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/>
  <mc:AlternateContent xmlns:mc="http://schemas.openxmlformats.org/markup-compatibility/2006">
    <mc:Choice Requires="x15">
      <x15ac:absPath xmlns:x15ac="http://schemas.microsoft.com/office/spreadsheetml/2010/11/ac" url="C:\Users\Laia\Desktop\"/>
    </mc:Choice>
  </mc:AlternateContent>
  <xr:revisionPtr revIDLastSave="0" documentId="13_ncr:1_{4FEB80C2-AFC5-4645-B217-C267686B522B}" xr6:coauthVersionLast="36" xr6:coauthVersionMax="36" xr10:uidLastSave="{00000000-0000-0000-0000-000000000000}"/>
  <bookViews>
    <workbookView xWindow="0" yWindow="0" windowWidth="23910" windowHeight="11040" xr2:uid="{00000000-000D-0000-FFFF-FFFF00000000}"/>
  </bookViews>
  <sheets>
    <sheet name="Supplementary Data 4" sheetId="1" r:id="rId1"/>
  </sheets>
  <calcPr calcId="191029"/>
  <extLst>
    <ext uri="GoogleSheetsCustomDataVersion2">
      <go:sheetsCustomData xmlns:go="http://customooxmlschemas.google.com/" r:id="rId5" roundtripDataChecksum="0K6V8APQ9BNWV/1W1rSv92fb9blMSde9fu1OkNZpRhI="/>
    </ext>
  </extLst>
</workbook>
</file>

<file path=xl/calcChain.xml><?xml version="1.0" encoding="utf-8"?>
<calcChain xmlns="http://schemas.openxmlformats.org/spreadsheetml/2006/main">
  <c r="T52" i="1" l="1"/>
  <c r="S52" i="1"/>
  <c r="R52" i="1"/>
  <c r="Q52" i="1"/>
  <c r="T51" i="1"/>
  <c r="S51" i="1"/>
  <c r="R51" i="1"/>
  <c r="Q51" i="1"/>
  <c r="T50" i="1"/>
  <c r="S50" i="1"/>
  <c r="R50" i="1"/>
  <c r="Q50" i="1"/>
  <c r="T49" i="1"/>
  <c r="S49" i="1"/>
  <c r="R49" i="1"/>
  <c r="Q49" i="1"/>
  <c r="T48" i="1"/>
  <c r="S48" i="1"/>
  <c r="R48" i="1"/>
  <c r="Q48" i="1"/>
  <c r="T47" i="1"/>
  <c r="S47" i="1"/>
  <c r="R47" i="1"/>
  <c r="Q47" i="1"/>
  <c r="T46" i="1"/>
  <c r="S46" i="1"/>
  <c r="R46" i="1"/>
  <c r="Q46" i="1"/>
  <c r="T45" i="1"/>
  <c r="S45" i="1"/>
  <c r="R45" i="1"/>
  <c r="Q45" i="1"/>
  <c r="T44" i="1"/>
  <c r="S44" i="1"/>
  <c r="R44" i="1"/>
  <c r="Q44" i="1"/>
  <c r="T43" i="1"/>
  <c r="S43" i="1"/>
  <c r="R43" i="1"/>
  <c r="Q43" i="1"/>
  <c r="T42" i="1"/>
  <c r="S42" i="1"/>
  <c r="R42" i="1"/>
  <c r="Q42" i="1"/>
  <c r="T41" i="1"/>
  <c r="S41" i="1"/>
  <c r="R41" i="1"/>
  <c r="Q41" i="1"/>
  <c r="T37" i="1"/>
  <c r="S37" i="1"/>
  <c r="R37" i="1"/>
  <c r="Q37" i="1"/>
  <c r="T36" i="1"/>
  <c r="S36" i="1"/>
  <c r="R36" i="1"/>
  <c r="Q36" i="1"/>
  <c r="T35" i="1"/>
  <c r="S35" i="1"/>
  <c r="R35" i="1"/>
  <c r="Q35" i="1"/>
  <c r="T33" i="1"/>
  <c r="S33" i="1"/>
  <c r="R33" i="1"/>
  <c r="Q33" i="1"/>
  <c r="T32" i="1"/>
  <c r="S32" i="1"/>
  <c r="R32" i="1"/>
  <c r="Q32" i="1"/>
  <c r="T31" i="1"/>
  <c r="S31" i="1"/>
  <c r="R31" i="1"/>
  <c r="Q31" i="1"/>
  <c r="T30" i="1"/>
  <c r="S30" i="1"/>
  <c r="R30" i="1"/>
  <c r="Q30" i="1"/>
  <c r="T34" i="1"/>
  <c r="S34" i="1"/>
  <c r="R34" i="1"/>
  <c r="Q34" i="1"/>
  <c r="T29" i="1"/>
  <c r="S29" i="1"/>
  <c r="R29" i="1"/>
  <c r="Q29" i="1"/>
  <c r="T28" i="1"/>
  <c r="S28" i="1"/>
  <c r="R28" i="1"/>
  <c r="Q28" i="1"/>
  <c r="T27" i="1"/>
  <c r="S27" i="1"/>
  <c r="R27" i="1"/>
  <c r="Q27" i="1"/>
  <c r="T26" i="1"/>
  <c r="S26" i="1"/>
  <c r="R26" i="1"/>
  <c r="Q26" i="1"/>
  <c r="T25" i="1"/>
  <c r="S25" i="1"/>
  <c r="R25" i="1"/>
  <c r="Q25" i="1"/>
  <c r="T24" i="1"/>
  <c r="S24" i="1"/>
  <c r="R24" i="1"/>
  <c r="Q24" i="1"/>
  <c r="T23" i="1"/>
  <c r="S23" i="1"/>
  <c r="R23" i="1"/>
  <c r="Q23" i="1"/>
  <c r="T22" i="1"/>
  <c r="S22" i="1"/>
  <c r="R22" i="1"/>
  <c r="Q22" i="1"/>
  <c r="T21" i="1"/>
  <c r="S21" i="1"/>
  <c r="R21" i="1"/>
  <c r="Q21" i="1"/>
  <c r="T20" i="1"/>
  <c r="S20" i="1"/>
  <c r="R20" i="1"/>
  <c r="Q20" i="1"/>
  <c r="T19" i="1"/>
  <c r="S19" i="1"/>
  <c r="R19" i="1"/>
  <c r="Q19" i="1"/>
  <c r="T18" i="1"/>
  <c r="S18" i="1"/>
  <c r="R18" i="1"/>
  <c r="Q18" i="1"/>
  <c r="T17" i="1"/>
  <c r="S17" i="1"/>
  <c r="R17" i="1"/>
  <c r="Q17" i="1"/>
  <c r="T16" i="1"/>
  <c r="S16" i="1"/>
  <c r="R16" i="1"/>
  <c r="Q16" i="1"/>
  <c r="T15" i="1"/>
  <c r="S15" i="1"/>
  <c r="R15" i="1"/>
  <c r="Q15" i="1"/>
  <c r="T14" i="1"/>
  <c r="S14" i="1"/>
  <c r="R14" i="1"/>
  <c r="Q14" i="1"/>
  <c r="T13" i="1"/>
  <c r="S13" i="1"/>
  <c r="R13" i="1"/>
  <c r="Q13" i="1"/>
  <c r="T12" i="1"/>
  <c r="S12" i="1"/>
  <c r="R12" i="1"/>
  <c r="Q12" i="1"/>
</calcChain>
</file>

<file path=xl/sharedStrings.xml><?xml version="1.0" encoding="utf-8"?>
<sst xmlns="http://schemas.openxmlformats.org/spreadsheetml/2006/main" count="205" uniqueCount="160">
  <si>
    <r>
      <rPr>
        <b/>
        <sz val="10"/>
        <color theme="1"/>
        <rFont val="Arial"/>
      </rPr>
      <t xml:space="preserve">Supplementary Data 4. </t>
    </r>
    <r>
      <rPr>
        <sz val="10"/>
        <color theme="1"/>
        <rFont val="Arial"/>
      </rPr>
      <t xml:space="preserve">TMM expression values of hexaxilins, perisilins, glassins and actin in </t>
    </r>
    <r>
      <rPr>
        <i/>
        <sz val="10"/>
        <color theme="1"/>
        <rFont val="Arial"/>
      </rPr>
      <t>V. pourtalesii</t>
    </r>
    <r>
      <rPr>
        <sz val="10"/>
        <color theme="1"/>
        <rFont val="Arial"/>
      </rPr>
      <t xml:space="preserve"> individuals experimentally exposed to low and high dissolved silicate concentrations (control and high dSi, respectively), with the average TMM value and standard deviation for each condition.     </t>
    </r>
  </si>
  <si>
    <t>Vazella transcript id</t>
  </si>
  <si>
    <t>Name in the present study</t>
  </si>
  <si>
    <t>Protein</t>
  </si>
  <si>
    <t>Protein subtype</t>
  </si>
  <si>
    <t>Control1</t>
  </si>
  <si>
    <t>Control2</t>
  </si>
  <si>
    <t>Control3</t>
  </si>
  <si>
    <t>Control4</t>
  </si>
  <si>
    <t>Control5</t>
  </si>
  <si>
    <t>Control6</t>
  </si>
  <si>
    <t>High dSi1</t>
  </si>
  <si>
    <t>High dSi2</t>
  </si>
  <si>
    <t>High dSi3</t>
  </si>
  <si>
    <t>High dSi4</t>
  </si>
  <si>
    <t>High dSi5</t>
  </si>
  <si>
    <t>High dSi6</t>
  </si>
  <si>
    <t>Control Average</t>
  </si>
  <si>
    <t>Control Standard Deviation</t>
  </si>
  <si>
    <t>High dSi Average</t>
  </si>
  <si>
    <t>High dSi Standard Deviation</t>
  </si>
  <si>
    <t>TRINITY_DN6797_c0_g1_i1</t>
  </si>
  <si>
    <t>Vp_6797</t>
  </si>
  <si>
    <t>Hexaxilin</t>
  </si>
  <si>
    <t>Hexaxilin-1</t>
  </si>
  <si>
    <t>TRINITY_DN11014_c0_g1_i1</t>
  </si>
  <si>
    <t>Vp_11014</t>
  </si>
  <si>
    <t>Hexaxilin-2</t>
  </si>
  <si>
    <t>TRINITY_DN15105_c0_g1_i1</t>
  </si>
  <si>
    <t>Vp_15105</t>
  </si>
  <si>
    <t>Hexaxilin-4</t>
  </si>
  <si>
    <t>TRINITY_DN2074_c1_g1_i3</t>
  </si>
  <si>
    <t>Vp_2074</t>
  </si>
  <si>
    <t>Hexaxilin-5</t>
  </si>
  <si>
    <t>TRINITY_DN14244_c0_g1_i4</t>
  </si>
  <si>
    <t>Vp_14244</t>
  </si>
  <si>
    <t>Hexaxilin-5b</t>
  </si>
  <si>
    <t>TRINITY_DN53319_c0_g1_i1</t>
  </si>
  <si>
    <t>Vp_53319</t>
  </si>
  <si>
    <t>Hexaxilin-6</t>
  </si>
  <si>
    <t>TRINITY_DN1227_c0_g1_i6</t>
  </si>
  <si>
    <t>Vp_1227</t>
  </si>
  <si>
    <t>Hexaxilin-7</t>
  </si>
  <si>
    <t>TRINITY_DN4322_c0_g1_i1</t>
  </si>
  <si>
    <t>Vp_4322</t>
  </si>
  <si>
    <t>Hexaxilin-8</t>
  </si>
  <si>
    <t>TRINITY_DN1621_c0_g1_i8</t>
  </si>
  <si>
    <t>Vp_1621.i8</t>
  </si>
  <si>
    <t>Perisilin</t>
  </si>
  <si>
    <t>Perisilin-1α</t>
  </si>
  <si>
    <t>TRINITY_DN1621_c0_g1_i5</t>
  </si>
  <si>
    <t>Vp_1621.i5</t>
  </si>
  <si>
    <t>Perisilin-1β</t>
  </si>
  <si>
    <t>TRINITY_DN1621_c0_g1_i3</t>
  </si>
  <si>
    <t>Vp_1621.i3</t>
  </si>
  <si>
    <t>Perisilin-1γ</t>
  </si>
  <si>
    <t>TRINITY_DN1429_c0_g1_i3</t>
  </si>
  <si>
    <t>Vp_1429.i3</t>
  </si>
  <si>
    <t>Perisilin-1a-α</t>
  </si>
  <si>
    <t>TRINITY_DN1429_c0_g1_i2</t>
  </si>
  <si>
    <t>Vp_1429.i2</t>
  </si>
  <si>
    <t>Perisilin-1a-β</t>
  </si>
  <si>
    <t>TRINITY_DN1429_c0_g1_i1</t>
  </si>
  <si>
    <t>Vp_1429.i1</t>
  </si>
  <si>
    <t>Perisilin-1a-γ</t>
  </si>
  <si>
    <t>TRINITY_DN3637_c0_g1_i1</t>
  </si>
  <si>
    <t>Vp_3637.i1</t>
  </si>
  <si>
    <t>Perisilin-2α</t>
  </si>
  <si>
    <t>TRINITY_DN3637_c0_g1_i3</t>
  </si>
  <si>
    <t>Vp_3637.i3</t>
  </si>
  <si>
    <t>Perisilin-2β</t>
  </si>
  <si>
    <t>TRINITY_DN5528_c0_g1_i16</t>
  </si>
  <si>
    <t>Vp_5528.i16</t>
  </si>
  <si>
    <t>Perisilin-2a-α</t>
  </si>
  <si>
    <t>TRINITY_DN5528_c0_g1_i18</t>
  </si>
  <si>
    <t>Vp_5528.i18</t>
  </si>
  <si>
    <t>Perisilin-2a-β</t>
  </si>
  <si>
    <t>TRINITY_DN5528_c0_g1_i24</t>
  </si>
  <si>
    <t>Vp_5528.i24</t>
  </si>
  <si>
    <t>Perisilin-2a-γ</t>
  </si>
  <si>
    <t>TRINITY_DN5528_c0_g1_i2</t>
  </si>
  <si>
    <t>Vp_5528.i2</t>
  </si>
  <si>
    <r>
      <rPr>
        <sz val="10"/>
        <color theme="1"/>
        <rFont val="Arial"/>
      </rPr>
      <t>Perisilin-2a-</t>
    </r>
    <r>
      <rPr>
        <sz val="10"/>
        <color theme="1"/>
        <rFont val="Calibri"/>
      </rPr>
      <t>δ</t>
    </r>
  </si>
  <si>
    <t>TRINITY_DN5528_c0_g1_i25</t>
  </si>
  <si>
    <t>Vp_5528.i25</t>
  </si>
  <si>
    <r>
      <rPr>
        <sz val="10"/>
        <color theme="1"/>
        <rFont val="Arial"/>
      </rPr>
      <t>Perisilin-2a-</t>
    </r>
    <r>
      <rPr>
        <sz val="10"/>
        <color theme="1"/>
        <rFont val="Calibri"/>
      </rPr>
      <t>ε</t>
    </r>
  </si>
  <si>
    <t>TRINITY_DN5528_c0_g1_i27</t>
  </si>
  <si>
    <t>Vp_5528.i27</t>
  </si>
  <si>
    <r>
      <rPr>
        <sz val="10"/>
        <color theme="1"/>
        <rFont val="Arial"/>
      </rPr>
      <t>Perisilin-2a-</t>
    </r>
    <r>
      <rPr>
        <sz val="10"/>
        <color theme="1"/>
        <rFont val="Calibri"/>
      </rPr>
      <t>ζ</t>
    </r>
  </si>
  <si>
    <t>TRINITY_DN5528_c0_g1_i30</t>
  </si>
  <si>
    <t>Vp_5528.i30</t>
  </si>
  <si>
    <r>
      <rPr>
        <sz val="10"/>
        <color theme="1"/>
        <rFont val="Arial"/>
      </rPr>
      <t>Perisilin-2a-</t>
    </r>
    <r>
      <rPr>
        <sz val="10"/>
        <color theme="1"/>
        <rFont val="Calibri"/>
      </rPr>
      <t>η</t>
    </r>
  </si>
  <si>
    <t>TRINITY_DN5528_c0_g1_i7</t>
  </si>
  <si>
    <t>Vp_5528.i7</t>
  </si>
  <si>
    <r>
      <rPr>
        <sz val="10"/>
        <color theme="1"/>
        <rFont val="Arial"/>
      </rPr>
      <t>Perisilin-2a-</t>
    </r>
    <r>
      <rPr>
        <sz val="10"/>
        <color theme="1"/>
        <rFont val="Calibri"/>
      </rPr>
      <t>ι</t>
    </r>
  </si>
  <si>
    <t>TRINITY_DN4488_c0_g4_i3</t>
  </si>
  <si>
    <t>Vp_4488.g4.i3</t>
  </si>
  <si>
    <t>Perisilin-3α</t>
  </si>
  <si>
    <t>TRINITY_DN4488_c0_g4_i4</t>
  </si>
  <si>
    <t>Vp_4488.g4.i4</t>
  </si>
  <si>
    <t>Perisilin-3β</t>
  </si>
  <si>
    <t>TRINITY_DN4488_c0_g3_i1</t>
  </si>
  <si>
    <t>Vp_4488.g3.i1</t>
  </si>
  <si>
    <t>Perisilin-4a</t>
  </si>
  <si>
    <t>TRINITY_DN4488_c0_g1_i2</t>
  </si>
  <si>
    <t>Vp_4488.g1.i2</t>
  </si>
  <si>
    <t>Perisilin-4α</t>
  </si>
  <si>
    <t>TRINITY_DN4488_c0_g1_i3</t>
  </si>
  <si>
    <t>Vp_4488.g1.i3</t>
  </si>
  <si>
    <t>Perisilin-4β</t>
  </si>
  <si>
    <t>TRINITY_DN4488_c0_g1_i5</t>
  </si>
  <si>
    <t>Vp_4488.g1.i5</t>
  </si>
  <si>
    <t>Perisilin-4γ</t>
  </si>
  <si>
    <t>TRINITY_DN4488_c0_g1_i1</t>
  </si>
  <si>
    <t>Vp_4488.g1.i1</t>
  </si>
  <si>
    <t>Perisilin-4δ</t>
  </si>
  <si>
    <t>TRINITY_DN16260_c0_g2_i2</t>
  </si>
  <si>
    <t>Vp_16260.g2.i2</t>
  </si>
  <si>
    <t>Perisilin-5</t>
  </si>
  <si>
    <t>TRINITY_DN23375_c0_g1_i1</t>
  </si>
  <si>
    <t>Vp_23375</t>
  </si>
  <si>
    <t>Perisilin-5a</t>
  </si>
  <si>
    <t>TRINITY_DN9083_c0_g1_i1</t>
  </si>
  <si>
    <t>Vp_9083</t>
  </si>
  <si>
    <t>Perisilin-6</t>
  </si>
  <si>
    <t>TRINITY_DN19525_c0_g1_i4</t>
  </si>
  <si>
    <t>Vp_19525.i4</t>
  </si>
  <si>
    <t>Glassin</t>
  </si>
  <si>
    <t>Glassin-α</t>
  </si>
  <si>
    <t>TRINITY_DN19525_c0_g1_i2</t>
  </si>
  <si>
    <t>Vp_19525.i2</t>
  </si>
  <si>
    <t>Glassin-β</t>
  </si>
  <si>
    <t>TRINITY_DN19525_c0_g1_i1</t>
  </si>
  <si>
    <t>Vp_19525.i1</t>
  </si>
  <si>
    <t>Glassin-γ</t>
  </si>
  <si>
    <t>TRINITY_DN284_c0_g1_i2</t>
  </si>
  <si>
    <t>Actin</t>
  </si>
  <si>
    <r>
      <rPr>
        <sz val="10"/>
        <color theme="1"/>
        <rFont val="Arial"/>
      </rPr>
      <t>Actin-1</t>
    </r>
    <r>
      <rPr>
        <sz val="10"/>
        <color theme="1"/>
        <rFont val="Calibri"/>
      </rPr>
      <t>α</t>
    </r>
  </si>
  <si>
    <t>TRINITY_DN284_c0_g1_i1</t>
  </si>
  <si>
    <r>
      <rPr>
        <sz val="10"/>
        <color theme="1"/>
        <rFont val="Arial"/>
      </rPr>
      <t>Actin-</t>
    </r>
    <r>
      <rPr>
        <sz val="10"/>
        <color theme="1"/>
        <rFont val="Calibri"/>
      </rPr>
      <t>1β</t>
    </r>
  </si>
  <si>
    <t>TRINITY_DN284_c0_g1_i5</t>
  </si>
  <si>
    <r>
      <rPr>
        <sz val="10"/>
        <color theme="1"/>
        <rFont val="Arial"/>
      </rPr>
      <t>Actin-</t>
    </r>
    <r>
      <rPr>
        <sz val="10"/>
        <color theme="1"/>
        <rFont val="Calibri"/>
      </rPr>
      <t>1γ</t>
    </r>
  </si>
  <si>
    <t>TRINITY_DN284_c1_g1_i1</t>
  </si>
  <si>
    <r>
      <rPr>
        <sz val="10"/>
        <color theme="1"/>
        <rFont val="Arial"/>
      </rPr>
      <t>Actin-1</t>
    </r>
    <r>
      <rPr>
        <sz val="10"/>
        <color theme="1"/>
        <rFont val="Calibri"/>
      </rPr>
      <t>δ</t>
    </r>
  </si>
  <si>
    <t>TRINITY_DN284_c1_g1_i3</t>
  </si>
  <si>
    <r>
      <rPr>
        <sz val="10"/>
        <color theme="1"/>
        <rFont val="Arial"/>
      </rPr>
      <t>Actin-1</t>
    </r>
    <r>
      <rPr>
        <sz val="10"/>
        <color theme="1"/>
        <rFont val="Calibri"/>
      </rPr>
      <t>ε</t>
    </r>
  </si>
  <si>
    <t>TRINITY_DN10252_c0_g1_i9</t>
  </si>
  <si>
    <r>
      <rPr>
        <sz val="10"/>
        <color theme="1"/>
        <rFont val="Arial"/>
      </rPr>
      <t>Actin-1</t>
    </r>
    <r>
      <rPr>
        <sz val="10"/>
        <color theme="1"/>
        <rFont val="Calibri"/>
      </rPr>
      <t>a</t>
    </r>
    <r>
      <rPr>
        <sz val="10"/>
        <color theme="1"/>
        <rFont val="Arial"/>
      </rPr>
      <t>-α</t>
    </r>
  </si>
  <si>
    <t>TRINITY_DN10252_c0_g1_i7</t>
  </si>
  <si>
    <t>Actin-1a-β</t>
  </si>
  <si>
    <t>TRINITY_DN10252_c0_g1_i5</t>
  </si>
  <si>
    <r>
      <rPr>
        <sz val="10"/>
        <color theme="1"/>
        <rFont val="Calibri"/>
      </rPr>
      <t>Actin-1a</t>
    </r>
    <r>
      <rPr>
        <sz val="10"/>
        <color theme="1"/>
        <rFont val="Arial"/>
      </rPr>
      <t>-γ</t>
    </r>
  </si>
  <si>
    <t>TRINITY_DN10252_c0_g1_i6</t>
  </si>
  <si>
    <r>
      <rPr>
        <sz val="10"/>
        <color theme="1"/>
        <rFont val="Calibri"/>
      </rPr>
      <t>Actin-1a</t>
    </r>
    <r>
      <rPr>
        <sz val="10"/>
        <color theme="1"/>
        <rFont val="Arial"/>
      </rPr>
      <t>-δ</t>
    </r>
  </si>
  <si>
    <t>TRINITY_DN10252_c0_g1_i2</t>
  </si>
  <si>
    <t>Actin-1a-ε</t>
  </si>
  <si>
    <t>TRINITY_DN10252_c0_g1_i1</t>
  </si>
  <si>
    <t>Actin-1a-ζ</t>
  </si>
  <si>
    <t>TRINITY_DN1651_c0_g1_i11</t>
  </si>
  <si>
    <t>Actin-1b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</si>
</sst>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scheme val="minor"/>
    </font>
    <font>
      <b/>
      <sz val="10"/>
      <color theme="1"/>
      <name val="Arial"/>
    </font>
    <font>
      <sz val="10"/>
      <color theme="1"/>
      <name val="Arial"/>
    </font>
    <font>
      <sz val="12"/>
      <color theme="1"/>
      <name val="Calibri"/>
    </font>
    <font>
      <b/>
      <sz val="10"/>
      <color rgb="FF000000"/>
      <name val="Arial"/>
    </font>
    <font>
      <sz val="10"/>
      <color theme="1"/>
      <name val="Calibri"/>
    </font>
    <font>
      <i/>
      <sz val="10"/>
      <color theme="1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 applyFont="1" applyAlignment="1">
      <alignment vertical="center"/>
    </xf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1" xfId="0" applyFont="1" applyBorder="1" applyAlignment="1"/>
    <xf numFmtId="0" fontId="1" fillId="0" borderId="1" xfId="0" applyFont="1" applyBorder="1" applyAlignment="1"/>
    <xf numFmtId="0" fontId="2" fillId="0" borderId="0" xfId="0" applyFont="1" applyAlignment="1">
      <alignment vertical="center"/>
    </xf>
    <xf numFmtId="3" fontId="2" fillId="0" borderId="0" xfId="0" applyNumberFormat="1" applyFont="1" applyAlignment="1"/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/>
    <xf numFmtId="1" fontId="2" fillId="0" borderId="0" xfId="0" applyNumberFormat="1" applyFont="1" applyAlignment="1"/>
    <xf numFmtId="0" fontId="2" fillId="0" borderId="1" xfId="0" applyFont="1" applyBorder="1" applyAlignment="1"/>
    <xf numFmtId="1" fontId="2" fillId="0" borderId="1" xfId="0" applyNumberFormat="1" applyFont="1" applyBorder="1" applyAlignment="1"/>
    <xf numFmtId="0" fontId="2" fillId="0" borderId="2" xfId="0" applyFont="1" applyBorder="1" applyAlignme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5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0"/>
  <sheetViews>
    <sheetView tabSelected="1" workbookViewId="0">
      <selection activeCell="A34" sqref="A34:XFD34"/>
    </sheetView>
  </sheetViews>
  <sheetFormatPr baseColWidth="10" defaultColWidth="11.25" defaultRowHeight="15" customHeight="1" x14ac:dyDescent="0.25"/>
  <cols>
    <col min="1" max="1" width="24.5" customWidth="1"/>
    <col min="2" max="2" width="21.625" customWidth="1"/>
    <col min="3" max="3" width="11" customWidth="1"/>
    <col min="4" max="4" width="13.25" customWidth="1"/>
    <col min="5" max="16" width="11" customWidth="1"/>
    <col min="17" max="17" width="13.375" customWidth="1"/>
    <col min="18" max="18" width="22" customWidth="1"/>
    <col min="19" max="19" width="13.875" customWidth="1"/>
    <col min="20" max="20" width="22.5" customWidth="1"/>
    <col min="21" max="26" width="10.5" customWidth="1"/>
  </cols>
  <sheetData>
    <row r="1" spans="1:23" ht="15.7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/>
      <c r="W1" s="3"/>
    </row>
    <row r="2" spans="1:23" ht="15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3"/>
      <c r="W2" s="3"/>
    </row>
    <row r="3" spans="1:23" ht="15.75" customHeight="1" x14ac:dyDescent="0.25">
      <c r="A3" s="4" t="s">
        <v>1</v>
      </c>
      <c r="B3" s="4" t="s">
        <v>2</v>
      </c>
      <c r="C3" s="5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2"/>
      <c r="V3" s="3"/>
      <c r="W3" s="3"/>
    </row>
    <row r="4" spans="1:23" ht="15.75" customHeight="1" x14ac:dyDescent="0.25">
      <c r="A4" s="6" t="s">
        <v>21</v>
      </c>
      <c r="B4" s="6" t="s">
        <v>22</v>
      </c>
      <c r="C4" s="6" t="s">
        <v>23</v>
      </c>
      <c r="D4" s="6" t="s">
        <v>24</v>
      </c>
      <c r="E4" s="7">
        <v>13.375999999999999</v>
      </c>
      <c r="F4" s="7">
        <v>6.992</v>
      </c>
      <c r="G4" s="7">
        <v>13.728999999999999</v>
      </c>
      <c r="H4" s="7">
        <v>14.314</v>
      </c>
      <c r="I4" s="7">
        <v>12.913</v>
      </c>
      <c r="J4" s="7">
        <v>15.288</v>
      </c>
      <c r="K4" s="7">
        <v>166.02199999999999</v>
      </c>
      <c r="L4" s="7">
        <v>106.795</v>
      </c>
      <c r="M4" s="7">
        <v>219.577</v>
      </c>
      <c r="N4" s="7">
        <v>182.465</v>
      </c>
      <c r="O4" s="7">
        <v>170.73</v>
      </c>
      <c r="P4" s="7">
        <v>180.33600000000001</v>
      </c>
      <c r="Q4" s="7">
        <v>12.768666666666666</v>
      </c>
      <c r="R4" s="7">
        <v>2.9467575174531584</v>
      </c>
      <c r="S4" s="7">
        <v>170.98750000000004</v>
      </c>
      <c r="T4" s="7">
        <v>36.675513688290557</v>
      </c>
      <c r="U4" s="2"/>
      <c r="V4" s="3"/>
      <c r="W4" s="3"/>
    </row>
    <row r="5" spans="1:23" ht="15.75" customHeight="1" x14ac:dyDescent="0.25">
      <c r="A5" s="6" t="s">
        <v>25</v>
      </c>
      <c r="B5" s="6" t="s">
        <v>26</v>
      </c>
      <c r="C5" s="6" t="s">
        <v>23</v>
      </c>
      <c r="D5" s="6" t="s">
        <v>27</v>
      </c>
      <c r="E5" s="7">
        <v>0.54</v>
      </c>
      <c r="F5" s="7">
        <v>0.58699999999999997</v>
      </c>
      <c r="G5" s="7">
        <v>2.3929999999999998</v>
      </c>
      <c r="H5" s="7">
        <v>0.69599999999999995</v>
      </c>
      <c r="I5" s="7">
        <v>1.1919999999999999</v>
      </c>
      <c r="J5" s="7">
        <v>2.2189999999999999</v>
      </c>
      <c r="K5" s="7">
        <v>28.192</v>
      </c>
      <c r="L5" s="7">
        <v>35.426000000000002</v>
      </c>
      <c r="M5" s="7">
        <v>56.273000000000003</v>
      </c>
      <c r="N5" s="7">
        <v>40.234999999999999</v>
      </c>
      <c r="O5" s="7">
        <v>41.293999999999997</v>
      </c>
      <c r="P5" s="7">
        <v>43.506999999999998</v>
      </c>
      <c r="Q5" s="7">
        <v>1.2711666666666666</v>
      </c>
      <c r="R5" s="7">
        <v>0.83626202034210939</v>
      </c>
      <c r="S5" s="7">
        <v>40.82116666666667</v>
      </c>
      <c r="T5" s="7">
        <v>9.3289194533271722</v>
      </c>
      <c r="U5" s="2"/>
      <c r="V5" s="3"/>
      <c r="W5" s="3"/>
    </row>
    <row r="6" spans="1:23" ht="15.75" customHeight="1" x14ac:dyDescent="0.25">
      <c r="A6" s="6" t="s">
        <v>28</v>
      </c>
      <c r="B6" s="6" t="s">
        <v>29</v>
      </c>
      <c r="C6" s="6" t="s">
        <v>23</v>
      </c>
      <c r="D6" s="6" t="s">
        <v>30</v>
      </c>
      <c r="E6" s="7">
        <v>2.629</v>
      </c>
      <c r="F6" s="7">
        <v>7.7439999999999998</v>
      </c>
      <c r="G6" s="7">
        <v>9.093</v>
      </c>
      <c r="H6" s="7">
        <v>6.24</v>
      </c>
      <c r="I6" s="7">
        <v>1.7649999999999999</v>
      </c>
      <c r="J6" s="7">
        <v>2.0539999999999998</v>
      </c>
      <c r="K6" s="7">
        <v>0.76400000000000001</v>
      </c>
      <c r="L6" s="7">
        <v>1.806</v>
      </c>
      <c r="M6" s="7">
        <v>2.5179999999999998</v>
      </c>
      <c r="N6" s="7">
        <v>4.968</v>
      </c>
      <c r="O6" s="7">
        <v>40.503999999999998</v>
      </c>
      <c r="P6" s="7">
        <v>3.6709999999999998</v>
      </c>
      <c r="Q6" s="7">
        <v>4.9208333333333334</v>
      </c>
      <c r="R6" s="7">
        <v>3.1795585490232239</v>
      </c>
      <c r="S6" s="7">
        <v>9.0385000000000009</v>
      </c>
      <c r="T6" s="7">
        <v>15.483862848139673</v>
      </c>
      <c r="U6" s="2"/>
      <c r="V6" s="3"/>
      <c r="W6" s="3"/>
    </row>
    <row r="7" spans="1:23" ht="15.75" customHeight="1" x14ac:dyDescent="0.25">
      <c r="A7" s="6" t="s">
        <v>31</v>
      </c>
      <c r="B7" s="6" t="s">
        <v>32</v>
      </c>
      <c r="C7" s="6" t="s">
        <v>23</v>
      </c>
      <c r="D7" s="6" t="s">
        <v>33</v>
      </c>
      <c r="E7" s="7">
        <v>12.956</v>
      </c>
      <c r="F7" s="7">
        <v>13.635999999999999</v>
      </c>
      <c r="G7" s="7">
        <v>12.865</v>
      </c>
      <c r="H7" s="7">
        <v>7.5720000000000001</v>
      </c>
      <c r="I7" s="7">
        <v>7.0209999999999999</v>
      </c>
      <c r="J7" s="7">
        <v>23.34</v>
      </c>
      <c r="K7" s="7">
        <v>6.4180000000000001</v>
      </c>
      <c r="L7" s="7">
        <v>18.332000000000001</v>
      </c>
      <c r="M7" s="7">
        <v>14.663</v>
      </c>
      <c r="N7" s="7">
        <v>5.4560000000000004</v>
      </c>
      <c r="O7" s="7">
        <v>26.917000000000002</v>
      </c>
      <c r="P7" s="7">
        <v>11.367000000000001</v>
      </c>
      <c r="Q7" s="7">
        <v>12.898333333333333</v>
      </c>
      <c r="R7" s="7">
        <v>5.8734975156772382</v>
      </c>
      <c r="S7" s="7">
        <v>13.858833333333335</v>
      </c>
      <c r="T7" s="7">
        <v>8.041821470703427</v>
      </c>
      <c r="U7" s="2"/>
      <c r="V7" s="3"/>
      <c r="W7" s="3"/>
    </row>
    <row r="8" spans="1:23" ht="15.75" customHeight="1" x14ac:dyDescent="0.25">
      <c r="A8" s="6" t="s">
        <v>34</v>
      </c>
      <c r="B8" s="6" t="s">
        <v>35</v>
      </c>
      <c r="C8" s="6" t="s">
        <v>23</v>
      </c>
      <c r="D8" s="6" t="s">
        <v>36</v>
      </c>
      <c r="E8" s="7">
        <v>0.51700000000000002</v>
      </c>
      <c r="F8" s="7">
        <v>0.53400000000000003</v>
      </c>
      <c r="G8" s="7">
        <v>2.3140000000000001</v>
      </c>
      <c r="H8" s="7">
        <v>1.5089999999999999</v>
      </c>
      <c r="I8" s="7">
        <v>1.3879999999999999</v>
      </c>
      <c r="J8" s="7">
        <v>1.9550000000000001</v>
      </c>
      <c r="K8" s="7">
        <v>8.3249999999999993</v>
      </c>
      <c r="L8" s="7">
        <v>5.343</v>
      </c>
      <c r="M8" s="7">
        <v>19.27</v>
      </c>
      <c r="N8" s="7">
        <v>19.524000000000001</v>
      </c>
      <c r="O8" s="7">
        <v>10.135999999999999</v>
      </c>
      <c r="P8" s="7">
        <v>7.8520000000000003</v>
      </c>
      <c r="Q8" s="7">
        <v>1.3695000000000002</v>
      </c>
      <c r="R8" s="7">
        <v>0.73205320844867505</v>
      </c>
      <c r="S8" s="7">
        <v>11.741666666666667</v>
      </c>
      <c r="T8" s="7">
        <v>6.1247813566417744</v>
      </c>
      <c r="U8" s="2"/>
      <c r="V8" s="3"/>
      <c r="W8" s="3"/>
    </row>
    <row r="9" spans="1:23" ht="15.75" customHeight="1" x14ac:dyDescent="0.25">
      <c r="A9" s="6" t="s">
        <v>37</v>
      </c>
      <c r="B9" s="6" t="s">
        <v>38</v>
      </c>
      <c r="C9" s="6" t="s">
        <v>23</v>
      </c>
      <c r="D9" s="6" t="s">
        <v>39</v>
      </c>
      <c r="E9" s="7">
        <v>1.3320000000000001</v>
      </c>
      <c r="F9" s="7">
        <v>2.46</v>
      </c>
      <c r="G9" s="7">
        <v>0.82599999999999996</v>
      </c>
      <c r="H9" s="7">
        <v>0.34399999999999997</v>
      </c>
      <c r="I9" s="7">
        <v>1.49</v>
      </c>
      <c r="J9" s="7">
        <v>0.70399999999999996</v>
      </c>
      <c r="K9" s="7">
        <v>2.1619999999999999</v>
      </c>
      <c r="L9" s="7">
        <v>1.9179999999999999</v>
      </c>
      <c r="M9" s="7">
        <v>0.75</v>
      </c>
      <c r="N9" s="7">
        <v>0.627</v>
      </c>
      <c r="O9" s="7">
        <v>9.5459999999999994</v>
      </c>
      <c r="P9" s="7">
        <v>0.81299999999999994</v>
      </c>
      <c r="Q9" s="7">
        <v>1.1926666666666665</v>
      </c>
      <c r="R9" s="7">
        <v>0.74932360610531057</v>
      </c>
      <c r="S9" s="7">
        <v>2.6360000000000001</v>
      </c>
      <c r="T9" s="7">
        <v>3.446874120126814</v>
      </c>
      <c r="U9" s="2"/>
      <c r="V9" s="3"/>
      <c r="W9" s="3"/>
    </row>
    <row r="10" spans="1:23" ht="15.75" customHeight="1" x14ac:dyDescent="0.25">
      <c r="A10" s="6" t="s">
        <v>40</v>
      </c>
      <c r="B10" s="6" t="s">
        <v>41</v>
      </c>
      <c r="C10" s="6" t="s">
        <v>23</v>
      </c>
      <c r="D10" s="6" t="s">
        <v>42</v>
      </c>
      <c r="E10" s="7">
        <v>27.734000000000002</v>
      </c>
      <c r="F10" s="7">
        <v>10.827999999999999</v>
      </c>
      <c r="G10" s="7">
        <v>23.533000000000001</v>
      </c>
      <c r="H10" s="7">
        <v>6.5609999999999999</v>
      </c>
      <c r="I10" s="7">
        <v>9.7680000000000007</v>
      </c>
      <c r="J10" s="7">
        <v>29.704999999999998</v>
      </c>
      <c r="K10" s="7">
        <v>1.8939999999999999</v>
      </c>
      <c r="L10" s="7">
        <v>2.6339999999999999</v>
      </c>
      <c r="M10" s="7">
        <v>45.619</v>
      </c>
      <c r="N10" s="7">
        <v>9.3079999999999998</v>
      </c>
      <c r="O10" s="7">
        <v>32.343000000000004</v>
      </c>
      <c r="P10" s="7">
        <v>10.478999999999999</v>
      </c>
      <c r="Q10" s="7">
        <v>18.0215</v>
      </c>
      <c r="R10" s="7">
        <v>10.123470012796989</v>
      </c>
      <c r="S10" s="7">
        <v>17.046166666666668</v>
      </c>
      <c r="T10" s="7">
        <v>17.836510414502797</v>
      </c>
      <c r="U10" s="2"/>
      <c r="V10" s="3"/>
      <c r="W10" s="3"/>
    </row>
    <row r="11" spans="1:23" ht="15.75" customHeight="1" x14ac:dyDescent="0.25">
      <c r="A11" s="8" t="s">
        <v>43</v>
      </c>
      <c r="B11" s="8" t="s">
        <v>44</v>
      </c>
      <c r="C11" s="8" t="s">
        <v>23</v>
      </c>
      <c r="D11" s="8" t="s">
        <v>45</v>
      </c>
      <c r="E11" s="9">
        <v>0.60199999999999998</v>
      </c>
      <c r="F11" s="9">
        <v>0.86899999999999999</v>
      </c>
      <c r="G11" s="9">
        <v>1.155</v>
      </c>
      <c r="H11" s="9">
        <v>0.73299999999999998</v>
      </c>
      <c r="I11" s="9">
        <v>1.173</v>
      </c>
      <c r="J11" s="9">
        <v>5.8999999999999997E-2</v>
      </c>
      <c r="K11" s="9">
        <v>8.4580000000000002</v>
      </c>
      <c r="L11" s="9">
        <v>7.2039999999999997</v>
      </c>
      <c r="M11" s="9">
        <v>6.625</v>
      </c>
      <c r="N11" s="9">
        <v>6.3440000000000003</v>
      </c>
      <c r="O11" s="9">
        <v>5.7380000000000004</v>
      </c>
      <c r="P11" s="9">
        <v>6.27</v>
      </c>
      <c r="Q11" s="9">
        <v>0.76516666666666666</v>
      </c>
      <c r="R11" s="9">
        <v>0.41362031703806157</v>
      </c>
      <c r="S11" s="9">
        <v>6.7731666666666657</v>
      </c>
      <c r="T11" s="9">
        <v>0.95448046950510579</v>
      </c>
      <c r="U11" s="2"/>
      <c r="V11" s="3"/>
      <c r="W11" s="3"/>
    </row>
    <row r="12" spans="1:23" ht="15.75" customHeight="1" x14ac:dyDescent="0.25">
      <c r="A12" s="2" t="s">
        <v>46</v>
      </c>
      <c r="B12" s="2" t="s">
        <v>47</v>
      </c>
      <c r="C12" s="2" t="s">
        <v>48</v>
      </c>
      <c r="D12" s="6" t="s">
        <v>49</v>
      </c>
      <c r="E12" s="10">
        <v>0</v>
      </c>
      <c r="F12" s="10">
        <v>4.12</v>
      </c>
      <c r="G12" s="10">
        <v>5.8319999999999999</v>
      </c>
      <c r="H12" s="10">
        <v>6.04</v>
      </c>
      <c r="I12" s="10">
        <v>332.68200000000002</v>
      </c>
      <c r="J12" s="10">
        <v>1.7350000000000001</v>
      </c>
      <c r="K12" s="10">
        <v>65.863</v>
      </c>
      <c r="L12" s="10">
        <v>325.04599999999999</v>
      </c>
      <c r="M12" s="10">
        <v>611.22500000000002</v>
      </c>
      <c r="N12" s="10">
        <v>301.72899999999998</v>
      </c>
      <c r="O12" s="10">
        <v>74.760999999999996</v>
      </c>
      <c r="P12" s="10">
        <v>447.12</v>
      </c>
      <c r="Q12" s="10">
        <f t="shared" ref="Q12:Q37" si="0">AVERAGE(E12:J12)</f>
        <v>58.401500000000006</v>
      </c>
      <c r="R12" s="10">
        <f t="shared" ref="R12:R37" si="1">STDEV(E12:J12)</f>
        <v>134.39001477751239</v>
      </c>
      <c r="S12" s="10">
        <f t="shared" ref="S12:S37" si="2">AVERAGE(K12:P12)</f>
        <v>304.29066666666671</v>
      </c>
      <c r="T12" s="10">
        <f t="shared" ref="T12:T37" si="3">STDEV(K12:P12)</f>
        <v>211.93294673048518</v>
      </c>
      <c r="U12" s="2"/>
      <c r="V12" s="3"/>
      <c r="W12" s="3"/>
    </row>
    <row r="13" spans="1:23" ht="15.75" customHeight="1" x14ac:dyDescent="0.25">
      <c r="A13" s="2" t="s">
        <v>50</v>
      </c>
      <c r="B13" s="2" t="s">
        <v>51</v>
      </c>
      <c r="C13" s="2" t="s">
        <v>48</v>
      </c>
      <c r="D13" s="6" t="s">
        <v>52</v>
      </c>
      <c r="E13" s="10">
        <v>0</v>
      </c>
      <c r="F13" s="10">
        <v>0</v>
      </c>
      <c r="G13" s="10">
        <v>0</v>
      </c>
      <c r="H13" s="10">
        <v>0</v>
      </c>
      <c r="I13" s="10">
        <v>0.156</v>
      </c>
      <c r="J13" s="10">
        <v>0</v>
      </c>
      <c r="K13" s="10">
        <v>1.1539999999999999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f t="shared" si="0"/>
        <v>2.5999999999999999E-2</v>
      </c>
      <c r="R13" s="10">
        <f t="shared" si="1"/>
        <v>6.3686733312362631E-2</v>
      </c>
      <c r="S13" s="10">
        <f t="shared" si="2"/>
        <v>0.19233333333333333</v>
      </c>
      <c r="T13" s="10">
        <f t="shared" si="3"/>
        <v>0.4711185271952979</v>
      </c>
      <c r="U13" s="2"/>
      <c r="V13" s="3"/>
      <c r="W13" s="3"/>
    </row>
    <row r="14" spans="1:23" ht="15.75" customHeight="1" x14ac:dyDescent="0.25">
      <c r="A14" s="2" t="s">
        <v>53</v>
      </c>
      <c r="B14" s="2" t="s">
        <v>54</v>
      </c>
      <c r="C14" s="2" t="s">
        <v>48</v>
      </c>
      <c r="D14" s="6" t="s">
        <v>55</v>
      </c>
      <c r="E14" s="10">
        <v>0</v>
      </c>
      <c r="F14" s="10">
        <v>0</v>
      </c>
      <c r="G14" s="10">
        <v>0.29599999999999999</v>
      </c>
      <c r="H14" s="10">
        <v>1.26</v>
      </c>
      <c r="I14" s="10">
        <v>20.213000000000001</v>
      </c>
      <c r="J14" s="10">
        <v>0.20699999999999999</v>
      </c>
      <c r="K14" s="10">
        <v>53.667999999999999</v>
      </c>
      <c r="L14" s="10">
        <v>217.316</v>
      </c>
      <c r="M14" s="10">
        <v>169.56200000000001</v>
      </c>
      <c r="N14" s="10">
        <v>118.117</v>
      </c>
      <c r="O14" s="10">
        <v>26.97</v>
      </c>
      <c r="P14" s="10">
        <v>208.64599999999999</v>
      </c>
      <c r="Q14" s="10">
        <f t="shared" si="0"/>
        <v>3.662666666666667</v>
      </c>
      <c r="R14" s="10">
        <f t="shared" si="1"/>
        <v>8.1214859641980954</v>
      </c>
      <c r="S14" s="10">
        <f t="shared" si="2"/>
        <v>132.37983333333332</v>
      </c>
      <c r="T14" s="10">
        <f t="shared" si="3"/>
        <v>79.90420287923952</v>
      </c>
      <c r="U14" s="2"/>
      <c r="V14" s="3"/>
      <c r="W14" s="3"/>
    </row>
    <row r="15" spans="1:23" ht="15.75" customHeight="1" x14ac:dyDescent="0.25">
      <c r="A15" s="2" t="s">
        <v>56</v>
      </c>
      <c r="B15" s="2" t="s">
        <v>57</v>
      </c>
      <c r="C15" s="2" t="s">
        <v>48</v>
      </c>
      <c r="D15" s="6" t="s">
        <v>58</v>
      </c>
      <c r="E15" s="10">
        <v>0.16900000000000001</v>
      </c>
      <c r="F15" s="10">
        <v>1.333</v>
      </c>
      <c r="G15" s="10">
        <v>1.6479999999999999</v>
      </c>
      <c r="H15" s="10">
        <v>0.68899999999999995</v>
      </c>
      <c r="I15" s="10">
        <v>30.321999999999999</v>
      </c>
      <c r="J15" s="10">
        <v>0.35599999999999998</v>
      </c>
      <c r="K15" s="10">
        <v>47.850999999999999</v>
      </c>
      <c r="L15" s="10">
        <v>275.67500000000001</v>
      </c>
      <c r="M15" s="10">
        <v>159.22300000000001</v>
      </c>
      <c r="N15" s="10">
        <v>334.78399999999999</v>
      </c>
      <c r="O15" s="10">
        <v>33.033999999999999</v>
      </c>
      <c r="P15" s="10">
        <v>156.762</v>
      </c>
      <c r="Q15" s="10">
        <f t="shared" si="0"/>
        <v>5.7528333333333341</v>
      </c>
      <c r="R15" s="10">
        <f t="shared" si="1"/>
        <v>12.049696650400236</v>
      </c>
      <c r="S15" s="10">
        <f t="shared" si="2"/>
        <v>167.88816666666665</v>
      </c>
      <c r="T15" s="10">
        <f t="shared" si="3"/>
        <v>120.22118363319615</v>
      </c>
      <c r="U15" s="2"/>
      <c r="V15" s="3"/>
      <c r="W15" s="3"/>
    </row>
    <row r="16" spans="1:23" ht="15.75" customHeight="1" x14ac:dyDescent="0.25">
      <c r="A16" s="2" t="s">
        <v>59</v>
      </c>
      <c r="B16" s="2" t="s">
        <v>60</v>
      </c>
      <c r="C16" s="2" t="s">
        <v>48</v>
      </c>
      <c r="D16" s="6" t="s">
        <v>61</v>
      </c>
      <c r="E16" s="10">
        <v>0.35199999999999998</v>
      </c>
      <c r="F16" s="10">
        <v>0.84199999999999997</v>
      </c>
      <c r="G16" s="10">
        <v>3.9020000000000001</v>
      </c>
      <c r="H16" s="10">
        <v>2.157</v>
      </c>
      <c r="I16" s="10">
        <v>65.905000000000001</v>
      </c>
      <c r="J16" s="10">
        <v>0.90800000000000003</v>
      </c>
      <c r="K16" s="10">
        <v>85.408000000000001</v>
      </c>
      <c r="L16" s="10">
        <v>422.54700000000003</v>
      </c>
      <c r="M16" s="10">
        <v>209.21600000000001</v>
      </c>
      <c r="N16" s="10">
        <v>372.20800000000003</v>
      </c>
      <c r="O16" s="10">
        <v>76.989000000000004</v>
      </c>
      <c r="P16" s="10">
        <v>286.95100000000002</v>
      </c>
      <c r="Q16" s="10">
        <f t="shared" si="0"/>
        <v>12.344333333333333</v>
      </c>
      <c r="R16" s="10">
        <f t="shared" si="1"/>
        <v>26.270550878629606</v>
      </c>
      <c r="S16" s="10">
        <f t="shared" si="2"/>
        <v>242.21983333333336</v>
      </c>
      <c r="T16" s="10">
        <f t="shared" si="3"/>
        <v>144.4964498905307</v>
      </c>
      <c r="U16" s="2"/>
      <c r="V16" s="3"/>
      <c r="W16" s="3"/>
    </row>
    <row r="17" spans="1:23" ht="15.75" customHeight="1" x14ac:dyDescent="0.25">
      <c r="A17" s="2" t="s">
        <v>62</v>
      </c>
      <c r="B17" s="2" t="s">
        <v>63</v>
      </c>
      <c r="C17" s="2" t="s">
        <v>48</v>
      </c>
      <c r="D17" s="6" t="s">
        <v>64</v>
      </c>
      <c r="E17" s="10">
        <v>0</v>
      </c>
      <c r="F17" s="10">
        <v>1.8919999999999999</v>
      </c>
      <c r="G17" s="10">
        <v>0</v>
      </c>
      <c r="H17" s="10">
        <v>0</v>
      </c>
      <c r="I17" s="10">
        <v>30.797000000000001</v>
      </c>
      <c r="J17" s="10">
        <v>0.26600000000000001</v>
      </c>
      <c r="K17" s="10">
        <v>0</v>
      </c>
      <c r="L17" s="10">
        <v>0</v>
      </c>
      <c r="M17" s="10">
        <v>136.595</v>
      </c>
      <c r="N17" s="10">
        <v>0</v>
      </c>
      <c r="O17" s="10">
        <v>0</v>
      </c>
      <c r="P17" s="10">
        <v>0</v>
      </c>
      <c r="Q17" s="10">
        <f t="shared" si="0"/>
        <v>5.4924999999999997</v>
      </c>
      <c r="R17" s="10">
        <f t="shared" si="1"/>
        <v>12.418536882418959</v>
      </c>
      <c r="S17" s="10">
        <f t="shared" si="2"/>
        <v>22.765833333333333</v>
      </c>
      <c r="T17" s="10">
        <f t="shared" si="3"/>
        <v>55.764675235911369</v>
      </c>
      <c r="U17" s="2"/>
      <c r="V17" s="3"/>
      <c r="W17" s="3"/>
    </row>
    <row r="18" spans="1:23" ht="15.75" customHeight="1" x14ac:dyDescent="0.25">
      <c r="A18" s="2" t="s">
        <v>65</v>
      </c>
      <c r="B18" s="2" t="s">
        <v>66</v>
      </c>
      <c r="C18" s="2" t="s">
        <v>48</v>
      </c>
      <c r="D18" s="6" t="s">
        <v>67</v>
      </c>
      <c r="E18" s="10">
        <v>1.468</v>
      </c>
      <c r="F18" s="10">
        <v>0</v>
      </c>
      <c r="G18" s="10">
        <v>1.302</v>
      </c>
      <c r="H18" s="10">
        <v>0</v>
      </c>
      <c r="I18" s="10">
        <v>0</v>
      </c>
      <c r="J18" s="10">
        <v>0</v>
      </c>
      <c r="K18" s="10">
        <v>0.92300000000000004</v>
      </c>
      <c r="L18" s="10">
        <v>0.95199999999999996</v>
      </c>
      <c r="M18" s="10">
        <v>1.333</v>
      </c>
      <c r="N18" s="10">
        <v>2.8879999999999999</v>
      </c>
      <c r="O18" s="10">
        <v>1.3129999999999999</v>
      </c>
      <c r="P18" s="10">
        <v>0</v>
      </c>
      <c r="Q18" s="10">
        <f t="shared" si="0"/>
        <v>0.46166666666666667</v>
      </c>
      <c r="R18" s="10">
        <f t="shared" si="1"/>
        <v>0.71713476185907121</v>
      </c>
      <c r="S18" s="10">
        <f t="shared" si="2"/>
        <v>1.2348333333333332</v>
      </c>
      <c r="T18" s="10">
        <f t="shared" si="3"/>
        <v>0.9434781219862316</v>
      </c>
      <c r="U18" s="2"/>
      <c r="V18" s="3"/>
      <c r="W18" s="3"/>
    </row>
    <row r="19" spans="1:23" ht="15.75" customHeight="1" x14ac:dyDescent="0.25">
      <c r="A19" s="2" t="s">
        <v>68</v>
      </c>
      <c r="B19" s="2" t="s">
        <v>69</v>
      </c>
      <c r="C19" s="2" t="s">
        <v>48</v>
      </c>
      <c r="D19" s="6" t="s">
        <v>70</v>
      </c>
      <c r="E19" s="10">
        <v>0</v>
      </c>
      <c r="F19" s="10">
        <v>0.96899999999999997</v>
      </c>
      <c r="G19" s="10">
        <v>0</v>
      </c>
      <c r="H19" s="10">
        <v>5.5339999999999998</v>
      </c>
      <c r="I19" s="10">
        <v>0.6</v>
      </c>
      <c r="J19" s="10">
        <v>2.6160000000000001</v>
      </c>
      <c r="K19" s="10">
        <v>10.858000000000001</v>
      </c>
      <c r="L19" s="10">
        <v>18.417999999999999</v>
      </c>
      <c r="M19" s="10">
        <v>10.333</v>
      </c>
      <c r="N19" s="10">
        <v>34.290999999999997</v>
      </c>
      <c r="O19" s="10">
        <v>9.9450000000000003</v>
      </c>
      <c r="P19" s="10">
        <v>17.600000000000001</v>
      </c>
      <c r="Q19" s="10">
        <f t="shared" si="0"/>
        <v>1.6198333333333332</v>
      </c>
      <c r="R19" s="10">
        <f t="shared" si="1"/>
        <v>2.1458990112926255</v>
      </c>
      <c r="S19" s="10">
        <f t="shared" si="2"/>
        <v>16.907499999999999</v>
      </c>
      <c r="T19" s="10">
        <f t="shared" si="3"/>
        <v>9.3085352822020297</v>
      </c>
      <c r="U19" s="2"/>
      <c r="V19" s="3"/>
      <c r="W19" s="3"/>
    </row>
    <row r="20" spans="1:23" ht="15.75" customHeight="1" x14ac:dyDescent="0.25">
      <c r="A20" s="2" t="s">
        <v>71</v>
      </c>
      <c r="B20" s="2" t="s">
        <v>72</v>
      </c>
      <c r="C20" s="2" t="s">
        <v>48</v>
      </c>
      <c r="D20" s="6" t="s">
        <v>73</v>
      </c>
      <c r="E20" s="10">
        <v>6.5220000000000002</v>
      </c>
      <c r="F20" s="10">
        <v>9.9450000000000003</v>
      </c>
      <c r="G20" s="10">
        <v>4.9889999999999999</v>
      </c>
      <c r="H20" s="10">
        <v>8.6630000000000003</v>
      </c>
      <c r="I20" s="10">
        <v>9.5250000000000004</v>
      </c>
      <c r="J20" s="10">
        <v>8.7810000000000006</v>
      </c>
      <c r="K20" s="10">
        <v>7.524</v>
      </c>
      <c r="L20" s="10">
        <v>10.625999999999999</v>
      </c>
      <c r="M20" s="10">
        <v>44.481000000000002</v>
      </c>
      <c r="N20" s="10">
        <v>14.356</v>
      </c>
      <c r="O20" s="10">
        <v>27.527000000000001</v>
      </c>
      <c r="P20" s="10">
        <v>45.938000000000002</v>
      </c>
      <c r="Q20" s="10">
        <f t="shared" si="0"/>
        <v>8.0708333333333329</v>
      </c>
      <c r="R20" s="10">
        <f t="shared" si="1"/>
        <v>1.9172209488388874</v>
      </c>
      <c r="S20" s="10">
        <f t="shared" si="2"/>
        <v>25.075333333333333</v>
      </c>
      <c r="T20" s="10">
        <f t="shared" si="3"/>
        <v>17.026908535217622</v>
      </c>
      <c r="U20" s="2"/>
      <c r="V20" s="3"/>
      <c r="W20" s="3"/>
    </row>
    <row r="21" spans="1:23" ht="15.75" customHeight="1" x14ac:dyDescent="0.25">
      <c r="A21" s="2" t="s">
        <v>74</v>
      </c>
      <c r="B21" s="2" t="s">
        <v>75</v>
      </c>
      <c r="C21" s="2" t="s">
        <v>48</v>
      </c>
      <c r="D21" s="6" t="s">
        <v>76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12.778</v>
      </c>
      <c r="L21" s="10">
        <v>0</v>
      </c>
      <c r="M21" s="10">
        <v>1.3109999999999999</v>
      </c>
      <c r="N21" s="10">
        <v>38.613999999999997</v>
      </c>
      <c r="O21" s="10">
        <v>0</v>
      </c>
      <c r="P21" s="10">
        <v>0</v>
      </c>
      <c r="Q21" s="10">
        <f t="shared" si="0"/>
        <v>0</v>
      </c>
      <c r="R21" s="10">
        <f t="shared" si="1"/>
        <v>0</v>
      </c>
      <c r="S21" s="10">
        <f t="shared" si="2"/>
        <v>8.783833333333332</v>
      </c>
      <c r="T21" s="10">
        <f t="shared" si="3"/>
        <v>15.447346910284192</v>
      </c>
      <c r="U21" s="2"/>
      <c r="V21" s="3"/>
      <c r="W21" s="3"/>
    </row>
    <row r="22" spans="1:23" ht="15.75" customHeight="1" x14ac:dyDescent="0.25">
      <c r="A22" s="2" t="s">
        <v>77</v>
      </c>
      <c r="B22" s="2" t="s">
        <v>78</v>
      </c>
      <c r="C22" s="2" t="s">
        <v>48</v>
      </c>
      <c r="D22" s="6" t="s">
        <v>79</v>
      </c>
      <c r="E22" s="10">
        <v>0</v>
      </c>
      <c r="F22" s="10">
        <v>9.8620000000000001</v>
      </c>
      <c r="G22" s="10">
        <v>4.992</v>
      </c>
      <c r="H22" s="10">
        <v>8.0920000000000005</v>
      </c>
      <c r="I22" s="10">
        <v>0.93400000000000005</v>
      </c>
      <c r="J22" s="10">
        <v>5.093</v>
      </c>
      <c r="K22" s="10">
        <v>16.902000000000001</v>
      </c>
      <c r="L22" s="10">
        <v>13.507999999999999</v>
      </c>
      <c r="M22" s="10">
        <v>54.512999999999998</v>
      </c>
      <c r="N22" s="10">
        <v>59.161999999999999</v>
      </c>
      <c r="O22" s="10">
        <v>32.734000000000002</v>
      </c>
      <c r="P22" s="10">
        <v>53.195</v>
      </c>
      <c r="Q22" s="10">
        <f t="shared" si="0"/>
        <v>4.8288333333333329</v>
      </c>
      <c r="R22" s="10">
        <f t="shared" si="1"/>
        <v>3.8617298930229014</v>
      </c>
      <c r="S22" s="10">
        <f t="shared" si="2"/>
        <v>38.335666666666668</v>
      </c>
      <c r="T22" s="10">
        <f t="shared" si="3"/>
        <v>20.116837869473091</v>
      </c>
      <c r="U22" s="2"/>
      <c r="V22" s="3"/>
      <c r="W22" s="3"/>
    </row>
    <row r="23" spans="1:23" ht="15.75" customHeight="1" x14ac:dyDescent="0.25">
      <c r="A23" s="2" t="s">
        <v>80</v>
      </c>
      <c r="B23" s="2" t="s">
        <v>81</v>
      </c>
      <c r="C23" s="2" t="s">
        <v>48</v>
      </c>
      <c r="D23" s="6" t="s">
        <v>82</v>
      </c>
      <c r="E23" s="10">
        <v>4.819</v>
      </c>
      <c r="F23" s="10">
        <v>9.7330000000000005</v>
      </c>
      <c r="G23" s="10">
        <v>2.0579999999999998</v>
      </c>
      <c r="H23" s="10">
        <v>5.1120000000000001</v>
      </c>
      <c r="I23" s="10">
        <v>9.2750000000000004</v>
      </c>
      <c r="J23" s="10">
        <v>5.2089999999999996</v>
      </c>
      <c r="K23" s="10">
        <v>8.5739999999999998</v>
      </c>
      <c r="L23" s="10">
        <v>1.9890000000000001</v>
      </c>
      <c r="M23" s="10">
        <v>10.125999999999999</v>
      </c>
      <c r="N23" s="10">
        <v>12.523</v>
      </c>
      <c r="O23" s="10">
        <v>9.2230000000000008</v>
      </c>
      <c r="P23" s="10">
        <v>12.553000000000001</v>
      </c>
      <c r="Q23" s="10">
        <f t="shared" si="0"/>
        <v>6.0343333333333335</v>
      </c>
      <c r="R23" s="10">
        <f t="shared" si="1"/>
        <v>2.9326503826175152</v>
      </c>
      <c r="S23" s="10">
        <f t="shared" si="2"/>
        <v>9.1646666666666672</v>
      </c>
      <c r="T23" s="10">
        <f t="shared" si="3"/>
        <v>3.8865370018393866</v>
      </c>
      <c r="U23" s="2"/>
      <c r="V23" s="3"/>
      <c r="W23" s="3"/>
    </row>
    <row r="24" spans="1:23" ht="15.75" customHeight="1" x14ac:dyDescent="0.25">
      <c r="A24" s="2" t="s">
        <v>83</v>
      </c>
      <c r="B24" s="2" t="s">
        <v>84</v>
      </c>
      <c r="C24" s="2" t="s">
        <v>48</v>
      </c>
      <c r="D24" s="6" t="s">
        <v>85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0.47499999999999998</v>
      </c>
      <c r="O24" s="10">
        <v>0</v>
      </c>
      <c r="P24" s="10">
        <v>0</v>
      </c>
      <c r="Q24" s="10">
        <f t="shared" si="0"/>
        <v>0</v>
      </c>
      <c r="R24" s="10">
        <f t="shared" si="1"/>
        <v>0</v>
      </c>
      <c r="S24" s="10">
        <f t="shared" si="2"/>
        <v>7.9166666666666663E-2</v>
      </c>
      <c r="T24" s="10">
        <f t="shared" si="3"/>
        <v>0.19391793797033494</v>
      </c>
      <c r="U24" s="2"/>
      <c r="V24" s="3"/>
      <c r="W24" s="3"/>
    </row>
    <row r="25" spans="1:23" ht="15.75" customHeight="1" x14ac:dyDescent="0.25">
      <c r="A25" s="2" t="s">
        <v>86</v>
      </c>
      <c r="B25" s="2" t="s">
        <v>87</v>
      </c>
      <c r="C25" s="2" t="s">
        <v>48</v>
      </c>
      <c r="D25" s="6" t="s">
        <v>88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13.113</v>
      </c>
      <c r="M25" s="10">
        <v>0.45500000000000002</v>
      </c>
      <c r="N25" s="10">
        <v>0</v>
      </c>
      <c r="O25" s="10">
        <v>0</v>
      </c>
      <c r="P25" s="10">
        <v>0</v>
      </c>
      <c r="Q25" s="10">
        <f t="shared" si="0"/>
        <v>0</v>
      </c>
      <c r="R25" s="10">
        <f t="shared" si="1"/>
        <v>0</v>
      </c>
      <c r="S25" s="10">
        <f t="shared" si="2"/>
        <v>2.2613333333333334</v>
      </c>
      <c r="T25" s="10">
        <f t="shared" si="3"/>
        <v>5.3193237038806593</v>
      </c>
      <c r="U25" s="2"/>
      <c r="V25" s="3"/>
      <c r="W25" s="3"/>
    </row>
    <row r="26" spans="1:23" ht="15.75" customHeight="1" x14ac:dyDescent="0.25">
      <c r="A26" s="2" t="s">
        <v>89</v>
      </c>
      <c r="B26" s="2" t="s">
        <v>90</v>
      </c>
      <c r="C26" s="2" t="s">
        <v>48</v>
      </c>
      <c r="D26" s="6" t="s">
        <v>91</v>
      </c>
      <c r="E26" s="10">
        <v>7.2320000000000002</v>
      </c>
      <c r="F26" s="10">
        <v>4.7290000000000001</v>
      </c>
      <c r="G26" s="10">
        <v>0</v>
      </c>
      <c r="H26" s="10">
        <v>0</v>
      </c>
      <c r="I26" s="10">
        <v>7.5510000000000002</v>
      </c>
      <c r="J26" s="10">
        <v>0</v>
      </c>
      <c r="K26" s="10">
        <v>0</v>
      </c>
      <c r="L26" s="10">
        <v>0</v>
      </c>
      <c r="M26" s="10">
        <v>0</v>
      </c>
      <c r="N26" s="10">
        <v>36.35</v>
      </c>
      <c r="O26" s="10">
        <v>0.23</v>
      </c>
      <c r="P26" s="10">
        <v>0.746</v>
      </c>
      <c r="Q26" s="10">
        <f t="shared" si="0"/>
        <v>3.2520000000000002</v>
      </c>
      <c r="R26" s="10">
        <f t="shared" si="1"/>
        <v>3.6940449916047311</v>
      </c>
      <c r="S26" s="10">
        <f t="shared" si="2"/>
        <v>6.2210000000000001</v>
      </c>
      <c r="T26" s="10">
        <f t="shared" si="3"/>
        <v>14.762973074553784</v>
      </c>
      <c r="U26" s="2"/>
      <c r="V26" s="3"/>
      <c r="W26" s="3"/>
    </row>
    <row r="27" spans="1:23" ht="15.75" customHeight="1" x14ac:dyDescent="0.25">
      <c r="A27" s="2" t="s">
        <v>92</v>
      </c>
      <c r="B27" s="2" t="s">
        <v>93</v>
      </c>
      <c r="C27" s="2" t="s">
        <v>48</v>
      </c>
      <c r="D27" s="6" t="s">
        <v>94</v>
      </c>
      <c r="E27" s="10">
        <v>6.6840000000000002</v>
      </c>
      <c r="F27" s="10">
        <v>18.109000000000002</v>
      </c>
      <c r="G27" s="10">
        <v>3.3690000000000002</v>
      </c>
      <c r="H27" s="10">
        <v>8.8390000000000004</v>
      </c>
      <c r="I27" s="10">
        <v>14.512</v>
      </c>
      <c r="J27" s="10">
        <v>5.3070000000000004</v>
      </c>
      <c r="K27" s="10">
        <v>2.3820000000000001</v>
      </c>
      <c r="L27" s="10">
        <v>0.46200000000000002</v>
      </c>
      <c r="M27" s="10">
        <v>4.2910000000000004</v>
      </c>
      <c r="N27" s="10">
        <v>3.5030000000000001</v>
      </c>
      <c r="O27" s="10">
        <v>9.9220000000000006</v>
      </c>
      <c r="P27" s="10">
        <v>6.0679999999999996</v>
      </c>
      <c r="Q27" s="10">
        <f t="shared" si="0"/>
        <v>9.4700000000000006</v>
      </c>
      <c r="R27" s="10">
        <f t="shared" si="1"/>
        <v>5.7055553980309393</v>
      </c>
      <c r="S27" s="10">
        <f t="shared" si="2"/>
        <v>4.4379999999999997</v>
      </c>
      <c r="T27" s="10">
        <f t="shared" si="3"/>
        <v>3.2760556161335228</v>
      </c>
      <c r="U27" s="2"/>
      <c r="V27" s="3"/>
      <c r="W27" s="3"/>
    </row>
    <row r="28" spans="1:23" ht="15.75" customHeight="1" x14ac:dyDescent="0.25">
      <c r="A28" s="2" t="s">
        <v>95</v>
      </c>
      <c r="B28" s="2" t="s">
        <v>96</v>
      </c>
      <c r="C28" s="2" t="s">
        <v>48</v>
      </c>
      <c r="D28" s="6" t="s">
        <v>97</v>
      </c>
      <c r="E28" s="10">
        <v>43.161000000000001</v>
      </c>
      <c r="F28" s="10">
        <v>15.987</v>
      </c>
      <c r="G28" s="10">
        <v>9.9700000000000006</v>
      </c>
      <c r="H28" s="10">
        <v>67.111000000000004</v>
      </c>
      <c r="I28" s="10">
        <v>26.3</v>
      </c>
      <c r="J28" s="10">
        <v>32.183999999999997</v>
      </c>
      <c r="K28" s="10">
        <v>39.883000000000003</v>
      </c>
      <c r="L28" s="10">
        <v>89.25</v>
      </c>
      <c r="M28" s="10">
        <v>22.527999999999999</v>
      </c>
      <c r="N28" s="10">
        <v>168.29400000000001</v>
      </c>
      <c r="O28" s="10">
        <v>72.222999999999999</v>
      </c>
      <c r="P28" s="10">
        <v>70.584000000000003</v>
      </c>
      <c r="Q28" s="10">
        <f t="shared" si="0"/>
        <v>32.45216666666667</v>
      </c>
      <c r="R28" s="10">
        <f t="shared" si="1"/>
        <v>20.641629968746809</v>
      </c>
      <c r="S28" s="10">
        <f t="shared" si="2"/>
        <v>77.12700000000001</v>
      </c>
      <c r="T28" s="10">
        <f t="shared" si="3"/>
        <v>50.780735362930685</v>
      </c>
      <c r="U28" s="2"/>
      <c r="V28" s="3"/>
      <c r="W28" s="3"/>
    </row>
    <row r="29" spans="1:23" ht="15.75" customHeight="1" x14ac:dyDescent="0.25">
      <c r="A29" s="2" t="s">
        <v>98</v>
      </c>
      <c r="B29" s="2" t="s">
        <v>99</v>
      </c>
      <c r="C29" s="2" t="s">
        <v>48</v>
      </c>
      <c r="D29" s="6" t="s">
        <v>100</v>
      </c>
      <c r="E29" s="10">
        <v>2.6</v>
      </c>
      <c r="F29" s="10">
        <v>32.398000000000003</v>
      </c>
      <c r="G29" s="10">
        <v>1.7370000000000001</v>
      </c>
      <c r="H29" s="10">
        <v>3.016</v>
      </c>
      <c r="I29" s="10">
        <v>1.167</v>
      </c>
      <c r="J29" s="10">
        <v>0</v>
      </c>
      <c r="K29" s="10">
        <v>0</v>
      </c>
      <c r="L29" s="10">
        <v>4.4850000000000003</v>
      </c>
      <c r="M29" s="10">
        <v>93.128</v>
      </c>
      <c r="N29" s="10">
        <v>12.609</v>
      </c>
      <c r="O29" s="10">
        <v>9.4179999999999993</v>
      </c>
      <c r="P29" s="10">
        <v>27.893999999999998</v>
      </c>
      <c r="Q29" s="10">
        <f t="shared" si="0"/>
        <v>6.8196666666666674</v>
      </c>
      <c r="R29" s="10">
        <f t="shared" si="1"/>
        <v>12.576315814524804</v>
      </c>
      <c r="S29" s="10">
        <f t="shared" si="2"/>
        <v>24.588999999999999</v>
      </c>
      <c r="T29" s="10">
        <f t="shared" si="3"/>
        <v>34.902684492743539</v>
      </c>
      <c r="U29" s="2"/>
      <c r="V29" s="3"/>
      <c r="W29" s="3"/>
    </row>
    <row r="30" spans="1:23" ht="15.75" customHeight="1" x14ac:dyDescent="0.25">
      <c r="A30" s="2" t="s">
        <v>104</v>
      </c>
      <c r="B30" s="2" t="s">
        <v>105</v>
      </c>
      <c r="C30" s="2" t="s">
        <v>48</v>
      </c>
      <c r="D30" s="6" t="s">
        <v>106</v>
      </c>
      <c r="E30" s="10">
        <v>0</v>
      </c>
      <c r="F30" s="10">
        <v>0</v>
      </c>
      <c r="G30" s="10">
        <v>0</v>
      </c>
      <c r="H30" s="10">
        <v>0.183</v>
      </c>
      <c r="I30" s="10">
        <v>0</v>
      </c>
      <c r="J30" s="10">
        <v>0</v>
      </c>
      <c r="K30" s="10">
        <v>0</v>
      </c>
      <c r="L30" s="10">
        <v>0.9</v>
      </c>
      <c r="M30" s="10">
        <v>0.46400000000000002</v>
      </c>
      <c r="N30" s="10">
        <v>0.84499999999999997</v>
      </c>
      <c r="O30" s="10">
        <v>1.1859999999999999</v>
      </c>
      <c r="P30" s="10">
        <v>1.1990000000000001</v>
      </c>
      <c r="Q30" s="10">
        <f t="shared" si="0"/>
        <v>3.0499999999999999E-2</v>
      </c>
      <c r="R30" s="10">
        <f t="shared" si="1"/>
        <v>7.4709437154886926E-2</v>
      </c>
      <c r="S30" s="10">
        <f t="shared" si="2"/>
        <v>0.76566666666666672</v>
      </c>
      <c r="T30" s="10">
        <f t="shared" si="3"/>
        <v>0.46174567314341619</v>
      </c>
      <c r="U30" s="2"/>
      <c r="V30" s="3"/>
      <c r="W30" s="3"/>
    </row>
    <row r="31" spans="1:23" ht="15.75" customHeight="1" x14ac:dyDescent="0.25">
      <c r="A31" s="2" t="s">
        <v>107</v>
      </c>
      <c r="B31" s="2" t="s">
        <v>108</v>
      </c>
      <c r="C31" s="2" t="s">
        <v>48</v>
      </c>
      <c r="D31" s="6" t="s">
        <v>109</v>
      </c>
      <c r="E31" s="10">
        <v>0</v>
      </c>
      <c r="F31" s="10">
        <v>4.5149999999999997</v>
      </c>
      <c r="G31" s="10">
        <v>0</v>
      </c>
      <c r="H31" s="10">
        <v>0</v>
      </c>
      <c r="I31" s="10">
        <v>0</v>
      </c>
      <c r="J31" s="10">
        <v>0</v>
      </c>
      <c r="K31" s="10">
        <v>1.8819999999999999</v>
      </c>
      <c r="L31" s="10">
        <v>0</v>
      </c>
      <c r="M31" s="10">
        <v>0</v>
      </c>
      <c r="N31" s="10">
        <v>2.4380000000000002</v>
      </c>
      <c r="O31" s="10">
        <v>8.1620000000000008</v>
      </c>
      <c r="P31" s="10">
        <v>0</v>
      </c>
      <c r="Q31" s="10">
        <f t="shared" si="0"/>
        <v>0.75249999999999995</v>
      </c>
      <c r="R31" s="10">
        <f t="shared" si="1"/>
        <v>1.8432410314443415</v>
      </c>
      <c r="S31" s="10">
        <f t="shared" si="2"/>
        <v>2.0803333333333334</v>
      </c>
      <c r="T31" s="10">
        <f t="shared" si="3"/>
        <v>3.1666162171419932</v>
      </c>
      <c r="U31" s="2"/>
      <c r="V31" s="3"/>
      <c r="W31" s="3"/>
    </row>
    <row r="32" spans="1:23" ht="15.75" customHeight="1" x14ac:dyDescent="0.25">
      <c r="A32" s="2" t="s">
        <v>110</v>
      </c>
      <c r="B32" s="2" t="s">
        <v>111</v>
      </c>
      <c r="C32" s="2" t="s">
        <v>48</v>
      </c>
      <c r="D32" s="6" t="s">
        <v>112</v>
      </c>
      <c r="E32" s="10">
        <v>7.734</v>
      </c>
      <c r="F32" s="10">
        <v>1.4119999999999999</v>
      </c>
      <c r="G32" s="10">
        <v>0.80200000000000005</v>
      </c>
      <c r="H32" s="10">
        <v>0</v>
      </c>
      <c r="I32" s="10">
        <v>3.758</v>
      </c>
      <c r="J32" s="10">
        <v>1.869</v>
      </c>
      <c r="K32" s="10">
        <v>1.9510000000000001</v>
      </c>
      <c r="L32" s="10">
        <v>0</v>
      </c>
      <c r="M32" s="10">
        <v>4.9790000000000001</v>
      </c>
      <c r="N32" s="10">
        <v>13.837</v>
      </c>
      <c r="O32" s="10">
        <v>0</v>
      </c>
      <c r="P32" s="10">
        <v>7.0289999999999999</v>
      </c>
      <c r="Q32" s="10">
        <f t="shared" si="0"/>
        <v>2.5958333333333332</v>
      </c>
      <c r="R32" s="10">
        <f t="shared" si="1"/>
        <v>2.8155754237218846</v>
      </c>
      <c r="S32" s="10">
        <f t="shared" si="2"/>
        <v>4.6326666666666663</v>
      </c>
      <c r="T32" s="10">
        <f t="shared" si="3"/>
        <v>5.3046517196387803</v>
      </c>
      <c r="U32" s="2"/>
      <c r="V32" s="3"/>
      <c r="W32" s="3"/>
    </row>
    <row r="33" spans="1:23" ht="15.75" customHeight="1" x14ac:dyDescent="0.25">
      <c r="A33" s="2" t="s">
        <v>113</v>
      </c>
      <c r="B33" s="2" t="s">
        <v>114</v>
      </c>
      <c r="C33" s="2" t="s">
        <v>48</v>
      </c>
      <c r="D33" s="6" t="s">
        <v>115</v>
      </c>
      <c r="E33" s="10">
        <v>9.1910000000000007</v>
      </c>
      <c r="F33" s="10">
        <v>9.4009999999999998</v>
      </c>
      <c r="G33" s="10">
        <v>1.94</v>
      </c>
      <c r="H33" s="10">
        <v>9.4649999999999999</v>
      </c>
      <c r="I33" s="10">
        <v>10.122</v>
      </c>
      <c r="J33" s="10">
        <v>6.6959999999999997</v>
      </c>
      <c r="K33" s="10">
        <v>31.427</v>
      </c>
      <c r="L33" s="10">
        <v>64.790999999999997</v>
      </c>
      <c r="M33" s="10">
        <v>90.399000000000001</v>
      </c>
      <c r="N33" s="10">
        <v>90.712000000000003</v>
      </c>
      <c r="O33" s="10">
        <v>68.364999999999995</v>
      </c>
      <c r="P33" s="10">
        <v>67.391999999999996</v>
      </c>
      <c r="Q33" s="10">
        <f t="shared" si="0"/>
        <v>7.8024999999999993</v>
      </c>
      <c r="R33" s="10">
        <f t="shared" si="1"/>
        <v>3.1054909273736397</v>
      </c>
      <c r="S33" s="10">
        <f t="shared" si="2"/>
        <v>68.847666666666669</v>
      </c>
      <c r="T33" s="10">
        <f t="shared" si="3"/>
        <v>21.73303389466518</v>
      </c>
      <c r="U33" s="2"/>
      <c r="V33" s="3"/>
      <c r="W33" s="3"/>
    </row>
    <row r="34" spans="1:23" ht="15.75" customHeight="1" x14ac:dyDescent="0.25">
      <c r="A34" s="2" t="s">
        <v>101</v>
      </c>
      <c r="B34" s="2" t="s">
        <v>102</v>
      </c>
      <c r="C34" s="2" t="s">
        <v>48</v>
      </c>
      <c r="D34" s="6" t="s">
        <v>103</v>
      </c>
      <c r="E34" s="10">
        <v>0.59299999999999997</v>
      </c>
      <c r="F34" s="10">
        <v>2.0979999999999999</v>
      </c>
      <c r="G34" s="10">
        <v>0.26300000000000001</v>
      </c>
      <c r="H34" s="10">
        <v>14.029</v>
      </c>
      <c r="I34" s="10">
        <v>2.7160000000000002</v>
      </c>
      <c r="J34" s="10">
        <v>3.839</v>
      </c>
      <c r="K34" s="10">
        <v>18.952000000000002</v>
      </c>
      <c r="L34" s="10">
        <v>21.106999999999999</v>
      </c>
      <c r="M34" s="10">
        <v>33.417999999999999</v>
      </c>
      <c r="N34" s="10">
        <v>57.338999999999999</v>
      </c>
      <c r="O34" s="10">
        <v>109.08499999999999</v>
      </c>
      <c r="P34" s="10">
        <v>102.693</v>
      </c>
      <c r="Q34" s="10">
        <f>AVERAGE(E34:J34)</f>
        <v>3.923</v>
      </c>
      <c r="R34" s="10">
        <f>STDEV(E34:J34)</f>
        <v>5.1266025006821039</v>
      </c>
      <c r="S34" s="10">
        <f>AVERAGE(K34:P34)</f>
        <v>57.098999999999997</v>
      </c>
      <c r="T34" s="10">
        <f>STDEV(K34:P34)</f>
        <v>40.231385921939108</v>
      </c>
      <c r="U34" s="2"/>
      <c r="V34" s="3"/>
      <c r="W34" s="3"/>
    </row>
    <row r="35" spans="1:23" ht="15.75" customHeight="1" x14ac:dyDescent="0.25">
      <c r="A35" s="2" t="s">
        <v>116</v>
      </c>
      <c r="B35" s="2" t="s">
        <v>117</v>
      </c>
      <c r="C35" s="2" t="s">
        <v>48</v>
      </c>
      <c r="D35" s="6" t="s">
        <v>118</v>
      </c>
      <c r="E35" s="10">
        <v>0.94199999999999995</v>
      </c>
      <c r="F35" s="10">
        <v>0</v>
      </c>
      <c r="G35" s="10">
        <v>0.83899999999999997</v>
      </c>
      <c r="H35" s="10">
        <v>1.32</v>
      </c>
      <c r="I35" s="10">
        <v>1.423</v>
      </c>
      <c r="J35" s="10">
        <v>1.1259999999999999</v>
      </c>
      <c r="K35" s="10">
        <v>0.92</v>
      </c>
      <c r="L35" s="10">
        <v>2.1379999999999999</v>
      </c>
      <c r="M35" s="10">
        <v>2.0859999999999999</v>
      </c>
      <c r="N35" s="10">
        <v>1.0529999999999999</v>
      </c>
      <c r="O35" s="10">
        <v>0.94599999999999995</v>
      </c>
      <c r="P35" s="10">
        <v>1.425</v>
      </c>
      <c r="Q35" s="10">
        <f t="shared" si="0"/>
        <v>0.94166666666666676</v>
      </c>
      <c r="R35" s="10">
        <f t="shared" si="1"/>
        <v>0.51109164214127645</v>
      </c>
      <c r="S35" s="10">
        <f t="shared" si="2"/>
        <v>1.4279999999999999</v>
      </c>
      <c r="T35" s="10">
        <f t="shared" si="3"/>
        <v>0.56001535693228965</v>
      </c>
      <c r="U35" s="2"/>
      <c r="V35" s="3"/>
      <c r="W35" s="3"/>
    </row>
    <row r="36" spans="1:23" ht="15.75" customHeight="1" x14ac:dyDescent="0.25">
      <c r="A36" s="2" t="s">
        <v>119</v>
      </c>
      <c r="B36" s="2" t="s">
        <v>120</v>
      </c>
      <c r="C36" s="2" t="s">
        <v>48</v>
      </c>
      <c r="D36" s="6" t="s">
        <v>121</v>
      </c>
      <c r="E36" s="10">
        <v>1.28</v>
      </c>
      <c r="F36" s="10">
        <v>2.7690000000000001</v>
      </c>
      <c r="G36" s="10">
        <v>0.52300000000000002</v>
      </c>
      <c r="H36" s="10">
        <v>1.6910000000000001</v>
      </c>
      <c r="I36" s="10">
        <v>2.298</v>
      </c>
      <c r="J36" s="10">
        <v>2.0670000000000002</v>
      </c>
      <c r="K36" s="10">
        <v>2.2269999999999999</v>
      </c>
      <c r="L36" s="10">
        <v>4.1219999999999999</v>
      </c>
      <c r="M36" s="10">
        <v>3.089</v>
      </c>
      <c r="N36" s="10">
        <v>3.302</v>
      </c>
      <c r="O36" s="10">
        <v>2.7639999999999998</v>
      </c>
      <c r="P36" s="10">
        <v>5.3049999999999997</v>
      </c>
      <c r="Q36" s="10">
        <f t="shared" si="0"/>
        <v>1.7713333333333334</v>
      </c>
      <c r="R36" s="10">
        <f t="shared" si="1"/>
        <v>0.79578053926108683</v>
      </c>
      <c r="S36" s="10">
        <f t="shared" si="2"/>
        <v>3.4681666666666664</v>
      </c>
      <c r="T36" s="10">
        <f t="shared" si="3"/>
        <v>1.0962827038071294</v>
      </c>
      <c r="U36" s="2"/>
      <c r="V36" s="3"/>
      <c r="W36" s="3"/>
    </row>
    <row r="37" spans="1:23" ht="15.75" customHeight="1" x14ac:dyDescent="0.25">
      <c r="A37" s="11" t="s">
        <v>122</v>
      </c>
      <c r="B37" s="11" t="s">
        <v>123</v>
      </c>
      <c r="C37" s="11" t="s">
        <v>48</v>
      </c>
      <c r="D37" s="8" t="s">
        <v>124</v>
      </c>
      <c r="E37" s="12">
        <v>1.3620000000000001</v>
      </c>
      <c r="F37" s="12">
        <v>0.748</v>
      </c>
      <c r="G37" s="12">
        <v>0.80800000000000005</v>
      </c>
      <c r="H37" s="12">
        <v>1.272</v>
      </c>
      <c r="I37" s="12">
        <v>2.3250000000000002</v>
      </c>
      <c r="J37" s="12">
        <v>0.81200000000000006</v>
      </c>
      <c r="K37" s="12">
        <v>7.5579999999999998</v>
      </c>
      <c r="L37" s="12">
        <v>14.827</v>
      </c>
      <c r="M37" s="12">
        <v>14.798999999999999</v>
      </c>
      <c r="N37" s="12">
        <v>7.5369999999999999</v>
      </c>
      <c r="O37" s="12">
        <v>13.911</v>
      </c>
      <c r="P37" s="12">
        <v>13.471</v>
      </c>
      <c r="Q37" s="12">
        <f t="shared" si="0"/>
        <v>1.2211666666666667</v>
      </c>
      <c r="R37" s="12">
        <f t="shared" si="1"/>
        <v>0.60047928079715363</v>
      </c>
      <c r="S37" s="12">
        <f t="shared" si="2"/>
        <v>12.017166666666666</v>
      </c>
      <c r="T37" s="12">
        <f t="shared" si="3"/>
        <v>3.5011442938940278</v>
      </c>
      <c r="U37" s="2"/>
      <c r="V37" s="3"/>
      <c r="W37" s="3"/>
    </row>
    <row r="38" spans="1:23" ht="15.75" customHeight="1" x14ac:dyDescent="0.25">
      <c r="A38" s="13" t="s">
        <v>125</v>
      </c>
      <c r="B38" s="2" t="s">
        <v>126</v>
      </c>
      <c r="C38" s="6" t="s">
        <v>127</v>
      </c>
      <c r="D38" s="14" t="s">
        <v>128</v>
      </c>
      <c r="E38" s="7">
        <v>7.3179999999999996</v>
      </c>
      <c r="F38" s="7">
        <v>5.8040000000000003</v>
      </c>
      <c r="G38" s="7">
        <v>3.548</v>
      </c>
      <c r="H38" s="7">
        <v>1.421</v>
      </c>
      <c r="I38" s="7">
        <v>0.69899999999999995</v>
      </c>
      <c r="J38" s="7">
        <v>3.9319999999999999</v>
      </c>
      <c r="K38" s="7">
        <v>7.5819999999999999</v>
      </c>
      <c r="L38" s="7">
        <v>11.106</v>
      </c>
      <c r="M38" s="7">
        <v>3.262</v>
      </c>
      <c r="N38" s="7">
        <v>6.2039999999999997</v>
      </c>
      <c r="O38" s="7">
        <v>10.654</v>
      </c>
      <c r="P38" s="7">
        <v>13.71</v>
      </c>
      <c r="Q38" s="7">
        <v>3.7870000000000004</v>
      </c>
      <c r="R38" s="7">
        <v>2.5198450746028009</v>
      </c>
      <c r="S38" s="7">
        <v>8.7530000000000001</v>
      </c>
      <c r="T38" s="7">
        <v>3.7879277184233615</v>
      </c>
      <c r="U38" s="2"/>
      <c r="V38" s="3"/>
      <c r="W38" s="3"/>
    </row>
    <row r="39" spans="1:23" ht="15.75" customHeight="1" x14ac:dyDescent="0.25">
      <c r="A39" s="2" t="s">
        <v>129</v>
      </c>
      <c r="B39" s="2" t="s">
        <v>130</v>
      </c>
      <c r="C39" s="6" t="s">
        <v>127</v>
      </c>
      <c r="D39" s="14" t="s">
        <v>131</v>
      </c>
      <c r="E39" s="7">
        <v>0</v>
      </c>
      <c r="F39" s="7">
        <v>0</v>
      </c>
      <c r="G39" s="7">
        <v>0</v>
      </c>
      <c r="H39" s="7">
        <v>0</v>
      </c>
      <c r="I39" s="7">
        <v>0.90300000000000002</v>
      </c>
      <c r="J39" s="7">
        <v>0</v>
      </c>
      <c r="K39" s="7">
        <v>0</v>
      </c>
      <c r="L39" s="7">
        <v>0</v>
      </c>
      <c r="M39" s="7">
        <v>3.1850000000000001</v>
      </c>
      <c r="N39" s="7">
        <v>0</v>
      </c>
      <c r="O39" s="7">
        <v>0</v>
      </c>
      <c r="P39" s="7">
        <v>0</v>
      </c>
      <c r="Q39" s="7">
        <v>0.15049999999999999</v>
      </c>
      <c r="R39" s="7">
        <v>0.3686482062888683</v>
      </c>
      <c r="S39" s="7">
        <v>0.53083333333333338</v>
      </c>
      <c r="T39" s="7">
        <v>1.3002708051274039</v>
      </c>
      <c r="U39" s="2"/>
      <c r="V39" s="3"/>
      <c r="W39" s="3"/>
    </row>
    <row r="40" spans="1:23" ht="15.75" customHeight="1" x14ac:dyDescent="0.25">
      <c r="A40" s="11" t="s">
        <v>132</v>
      </c>
      <c r="B40" s="11" t="s">
        <v>133</v>
      </c>
      <c r="C40" s="8" t="s">
        <v>127</v>
      </c>
      <c r="D40" s="15" t="s">
        <v>134</v>
      </c>
      <c r="E40" s="9">
        <v>0.17</v>
      </c>
      <c r="F40" s="9">
        <v>0</v>
      </c>
      <c r="G40" s="9">
        <v>0.14399999999999999</v>
      </c>
      <c r="H40" s="9">
        <v>0</v>
      </c>
      <c r="I40" s="9">
        <v>1.3640000000000001</v>
      </c>
      <c r="J40" s="9">
        <v>0.128</v>
      </c>
      <c r="K40" s="9">
        <v>0.54500000000000004</v>
      </c>
      <c r="L40" s="9">
        <v>1.1890000000000001</v>
      </c>
      <c r="M40" s="9">
        <v>4.133</v>
      </c>
      <c r="N40" s="9">
        <v>0</v>
      </c>
      <c r="O40" s="9">
        <v>0</v>
      </c>
      <c r="P40" s="9">
        <v>0</v>
      </c>
      <c r="Q40" s="9">
        <v>0.30099999999999999</v>
      </c>
      <c r="R40" s="9">
        <v>0.52591063879712496</v>
      </c>
      <c r="S40" s="9">
        <v>0.97783333333333333</v>
      </c>
      <c r="T40" s="9">
        <v>1.615889032906241</v>
      </c>
      <c r="U40" s="2"/>
      <c r="V40" s="3"/>
      <c r="W40" s="3"/>
    </row>
    <row r="41" spans="1:23" ht="15.75" customHeight="1" x14ac:dyDescent="0.25">
      <c r="A41" s="2" t="s">
        <v>135</v>
      </c>
      <c r="B41" s="2"/>
      <c r="C41" s="2" t="s">
        <v>136</v>
      </c>
      <c r="D41" s="16" t="s">
        <v>137</v>
      </c>
      <c r="E41" s="7">
        <v>28.332000000000001</v>
      </c>
      <c r="F41" s="7">
        <v>32.61</v>
      </c>
      <c r="G41" s="7">
        <v>26.923999999999999</v>
      </c>
      <c r="H41" s="7">
        <v>14.935</v>
      </c>
      <c r="I41" s="7">
        <v>26.343</v>
      </c>
      <c r="J41" s="7">
        <v>24.600999999999999</v>
      </c>
      <c r="K41" s="7">
        <v>365.80500000000001</v>
      </c>
      <c r="L41" s="7">
        <v>360.55200000000002</v>
      </c>
      <c r="M41" s="7">
        <v>409.16300000000001</v>
      </c>
      <c r="N41" s="7">
        <v>53.835999999999999</v>
      </c>
      <c r="O41" s="7">
        <v>535.07000000000005</v>
      </c>
      <c r="P41" s="7">
        <v>512.79100000000005</v>
      </c>
      <c r="Q41" s="7">
        <f t="shared" ref="Q41:Q52" si="4">AVERAGE(E41:J41)</f>
        <v>25.624166666666667</v>
      </c>
      <c r="R41" s="7">
        <f t="shared" ref="R41:R52" si="5">STDEV(E41:J41)</f>
        <v>5.8931429786376661</v>
      </c>
      <c r="S41" s="7">
        <f t="shared" ref="S41:S52" si="6">AVERAGE(K41:P41)</f>
        <v>372.86950000000002</v>
      </c>
      <c r="T41" s="7">
        <f t="shared" ref="T41:T52" si="7">STDEV(K41:P41)</f>
        <v>172.73578007668252</v>
      </c>
      <c r="U41" s="2"/>
      <c r="V41" s="3"/>
      <c r="W41" s="3"/>
    </row>
    <row r="42" spans="1:23" ht="15.75" customHeight="1" x14ac:dyDescent="0.25">
      <c r="A42" s="2" t="s">
        <v>138</v>
      </c>
      <c r="B42" s="2"/>
      <c r="C42" s="2" t="s">
        <v>136</v>
      </c>
      <c r="D42" s="16" t="s">
        <v>139</v>
      </c>
      <c r="E42" s="7">
        <v>123.816</v>
      </c>
      <c r="F42" s="7">
        <v>66.787999999999997</v>
      </c>
      <c r="G42" s="7">
        <v>36.625999999999998</v>
      </c>
      <c r="H42" s="7">
        <v>55.322000000000003</v>
      </c>
      <c r="I42" s="7">
        <v>66.95</v>
      </c>
      <c r="J42" s="7">
        <v>112.29900000000001</v>
      </c>
      <c r="K42" s="7">
        <v>241.02799999999999</v>
      </c>
      <c r="L42" s="7">
        <v>489.803</v>
      </c>
      <c r="M42" s="7">
        <v>560.221</v>
      </c>
      <c r="N42" s="7">
        <v>59.16</v>
      </c>
      <c r="O42" s="7">
        <v>1155.0630000000001</v>
      </c>
      <c r="P42" s="7">
        <v>465.238</v>
      </c>
      <c r="Q42" s="7">
        <f t="shared" si="4"/>
        <v>76.966833333333341</v>
      </c>
      <c r="R42" s="7">
        <f t="shared" si="5"/>
        <v>33.891101076339609</v>
      </c>
      <c r="S42" s="7">
        <f t="shared" si="6"/>
        <v>495.08550000000008</v>
      </c>
      <c r="T42" s="7">
        <f t="shared" si="7"/>
        <v>372.90963162286386</v>
      </c>
      <c r="U42" s="2"/>
      <c r="V42" s="3"/>
      <c r="W42" s="3"/>
    </row>
    <row r="43" spans="1:23" ht="15.75" customHeight="1" x14ac:dyDescent="0.25">
      <c r="A43" s="2" t="s">
        <v>140</v>
      </c>
      <c r="B43" s="2"/>
      <c r="C43" s="2" t="s">
        <v>136</v>
      </c>
      <c r="D43" s="16" t="s">
        <v>141</v>
      </c>
      <c r="E43" s="7">
        <v>3007.85</v>
      </c>
      <c r="F43" s="7">
        <v>424.923</v>
      </c>
      <c r="G43" s="7">
        <v>772.90800000000002</v>
      </c>
      <c r="H43" s="7">
        <v>113.783</v>
      </c>
      <c r="I43" s="7">
        <v>134.179</v>
      </c>
      <c r="J43" s="7">
        <v>2404.4850000000001</v>
      </c>
      <c r="K43" s="7">
        <v>162.32300000000001</v>
      </c>
      <c r="L43" s="7">
        <v>1105.6579999999999</v>
      </c>
      <c r="M43" s="7">
        <v>231.84100000000001</v>
      </c>
      <c r="N43" s="7">
        <v>31.698</v>
      </c>
      <c r="O43" s="7">
        <v>1026.2829999999999</v>
      </c>
      <c r="P43" s="7">
        <v>320.06299999999999</v>
      </c>
      <c r="Q43" s="7">
        <f t="shared" si="4"/>
        <v>1143.0213333333334</v>
      </c>
      <c r="R43" s="7">
        <f t="shared" si="5"/>
        <v>1248.8891091299763</v>
      </c>
      <c r="S43" s="7">
        <f t="shared" si="6"/>
        <v>479.64433333333335</v>
      </c>
      <c r="T43" s="7">
        <f t="shared" si="7"/>
        <v>464.52736902002516</v>
      </c>
      <c r="U43" s="2"/>
      <c r="V43" s="3"/>
      <c r="W43" s="3"/>
    </row>
    <row r="44" spans="1:23" ht="15.75" customHeight="1" x14ac:dyDescent="0.25">
      <c r="A44" s="2" t="s">
        <v>142</v>
      </c>
      <c r="B44" s="2"/>
      <c r="C44" s="2" t="s">
        <v>136</v>
      </c>
      <c r="D44" s="16" t="s">
        <v>143</v>
      </c>
      <c r="E44" s="7">
        <v>826.995</v>
      </c>
      <c r="F44" s="7">
        <v>743.38199999999995</v>
      </c>
      <c r="G44" s="7">
        <v>873.16800000000001</v>
      </c>
      <c r="H44" s="7">
        <v>495.65</v>
      </c>
      <c r="I44" s="7">
        <v>335.24900000000002</v>
      </c>
      <c r="J44" s="7">
        <v>1020.626</v>
      </c>
      <c r="K44" s="7">
        <v>574.15099999999995</v>
      </c>
      <c r="L44" s="7">
        <v>657.06700000000001</v>
      </c>
      <c r="M44" s="7">
        <v>496.46699999999998</v>
      </c>
      <c r="N44" s="7">
        <v>357.19099999999997</v>
      </c>
      <c r="O44" s="7">
        <v>1228.932</v>
      </c>
      <c r="P44" s="7">
        <v>522.56399999999996</v>
      </c>
      <c r="Q44" s="7">
        <f t="shared" si="4"/>
        <v>715.84500000000014</v>
      </c>
      <c r="R44" s="7">
        <f t="shared" si="5"/>
        <v>254.59526562762301</v>
      </c>
      <c r="S44" s="7">
        <f t="shared" si="6"/>
        <v>639.39533333333327</v>
      </c>
      <c r="T44" s="7">
        <f t="shared" si="7"/>
        <v>305.23431879437595</v>
      </c>
      <c r="U44" s="2"/>
      <c r="V44" s="3"/>
      <c r="W44" s="3"/>
    </row>
    <row r="45" spans="1:23" ht="15.75" customHeight="1" x14ac:dyDescent="0.25">
      <c r="A45" s="2" t="s">
        <v>144</v>
      </c>
      <c r="B45" s="2"/>
      <c r="C45" s="2" t="s">
        <v>136</v>
      </c>
      <c r="D45" s="16" t="s">
        <v>145</v>
      </c>
      <c r="E45" s="7">
        <v>1.544</v>
      </c>
      <c r="F45" s="7">
        <v>0.86599999999999999</v>
      </c>
      <c r="G45" s="7">
        <v>0.65900000000000003</v>
      </c>
      <c r="H45" s="7">
        <v>1.1990000000000001</v>
      </c>
      <c r="I45" s="7">
        <v>1.611</v>
      </c>
      <c r="J45" s="7">
        <v>0.88700000000000001</v>
      </c>
      <c r="K45" s="7">
        <v>0</v>
      </c>
      <c r="L45" s="7">
        <v>0.79500000000000004</v>
      </c>
      <c r="M45" s="7">
        <v>0.64300000000000002</v>
      </c>
      <c r="N45" s="7">
        <v>0</v>
      </c>
      <c r="O45" s="7">
        <v>0.21099999999999999</v>
      </c>
      <c r="P45" s="7">
        <v>0</v>
      </c>
      <c r="Q45" s="7">
        <f t="shared" si="4"/>
        <v>1.1276666666666666</v>
      </c>
      <c r="R45" s="7">
        <f t="shared" si="5"/>
        <v>0.38937676698368473</v>
      </c>
      <c r="S45" s="7">
        <f t="shared" si="6"/>
        <v>0.27483333333333337</v>
      </c>
      <c r="T45" s="7">
        <f t="shared" si="7"/>
        <v>0.35687388061704189</v>
      </c>
      <c r="U45" s="2"/>
      <c r="V45" s="3"/>
      <c r="W45" s="3"/>
    </row>
    <row r="46" spans="1:23" ht="15.75" customHeight="1" x14ac:dyDescent="0.25">
      <c r="A46" s="2" t="s">
        <v>146</v>
      </c>
      <c r="B46" s="2"/>
      <c r="C46" s="2" t="s">
        <v>136</v>
      </c>
      <c r="D46" s="16" t="s">
        <v>147</v>
      </c>
      <c r="E46" s="7">
        <v>0</v>
      </c>
      <c r="F46" s="7">
        <v>0.16400000000000001</v>
      </c>
      <c r="G46" s="7">
        <v>0</v>
      </c>
      <c r="H46" s="7">
        <v>0</v>
      </c>
      <c r="I46" s="7">
        <v>0</v>
      </c>
      <c r="J46" s="7">
        <v>4.867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f t="shared" si="4"/>
        <v>0.83849999999999991</v>
      </c>
      <c r="R46" s="7">
        <f t="shared" si="5"/>
        <v>1.9746438413040464</v>
      </c>
      <c r="S46" s="7">
        <f t="shared" si="6"/>
        <v>0</v>
      </c>
      <c r="T46" s="7">
        <f t="shared" si="7"/>
        <v>0</v>
      </c>
      <c r="U46" s="2"/>
      <c r="V46" s="3"/>
      <c r="W46" s="3"/>
    </row>
    <row r="47" spans="1:23" ht="15.75" customHeight="1" x14ac:dyDescent="0.25">
      <c r="A47" s="2" t="s">
        <v>148</v>
      </c>
      <c r="B47" s="2"/>
      <c r="C47" s="2" t="s">
        <v>136</v>
      </c>
      <c r="D47" s="2" t="s">
        <v>149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3.9489999999999998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f t="shared" si="4"/>
        <v>0.65816666666666668</v>
      </c>
      <c r="R47" s="7">
        <f t="shared" si="5"/>
        <v>1.6121724990417949</v>
      </c>
      <c r="S47" s="7">
        <f t="shared" si="6"/>
        <v>0</v>
      </c>
      <c r="T47" s="7">
        <f t="shared" si="7"/>
        <v>0</v>
      </c>
      <c r="U47" s="2"/>
      <c r="V47" s="3"/>
      <c r="W47" s="3"/>
    </row>
    <row r="48" spans="1:23" ht="15.75" customHeight="1" x14ac:dyDescent="0.25">
      <c r="A48" s="2" t="s">
        <v>150</v>
      </c>
      <c r="B48" s="2"/>
      <c r="C48" s="2" t="s">
        <v>136</v>
      </c>
      <c r="D48" s="16" t="s">
        <v>151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f t="shared" si="4"/>
        <v>0</v>
      </c>
      <c r="R48" s="7">
        <f t="shared" si="5"/>
        <v>0</v>
      </c>
      <c r="S48" s="7">
        <f t="shared" si="6"/>
        <v>0</v>
      </c>
      <c r="T48" s="7">
        <f t="shared" si="7"/>
        <v>0</v>
      </c>
      <c r="U48" s="2"/>
      <c r="V48" s="3"/>
      <c r="W48" s="3"/>
    </row>
    <row r="49" spans="1:23" ht="15.75" customHeight="1" x14ac:dyDescent="0.25">
      <c r="A49" s="2" t="s">
        <v>152</v>
      </c>
      <c r="B49" s="2"/>
      <c r="C49" s="2" t="s">
        <v>136</v>
      </c>
      <c r="D49" s="16" t="s">
        <v>153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f t="shared" si="4"/>
        <v>0</v>
      </c>
      <c r="R49" s="7">
        <f t="shared" si="5"/>
        <v>0</v>
      </c>
      <c r="S49" s="7">
        <f t="shared" si="6"/>
        <v>0</v>
      </c>
      <c r="T49" s="7">
        <f t="shared" si="7"/>
        <v>0</v>
      </c>
      <c r="U49" s="2"/>
      <c r="V49" s="3"/>
      <c r="W49" s="3"/>
    </row>
    <row r="50" spans="1:23" ht="15.75" customHeight="1" x14ac:dyDescent="0.25">
      <c r="A50" s="2" t="s">
        <v>154</v>
      </c>
      <c r="B50" s="2"/>
      <c r="C50" s="2" t="s">
        <v>136</v>
      </c>
      <c r="D50" s="16" t="s">
        <v>155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15.061999999999999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f t="shared" si="4"/>
        <v>2.5103333333333331</v>
      </c>
      <c r="R50" s="7">
        <f t="shared" si="5"/>
        <v>6.1490357509667044</v>
      </c>
      <c r="S50" s="7">
        <f t="shared" si="6"/>
        <v>0</v>
      </c>
      <c r="T50" s="7">
        <f t="shared" si="7"/>
        <v>0</v>
      </c>
      <c r="U50" s="2"/>
      <c r="V50" s="3"/>
      <c r="W50" s="3"/>
    </row>
    <row r="51" spans="1:23" ht="15.75" customHeight="1" x14ac:dyDescent="0.25">
      <c r="A51" s="2" t="s">
        <v>156</v>
      </c>
      <c r="B51" s="2"/>
      <c r="C51" s="2" t="s">
        <v>136</v>
      </c>
      <c r="D51" s="16" t="s">
        <v>157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7.8159999999999998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f t="shared" si="4"/>
        <v>1.3026666666666666</v>
      </c>
      <c r="R51" s="7">
        <f t="shared" si="5"/>
        <v>3.1908686382655529</v>
      </c>
      <c r="S51" s="7">
        <f t="shared" si="6"/>
        <v>0</v>
      </c>
      <c r="T51" s="7">
        <f t="shared" si="7"/>
        <v>0</v>
      </c>
      <c r="U51" s="2"/>
      <c r="V51" s="3"/>
      <c r="W51" s="3"/>
    </row>
    <row r="52" spans="1:23" ht="15.75" customHeight="1" x14ac:dyDescent="0.25">
      <c r="A52" s="2" t="s">
        <v>158</v>
      </c>
      <c r="B52" s="2"/>
      <c r="C52" s="2" t="s">
        <v>136</v>
      </c>
      <c r="D52" s="16" t="s">
        <v>159</v>
      </c>
      <c r="E52" s="7">
        <v>2.74</v>
      </c>
      <c r="F52" s="7">
        <v>1.3460000000000001</v>
      </c>
      <c r="G52" s="7">
        <v>0.248</v>
      </c>
      <c r="H52" s="7">
        <v>1.7689999999999999</v>
      </c>
      <c r="I52" s="7">
        <v>1.046</v>
      </c>
      <c r="J52" s="7">
        <v>0.35499999999999998</v>
      </c>
      <c r="K52" s="7">
        <v>1.1439999999999999</v>
      </c>
      <c r="L52" s="7">
        <v>6.1340000000000003</v>
      </c>
      <c r="M52" s="7">
        <v>2.577</v>
      </c>
      <c r="N52" s="7">
        <v>8.3279999999999994</v>
      </c>
      <c r="O52" s="7">
        <v>3.03</v>
      </c>
      <c r="P52" s="7">
        <v>2.4119999999999999</v>
      </c>
      <c r="Q52" s="7">
        <f t="shared" si="4"/>
        <v>1.2506666666666668</v>
      </c>
      <c r="R52" s="7">
        <f t="shared" si="5"/>
        <v>0.93223595010419213</v>
      </c>
      <c r="S52" s="7">
        <f t="shared" si="6"/>
        <v>3.9375</v>
      </c>
      <c r="T52" s="7">
        <f t="shared" si="7"/>
        <v>2.7168515417666823</v>
      </c>
      <c r="U52" s="2"/>
      <c r="V52" s="3"/>
      <c r="W52" s="3"/>
    </row>
    <row r="53" spans="1:23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3"/>
      <c r="W53" s="3"/>
    </row>
    <row r="54" spans="1:23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3"/>
      <c r="W54" s="3"/>
    </row>
    <row r="55" spans="1:23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3"/>
      <c r="W55" s="3"/>
    </row>
    <row r="56" spans="1:23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3"/>
      <c r="W56" s="3"/>
    </row>
    <row r="57" spans="1:23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3"/>
      <c r="W57" s="3"/>
    </row>
    <row r="58" spans="1:23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3"/>
      <c r="W58" s="3"/>
    </row>
    <row r="59" spans="1:23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3"/>
      <c r="W59" s="3"/>
    </row>
    <row r="60" spans="1:23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3"/>
      <c r="W60" s="3"/>
    </row>
    <row r="61" spans="1:23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3"/>
      <c r="W61" s="3"/>
    </row>
    <row r="62" spans="1:23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3"/>
      <c r="W62" s="3"/>
    </row>
    <row r="63" spans="1:23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3"/>
      <c r="W63" s="3"/>
    </row>
    <row r="64" spans="1:23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3"/>
      <c r="W64" s="3"/>
    </row>
    <row r="65" spans="1:23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3"/>
      <c r="W65" s="3"/>
    </row>
    <row r="66" spans="1:23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3"/>
      <c r="W66" s="3"/>
    </row>
    <row r="67" spans="1:23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3"/>
      <c r="W67" s="3"/>
    </row>
    <row r="68" spans="1:23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3"/>
      <c r="W68" s="3"/>
    </row>
    <row r="69" spans="1:23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3"/>
      <c r="W69" s="3"/>
    </row>
    <row r="70" spans="1:23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3"/>
      <c r="W70" s="3"/>
    </row>
    <row r="71" spans="1:23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3"/>
      <c r="W71" s="3"/>
    </row>
    <row r="72" spans="1:23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3"/>
      <c r="W72" s="3"/>
    </row>
    <row r="73" spans="1:23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3"/>
      <c r="W73" s="3"/>
    </row>
    <row r="74" spans="1:23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3"/>
      <c r="W74" s="3"/>
    </row>
    <row r="75" spans="1:23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3"/>
      <c r="W75" s="3"/>
    </row>
    <row r="76" spans="1:23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3"/>
      <c r="W76" s="3"/>
    </row>
    <row r="77" spans="1:23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3"/>
      <c r="W77" s="3"/>
    </row>
    <row r="78" spans="1:23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3"/>
      <c r="W78" s="3"/>
    </row>
    <row r="79" spans="1:23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3"/>
      <c r="W79" s="3"/>
    </row>
    <row r="80" spans="1:23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3"/>
      <c r="W80" s="3"/>
    </row>
    <row r="81" spans="1:23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3"/>
      <c r="W81" s="3"/>
    </row>
    <row r="82" spans="1:23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3"/>
      <c r="W82" s="3"/>
    </row>
    <row r="83" spans="1:23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3"/>
      <c r="W83" s="3"/>
    </row>
    <row r="84" spans="1:23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3"/>
      <c r="W84" s="3"/>
    </row>
    <row r="85" spans="1:23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3"/>
      <c r="W85" s="3"/>
    </row>
    <row r="86" spans="1:23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3"/>
      <c r="W86" s="3"/>
    </row>
    <row r="87" spans="1:23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3"/>
      <c r="W87" s="3"/>
    </row>
    <row r="88" spans="1:23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3"/>
      <c r="W88" s="3"/>
    </row>
    <row r="89" spans="1:23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3"/>
      <c r="W89" s="3"/>
    </row>
    <row r="90" spans="1:23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3"/>
      <c r="W90" s="3"/>
    </row>
    <row r="91" spans="1:23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3"/>
      <c r="W91" s="3"/>
    </row>
    <row r="92" spans="1:23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3"/>
      <c r="W92" s="3"/>
    </row>
    <row r="93" spans="1:23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3"/>
      <c r="W93" s="3"/>
    </row>
    <row r="94" spans="1:23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3"/>
      <c r="W94" s="3"/>
    </row>
    <row r="95" spans="1:23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3"/>
      <c r="W95" s="3"/>
    </row>
    <row r="96" spans="1:23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3"/>
      <c r="W96" s="3"/>
    </row>
    <row r="97" spans="1:23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3"/>
      <c r="W97" s="3"/>
    </row>
    <row r="98" spans="1:23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3"/>
      <c r="W98" s="3"/>
    </row>
    <row r="99" spans="1:23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3"/>
      <c r="W99" s="3"/>
    </row>
    <row r="100" spans="1:23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3"/>
      <c r="W100" s="3"/>
    </row>
    <row r="101" spans="1:23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3"/>
      <c r="W101" s="3"/>
    </row>
    <row r="102" spans="1:23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3"/>
      <c r="W102" s="3"/>
    </row>
    <row r="103" spans="1:23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3"/>
      <c r="W103" s="3"/>
    </row>
    <row r="104" spans="1:23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3"/>
      <c r="W104" s="3"/>
    </row>
    <row r="105" spans="1:23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3"/>
      <c r="W105" s="3"/>
    </row>
    <row r="106" spans="1:23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3"/>
      <c r="W106" s="3"/>
    </row>
    <row r="107" spans="1:23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3"/>
      <c r="W107" s="3"/>
    </row>
    <row r="108" spans="1:23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3"/>
      <c r="W108" s="3"/>
    </row>
    <row r="109" spans="1:23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3"/>
      <c r="W109" s="3"/>
    </row>
    <row r="110" spans="1:23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3"/>
      <c r="W110" s="3"/>
    </row>
    <row r="111" spans="1:23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3"/>
      <c r="W111" s="3"/>
    </row>
    <row r="112" spans="1:23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3"/>
      <c r="W112" s="3"/>
    </row>
    <row r="113" spans="1:23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3"/>
      <c r="W113" s="3"/>
    </row>
    <row r="114" spans="1:23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3"/>
      <c r="W114" s="3"/>
    </row>
    <row r="115" spans="1:23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3"/>
      <c r="W115" s="3"/>
    </row>
    <row r="116" spans="1:23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3"/>
      <c r="W116" s="3"/>
    </row>
    <row r="117" spans="1:23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3"/>
      <c r="W117" s="3"/>
    </row>
    <row r="118" spans="1:23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3"/>
      <c r="W118" s="3"/>
    </row>
    <row r="119" spans="1:23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3"/>
      <c r="W119" s="3"/>
    </row>
    <row r="120" spans="1:23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3"/>
      <c r="W120" s="3"/>
    </row>
    <row r="121" spans="1:23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3"/>
      <c r="W121" s="3"/>
    </row>
    <row r="122" spans="1:23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3"/>
      <c r="W122" s="3"/>
    </row>
    <row r="123" spans="1:23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3"/>
      <c r="W123" s="3"/>
    </row>
    <row r="124" spans="1:23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3"/>
      <c r="W124" s="3"/>
    </row>
    <row r="125" spans="1:23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3"/>
      <c r="W125" s="3"/>
    </row>
    <row r="126" spans="1:23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3"/>
      <c r="W126" s="3"/>
    </row>
    <row r="127" spans="1:23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3"/>
      <c r="W127" s="3"/>
    </row>
    <row r="128" spans="1:23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3"/>
      <c r="W128" s="3"/>
    </row>
    <row r="129" spans="1:23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3"/>
      <c r="W129" s="3"/>
    </row>
    <row r="130" spans="1:23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3"/>
      <c r="W130" s="3"/>
    </row>
    <row r="131" spans="1:23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3"/>
      <c r="W131" s="3"/>
    </row>
    <row r="132" spans="1:23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3"/>
      <c r="W132" s="3"/>
    </row>
    <row r="133" spans="1:23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3"/>
      <c r="W133" s="3"/>
    </row>
    <row r="134" spans="1:23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3"/>
      <c r="W134" s="3"/>
    </row>
    <row r="135" spans="1:23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3"/>
      <c r="W135" s="3"/>
    </row>
    <row r="136" spans="1:23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3"/>
      <c r="W136" s="3"/>
    </row>
    <row r="137" spans="1:23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3"/>
      <c r="W137" s="3"/>
    </row>
    <row r="138" spans="1:23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3"/>
      <c r="W138" s="3"/>
    </row>
    <row r="139" spans="1:23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3"/>
      <c r="W139" s="3"/>
    </row>
    <row r="140" spans="1:23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3"/>
      <c r="W140" s="3"/>
    </row>
    <row r="141" spans="1:23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3"/>
      <c r="W141" s="3"/>
    </row>
    <row r="142" spans="1:23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3"/>
      <c r="W142" s="3"/>
    </row>
    <row r="143" spans="1:23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3"/>
      <c r="W143" s="3"/>
    </row>
    <row r="144" spans="1:23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3"/>
      <c r="W144" s="3"/>
    </row>
    <row r="145" spans="1:23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3"/>
      <c r="W145" s="3"/>
    </row>
    <row r="146" spans="1:23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3"/>
      <c r="W146" s="3"/>
    </row>
    <row r="147" spans="1:23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3"/>
      <c r="W147" s="3"/>
    </row>
    <row r="148" spans="1:23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3"/>
      <c r="W148" s="3"/>
    </row>
    <row r="149" spans="1:23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3"/>
      <c r="W149" s="3"/>
    </row>
    <row r="150" spans="1:23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3"/>
      <c r="W150" s="3"/>
    </row>
    <row r="151" spans="1:23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3"/>
      <c r="W151" s="3"/>
    </row>
    <row r="152" spans="1:23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3"/>
      <c r="W152" s="3"/>
    </row>
    <row r="153" spans="1:23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3"/>
      <c r="W153" s="3"/>
    </row>
    <row r="154" spans="1:23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3"/>
      <c r="W154" s="3"/>
    </row>
    <row r="155" spans="1:23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3"/>
      <c r="W155" s="3"/>
    </row>
    <row r="156" spans="1:23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3"/>
      <c r="W156" s="3"/>
    </row>
    <row r="157" spans="1:23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3"/>
      <c r="W157" s="3"/>
    </row>
    <row r="158" spans="1:23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3"/>
      <c r="W158" s="3"/>
    </row>
    <row r="159" spans="1:23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3"/>
      <c r="W159" s="3"/>
    </row>
    <row r="160" spans="1:23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3"/>
      <c r="W160" s="3"/>
    </row>
    <row r="161" spans="1:23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3"/>
      <c r="W161" s="3"/>
    </row>
    <row r="162" spans="1:23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3"/>
      <c r="W162" s="3"/>
    </row>
    <row r="163" spans="1:23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3"/>
      <c r="W163" s="3"/>
    </row>
    <row r="164" spans="1:23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3"/>
      <c r="W164" s="3"/>
    </row>
    <row r="165" spans="1:23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3"/>
      <c r="W165" s="3"/>
    </row>
    <row r="166" spans="1:23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3"/>
      <c r="W166" s="3"/>
    </row>
    <row r="167" spans="1:23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3"/>
      <c r="W167" s="3"/>
    </row>
    <row r="168" spans="1:23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3"/>
      <c r="W168" s="3"/>
    </row>
    <row r="169" spans="1:23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3"/>
      <c r="W169" s="3"/>
    </row>
    <row r="170" spans="1:23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3"/>
      <c r="W170" s="3"/>
    </row>
    <row r="171" spans="1:23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3"/>
      <c r="W171" s="3"/>
    </row>
    <row r="172" spans="1:23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3"/>
      <c r="W172" s="3"/>
    </row>
    <row r="173" spans="1:23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3"/>
      <c r="W173" s="3"/>
    </row>
    <row r="174" spans="1:23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3"/>
      <c r="W174" s="3"/>
    </row>
    <row r="175" spans="1:23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3"/>
      <c r="W175" s="3"/>
    </row>
    <row r="176" spans="1:23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3"/>
      <c r="W176" s="3"/>
    </row>
    <row r="177" spans="1:23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3"/>
      <c r="W177" s="3"/>
    </row>
    <row r="178" spans="1:23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3"/>
      <c r="W178" s="3"/>
    </row>
    <row r="179" spans="1:23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3"/>
      <c r="W179" s="3"/>
    </row>
    <row r="180" spans="1:23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3"/>
      <c r="W180" s="3"/>
    </row>
    <row r="181" spans="1:23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3"/>
      <c r="W181" s="3"/>
    </row>
    <row r="182" spans="1:23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3"/>
      <c r="W182" s="3"/>
    </row>
    <row r="183" spans="1:23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3"/>
      <c r="W183" s="3"/>
    </row>
    <row r="184" spans="1:23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3"/>
      <c r="W184" s="3"/>
    </row>
    <row r="185" spans="1:23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3"/>
      <c r="W185" s="3"/>
    </row>
    <row r="186" spans="1:23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3"/>
      <c r="W186" s="3"/>
    </row>
    <row r="187" spans="1:23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3"/>
      <c r="W187" s="3"/>
    </row>
    <row r="188" spans="1:23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3"/>
      <c r="W188" s="3"/>
    </row>
    <row r="189" spans="1:23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3"/>
      <c r="W189" s="3"/>
    </row>
    <row r="190" spans="1:23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3"/>
      <c r="W190" s="3"/>
    </row>
    <row r="191" spans="1:23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3"/>
      <c r="W191" s="3"/>
    </row>
    <row r="192" spans="1:23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3"/>
      <c r="W192" s="3"/>
    </row>
    <row r="193" spans="1:23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3"/>
      <c r="W193" s="3"/>
    </row>
    <row r="194" spans="1:23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3"/>
      <c r="W194" s="3"/>
    </row>
    <row r="195" spans="1:23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3"/>
      <c r="W195" s="3"/>
    </row>
    <row r="196" spans="1:23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3"/>
      <c r="W196" s="3"/>
    </row>
    <row r="197" spans="1:23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3"/>
      <c r="W197" s="3"/>
    </row>
    <row r="198" spans="1:23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3"/>
      <c r="W198" s="3"/>
    </row>
    <row r="199" spans="1:23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3"/>
      <c r="W199" s="3"/>
    </row>
    <row r="200" spans="1:23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3"/>
      <c r="W200" s="3"/>
    </row>
    <row r="201" spans="1:23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3"/>
      <c r="W201" s="3"/>
    </row>
    <row r="202" spans="1:23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3"/>
      <c r="W202" s="3"/>
    </row>
    <row r="203" spans="1:23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3"/>
      <c r="W203" s="3"/>
    </row>
    <row r="204" spans="1:23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3"/>
      <c r="W204" s="3"/>
    </row>
    <row r="205" spans="1:23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3"/>
      <c r="W205" s="3"/>
    </row>
    <row r="206" spans="1:23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3"/>
      <c r="W206" s="3"/>
    </row>
    <row r="207" spans="1:23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3"/>
      <c r="W207" s="3"/>
    </row>
    <row r="208" spans="1:23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3"/>
      <c r="W208" s="3"/>
    </row>
    <row r="209" spans="1:23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3"/>
      <c r="W209" s="3"/>
    </row>
    <row r="210" spans="1:23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3"/>
      <c r="W210" s="3"/>
    </row>
    <row r="211" spans="1:23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3"/>
      <c r="W211" s="3"/>
    </row>
    <row r="212" spans="1:23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3"/>
      <c r="W212" s="3"/>
    </row>
    <row r="213" spans="1:23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3"/>
      <c r="W213" s="3"/>
    </row>
    <row r="214" spans="1:23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3"/>
      <c r="W214" s="3"/>
    </row>
    <row r="215" spans="1:23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3"/>
      <c r="W215" s="3"/>
    </row>
    <row r="216" spans="1:23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3"/>
      <c r="W216" s="3"/>
    </row>
    <row r="217" spans="1:23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3"/>
      <c r="W217" s="3"/>
    </row>
    <row r="218" spans="1:23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3"/>
      <c r="W218" s="3"/>
    </row>
    <row r="219" spans="1:23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3"/>
      <c r="W219" s="3"/>
    </row>
    <row r="220" spans="1:23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3"/>
      <c r="W220" s="3"/>
    </row>
    <row r="221" spans="1:23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3"/>
      <c r="W221" s="3"/>
    </row>
    <row r="222" spans="1:23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3"/>
      <c r="W222" s="3"/>
    </row>
    <row r="223" spans="1:23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3"/>
      <c r="W223" s="3"/>
    </row>
    <row r="224" spans="1:23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3"/>
      <c r="W224" s="3"/>
    </row>
    <row r="225" spans="1:23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3"/>
      <c r="W225" s="3"/>
    </row>
    <row r="226" spans="1:23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3"/>
      <c r="W226" s="3"/>
    </row>
    <row r="227" spans="1:23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3"/>
      <c r="W227" s="3"/>
    </row>
    <row r="228" spans="1:23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3"/>
      <c r="W228" s="3"/>
    </row>
    <row r="229" spans="1:23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3"/>
      <c r="W229" s="3"/>
    </row>
    <row r="230" spans="1:23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3"/>
      <c r="W230" s="3"/>
    </row>
    <row r="231" spans="1:23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3"/>
      <c r="W231" s="3"/>
    </row>
    <row r="232" spans="1:23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3"/>
      <c r="W232" s="3"/>
    </row>
    <row r="233" spans="1:23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3"/>
      <c r="W233" s="3"/>
    </row>
    <row r="234" spans="1:23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3"/>
      <c r="W234" s="3"/>
    </row>
    <row r="235" spans="1:23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3"/>
      <c r="W235" s="3"/>
    </row>
    <row r="236" spans="1:23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3"/>
      <c r="W236" s="3"/>
    </row>
    <row r="237" spans="1:23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3"/>
      <c r="W237" s="3"/>
    </row>
    <row r="238" spans="1:23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3"/>
      <c r="W238" s="3"/>
    </row>
    <row r="239" spans="1:23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3"/>
      <c r="W239" s="3"/>
    </row>
    <row r="240" spans="1:23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3"/>
      <c r="W240" s="3"/>
    </row>
    <row r="241" spans="1:23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3"/>
      <c r="W241" s="3"/>
    </row>
    <row r="242" spans="1:23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3"/>
      <c r="W242" s="3"/>
    </row>
    <row r="243" spans="1:23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3"/>
      <c r="W243" s="3"/>
    </row>
    <row r="244" spans="1:23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3"/>
      <c r="W244" s="3"/>
    </row>
    <row r="245" spans="1:23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3"/>
      <c r="W245" s="3"/>
    </row>
    <row r="246" spans="1:23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3"/>
      <c r="W246" s="3"/>
    </row>
    <row r="247" spans="1:23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3"/>
      <c r="W247" s="3"/>
    </row>
    <row r="248" spans="1:23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3"/>
      <c r="W248" s="3"/>
    </row>
    <row r="249" spans="1:23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3"/>
      <c r="W249" s="3"/>
    </row>
    <row r="250" spans="1:23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3"/>
      <c r="W250" s="3"/>
    </row>
    <row r="251" spans="1:23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3"/>
      <c r="W251" s="3"/>
    </row>
    <row r="252" spans="1:23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3"/>
      <c r="W252" s="3"/>
    </row>
    <row r="253" spans="1:23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3"/>
      <c r="W253" s="3"/>
    </row>
    <row r="254" spans="1:23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3"/>
      <c r="W254" s="3"/>
    </row>
    <row r="255" spans="1:23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3"/>
      <c r="W255" s="3"/>
    </row>
    <row r="256" spans="1:23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3"/>
      <c r="W256" s="3"/>
    </row>
    <row r="257" spans="1:23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3"/>
      <c r="W257" s="3"/>
    </row>
    <row r="258" spans="1:23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3"/>
      <c r="W258" s="3"/>
    </row>
    <row r="259" spans="1:23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3"/>
      <c r="W259" s="3"/>
    </row>
    <row r="260" spans="1:23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3"/>
      <c r="W260" s="3"/>
    </row>
    <row r="261" spans="1:23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3"/>
      <c r="W261" s="3"/>
    </row>
    <row r="262" spans="1:23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3"/>
      <c r="W262" s="3"/>
    </row>
    <row r="263" spans="1:23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3"/>
      <c r="W263" s="3"/>
    </row>
    <row r="264" spans="1:23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3"/>
      <c r="W264" s="3"/>
    </row>
    <row r="265" spans="1:23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3"/>
      <c r="W265" s="3"/>
    </row>
    <row r="266" spans="1:23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3"/>
      <c r="W266" s="3"/>
    </row>
    <row r="267" spans="1:23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3"/>
      <c r="W267" s="3"/>
    </row>
    <row r="268" spans="1:23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3"/>
      <c r="W268" s="3"/>
    </row>
    <row r="269" spans="1:23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3"/>
      <c r="W269" s="3"/>
    </row>
    <row r="270" spans="1:23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3"/>
      <c r="W270" s="3"/>
    </row>
    <row r="271" spans="1:23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3"/>
      <c r="W271" s="3"/>
    </row>
    <row r="272" spans="1:23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3"/>
      <c r="W272" s="3"/>
    </row>
    <row r="273" spans="1:23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3"/>
      <c r="W273" s="3"/>
    </row>
    <row r="274" spans="1:23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3"/>
      <c r="W274" s="3"/>
    </row>
    <row r="275" spans="1:23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3"/>
      <c r="W275" s="3"/>
    </row>
    <row r="276" spans="1:23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3"/>
      <c r="W276" s="3"/>
    </row>
    <row r="277" spans="1:23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3"/>
      <c r="W277" s="3"/>
    </row>
    <row r="278" spans="1:23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3"/>
      <c r="W278" s="3"/>
    </row>
    <row r="279" spans="1:23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3"/>
      <c r="W279" s="3"/>
    </row>
    <row r="280" spans="1:23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3"/>
      <c r="W280" s="3"/>
    </row>
    <row r="281" spans="1:23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3"/>
      <c r="W281" s="3"/>
    </row>
    <row r="282" spans="1:23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3"/>
      <c r="W282" s="3"/>
    </row>
    <row r="283" spans="1:23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3"/>
      <c r="W283" s="3"/>
    </row>
    <row r="284" spans="1:23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3"/>
      <c r="W284" s="3"/>
    </row>
    <row r="285" spans="1:23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3"/>
      <c r="W285" s="3"/>
    </row>
    <row r="286" spans="1:23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3"/>
      <c r="W286" s="3"/>
    </row>
    <row r="287" spans="1:23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3"/>
      <c r="W287" s="3"/>
    </row>
    <row r="288" spans="1:23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3"/>
      <c r="W288" s="3"/>
    </row>
    <row r="289" spans="1:23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3"/>
      <c r="W289" s="3"/>
    </row>
    <row r="290" spans="1:23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3"/>
      <c r="W290" s="3"/>
    </row>
    <row r="291" spans="1:23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3"/>
      <c r="W291" s="3"/>
    </row>
    <row r="292" spans="1:23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3"/>
      <c r="W292" s="3"/>
    </row>
    <row r="293" spans="1:23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3"/>
      <c r="W293" s="3"/>
    </row>
    <row r="294" spans="1:23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3"/>
      <c r="W294" s="3"/>
    </row>
    <row r="295" spans="1:23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3"/>
      <c r="W295" s="3"/>
    </row>
    <row r="296" spans="1:23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3"/>
      <c r="W296" s="3"/>
    </row>
    <row r="297" spans="1:23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3"/>
      <c r="W297" s="3"/>
    </row>
    <row r="298" spans="1:23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3"/>
      <c r="W298" s="3"/>
    </row>
    <row r="299" spans="1:23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3"/>
      <c r="W299" s="3"/>
    </row>
    <row r="300" spans="1:23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3"/>
      <c r="W300" s="3"/>
    </row>
    <row r="301" spans="1:23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3"/>
      <c r="W301" s="3"/>
    </row>
    <row r="302" spans="1:23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3"/>
      <c r="W302" s="3"/>
    </row>
    <row r="303" spans="1:23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3"/>
      <c r="W303" s="3"/>
    </row>
    <row r="304" spans="1:23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3"/>
      <c r="W304" s="3"/>
    </row>
    <row r="305" spans="1:23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3"/>
      <c r="W305" s="3"/>
    </row>
    <row r="306" spans="1:23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3"/>
      <c r="W306" s="3"/>
    </row>
    <row r="307" spans="1:23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3"/>
      <c r="W307" s="3"/>
    </row>
    <row r="308" spans="1:23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3"/>
      <c r="W308" s="3"/>
    </row>
    <row r="309" spans="1:23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3"/>
      <c r="W309" s="3"/>
    </row>
    <row r="310" spans="1:23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3"/>
      <c r="W310" s="3"/>
    </row>
    <row r="311" spans="1:23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3"/>
      <c r="W311" s="3"/>
    </row>
    <row r="312" spans="1:23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3"/>
      <c r="W312" s="3"/>
    </row>
    <row r="313" spans="1:23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3"/>
      <c r="W313" s="3"/>
    </row>
    <row r="314" spans="1:23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3"/>
      <c r="W314" s="3"/>
    </row>
    <row r="315" spans="1:23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3"/>
      <c r="W315" s="3"/>
    </row>
    <row r="316" spans="1:23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3"/>
      <c r="W316" s="3"/>
    </row>
    <row r="317" spans="1:23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3"/>
      <c r="W317" s="3"/>
    </row>
    <row r="318" spans="1:23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3"/>
      <c r="W318" s="3"/>
    </row>
    <row r="319" spans="1:23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3"/>
      <c r="W319" s="3"/>
    </row>
    <row r="320" spans="1:23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3"/>
      <c r="W320" s="3"/>
    </row>
    <row r="321" spans="1:23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3"/>
      <c r="W321" s="3"/>
    </row>
    <row r="322" spans="1:23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3"/>
      <c r="W322" s="3"/>
    </row>
    <row r="323" spans="1:23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3"/>
      <c r="W323" s="3"/>
    </row>
    <row r="324" spans="1:23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3"/>
      <c r="W324" s="3"/>
    </row>
    <row r="325" spans="1:23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3"/>
      <c r="W325" s="3"/>
    </row>
    <row r="326" spans="1:23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3"/>
      <c r="W326" s="3"/>
    </row>
    <row r="327" spans="1:23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3"/>
      <c r="W327" s="3"/>
    </row>
    <row r="328" spans="1:23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3"/>
      <c r="W328" s="3"/>
    </row>
    <row r="329" spans="1:23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3"/>
      <c r="W329" s="3"/>
    </row>
    <row r="330" spans="1:23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3"/>
      <c r="W330" s="3"/>
    </row>
    <row r="331" spans="1:23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3"/>
      <c r="W331" s="3"/>
    </row>
    <row r="332" spans="1:23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3"/>
      <c r="W332" s="3"/>
    </row>
    <row r="333" spans="1:23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3"/>
      <c r="W333" s="3"/>
    </row>
    <row r="334" spans="1:23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3"/>
      <c r="W334" s="3"/>
    </row>
    <row r="335" spans="1:23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3"/>
      <c r="W335" s="3"/>
    </row>
    <row r="336" spans="1:23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3"/>
      <c r="W336" s="3"/>
    </row>
    <row r="337" spans="1:23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3"/>
      <c r="W337" s="3"/>
    </row>
    <row r="338" spans="1:23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3"/>
      <c r="W338" s="3"/>
    </row>
    <row r="339" spans="1:23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3"/>
      <c r="W339" s="3"/>
    </row>
    <row r="340" spans="1:23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3"/>
      <c r="W340" s="3"/>
    </row>
    <row r="341" spans="1:23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3"/>
      <c r="W341" s="3"/>
    </row>
    <row r="342" spans="1:23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3"/>
      <c r="W342" s="3"/>
    </row>
    <row r="343" spans="1:23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3"/>
      <c r="W343" s="3"/>
    </row>
    <row r="344" spans="1:23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3"/>
      <c r="W344" s="3"/>
    </row>
    <row r="345" spans="1:23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3"/>
      <c r="W345" s="3"/>
    </row>
    <row r="346" spans="1:23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3"/>
      <c r="W346" s="3"/>
    </row>
    <row r="347" spans="1:23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3"/>
      <c r="W347" s="3"/>
    </row>
    <row r="348" spans="1:23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3"/>
      <c r="W348" s="3"/>
    </row>
    <row r="349" spans="1:23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3"/>
      <c r="W349" s="3"/>
    </row>
    <row r="350" spans="1:23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3"/>
      <c r="W350" s="3"/>
    </row>
    <row r="351" spans="1:23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3"/>
      <c r="W351" s="3"/>
    </row>
    <row r="352" spans="1:23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3"/>
      <c r="W352" s="3"/>
    </row>
    <row r="353" spans="1:23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3"/>
      <c r="W353" s="3"/>
    </row>
    <row r="354" spans="1:23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3"/>
      <c r="W354" s="3"/>
    </row>
    <row r="355" spans="1:23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3"/>
      <c r="W355" s="3"/>
    </row>
    <row r="356" spans="1:23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3"/>
      <c r="W356" s="3"/>
    </row>
    <row r="357" spans="1:23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3"/>
      <c r="W357" s="3"/>
    </row>
    <row r="358" spans="1:23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3"/>
      <c r="W358" s="3"/>
    </row>
    <row r="359" spans="1:23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3"/>
      <c r="W359" s="3"/>
    </row>
    <row r="360" spans="1:23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3"/>
      <c r="W360" s="3"/>
    </row>
    <row r="361" spans="1:23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3"/>
      <c r="W361" s="3"/>
    </row>
    <row r="362" spans="1:23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3"/>
      <c r="W362" s="3"/>
    </row>
    <row r="363" spans="1:23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3"/>
      <c r="W363" s="3"/>
    </row>
    <row r="364" spans="1:23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3"/>
      <c r="W364" s="3"/>
    </row>
    <row r="365" spans="1:23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3"/>
      <c r="W365" s="3"/>
    </row>
    <row r="366" spans="1:23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3"/>
      <c r="W366" s="3"/>
    </row>
    <row r="367" spans="1:23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3"/>
      <c r="W367" s="3"/>
    </row>
    <row r="368" spans="1:23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3"/>
      <c r="W368" s="3"/>
    </row>
    <row r="369" spans="1:23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3"/>
      <c r="W369" s="3"/>
    </row>
    <row r="370" spans="1:23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3"/>
      <c r="W370" s="3"/>
    </row>
    <row r="371" spans="1:23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3"/>
      <c r="W371" s="3"/>
    </row>
    <row r="372" spans="1:23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3"/>
      <c r="W372" s="3"/>
    </row>
    <row r="373" spans="1:23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3"/>
      <c r="W373" s="3"/>
    </row>
    <row r="374" spans="1:23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3"/>
      <c r="W374" s="3"/>
    </row>
    <row r="375" spans="1:23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3"/>
      <c r="W375" s="3"/>
    </row>
    <row r="376" spans="1:23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3"/>
      <c r="W376" s="3"/>
    </row>
    <row r="377" spans="1:23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3"/>
      <c r="W377" s="3"/>
    </row>
    <row r="378" spans="1:23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3"/>
      <c r="W378" s="3"/>
    </row>
    <row r="379" spans="1:23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3"/>
      <c r="W379" s="3"/>
    </row>
    <row r="380" spans="1:23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3"/>
      <c r="W380" s="3"/>
    </row>
    <row r="381" spans="1:23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3"/>
      <c r="W381" s="3"/>
    </row>
    <row r="382" spans="1:23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3"/>
      <c r="W382" s="3"/>
    </row>
    <row r="383" spans="1:23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3"/>
      <c r="W383" s="3"/>
    </row>
    <row r="384" spans="1:23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3"/>
      <c r="W384" s="3"/>
    </row>
    <row r="385" spans="1:23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3"/>
      <c r="W385" s="3"/>
    </row>
    <row r="386" spans="1:23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3"/>
      <c r="W386" s="3"/>
    </row>
    <row r="387" spans="1:23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3"/>
      <c r="W387" s="3"/>
    </row>
    <row r="388" spans="1:23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3"/>
      <c r="W388" s="3"/>
    </row>
    <row r="389" spans="1:23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3"/>
      <c r="W389" s="3"/>
    </row>
    <row r="390" spans="1:23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3"/>
      <c r="W390" s="3"/>
    </row>
    <row r="391" spans="1:23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3"/>
      <c r="W391" s="3"/>
    </row>
    <row r="392" spans="1:23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3"/>
      <c r="W392" s="3"/>
    </row>
    <row r="393" spans="1:23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3"/>
      <c r="W393" s="3"/>
    </row>
    <row r="394" spans="1:23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3"/>
      <c r="W394" s="3"/>
    </row>
    <row r="395" spans="1:23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3"/>
      <c r="W395" s="3"/>
    </row>
    <row r="396" spans="1:23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3"/>
      <c r="W396" s="3"/>
    </row>
    <row r="397" spans="1:23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3"/>
      <c r="W397" s="3"/>
    </row>
    <row r="398" spans="1:23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3"/>
      <c r="W398" s="3"/>
    </row>
    <row r="399" spans="1:23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3"/>
      <c r="W399" s="3"/>
    </row>
    <row r="400" spans="1:23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3"/>
      <c r="W400" s="3"/>
    </row>
    <row r="401" spans="1:23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3"/>
      <c r="W401" s="3"/>
    </row>
    <row r="402" spans="1:23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3"/>
      <c r="W402" s="3"/>
    </row>
    <row r="403" spans="1:23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3"/>
      <c r="W403" s="3"/>
    </row>
    <row r="404" spans="1:23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3"/>
      <c r="W404" s="3"/>
    </row>
    <row r="405" spans="1:23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3"/>
      <c r="W405" s="3"/>
    </row>
    <row r="406" spans="1:23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3"/>
      <c r="W406" s="3"/>
    </row>
    <row r="407" spans="1:23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3"/>
      <c r="W407" s="3"/>
    </row>
    <row r="408" spans="1:23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3"/>
      <c r="W408" s="3"/>
    </row>
    <row r="409" spans="1:23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3"/>
      <c r="W409" s="3"/>
    </row>
    <row r="410" spans="1:23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3"/>
      <c r="W410" s="3"/>
    </row>
    <row r="411" spans="1:23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3"/>
      <c r="W411" s="3"/>
    </row>
    <row r="412" spans="1:23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3"/>
      <c r="W412" s="3"/>
    </row>
    <row r="413" spans="1:23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3"/>
      <c r="W413" s="3"/>
    </row>
    <row r="414" spans="1:23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3"/>
      <c r="W414" s="3"/>
    </row>
    <row r="415" spans="1:23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3"/>
      <c r="W415" s="3"/>
    </row>
    <row r="416" spans="1:23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3"/>
      <c r="W416" s="3"/>
    </row>
    <row r="417" spans="1:23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3"/>
      <c r="W417" s="3"/>
    </row>
    <row r="418" spans="1:23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3"/>
      <c r="W418" s="3"/>
    </row>
    <row r="419" spans="1:23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3"/>
      <c r="W419" s="3"/>
    </row>
    <row r="420" spans="1:23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3"/>
      <c r="W420" s="3"/>
    </row>
    <row r="421" spans="1:23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3"/>
      <c r="W421" s="3"/>
    </row>
    <row r="422" spans="1:23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3"/>
      <c r="W422" s="3"/>
    </row>
    <row r="423" spans="1:23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3"/>
      <c r="W423" s="3"/>
    </row>
    <row r="424" spans="1:23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3"/>
      <c r="W424" s="3"/>
    </row>
    <row r="425" spans="1:23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3"/>
      <c r="W425" s="3"/>
    </row>
    <row r="426" spans="1:23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3"/>
      <c r="W426" s="3"/>
    </row>
    <row r="427" spans="1:23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3"/>
      <c r="W427" s="3"/>
    </row>
    <row r="428" spans="1:23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3"/>
      <c r="W428" s="3"/>
    </row>
    <row r="429" spans="1:23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3"/>
      <c r="W429" s="3"/>
    </row>
    <row r="430" spans="1:23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3"/>
      <c r="W430" s="3"/>
    </row>
    <row r="431" spans="1:23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3"/>
      <c r="W431" s="3"/>
    </row>
    <row r="432" spans="1:23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3"/>
      <c r="W432" s="3"/>
    </row>
    <row r="433" spans="1:23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3"/>
      <c r="W433" s="3"/>
    </row>
    <row r="434" spans="1:23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3"/>
      <c r="W434" s="3"/>
    </row>
    <row r="435" spans="1:23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3"/>
      <c r="W435" s="3"/>
    </row>
    <row r="436" spans="1:23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3"/>
      <c r="W436" s="3"/>
    </row>
    <row r="437" spans="1:23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3"/>
      <c r="W437" s="3"/>
    </row>
    <row r="438" spans="1:23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3"/>
      <c r="W438" s="3"/>
    </row>
    <row r="439" spans="1:23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3"/>
      <c r="W439" s="3"/>
    </row>
    <row r="440" spans="1:23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3"/>
      <c r="W440" s="3"/>
    </row>
    <row r="441" spans="1:23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3"/>
      <c r="W441" s="3"/>
    </row>
    <row r="442" spans="1:23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3"/>
      <c r="W442" s="3"/>
    </row>
    <row r="443" spans="1:23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3"/>
      <c r="W443" s="3"/>
    </row>
    <row r="444" spans="1:23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3"/>
      <c r="W444" s="3"/>
    </row>
    <row r="445" spans="1:23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3"/>
      <c r="W445" s="3"/>
    </row>
    <row r="446" spans="1:23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3"/>
      <c r="W446" s="3"/>
    </row>
    <row r="447" spans="1:23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3"/>
      <c r="W447" s="3"/>
    </row>
    <row r="448" spans="1:23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3"/>
      <c r="W448" s="3"/>
    </row>
    <row r="449" spans="1:23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3"/>
      <c r="W449" s="3"/>
    </row>
    <row r="450" spans="1:23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3"/>
      <c r="W450" s="3"/>
    </row>
    <row r="451" spans="1:23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3"/>
      <c r="W451" s="3"/>
    </row>
    <row r="452" spans="1:23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3"/>
      <c r="W452" s="3"/>
    </row>
    <row r="453" spans="1:23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3"/>
      <c r="W453" s="3"/>
    </row>
    <row r="454" spans="1:23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3"/>
      <c r="W454" s="3"/>
    </row>
    <row r="455" spans="1:23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3"/>
      <c r="W455" s="3"/>
    </row>
    <row r="456" spans="1:23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3"/>
      <c r="W456" s="3"/>
    </row>
    <row r="457" spans="1:23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3"/>
      <c r="W457" s="3"/>
    </row>
    <row r="458" spans="1:23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3"/>
      <c r="W458" s="3"/>
    </row>
    <row r="459" spans="1:23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3"/>
      <c r="W459" s="3"/>
    </row>
    <row r="460" spans="1:23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3"/>
      <c r="W460" s="3"/>
    </row>
    <row r="461" spans="1:23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3"/>
      <c r="W461" s="3"/>
    </row>
    <row r="462" spans="1:23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3"/>
      <c r="W462" s="3"/>
    </row>
    <row r="463" spans="1:23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3"/>
      <c r="W463" s="3"/>
    </row>
    <row r="464" spans="1:23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3"/>
      <c r="W464" s="3"/>
    </row>
    <row r="465" spans="1:23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3"/>
      <c r="W465" s="3"/>
    </row>
    <row r="466" spans="1:23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3"/>
      <c r="W466" s="3"/>
    </row>
    <row r="467" spans="1:23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3"/>
      <c r="W467" s="3"/>
    </row>
    <row r="468" spans="1:23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3"/>
      <c r="W468" s="3"/>
    </row>
    <row r="469" spans="1:23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3"/>
      <c r="W469" s="3"/>
    </row>
    <row r="470" spans="1:23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3"/>
      <c r="W470" s="3"/>
    </row>
    <row r="471" spans="1:23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3"/>
      <c r="W471" s="3"/>
    </row>
    <row r="472" spans="1:23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3"/>
      <c r="W472" s="3"/>
    </row>
    <row r="473" spans="1:23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3"/>
      <c r="W473" s="3"/>
    </row>
    <row r="474" spans="1:23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3"/>
      <c r="W474" s="3"/>
    </row>
    <row r="475" spans="1:23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3"/>
      <c r="W475" s="3"/>
    </row>
    <row r="476" spans="1:23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3"/>
      <c r="W476" s="3"/>
    </row>
    <row r="477" spans="1:23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3"/>
      <c r="W477" s="3"/>
    </row>
    <row r="478" spans="1:23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3"/>
      <c r="W478" s="3"/>
    </row>
    <row r="479" spans="1:23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3"/>
      <c r="W479" s="3"/>
    </row>
    <row r="480" spans="1:23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3"/>
      <c r="W480" s="3"/>
    </row>
    <row r="481" spans="1:23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3"/>
      <c r="W481" s="3"/>
    </row>
    <row r="482" spans="1:23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3"/>
      <c r="W482" s="3"/>
    </row>
    <row r="483" spans="1:23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3"/>
      <c r="W483" s="3"/>
    </row>
    <row r="484" spans="1:23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3"/>
      <c r="W484" s="3"/>
    </row>
    <row r="485" spans="1:23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3"/>
      <c r="W485" s="3"/>
    </row>
    <row r="486" spans="1:23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3"/>
      <c r="W486" s="3"/>
    </row>
    <row r="487" spans="1:23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3"/>
      <c r="W487" s="3"/>
    </row>
    <row r="488" spans="1:23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3"/>
      <c r="W488" s="3"/>
    </row>
    <row r="489" spans="1:23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3"/>
      <c r="W489" s="3"/>
    </row>
    <row r="490" spans="1:23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3"/>
      <c r="W490" s="3"/>
    </row>
    <row r="491" spans="1:23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3"/>
      <c r="W491" s="3"/>
    </row>
    <row r="492" spans="1:23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3"/>
      <c r="W492" s="3"/>
    </row>
    <row r="493" spans="1:23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3"/>
      <c r="W493" s="3"/>
    </row>
    <row r="494" spans="1:23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3"/>
      <c r="W494" s="3"/>
    </row>
    <row r="495" spans="1:23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3"/>
      <c r="W495" s="3"/>
    </row>
    <row r="496" spans="1:23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3"/>
      <c r="W496" s="3"/>
    </row>
    <row r="497" spans="1:23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3"/>
      <c r="W497" s="3"/>
    </row>
    <row r="498" spans="1:23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3"/>
      <c r="W498" s="3"/>
    </row>
    <row r="499" spans="1:23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3"/>
      <c r="W499" s="3"/>
    </row>
    <row r="500" spans="1:23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3"/>
      <c r="W500" s="3"/>
    </row>
    <row r="501" spans="1:23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3"/>
      <c r="W501" s="3"/>
    </row>
    <row r="502" spans="1:23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3"/>
      <c r="W502" s="3"/>
    </row>
    <row r="503" spans="1:23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3"/>
      <c r="W503" s="3"/>
    </row>
    <row r="504" spans="1:23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3"/>
      <c r="W504" s="3"/>
    </row>
    <row r="505" spans="1:23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3"/>
      <c r="W505" s="3"/>
    </row>
    <row r="506" spans="1:23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3"/>
      <c r="W506" s="3"/>
    </row>
    <row r="507" spans="1:23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3"/>
      <c r="W507" s="3"/>
    </row>
    <row r="508" spans="1:23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3"/>
      <c r="W508" s="3"/>
    </row>
    <row r="509" spans="1:23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3"/>
      <c r="W509" s="3"/>
    </row>
    <row r="510" spans="1:23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3"/>
      <c r="W510" s="3"/>
    </row>
    <row r="511" spans="1:23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3"/>
      <c r="W511" s="3"/>
    </row>
    <row r="512" spans="1:23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3"/>
      <c r="W512" s="3"/>
    </row>
    <row r="513" spans="1:23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3"/>
      <c r="W513" s="3"/>
    </row>
    <row r="514" spans="1:23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3"/>
      <c r="W514" s="3"/>
    </row>
    <row r="515" spans="1:23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3"/>
      <c r="W515" s="3"/>
    </row>
    <row r="516" spans="1:23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3"/>
      <c r="W516" s="3"/>
    </row>
    <row r="517" spans="1:23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3"/>
      <c r="W517" s="3"/>
    </row>
    <row r="518" spans="1:23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3"/>
      <c r="W518" s="3"/>
    </row>
    <row r="519" spans="1:23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3"/>
      <c r="W519" s="3"/>
    </row>
    <row r="520" spans="1:23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3"/>
      <c r="W520" s="3"/>
    </row>
    <row r="521" spans="1:23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3"/>
      <c r="W521" s="3"/>
    </row>
    <row r="522" spans="1:23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3"/>
      <c r="W522" s="3"/>
    </row>
    <row r="523" spans="1:23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3"/>
      <c r="W523" s="3"/>
    </row>
    <row r="524" spans="1:23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3"/>
      <c r="W524" s="3"/>
    </row>
    <row r="525" spans="1:23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3"/>
      <c r="W525" s="3"/>
    </row>
    <row r="526" spans="1:23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3"/>
      <c r="W526" s="3"/>
    </row>
    <row r="527" spans="1:23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3"/>
      <c r="W527" s="3"/>
    </row>
    <row r="528" spans="1:23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3"/>
      <c r="W528" s="3"/>
    </row>
    <row r="529" spans="1:23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3"/>
      <c r="W529" s="3"/>
    </row>
    <row r="530" spans="1:23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3"/>
      <c r="W530" s="3"/>
    </row>
    <row r="531" spans="1:23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3"/>
      <c r="W531" s="3"/>
    </row>
    <row r="532" spans="1:23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3"/>
      <c r="W532" s="3"/>
    </row>
    <row r="533" spans="1:23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3"/>
      <c r="W533" s="3"/>
    </row>
    <row r="534" spans="1:23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3"/>
      <c r="W534" s="3"/>
    </row>
    <row r="535" spans="1:23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3"/>
      <c r="W535" s="3"/>
    </row>
    <row r="536" spans="1:23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3"/>
      <c r="W536" s="3"/>
    </row>
    <row r="537" spans="1:23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3"/>
      <c r="W537" s="3"/>
    </row>
    <row r="538" spans="1:23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3"/>
      <c r="W538" s="3"/>
    </row>
    <row r="539" spans="1:23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3"/>
      <c r="W539" s="3"/>
    </row>
    <row r="540" spans="1:23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3"/>
      <c r="W540" s="3"/>
    </row>
    <row r="541" spans="1:23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3"/>
      <c r="W541" s="3"/>
    </row>
    <row r="542" spans="1:23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3"/>
      <c r="W542" s="3"/>
    </row>
    <row r="543" spans="1:23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3"/>
      <c r="W543" s="3"/>
    </row>
    <row r="544" spans="1:23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3"/>
      <c r="W544" s="3"/>
    </row>
    <row r="545" spans="1:23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3"/>
      <c r="W545" s="3"/>
    </row>
    <row r="546" spans="1:23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3"/>
      <c r="W546" s="3"/>
    </row>
    <row r="547" spans="1:23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3"/>
      <c r="W547" s="3"/>
    </row>
    <row r="548" spans="1:23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3"/>
      <c r="W548" s="3"/>
    </row>
    <row r="549" spans="1:23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3"/>
      <c r="W549" s="3"/>
    </row>
    <row r="550" spans="1:23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3"/>
      <c r="W550" s="3"/>
    </row>
    <row r="551" spans="1:23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3"/>
      <c r="W551" s="3"/>
    </row>
    <row r="552" spans="1:23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3"/>
      <c r="W552" s="3"/>
    </row>
    <row r="553" spans="1:23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3"/>
      <c r="W553" s="3"/>
    </row>
    <row r="554" spans="1:23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3"/>
      <c r="W554" s="3"/>
    </row>
    <row r="555" spans="1:23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3"/>
      <c r="W555" s="3"/>
    </row>
    <row r="556" spans="1:23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3"/>
      <c r="W556" s="3"/>
    </row>
    <row r="557" spans="1:23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3"/>
      <c r="W557" s="3"/>
    </row>
    <row r="558" spans="1:23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3"/>
      <c r="W558" s="3"/>
    </row>
    <row r="559" spans="1:23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3"/>
      <c r="W559" s="3"/>
    </row>
    <row r="560" spans="1:23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3"/>
      <c r="W560" s="3"/>
    </row>
    <row r="561" spans="1:23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3"/>
      <c r="W561" s="3"/>
    </row>
    <row r="562" spans="1:23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3"/>
      <c r="W562" s="3"/>
    </row>
    <row r="563" spans="1:23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3"/>
      <c r="W563" s="3"/>
    </row>
    <row r="564" spans="1:23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3"/>
      <c r="W564" s="3"/>
    </row>
    <row r="565" spans="1:23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3"/>
      <c r="W565" s="3"/>
    </row>
    <row r="566" spans="1:23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3"/>
      <c r="W566" s="3"/>
    </row>
    <row r="567" spans="1:23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3"/>
      <c r="W567" s="3"/>
    </row>
    <row r="568" spans="1:23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3"/>
      <c r="W568" s="3"/>
    </row>
    <row r="569" spans="1:23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3"/>
      <c r="W569" s="3"/>
    </row>
    <row r="570" spans="1:23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3"/>
      <c r="W570" s="3"/>
    </row>
    <row r="571" spans="1:23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3"/>
      <c r="W571" s="3"/>
    </row>
    <row r="572" spans="1:23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3"/>
      <c r="W572" s="3"/>
    </row>
    <row r="573" spans="1:23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3"/>
      <c r="W573" s="3"/>
    </row>
    <row r="574" spans="1:23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3"/>
      <c r="W574" s="3"/>
    </row>
    <row r="575" spans="1:23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3"/>
      <c r="W575" s="3"/>
    </row>
    <row r="576" spans="1:23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3"/>
      <c r="W576" s="3"/>
    </row>
    <row r="577" spans="1:23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3"/>
      <c r="W577" s="3"/>
    </row>
    <row r="578" spans="1:23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3"/>
      <c r="W578" s="3"/>
    </row>
    <row r="579" spans="1:23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3"/>
      <c r="W579" s="3"/>
    </row>
    <row r="580" spans="1:23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3"/>
      <c r="W580" s="3"/>
    </row>
    <row r="581" spans="1:23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3"/>
      <c r="W581" s="3"/>
    </row>
    <row r="582" spans="1:23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3"/>
      <c r="W582" s="3"/>
    </row>
    <row r="583" spans="1:23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3"/>
      <c r="W583" s="3"/>
    </row>
    <row r="584" spans="1:23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3"/>
      <c r="W584" s="3"/>
    </row>
    <row r="585" spans="1:23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3"/>
      <c r="W585" s="3"/>
    </row>
    <row r="586" spans="1:23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3"/>
      <c r="W586" s="3"/>
    </row>
    <row r="587" spans="1:23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3"/>
      <c r="W587" s="3"/>
    </row>
    <row r="588" spans="1:23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3"/>
      <c r="W588" s="3"/>
    </row>
    <row r="589" spans="1:23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3"/>
      <c r="W589" s="3"/>
    </row>
    <row r="590" spans="1:23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3"/>
      <c r="W590" s="3"/>
    </row>
    <row r="591" spans="1:23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3"/>
      <c r="W591" s="3"/>
    </row>
    <row r="592" spans="1:23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3"/>
      <c r="W592" s="3"/>
    </row>
    <row r="593" spans="1:23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3"/>
      <c r="W593" s="3"/>
    </row>
    <row r="594" spans="1:23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3"/>
      <c r="W594" s="3"/>
    </row>
    <row r="595" spans="1:23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3"/>
      <c r="W595" s="3"/>
    </row>
    <row r="596" spans="1:23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3"/>
      <c r="W596" s="3"/>
    </row>
    <row r="597" spans="1:23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3"/>
      <c r="W597" s="3"/>
    </row>
    <row r="598" spans="1:23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3"/>
      <c r="W598" s="3"/>
    </row>
    <row r="599" spans="1:23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3"/>
      <c r="W599" s="3"/>
    </row>
    <row r="600" spans="1:23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3"/>
      <c r="W600" s="3"/>
    </row>
    <row r="601" spans="1:23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3"/>
      <c r="W601" s="3"/>
    </row>
    <row r="602" spans="1:23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3"/>
      <c r="W602" s="3"/>
    </row>
    <row r="603" spans="1:23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3"/>
      <c r="W603" s="3"/>
    </row>
    <row r="604" spans="1:23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3"/>
      <c r="W604" s="3"/>
    </row>
    <row r="605" spans="1:23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3"/>
      <c r="W605" s="3"/>
    </row>
    <row r="606" spans="1:23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3"/>
      <c r="W606" s="3"/>
    </row>
    <row r="607" spans="1:23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3"/>
      <c r="W607" s="3"/>
    </row>
    <row r="608" spans="1:23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3"/>
      <c r="W608" s="3"/>
    </row>
    <row r="609" spans="1:23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3"/>
      <c r="W609" s="3"/>
    </row>
    <row r="610" spans="1:23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3"/>
      <c r="W610" s="3"/>
    </row>
    <row r="611" spans="1:23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3"/>
      <c r="W611" s="3"/>
    </row>
    <row r="612" spans="1:23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3"/>
      <c r="W612" s="3"/>
    </row>
    <row r="613" spans="1:23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3"/>
      <c r="W613" s="3"/>
    </row>
    <row r="614" spans="1:23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3"/>
      <c r="W614" s="3"/>
    </row>
    <row r="615" spans="1:23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3"/>
      <c r="W615" s="3"/>
    </row>
    <row r="616" spans="1:23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3"/>
      <c r="W616" s="3"/>
    </row>
    <row r="617" spans="1:23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3"/>
      <c r="W617" s="3"/>
    </row>
    <row r="618" spans="1:23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3"/>
      <c r="W618" s="3"/>
    </row>
    <row r="619" spans="1:23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3"/>
      <c r="W619" s="3"/>
    </row>
    <row r="620" spans="1:23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3"/>
      <c r="W620" s="3"/>
    </row>
    <row r="621" spans="1:23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3"/>
      <c r="W621" s="3"/>
    </row>
    <row r="622" spans="1:23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3"/>
      <c r="W622" s="3"/>
    </row>
    <row r="623" spans="1:23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3"/>
      <c r="W623" s="3"/>
    </row>
    <row r="624" spans="1:23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3"/>
      <c r="W624" s="3"/>
    </row>
    <row r="625" spans="1:23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3"/>
      <c r="W625" s="3"/>
    </row>
    <row r="626" spans="1:23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3"/>
      <c r="W626" s="3"/>
    </row>
    <row r="627" spans="1:23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3"/>
      <c r="W627" s="3"/>
    </row>
    <row r="628" spans="1:23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3"/>
      <c r="W628" s="3"/>
    </row>
    <row r="629" spans="1:23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3"/>
      <c r="W629" s="3"/>
    </row>
    <row r="630" spans="1:23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3"/>
      <c r="W630" s="3"/>
    </row>
    <row r="631" spans="1:23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3"/>
      <c r="W631" s="3"/>
    </row>
    <row r="632" spans="1:23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3"/>
      <c r="W632" s="3"/>
    </row>
    <row r="633" spans="1:23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3"/>
      <c r="W633" s="3"/>
    </row>
    <row r="634" spans="1:23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3"/>
      <c r="W634" s="3"/>
    </row>
    <row r="635" spans="1:23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3"/>
      <c r="W635" s="3"/>
    </row>
    <row r="636" spans="1:23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3"/>
      <c r="W636" s="3"/>
    </row>
    <row r="637" spans="1:23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3"/>
      <c r="W637" s="3"/>
    </row>
    <row r="638" spans="1:23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3"/>
      <c r="W638" s="3"/>
    </row>
    <row r="639" spans="1:23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3"/>
      <c r="W639" s="3"/>
    </row>
    <row r="640" spans="1:23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3"/>
      <c r="W640" s="3"/>
    </row>
    <row r="641" spans="1:23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3"/>
      <c r="W641" s="3"/>
    </row>
    <row r="642" spans="1:23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3"/>
      <c r="W642" s="3"/>
    </row>
    <row r="643" spans="1:23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3"/>
      <c r="W643" s="3"/>
    </row>
    <row r="644" spans="1:23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3"/>
      <c r="W644" s="3"/>
    </row>
    <row r="645" spans="1:23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3"/>
      <c r="W645" s="3"/>
    </row>
    <row r="646" spans="1:23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3"/>
      <c r="W646" s="3"/>
    </row>
    <row r="647" spans="1:23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3"/>
      <c r="W647" s="3"/>
    </row>
    <row r="648" spans="1:23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3"/>
      <c r="W648" s="3"/>
    </row>
    <row r="649" spans="1:23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3"/>
      <c r="W649" s="3"/>
    </row>
    <row r="650" spans="1:23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3"/>
      <c r="W650" s="3"/>
    </row>
    <row r="651" spans="1:23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3"/>
      <c r="W651" s="3"/>
    </row>
    <row r="652" spans="1:23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3"/>
      <c r="W652" s="3"/>
    </row>
    <row r="653" spans="1:23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3"/>
      <c r="W653" s="3"/>
    </row>
    <row r="654" spans="1:23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3"/>
      <c r="W654" s="3"/>
    </row>
    <row r="655" spans="1:23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3"/>
      <c r="W655" s="3"/>
    </row>
    <row r="656" spans="1:23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3"/>
      <c r="W656" s="3"/>
    </row>
    <row r="657" spans="1:23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3"/>
      <c r="W657" s="3"/>
    </row>
    <row r="658" spans="1:23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3"/>
      <c r="W658" s="3"/>
    </row>
    <row r="659" spans="1:23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3"/>
      <c r="W659" s="3"/>
    </row>
    <row r="660" spans="1:23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3"/>
      <c r="W660" s="3"/>
    </row>
    <row r="661" spans="1:23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3"/>
      <c r="W661" s="3"/>
    </row>
    <row r="662" spans="1:23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3"/>
      <c r="W662" s="3"/>
    </row>
    <row r="663" spans="1:23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3"/>
      <c r="W663" s="3"/>
    </row>
    <row r="664" spans="1:23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3"/>
      <c r="W664" s="3"/>
    </row>
    <row r="665" spans="1:23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3"/>
      <c r="W665" s="3"/>
    </row>
    <row r="666" spans="1:23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3"/>
      <c r="W666" s="3"/>
    </row>
    <row r="667" spans="1:23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3"/>
      <c r="W667" s="3"/>
    </row>
    <row r="668" spans="1:23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3"/>
      <c r="W668" s="3"/>
    </row>
    <row r="669" spans="1:23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3"/>
      <c r="W669" s="3"/>
    </row>
    <row r="670" spans="1:23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3"/>
      <c r="W670" s="3"/>
    </row>
    <row r="671" spans="1:23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3"/>
      <c r="W671" s="3"/>
    </row>
    <row r="672" spans="1:23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3"/>
      <c r="W672" s="3"/>
    </row>
    <row r="673" spans="1:23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3"/>
      <c r="W673" s="3"/>
    </row>
    <row r="674" spans="1:23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3"/>
      <c r="W674" s="3"/>
    </row>
    <row r="675" spans="1:23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3"/>
      <c r="W675" s="3"/>
    </row>
    <row r="676" spans="1:23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3"/>
      <c r="W676" s="3"/>
    </row>
    <row r="677" spans="1:23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3"/>
      <c r="W677" s="3"/>
    </row>
    <row r="678" spans="1:23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3"/>
      <c r="W678" s="3"/>
    </row>
    <row r="679" spans="1:23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3"/>
      <c r="W679" s="3"/>
    </row>
    <row r="680" spans="1:23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3"/>
      <c r="W680" s="3"/>
    </row>
    <row r="681" spans="1:23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3"/>
      <c r="W681" s="3"/>
    </row>
    <row r="682" spans="1:23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3"/>
      <c r="W682" s="3"/>
    </row>
    <row r="683" spans="1:23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3"/>
      <c r="W683" s="3"/>
    </row>
    <row r="684" spans="1:23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3"/>
      <c r="W684" s="3"/>
    </row>
    <row r="685" spans="1:23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3"/>
      <c r="W685" s="3"/>
    </row>
    <row r="686" spans="1:23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3"/>
      <c r="W686" s="3"/>
    </row>
    <row r="687" spans="1:23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3"/>
      <c r="W687" s="3"/>
    </row>
    <row r="688" spans="1:23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3"/>
      <c r="W688" s="3"/>
    </row>
    <row r="689" spans="1:23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3"/>
      <c r="W689" s="3"/>
    </row>
    <row r="690" spans="1:23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3"/>
      <c r="W690" s="3"/>
    </row>
    <row r="691" spans="1:23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3"/>
      <c r="W691" s="3"/>
    </row>
    <row r="692" spans="1:23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3"/>
      <c r="W692" s="3"/>
    </row>
    <row r="693" spans="1:23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3"/>
      <c r="W693" s="3"/>
    </row>
    <row r="694" spans="1:23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3"/>
      <c r="W694" s="3"/>
    </row>
    <row r="695" spans="1:23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3"/>
      <c r="W695" s="3"/>
    </row>
    <row r="696" spans="1:23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3"/>
      <c r="W696" s="3"/>
    </row>
    <row r="697" spans="1:23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3"/>
      <c r="W697" s="3"/>
    </row>
    <row r="698" spans="1:23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3"/>
      <c r="W698" s="3"/>
    </row>
    <row r="699" spans="1:23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3"/>
      <c r="W699" s="3"/>
    </row>
    <row r="700" spans="1:23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3"/>
      <c r="W700" s="3"/>
    </row>
    <row r="701" spans="1:23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3"/>
      <c r="W701" s="3"/>
    </row>
    <row r="702" spans="1:23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3"/>
      <c r="W702" s="3"/>
    </row>
    <row r="703" spans="1:23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3"/>
      <c r="W703" s="3"/>
    </row>
    <row r="704" spans="1:23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3"/>
      <c r="W704" s="3"/>
    </row>
    <row r="705" spans="1:23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3"/>
      <c r="W705" s="3"/>
    </row>
    <row r="706" spans="1:23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3"/>
      <c r="W706" s="3"/>
    </row>
    <row r="707" spans="1:23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3"/>
      <c r="W707" s="3"/>
    </row>
    <row r="708" spans="1:23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3"/>
      <c r="W708" s="3"/>
    </row>
    <row r="709" spans="1:23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3"/>
      <c r="W709" s="3"/>
    </row>
    <row r="710" spans="1:23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3"/>
      <c r="W710" s="3"/>
    </row>
    <row r="711" spans="1:23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3"/>
      <c r="W711" s="3"/>
    </row>
    <row r="712" spans="1:23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3"/>
      <c r="W712" s="3"/>
    </row>
    <row r="713" spans="1:23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3"/>
      <c r="W713" s="3"/>
    </row>
    <row r="714" spans="1:23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3"/>
      <c r="W714" s="3"/>
    </row>
    <row r="715" spans="1:23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3"/>
      <c r="W715" s="3"/>
    </row>
    <row r="716" spans="1:23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3"/>
      <c r="W716" s="3"/>
    </row>
    <row r="717" spans="1:23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3"/>
      <c r="W717" s="3"/>
    </row>
    <row r="718" spans="1:23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3"/>
      <c r="W718" s="3"/>
    </row>
    <row r="719" spans="1:23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3"/>
      <c r="W719" s="3"/>
    </row>
    <row r="720" spans="1:23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3"/>
      <c r="W720" s="3"/>
    </row>
    <row r="721" spans="1:23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3"/>
      <c r="W721" s="3"/>
    </row>
    <row r="722" spans="1:23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3"/>
      <c r="W722" s="3"/>
    </row>
    <row r="723" spans="1:23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3"/>
      <c r="W723" s="3"/>
    </row>
    <row r="724" spans="1:23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3"/>
      <c r="W724" s="3"/>
    </row>
    <row r="725" spans="1:23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3"/>
      <c r="W725" s="3"/>
    </row>
    <row r="726" spans="1:23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3"/>
      <c r="W726" s="3"/>
    </row>
    <row r="727" spans="1:23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3"/>
      <c r="W727" s="3"/>
    </row>
    <row r="728" spans="1:23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3"/>
      <c r="W728" s="3"/>
    </row>
    <row r="729" spans="1:23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3"/>
      <c r="W729" s="3"/>
    </row>
    <row r="730" spans="1:23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3"/>
      <c r="W730" s="3"/>
    </row>
    <row r="731" spans="1:23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3"/>
      <c r="W731" s="3"/>
    </row>
    <row r="732" spans="1:23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3"/>
      <c r="W732" s="3"/>
    </row>
    <row r="733" spans="1:23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3"/>
      <c r="W733" s="3"/>
    </row>
    <row r="734" spans="1:23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3"/>
      <c r="W734" s="3"/>
    </row>
    <row r="735" spans="1:23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3"/>
      <c r="W735" s="3"/>
    </row>
    <row r="736" spans="1:23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3"/>
      <c r="W736" s="3"/>
    </row>
    <row r="737" spans="1:23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3"/>
      <c r="W737" s="3"/>
    </row>
    <row r="738" spans="1:23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3"/>
      <c r="W738" s="3"/>
    </row>
    <row r="739" spans="1:23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3"/>
      <c r="W739" s="3"/>
    </row>
    <row r="740" spans="1:23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3"/>
      <c r="W740" s="3"/>
    </row>
    <row r="741" spans="1:23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3"/>
      <c r="W741" s="3"/>
    </row>
    <row r="742" spans="1:23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3"/>
      <c r="W742" s="3"/>
    </row>
    <row r="743" spans="1:23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3"/>
      <c r="W743" s="3"/>
    </row>
    <row r="744" spans="1:23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3"/>
      <c r="W744" s="3"/>
    </row>
    <row r="745" spans="1:23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3"/>
      <c r="W745" s="3"/>
    </row>
    <row r="746" spans="1:23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3"/>
      <c r="W746" s="3"/>
    </row>
    <row r="747" spans="1:23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3"/>
      <c r="W747" s="3"/>
    </row>
    <row r="748" spans="1:23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3"/>
      <c r="W748" s="3"/>
    </row>
    <row r="749" spans="1:23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3"/>
      <c r="W749" s="3"/>
    </row>
    <row r="750" spans="1:23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3"/>
      <c r="W750" s="3"/>
    </row>
    <row r="751" spans="1:23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3"/>
      <c r="W751" s="3"/>
    </row>
    <row r="752" spans="1:23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3"/>
      <c r="W752" s="3"/>
    </row>
    <row r="753" spans="1:23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3"/>
      <c r="W753" s="3"/>
    </row>
    <row r="754" spans="1:23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3"/>
      <c r="W754" s="3"/>
    </row>
    <row r="755" spans="1:23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3"/>
      <c r="W755" s="3"/>
    </row>
    <row r="756" spans="1:23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3"/>
      <c r="W756" s="3"/>
    </row>
    <row r="757" spans="1:23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3"/>
      <c r="W757" s="3"/>
    </row>
    <row r="758" spans="1:23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3"/>
      <c r="W758" s="3"/>
    </row>
    <row r="759" spans="1:23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3"/>
      <c r="W759" s="3"/>
    </row>
    <row r="760" spans="1:23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3"/>
      <c r="W760" s="3"/>
    </row>
    <row r="761" spans="1:23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3"/>
      <c r="W761" s="3"/>
    </row>
    <row r="762" spans="1:23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3"/>
      <c r="W762" s="3"/>
    </row>
    <row r="763" spans="1:23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3"/>
      <c r="W763" s="3"/>
    </row>
    <row r="764" spans="1:23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3"/>
      <c r="W764" s="3"/>
    </row>
    <row r="765" spans="1:23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3"/>
      <c r="W765" s="3"/>
    </row>
    <row r="766" spans="1:23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3"/>
      <c r="W766" s="3"/>
    </row>
    <row r="767" spans="1:23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3"/>
      <c r="W767" s="3"/>
    </row>
    <row r="768" spans="1:23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3"/>
      <c r="W768" s="3"/>
    </row>
    <row r="769" spans="1:23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3"/>
      <c r="W769" s="3"/>
    </row>
    <row r="770" spans="1:23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3"/>
      <c r="W770" s="3"/>
    </row>
    <row r="771" spans="1:23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3"/>
      <c r="W771" s="3"/>
    </row>
    <row r="772" spans="1:23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3"/>
      <c r="W772" s="3"/>
    </row>
    <row r="773" spans="1:23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3"/>
      <c r="W773" s="3"/>
    </row>
    <row r="774" spans="1:23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3"/>
      <c r="W774" s="3"/>
    </row>
    <row r="775" spans="1:23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3"/>
      <c r="W775" s="3"/>
    </row>
    <row r="776" spans="1:23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3"/>
      <c r="W776" s="3"/>
    </row>
    <row r="777" spans="1:23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3"/>
      <c r="W777" s="3"/>
    </row>
    <row r="778" spans="1:23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3"/>
      <c r="W778" s="3"/>
    </row>
    <row r="779" spans="1:23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3"/>
      <c r="W779" s="3"/>
    </row>
    <row r="780" spans="1:23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3"/>
      <c r="W780" s="3"/>
    </row>
    <row r="781" spans="1:23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3"/>
      <c r="W781" s="3"/>
    </row>
    <row r="782" spans="1:23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3"/>
      <c r="W782" s="3"/>
    </row>
    <row r="783" spans="1:23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3"/>
      <c r="W783" s="3"/>
    </row>
    <row r="784" spans="1:23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3"/>
      <c r="W784" s="3"/>
    </row>
    <row r="785" spans="1:23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3"/>
      <c r="W785" s="3"/>
    </row>
    <row r="786" spans="1:23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3"/>
      <c r="W786" s="3"/>
    </row>
    <row r="787" spans="1:23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3"/>
      <c r="W787" s="3"/>
    </row>
    <row r="788" spans="1:23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3"/>
      <c r="W788" s="3"/>
    </row>
    <row r="789" spans="1:23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3"/>
      <c r="W789" s="3"/>
    </row>
    <row r="790" spans="1:23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3"/>
      <c r="W790" s="3"/>
    </row>
    <row r="791" spans="1:23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3"/>
      <c r="W791" s="3"/>
    </row>
    <row r="792" spans="1:23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3"/>
      <c r="W792" s="3"/>
    </row>
    <row r="793" spans="1:23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3"/>
      <c r="W793" s="3"/>
    </row>
    <row r="794" spans="1:23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3"/>
      <c r="W794" s="3"/>
    </row>
    <row r="795" spans="1:23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3"/>
      <c r="W795" s="3"/>
    </row>
    <row r="796" spans="1:23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3"/>
      <c r="W796" s="3"/>
    </row>
    <row r="797" spans="1:23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3"/>
      <c r="W797" s="3"/>
    </row>
    <row r="798" spans="1:23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3"/>
      <c r="W798" s="3"/>
    </row>
    <row r="799" spans="1:23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3"/>
      <c r="W799" s="3"/>
    </row>
    <row r="800" spans="1:23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3"/>
      <c r="W800" s="3"/>
    </row>
    <row r="801" spans="1:23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3"/>
      <c r="W801" s="3"/>
    </row>
    <row r="802" spans="1:23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3"/>
      <c r="W802" s="3"/>
    </row>
    <row r="803" spans="1:23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3"/>
      <c r="W803" s="3"/>
    </row>
    <row r="804" spans="1:23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3"/>
      <c r="W804" s="3"/>
    </row>
    <row r="805" spans="1:23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3"/>
      <c r="W805" s="3"/>
    </row>
    <row r="806" spans="1:23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3"/>
      <c r="W806" s="3"/>
    </row>
    <row r="807" spans="1:23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3"/>
      <c r="W807" s="3"/>
    </row>
    <row r="808" spans="1:23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3"/>
      <c r="W808" s="3"/>
    </row>
    <row r="809" spans="1:23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3"/>
      <c r="W809" s="3"/>
    </row>
    <row r="810" spans="1:23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3"/>
      <c r="W810" s="3"/>
    </row>
    <row r="811" spans="1:23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3"/>
      <c r="W811" s="3"/>
    </row>
    <row r="812" spans="1:23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3"/>
      <c r="W812" s="3"/>
    </row>
    <row r="813" spans="1:23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3"/>
      <c r="W813" s="3"/>
    </row>
    <row r="814" spans="1:23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3"/>
      <c r="W814" s="3"/>
    </row>
    <row r="815" spans="1:23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3"/>
      <c r="W815" s="3"/>
    </row>
    <row r="816" spans="1:23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3"/>
      <c r="W816" s="3"/>
    </row>
    <row r="817" spans="1:23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3"/>
      <c r="W817" s="3"/>
    </row>
    <row r="818" spans="1:23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3"/>
      <c r="W818" s="3"/>
    </row>
    <row r="819" spans="1:23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3"/>
      <c r="W819" s="3"/>
    </row>
    <row r="820" spans="1:23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3"/>
      <c r="W820" s="3"/>
    </row>
    <row r="821" spans="1:23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3"/>
      <c r="W821" s="3"/>
    </row>
    <row r="822" spans="1:23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3"/>
      <c r="W822" s="3"/>
    </row>
    <row r="823" spans="1:23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3"/>
      <c r="W823" s="3"/>
    </row>
    <row r="824" spans="1:23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3"/>
      <c r="W824" s="3"/>
    </row>
    <row r="825" spans="1:23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3"/>
      <c r="W825" s="3"/>
    </row>
    <row r="826" spans="1:23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3"/>
      <c r="W826" s="3"/>
    </row>
    <row r="827" spans="1:23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3"/>
      <c r="W827" s="3"/>
    </row>
    <row r="828" spans="1:23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3"/>
      <c r="W828" s="3"/>
    </row>
    <row r="829" spans="1:23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3"/>
      <c r="W829" s="3"/>
    </row>
    <row r="830" spans="1:23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3"/>
      <c r="W830" s="3"/>
    </row>
    <row r="831" spans="1:23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3"/>
      <c r="W831" s="3"/>
    </row>
    <row r="832" spans="1:23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3"/>
      <c r="W832" s="3"/>
    </row>
    <row r="833" spans="1:23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3"/>
      <c r="W833" s="3"/>
    </row>
    <row r="834" spans="1:23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3"/>
      <c r="W834" s="3"/>
    </row>
    <row r="835" spans="1:23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3"/>
      <c r="W835" s="3"/>
    </row>
    <row r="836" spans="1:23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3"/>
      <c r="W836" s="3"/>
    </row>
    <row r="837" spans="1:23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3"/>
      <c r="W837" s="3"/>
    </row>
    <row r="838" spans="1:23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3"/>
      <c r="W838" s="3"/>
    </row>
    <row r="839" spans="1:23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3"/>
      <c r="W839" s="3"/>
    </row>
    <row r="840" spans="1:23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3"/>
      <c r="W840" s="3"/>
    </row>
    <row r="841" spans="1:23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3"/>
      <c r="W841" s="3"/>
    </row>
    <row r="842" spans="1:23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3"/>
      <c r="W842" s="3"/>
    </row>
    <row r="843" spans="1:23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3"/>
      <c r="W843" s="3"/>
    </row>
    <row r="844" spans="1:23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3"/>
      <c r="W844" s="3"/>
    </row>
    <row r="845" spans="1:23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3"/>
      <c r="W845" s="3"/>
    </row>
    <row r="846" spans="1:23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3"/>
      <c r="W846" s="3"/>
    </row>
    <row r="847" spans="1:23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3"/>
      <c r="W847" s="3"/>
    </row>
    <row r="848" spans="1:23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3"/>
      <c r="W848" s="3"/>
    </row>
    <row r="849" spans="1:23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3"/>
      <c r="W849" s="3"/>
    </row>
    <row r="850" spans="1:23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3"/>
      <c r="W850" s="3"/>
    </row>
    <row r="851" spans="1:23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3"/>
      <c r="W851" s="3"/>
    </row>
    <row r="852" spans="1:23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3"/>
      <c r="W852" s="3"/>
    </row>
    <row r="853" spans="1:23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3"/>
      <c r="W853" s="3"/>
    </row>
    <row r="854" spans="1:23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3"/>
      <c r="W854" s="3"/>
    </row>
    <row r="855" spans="1:23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3"/>
      <c r="W855" s="3"/>
    </row>
    <row r="856" spans="1:23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3"/>
      <c r="W856" s="3"/>
    </row>
    <row r="857" spans="1:23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3"/>
      <c r="W857" s="3"/>
    </row>
    <row r="858" spans="1:23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3"/>
      <c r="W858" s="3"/>
    </row>
    <row r="859" spans="1:23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3"/>
      <c r="W859" s="3"/>
    </row>
    <row r="860" spans="1:23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3"/>
      <c r="W860" s="3"/>
    </row>
    <row r="861" spans="1:23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3"/>
      <c r="W861" s="3"/>
    </row>
    <row r="862" spans="1:23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3"/>
      <c r="W862" s="3"/>
    </row>
    <row r="863" spans="1:23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3"/>
      <c r="W863" s="3"/>
    </row>
    <row r="864" spans="1:23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3"/>
      <c r="W864" s="3"/>
    </row>
    <row r="865" spans="1:23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3"/>
      <c r="W865" s="3"/>
    </row>
    <row r="866" spans="1:23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3"/>
      <c r="W866" s="3"/>
    </row>
    <row r="867" spans="1:23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3"/>
      <c r="W867" s="3"/>
    </row>
    <row r="868" spans="1:23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3"/>
      <c r="W868" s="3"/>
    </row>
    <row r="869" spans="1:23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3"/>
      <c r="W869" s="3"/>
    </row>
    <row r="870" spans="1:23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3"/>
      <c r="W870" s="3"/>
    </row>
    <row r="871" spans="1:23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3"/>
      <c r="W871" s="3"/>
    </row>
    <row r="872" spans="1:23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3"/>
      <c r="W872" s="3"/>
    </row>
    <row r="873" spans="1:23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3"/>
      <c r="W873" s="3"/>
    </row>
    <row r="874" spans="1:23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3"/>
      <c r="W874" s="3"/>
    </row>
    <row r="875" spans="1:23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3"/>
      <c r="W875" s="3"/>
    </row>
    <row r="876" spans="1:23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3"/>
      <c r="W876" s="3"/>
    </row>
    <row r="877" spans="1:23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3"/>
      <c r="W877" s="3"/>
    </row>
    <row r="878" spans="1:23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3"/>
      <c r="W878" s="3"/>
    </row>
    <row r="879" spans="1:23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3"/>
      <c r="W879" s="3"/>
    </row>
    <row r="880" spans="1:23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3"/>
      <c r="W880" s="3"/>
    </row>
    <row r="881" spans="1:23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3"/>
      <c r="W881" s="3"/>
    </row>
    <row r="882" spans="1:23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3"/>
      <c r="W882" s="3"/>
    </row>
    <row r="883" spans="1:23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3"/>
      <c r="W883" s="3"/>
    </row>
    <row r="884" spans="1:23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3"/>
      <c r="W884" s="3"/>
    </row>
    <row r="885" spans="1:23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3"/>
      <c r="W885" s="3"/>
    </row>
    <row r="886" spans="1:23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3"/>
      <c r="W886" s="3"/>
    </row>
    <row r="887" spans="1:23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3"/>
      <c r="W887" s="3"/>
    </row>
    <row r="888" spans="1:23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3"/>
      <c r="W888" s="3"/>
    </row>
    <row r="889" spans="1:23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3"/>
      <c r="W889" s="3"/>
    </row>
    <row r="890" spans="1:23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3"/>
      <c r="W890" s="3"/>
    </row>
    <row r="891" spans="1:23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3"/>
      <c r="W891" s="3"/>
    </row>
    <row r="892" spans="1:23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3"/>
      <c r="W892" s="3"/>
    </row>
    <row r="893" spans="1:23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3"/>
      <c r="W893" s="3"/>
    </row>
    <row r="894" spans="1:23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3"/>
      <c r="W894" s="3"/>
    </row>
    <row r="895" spans="1:23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3"/>
      <c r="W895" s="3"/>
    </row>
    <row r="896" spans="1:23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3"/>
      <c r="W896" s="3"/>
    </row>
    <row r="897" spans="1:23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3"/>
      <c r="W897" s="3"/>
    </row>
    <row r="898" spans="1:23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3"/>
      <c r="W898" s="3"/>
    </row>
    <row r="899" spans="1:23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3"/>
      <c r="W899" s="3"/>
    </row>
    <row r="900" spans="1:23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3"/>
      <c r="W900" s="3"/>
    </row>
    <row r="901" spans="1:23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3"/>
      <c r="W901" s="3"/>
    </row>
    <row r="902" spans="1:23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3"/>
      <c r="W902" s="3"/>
    </row>
    <row r="903" spans="1:23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3"/>
      <c r="W903" s="3"/>
    </row>
    <row r="904" spans="1:23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3"/>
      <c r="W904" s="3"/>
    </row>
    <row r="905" spans="1:23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3"/>
      <c r="W905" s="3"/>
    </row>
    <row r="906" spans="1:23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3"/>
      <c r="W906" s="3"/>
    </row>
    <row r="907" spans="1:23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3"/>
      <c r="W907" s="3"/>
    </row>
    <row r="908" spans="1:23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3"/>
      <c r="W908" s="3"/>
    </row>
    <row r="909" spans="1:23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3"/>
      <c r="W909" s="3"/>
    </row>
    <row r="910" spans="1:23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3"/>
      <c r="W910" s="3"/>
    </row>
    <row r="911" spans="1:23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3"/>
      <c r="W911" s="3"/>
    </row>
    <row r="912" spans="1:23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3"/>
      <c r="W912" s="3"/>
    </row>
    <row r="913" spans="1:23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3"/>
      <c r="W913" s="3"/>
    </row>
    <row r="914" spans="1:23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3"/>
      <c r="W914" s="3"/>
    </row>
    <row r="915" spans="1:23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3"/>
      <c r="W915" s="3"/>
    </row>
    <row r="916" spans="1:23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3"/>
      <c r="W916" s="3"/>
    </row>
    <row r="917" spans="1:23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3"/>
      <c r="W917" s="3"/>
    </row>
    <row r="918" spans="1:23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3"/>
      <c r="W918" s="3"/>
    </row>
    <row r="919" spans="1:23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3"/>
      <c r="W919" s="3"/>
    </row>
    <row r="920" spans="1:23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3"/>
      <c r="W920" s="3"/>
    </row>
    <row r="921" spans="1:23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3"/>
      <c r="W921" s="3"/>
    </row>
    <row r="922" spans="1:23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3"/>
      <c r="W922" s="3"/>
    </row>
    <row r="923" spans="1:23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3"/>
      <c r="W923" s="3"/>
    </row>
    <row r="924" spans="1:23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3"/>
      <c r="W924" s="3"/>
    </row>
    <row r="925" spans="1:23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3"/>
      <c r="W925" s="3"/>
    </row>
    <row r="926" spans="1:23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3"/>
      <c r="W926" s="3"/>
    </row>
    <row r="927" spans="1:23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3"/>
      <c r="W927" s="3"/>
    </row>
    <row r="928" spans="1:23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3"/>
      <c r="W928" s="3"/>
    </row>
    <row r="929" spans="1:23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3"/>
      <c r="W929" s="3"/>
    </row>
    <row r="930" spans="1:23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3"/>
      <c r="W930" s="3"/>
    </row>
    <row r="931" spans="1:23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3"/>
      <c r="W931" s="3"/>
    </row>
    <row r="932" spans="1:23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3"/>
      <c r="W932" s="3"/>
    </row>
    <row r="933" spans="1:23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3"/>
      <c r="W933" s="3"/>
    </row>
    <row r="934" spans="1:23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3"/>
      <c r="W934" s="3"/>
    </row>
    <row r="935" spans="1:23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3"/>
      <c r="W935" s="3"/>
    </row>
    <row r="936" spans="1:23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3"/>
      <c r="W936" s="3"/>
    </row>
    <row r="937" spans="1:23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3"/>
      <c r="W937" s="3"/>
    </row>
    <row r="938" spans="1:23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3"/>
      <c r="W938" s="3"/>
    </row>
    <row r="939" spans="1:23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3"/>
      <c r="W939" s="3"/>
    </row>
    <row r="940" spans="1:23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3"/>
      <c r="W940" s="3"/>
    </row>
    <row r="941" spans="1:23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3"/>
      <c r="W941" s="3"/>
    </row>
    <row r="942" spans="1:23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3"/>
      <c r="W942" s="3"/>
    </row>
    <row r="943" spans="1:23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3"/>
      <c r="W943" s="3"/>
    </row>
    <row r="944" spans="1:23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3"/>
      <c r="W944" s="3"/>
    </row>
    <row r="945" spans="1:23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3"/>
      <c r="W945" s="3"/>
    </row>
    <row r="946" spans="1:23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3"/>
      <c r="W946" s="3"/>
    </row>
    <row r="947" spans="1:23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3"/>
      <c r="W947" s="3"/>
    </row>
    <row r="948" spans="1:23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3"/>
      <c r="W948" s="3"/>
    </row>
    <row r="949" spans="1:23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3"/>
      <c r="W949" s="3"/>
    </row>
    <row r="950" spans="1:23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3"/>
      <c r="W950" s="3"/>
    </row>
    <row r="951" spans="1:23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3"/>
      <c r="W951" s="3"/>
    </row>
    <row r="952" spans="1:23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3"/>
      <c r="W952" s="3"/>
    </row>
    <row r="953" spans="1:23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3"/>
      <c r="W953" s="3"/>
    </row>
    <row r="954" spans="1:23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3"/>
      <c r="W954" s="3"/>
    </row>
    <row r="955" spans="1:23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3"/>
      <c r="W955" s="3"/>
    </row>
    <row r="956" spans="1:23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3"/>
      <c r="W956" s="3"/>
    </row>
    <row r="957" spans="1:23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3"/>
      <c r="W957" s="3"/>
    </row>
    <row r="958" spans="1:23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3"/>
      <c r="W958" s="3"/>
    </row>
    <row r="959" spans="1:23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3"/>
      <c r="W959" s="3"/>
    </row>
    <row r="960" spans="1:23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3"/>
      <c r="W960" s="3"/>
    </row>
    <row r="961" spans="1:23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3"/>
      <c r="W961" s="3"/>
    </row>
    <row r="962" spans="1:23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3"/>
      <c r="W962" s="3"/>
    </row>
    <row r="963" spans="1:23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3"/>
      <c r="W963" s="3"/>
    </row>
    <row r="964" spans="1:23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3"/>
      <c r="W964" s="3"/>
    </row>
    <row r="965" spans="1:23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3"/>
      <c r="W965" s="3"/>
    </row>
    <row r="966" spans="1:23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3"/>
      <c r="W966" s="3"/>
    </row>
    <row r="967" spans="1:23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3"/>
      <c r="W967" s="3"/>
    </row>
    <row r="968" spans="1:23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3"/>
      <c r="W968" s="3"/>
    </row>
    <row r="969" spans="1:23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3"/>
      <c r="W969" s="3"/>
    </row>
    <row r="970" spans="1:23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3"/>
      <c r="W970" s="3"/>
    </row>
    <row r="971" spans="1:23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3"/>
      <c r="W971" s="3"/>
    </row>
    <row r="972" spans="1:23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3"/>
      <c r="W972" s="3"/>
    </row>
    <row r="973" spans="1:23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3"/>
      <c r="W973" s="3"/>
    </row>
    <row r="974" spans="1:23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3"/>
      <c r="W974" s="3"/>
    </row>
    <row r="975" spans="1:23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3"/>
      <c r="W975" s="3"/>
    </row>
    <row r="976" spans="1:23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3"/>
      <c r="W976" s="3"/>
    </row>
    <row r="977" spans="1:23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3"/>
      <c r="W977" s="3"/>
    </row>
    <row r="978" spans="1:23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3"/>
      <c r="W978" s="3"/>
    </row>
    <row r="979" spans="1:23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3"/>
      <c r="W979" s="3"/>
    </row>
    <row r="980" spans="1:23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3"/>
      <c r="W980" s="3"/>
    </row>
    <row r="981" spans="1:23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3"/>
      <c r="W981" s="3"/>
    </row>
    <row r="982" spans="1:23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3"/>
      <c r="W982" s="3"/>
    </row>
    <row r="983" spans="1:23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3"/>
      <c r="W983" s="3"/>
    </row>
    <row r="984" spans="1:23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3"/>
      <c r="W984" s="3"/>
    </row>
    <row r="985" spans="1:23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3"/>
      <c r="W985" s="3"/>
    </row>
    <row r="986" spans="1:23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3"/>
      <c r="W986" s="3"/>
    </row>
    <row r="987" spans="1:23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3"/>
      <c r="W987" s="3"/>
    </row>
    <row r="988" spans="1:23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3"/>
      <c r="W988" s="3"/>
    </row>
    <row r="989" spans="1:23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3"/>
      <c r="W989" s="3"/>
    </row>
    <row r="990" spans="1:23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3"/>
      <c r="W990" s="3"/>
    </row>
    <row r="991" spans="1:23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3"/>
      <c r="W991" s="3"/>
    </row>
    <row r="992" spans="1:23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3"/>
      <c r="W992" s="3"/>
    </row>
    <row r="993" spans="1:23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3"/>
      <c r="W993" s="3"/>
    </row>
    <row r="994" spans="1:23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3"/>
      <c r="W994" s="3"/>
    </row>
    <row r="995" spans="1:23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3"/>
      <c r="W995" s="3"/>
    </row>
    <row r="996" spans="1:23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3"/>
      <c r="W996" s="3"/>
    </row>
    <row r="997" spans="1:23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3"/>
      <c r="W997" s="3"/>
    </row>
    <row r="998" spans="1:23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3"/>
      <c r="W998" s="3"/>
    </row>
    <row r="999" spans="1:23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3"/>
      <c r="W999" s="3"/>
    </row>
    <row r="1000" spans="1:23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3"/>
      <c r="W1000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Supplementary Data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克彦 清水</dc:creator>
  <cp:lastModifiedBy>Laia</cp:lastModifiedBy>
  <dcterms:created xsi:type="dcterms:W3CDTF">2021-04-06T01:08:49Z</dcterms:created>
  <dcterms:modified xsi:type="dcterms:W3CDTF">2023-10-27T16:47:31Z</dcterms:modified>
</cp:coreProperties>
</file>