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niofnottm.sharepoint.com/sites/TaniaResearchGroup/Shared Documents/Farmwatch/CommercialFarmsWGS/CommercialFarmsWGSPaper/NatureCommsRevisionsAug2023/NovSubmission/"/>
    </mc:Choice>
  </mc:AlternateContent>
  <xr:revisionPtr revIDLastSave="100" documentId="8_{90DEBA2D-08D9-4F38-8976-71493459CFCA}" xr6:coauthVersionLast="45" xr6:coauthVersionMax="45" xr10:uidLastSave="{3E01F797-C703-46FC-9543-9287DF9A0D01}"/>
  <bookViews>
    <workbookView xWindow="11100" yWindow="2805" windowWidth="21600" windowHeight="11505" xr2:uid="{CBED58E6-6A3B-419D-A53B-27E13D4858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9" i="1"/>
  <c r="G10" i="1"/>
  <c r="G8" i="1"/>
</calcChain>
</file>

<file path=xl/sharedStrings.xml><?xml version="1.0" encoding="utf-8"?>
<sst xmlns="http://schemas.openxmlformats.org/spreadsheetml/2006/main" count="64" uniqueCount="52">
  <si>
    <t>Clock/UCLD Rate (Substitutions per site per year)</t>
  </si>
  <si>
    <t>Root Height (Years)</t>
  </si>
  <si>
    <t>Age (Years)</t>
  </si>
  <si>
    <t>Species</t>
  </si>
  <si>
    <t>Group</t>
  </si>
  <si>
    <t>Mean</t>
  </si>
  <si>
    <t>95% HSP</t>
  </si>
  <si>
    <t>S. enterica</t>
  </si>
  <si>
    <t>Kentucky</t>
  </si>
  <si>
    <t>[1.1407E-7, 9.1543E-5]</t>
  </si>
  <si>
    <t>[0.8944, 33.8369]</t>
  </si>
  <si>
    <t>[1987.481, 2020.4234]</t>
  </si>
  <si>
    <t>Kedougou</t>
  </si>
  <si>
    <t>[8.6587E-7, 2.3378E-5]</t>
  </si>
  <si>
    <t>[1.1089, 8.2681]</t>
  </si>
  <si>
    <t>[2013.0497, 2020.2089]</t>
  </si>
  <si>
    <t>Indiana</t>
  </si>
  <si>
    <t>[1.9694E-6, 2.4094E-5]</t>
  </si>
  <si>
    <t>[1.4493, 10.6155]</t>
  </si>
  <si>
    <t>[2010.6913, 2019.8575]</t>
  </si>
  <si>
    <t>Havana</t>
  </si>
  <si>
    <t>[2.3877E-8, 1.6664E-4]</t>
  </si>
  <si>
    <t>[0.0736, 169.8658]</t>
  </si>
  <si>
    <t>[1850.6642, 2020.4565]</t>
  </si>
  <si>
    <t>Enteritidis</t>
  </si>
  <si>
    <t>[1.4372E-8, 6.0907E-5]</t>
  </si>
  <si>
    <t>[1.465, 50.8817]</t>
  </si>
  <si>
    <t>[1969.6328, 2019.8533]</t>
  </si>
  <si>
    <t>E. coli</t>
  </si>
  <si>
    <t>A</t>
  </si>
  <si>
    <t>[1.3935E-4, 1.4428E-4]</t>
  </si>
  <si>
    <t>[398.1609, 400]</t>
  </si>
  <si>
    <t>[1621.0712, 1622.9104]</t>
  </si>
  <si>
    <t>E</t>
  </si>
  <si>
    <t>[1.9159E-5, 2.1225E-5]</t>
  </si>
  <si>
    <t>[363.4966, 399.9998]</t>
  </si>
  <si>
    <t>[1621.0605, 1657.5637]</t>
  </si>
  <si>
    <t>F</t>
  </si>
  <si>
    <t>[1.286E-4, 1.4349E-4]</t>
  </si>
  <si>
    <t>[136.7746, 168.2773]</t>
  </si>
  <si>
    <t>[1861.5751, 1878.0915]</t>
  </si>
  <si>
    <t>Core genome alignment length</t>
  </si>
  <si>
    <t>Mean Genome length</t>
  </si>
  <si>
    <t>Clock/UCLD Rate (Substitutions per genom per year)</t>
  </si>
  <si>
    <t>[5.56E-1, 4.46E+2]</t>
  </si>
  <si>
    <t>[4.33E-0, 1.17E+2]</t>
  </si>
  <si>
    <t>[9.63E-0,1.18E+2]</t>
  </si>
  <si>
    <t>[1.16E-1, 8.12E+2]</t>
  </si>
  <si>
    <t>[6.82E-2, 2.89E+2]</t>
  </si>
  <si>
    <t>[7.08E+2, 7.34E+2]</t>
  </si>
  <si>
    <t>[1.04E+2, 1.16E+2]</t>
  </si>
  <si>
    <t>[6.91E-+2, 7.71E+2]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</si>
</sst>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88A1A-EA74-4BFC-91FF-4B073F875467}">
  <sheetPr codeName="Sheet1"/>
  <dimension ref="A1:L10"/>
  <sheetViews>
    <sheetView tabSelected="1" workbookViewId="0">
      <selection activeCell="C6" sqref="C6"/>
    </sheetView>
  </sheetViews>
  <sheetFormatPr defaultRowHeight="15" x14ac:dyDescent="0.25"/>
  <cols>
    <col min="1" max="1" width="10.5703125" bestFit="1" customWidth="1"/>
    <col min="2" max="2" width="10.140625" bestFit="1" customWidth="1"/>
    <col min="3" max="3" width="14.85546875" bestFit="1" customWidth="1"/>
    <col min="4" max="4" width="16.5703125" bestFit="1" customWidth="1"/>
    <col min="5" max="5" width="14.42578125" customWidth="1"/>
    <col min="6" max="6" width="20.42578125" customWidth="1"/>
    <col min="7" max="7" width="14.42578125" customWidth="1"/>
    <col min="8" max="8" width="20.42578125" customWidth="1"/>
    <col min="10" max="10" width="18.85546875" customWidth="1"/>
    <col min="11" max="11" width="8.5703125" bestFit="1" customWidth="1"/>
    <col min="12" max="12" width="20.85546875" bestFit="1" customWidth="1"/>
  </cols>
  <sheetData>
    <row r="1" spans="1:12" ht="34.5" customHeight="1" x14ac:dyDescent="0.25">
      <c r="A1" s="9" t="s">
        <v>3</v>
      </c>
      <c r="B1" s="9" t="s">
        <v>4</v>
      </c>
      <c r="C1" s="10" t="s">
        <v>42</v>
      </c>
      <c r="D1" s="9" t="s">
        <v>41</v>
      </c>
      <c r="E1" s="8" t="s">
        <v>0</v>
      </c>
      <c r="F1" s="8"/>
      <c r="G1" s="8" t="s">
        <v>43</v>
      </c>
      <c r="H1" s="8"/>
      <c r="I1" s="9" t="s">
        <v>1</v>
      </c>
      <c r="J1" s="9"/>
      <c r="K1" s="9" t="s">
        <v>2</v>
      </c>
      <c r="L1" s="9"/>
    </row>
    <row r="2" spans="1:12" x14ac:dyDescent="0.25">
      <c r="A2" s="9"/>
      <c r="B2" s="9"/>
      <c r="C2" s="11"/>
      <c r="D2" s="9"/>
      <c r="E2" s="1" t="s">
        <v>5</v>
      </c>
      <c r="F2" s="1" t="s">
        <v>6</v>
      </c>
      <c r="G2" s="7" t="s">
        <v>5</v>
      </c>
      <c r="H2" s="7" t="s">
        <v>6</v>
      </c>
      <c r="I2" s="1" t="s">
        <v>5</v>
      </c>
      <c r="J2" s="1" t="s">
        <v>6</v>
      </c>
      <c r="K2" s="1" t="s">
        <v>5</v>
      </c>
      <c r="L2" s="1" t="s">
        <v>6</v>
      </c>
    </row>
    <row r="3" spans="1:12" x14ac:dyDescent="0.25">
      <c r="A3" s="2" t="s">
        <v>7</v>
      </c>
      <c r="B3" s="1" t="s">
        <v>8</v>
      </c>
      <c r="C3" s="7">
        <v>4871779.6216216218</v>
      </c>
      <c r="D3" s="1">
        <v>4092817</v>
      </c>
      <c r="E3" s="3">
        <v>3.3166000000000001E-5</v>
      </c>
      <c r="F3" s="1" t="s">
        <v>9</v>
      </c>
      <c r="G3" s="3">
        <f t="shared" ref="G3:G7" si="0">E3*C3</f>
        <v>161.57744293070272</v>
      </c>
      <c r="H3" s="7" t="s">
        <v>44</v>
      </c>
      <c r="I3" s="4">
        <v>9.6753</v>
      </c>
      <c r="J3" s="4" t="s">
        <v>10</v>
      </c>
      <c r="K3" s="5">
        <v>2011.6424999999999</v>
      </c>
      <c r="L3" s="1" t="s">
        <v>11</v>
      </c>
    </row>
    <row r="4" spans="1:12" x14ac:dyDescent="0.25">
      <c r="A4" s="2" t="s">
        <v>7</v>
      </c>
      <c r="B4" s="1" t="s">
        <v>12</v>
      </c>
      <c r="C4" s="7">
        <v>5001608.9545454541</v>
      </c>
      <c r="D4" s="1">
        <v>4214055</v>
      </c>
      <c r="E4" s="3">
        <v>1.0312000000000001E-5</v>
      </c>
      <c r="F4" s="1" t="s">
        <v>13</v>
      </c>
      <c r="G4" s="3">
        <f t="shared" si="0"/>
        <v>51.576591539272727</v>
      </c>
      <c r="H4" s="7" t="s">
        <v>45</v>
      </c>
      <c r="I4" s="4">
        <v>3.6899000000000002</v>
      </c>
      <c r="J4" s="4" t="s">
        <v>14</v>
      </c>
      <c r="K4" s="5">
        <v>2017.6279</v>
      </c>
      <c r="L4" s="1" t="s">
        <v>15</v>
      </c>
    </row>
    <row r="5" spans="1:12" x14ac:dyDescent="0.25">
      <c r="A5" s="2" t="s">
        <v>7</v>
      </c>
      <c r="B5" s="1" t="s">
        <v>16</v>
      </c>
      <c r="C5" s="7">
        <v>4889522.7241379311</v>
      </c>
      <c r="D5" s="1">
        <v>3962320</v>
      </c>
      <c r="E5" s="3">
        <v>1.135E-5</v>
      </c>
      <c r="F5" s="1" t="s">
        <v>17</v>
      </c>
      <c r="G5" s="3">
        <f t="shared" si="0"/>
        <v>55.49608291896552</v>
      </c>
      <c r="H5" s="7" t="s">
        <v>46</v>
      </c>
      <c r="I5" s="4">
        <v>4.78</v>
      </c>
      <c r="J5" s="4" t="s">
        <v>18</v>
      </c>
      <c r="K5" s="5">
        <v>2016.5268000000001</v>
      </c>
      <c r="L5" s="1" t="s">
        <v>19</v>
      </c>
    </row>
    <row r="6" spans="1:12" x14ac:dyDescent="0.25">
      <c r="A6" s="2" t="s">
        <v>7</v>
      </c>
      <c r="B6" s="1" t="s">
        <v>20</v>
      </c>
      <c r="C6" s="7">
        <v>4872114</v>
      </c>
      <c r="D6" s="1">
        <v>4261565</v>
      </c>
      <c r="E6" s="3">
        <v>4.1980000000000001E-5</v>
      </c>
      <c r="F6" s="1" t="s">
        <v>21</v>
      </c>
      <c r="G6" s="3">
        <f t="shared" si="0"/>
        <v>204.53134572000002</v>
      </c>
      <c r="H6" s="7" t="s">
        <v>47</v>
      </c>
      <c r="I6" s="4">
        <v>28.548200000000001</v>
      </c>
      <c r="J6" s="4" t="s">
        <v>22</v>
      </c>
      <c r="K6" s="5">
        <v>1991.9819</v>
      </c>
      <c r="L6" s="1" t="s">
        <v>23</v>
      </c>
    </row>
    <row r="7" spans="1:12" x14ac:dyDescent="0.25">
      <c r="A7" s="2" t="s">
        <v>7</v>
      </c>
      <c r="B7" s="1" t="s">
        <v>24</v>
      </c>
      <c r="C7" s="7">
        <v>4745665.615384615</v>
      </c>
      <c r="D7" s="1">
        <v>4046576</v>
      </c>
      <c r="E7" s="3">
        <v>1.4246E-5</v>
      </c>
      <c r="F7" s="1" t="s">
        <v>25</v>
      </c>
      <c r="G7" s="3">
        <f t="shared" si="0"/>
        <v>67.606752356769235</v>
      </c>
      <c r="H7" s="7" t="s">
        <v>48</v>
      </c>
      <c r="I7" s="4">
        <v>13.741199999999999</v>
      </c>
      <c r="J7" s="4" t="s">
        <v>26</v>
      </c>
      <c r="K7" s="5">
        <v>2007.0934</v>
      </c>
      <c r="L7" s="1" t="s">
        <v>27</v>
      </c>
    </row>
    <row r="8" spans="1:12" x14ac:dyDescent="0.25">
      <c r="A8" s="2" t="s">
        <v>28</v>
      </c>
      <c r="B8" s="1" t="s">
        <v>29</v>
      </c>
      <c r="C8" s="7">
        <v>5084257.7292817682</v>
      </c>
      <c r="D8" s="1">
        <v>510551</v>
      </c>
      <c r="E8" s="3">
        <v>1.4184000000000001E-4</v>
      </c>
      <c r="F8" s="1" t="s">
        <v>30</v>
      </c>
      <c r="G8" s="3">
        <f>E8*C8</f>
        <v>721.15111632132607</v>
      </c>
      <c r="H8" s="7" t="s">
        <v>49</v>
      </c>
      <c r="I8" s="4">
        <v>399.38209999999998</v>
      </c>
      <c r="J8" s="4" t="s">
        <v>31</v>
      </c>
      <c r="K8" s="6">
        <v>1621.6891000000001</v>
      </c>
      <c r="L8" s="4" t="s">
        <v>32</v>
      </c>
    </row>
    <row r="9" spans="1:12" x14ac:dyDescent="0.25">
      <c r="A9" s="2" t="s">
        <v>28</v>
      </c>
      <c r="B9" s="1" t="s">
        <v>33</v>
      </c>
      <c r="C9" s="7">
        <v>5447511.8214285718</v>
      </c>
      <c r="D9" s="1">
        <v>3247230</v>
      </c>
      <c r="E9" s="3">
        <v>1.9947000000000001E-5</v>
      </c>
      <c r="F9" s="1" t="s">
        <v>34</v>
      </c>
      <c r="G9" s="3">
        <f t="shared" ref="G9:G10" si="1">E9*C9</f>
        <v>108.66151830203573</v>
      </c>
      <c r="H9" s="7" t="s">
        <v>50</v>
      </c>
      <c r="I9" s="4">
        <v>386.52789999999999</v>
      </c>
      <c r="J9" s="4" t="s">
        <v>35</v>
      </c>
      <c r="K9" s="6">
        <v>1634.5323000000001</v>
      </c>
      <c r="L9" s="4" t="s">
        <v>36</v>
      </c>
    </row>
    <row r="10" spans="1:12" x14ac:dyDescent="0.25">
      <c r="A10" s="2" t="s">
        <v>28</v>
      </c>
      <c r="B10" s="1" t="s">
        <v>37</v>
      </c>
      <c r="C10" s="7">
        <v>5374977.2903225804</v>
      </c>
      <c r="D10" s="1">
        <v>3340285</v>
      </c>
      <c r="E10" s="3">
        <v>1.3613000000000001E-4</v>
      </c>
      <c r="F10" s="1" t="s">
        <v>38</v>
      </c>
      <c r="G10" s="3">
        <f t="shared" si="1"/>
        <v>731.69565853161293</v>
      </c>
      <c r="H10" s="7" t="s">
        <v>51</v>
      </c>
      <c r="I10" s="4">
        <v>151.06909999999999</v>
      </c>
      <c r="J10" s="4" t="s">
        <v>39</v>
      </c>
      <c r="K10" s="6">
        <v>1869.9993999999999</v>
      </c>
      <c r="L10" s="4" t="s">
        <v>40</v>
      </c>
    </row>
  </sheetData>
  <mergeCells count="8">
    <mergeCell ref="E1:F1"/>
    <mergeCell ref="I1:J1"/>
    <mergeCell ref="K1:L1"/>
    <mergeCell ref="D1:D2"/>
    <mergeCell ref="A1:A2"/>
    <mergeCell ref="B1:B2"/>
    <mergeCell ref="C1:C2"/>
    <mergeCell ref="G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DEFBF0E774E40AD35113648901403" ma:contentTypeVersion="15" ma:contentTypeDescription="Create a new document." ma:contentTypeScope="" ma:versionID="e1cfe3476173ddd932b4fd1861acd253">
  <xsd:schema xmlns:xsd="http://www.w3.org/2001/XMLSchema" xmlns:xs="http://www.w3.org/2001/XMLSchema" xmlns:p="http://schemas.microsoft.com/office/2006/metadata/properties" xmlns:ns2="56f078c3-cc99-4595-9777-4ee544560c93" xmlns:ns3="8ebd0955-cbf6-4367-b5dc-840a2431a515" targetNamespace="http://schemas.microsoft.com/office/2006/metadata/properties" ma:root="true" ma:fieldsID="ea3d8e899297abacfaec59127141c34b" ns2:_="" ns3:_="">
    <xsd:import namespace="56f078c3-cc99-4595-9777-4ee544560c93"/>
    <xsd:import namespace="8ebd0955-cbf6-4367-b5dc-840a2431a5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f078c3-cc99-4595-9777-4ee544560c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6624216-d583-4636-a04d-17921d6eaf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d0955-cbf6-4367-b5dc-840a2431a51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90d08d2-b947-4d66-9fbd-98c5b2a87720}" ma:internalName="TaxCatchAll" ma:showField="CatchAllData" ma:web="8ebd0955-cbf6-4367-b5dc-840a2431a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bd0955-cbf6-4367-b5dc-840a2431a515" xsi:nil="true"/>
    <lcf76f155ced4ddcb4097134ff3c332f xmlns="56f078c3-cc99-4595-9777-4ee544560c9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26AB8B6-A8A1-4967-8774-FF8BF28014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f078c3-cc99-4595-9777-4ee544560c93"/>
    <ds:schemaRef ds:uri="8ebd0955-cbf6-4367-b5dc-840a2431a5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10B0B9-4DE7-45B7-9398-EFDCAE6BDC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569767-225A-4A6F-8FC5-3649D6B27FB6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8ebd0955-cbf6-4367-b5dc-840a2431a515"/>
    <ds:schemaRef ds:uri="56f078c3-cc99-4595-9777-4ee544560c9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Nottingham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Baker</dc:creator>
  <cp:lastModifiedBy>Michelle Baker (staff)</cp:lastModifiedBy>
  <dcterms:created xsi:type="dcterms:W3CDTF">2023-08-17T13:13:05Z</dcterms:created>
  <dcterms:modified xsi:type="dcterms:W3CDTF">2023-10-31T23:44:28Z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0x010100CD2DEFBF0E774E40AD35113648901403</vt:lpwstr>
  </property>
  <property fmtid="{D5CDD505-2E9C-101B-9397-08002B2CF9AE}" pid="3" name="MediaServiceImageTags">
    <vt:lpwstr/>
  </property>
</Properties>
</file>