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rukotakano/Desktop/"/>
    </mc:Choice>
  </mc:AlternateContent>
  <xr:revisionPtr revIDLastSave="0" documentId="13_ncr:1_{89D3A5C6-0693-0648-92E1-9347E0438BFD}" xr6:coauthVersionLast="47" xr6:coauthVersionMax="47" xr10:uidLastSave="{00000000-0000-0000-0000-000000000000}"/>
  <bookViews>
    <workbookView xWindow="1280" yWindow="1800" windowWidth="28800" windowHeight="13720" firstSheet="6" activeTab="15" xr2:uid="{28FDE560-B617-064A-B2B2-32DD7BAC459A}"/>
  </bookViews>
  <sheets>
    <sheet name="Fig.1a, c, e" sheetId="1" r:id="rId1"/>
    <sheet name="Fig. 2b, d, f, h, j, l" sheetId="2" r:id="rId2"/>
    <sheet name="Fig.2 i" sheetId="8" r:id="rId3"/>
    <sheet name="Fig. 3c, f, g, I, j" sheetId="3" r:id="rId4"/>
    <sheet name="Fig. 3e" sheetId="9" r:id="rId5"/>
    <sheet name="Fig. 4b, c, e, g" sheetId="4" r:id="rId6"/>
    <sheet name="Fig. 5b, d, f, h" sheetId="5" r:id="rId7"/>
    <sheet name="Fig. 5e" sheetId="10" r:id="rId8"/>
    <sheet name="Fig.6b, e, g" sheetId="6" r:id="rId9"/>
    <sheet name="Fig. 7c" sheetId="7" r:id="rId10"/>
    <sheet name="Supple. Fig. 4c" sheetId="11" r:id="rId11"/>
    <sheet name="Supple. Fig. 1b, c, e, j, l, m" sheetId="12" r:id="rId12"/>
    <sheet name="Supple. Fig. 2e" sheetId="13" r:id="rId13"/>
    <sheet name="Supple. Fig. 3f" sheetId="14" r:id="rId14"/>
    <sheet name="Supple. Fig. 4a, b, d, f, I, j," sheetId="15" r:id="rId15"/>
    <sheet name="Supple. Fig. 5a, b" sheetId="16" r:id="rId16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6" l="1"/>
  <c r="E12" i="16"/>
  <c r="F12" i="16"/>
  <c r="G12" i="16"/>
  <c r="D13" i="16"/>
  <c r="E13" i="16"/>
  <c r="F13" i="16"/>
  <c r="G13" i="16"/>
  <c r="G32" i="16"/>
  <c r="F32" i="16"/>
  <c r="G31" i="16"/>
  <c r="F31" i="16"/>
  <c r="E32" i="16"/>
  <c r="D32" i="16"/>
  <c r="E31" i="16"/>
  <c r="D31" i="16"/>
  <c r="H12" i="16"/>
  <c r="I12" i="16"/>
  <c r="J12" i="16"/>
  <c r="K12" i="16"/>
  <c r="H13" i="16"/>
  <c r="I13" i="16"/>
  <c r="J13" i="16"/>
  <c r="K13" i="16"/>
  <c r="D101" i="15"/>
  <c r="D100" i="15"/>
  <c r="C101" i="15"/>
  <c r="C100" i="15"/>
  <c r="I68" i="15"/>
  <c r="I67" i="15"/>
  <c r="H68" i="15"/>
  <c r="H67" i="15"/>
  <c r="N55" i="15"/>
  <c r="M55" i="15"/>
  <c r="N54" i="15"/>
  <c r="M54" i="15"/>
  <c r="I25" i="15" l="1"/>
  <c r="N26" i="15"/>
  <c r="M26" i="15"/>
  <c r="L26" i="15"/>
  <c r="K26" i="15"/>
  <c r="J26" i="15"/>
  <c r="I26" i="15"/>
  <c r="N25" i="15"/>
  <c r="M25" i="15"/>
  <c r="L25" i="15"/>
  <c r="K25" i="15"/>
  <c r="J25" i="15"/>
  <c r="N12" i="15" l="1"/>
  <c r="K12" i="15"/>
  <c r="L12" i="15"/>
  <c r="M12" i="15"/>
  <c r="K13" i="15"/>
  <c r="L13" i="15"/>
  <c r="M13" i="15"/>
  <c r="N13" i="15"/>
  <c r="I12" i="15"/>
  <c r="J13" i="15"/>
  <c r="I13" i="15"/>
  <c r="J12" i="15"/>
  <c r="D21" i="14" l="1"/>
  <c r="D20" i="14"/>
  <c r="C21" i="14"/>
  <c r="C20" i="14"/>
  <c r="L52" i="12"/>
  <c r="K52" i="12"/>
  <c r="H53" i="12"/>
  <c r="H52" i="12"/>
  <c r="G53" i="12"/>
  <c r="G52" i="12"/>
  <c r="L53" i="12" l="1"/>
  <c r="K53" i="12"/>
  <c r="C52" i="12"/>
  <c r="D53" i="12"/>
  <c r="C53" i="12"/>
  <c r="D52" i="12"/>
  <c r="J13" i="12"/>
  <c r="I13" i="12"/>
  <c r="H13" i="12"/>
  <c r="G13" i="12"/>
  <c r="F13" i="12"/>
  <c r="E13" i="12"/>
  <c r="D13" i="12"/>
  <c r="C13" i="12"/>
  <c r="J12" i="12"/>
  <c r="I12" i="12"/>
  <c r="H12" i="12"/>
  <c r="G12" i="12"/>
  <c r="F12" i="12"/>
  <c r="E12" i="12"/>
  <c r="D12" i="12"/>
  <c r="C12" i="12"/>
  <c r="D26" i="12"/>
  <c r="E26" i="12"/>
  <c r="F26" i="12"/>
  <c r="G26" i="12"/>
  <c r="H26" i="12"/>
  <c r="I26" i="12"/>
  <c r="J26" i="12"/>
  <c r="D27" i="12"/>
  <c r="E27" i="12"/>
  <c r="F27" i="12"/>
  <c r="G27" i="12"/>
  <c r="H27" i="12"/>
  <c r="I27" i="12"/>
  <c r="J27" i="12"/>
  <c r="C27" i="12"/>
  <c r="C26" i="12"/>
  <c r="F11" i="7" l="1"/>
  <c r="E11" i="7"/>
  <c r="D11" i="7"/>
  <c r="C11" i="7"/>
  <c r="F10" i="7"/>
  <c r="E10" i="7"/>
  <c r="D10" i="7"/>
  <c r="C10" i="7"/>
  <c r="H41" i="6"/>
  <c r="G41" i="6"/>
  <c r="F41" i="6"/>
  <c r="E41" i="6"/>
  <c r="D41" i="6"/>
  <c r="C41" i="6"/>
  <c r="H40" i="6"/>
  <c r="G40" i="6"/>
  <c r="F40" i="6"/>
  <c r="E40" i="6"/>
  <c r="D40" i="6"/>
  <c r="C40" i="6"/>
  <c r="D27" i="6"/>
  <c r="C27" i="6"/>
  <c r="D26" i="6"/>
  <c r="C26" i="6"/>
  <c r="D12" i="6"/>
  <c r="D11" i="6"/>
  <c r="C12" i="6"/>
  <c r="C11" i="6"/>
  <c r="D93" i="4" l="1"/>
  <c r="D94" i="4"/>
  <c r="C94" i="4"/>
  <c r="C93" i="4"/>
  <c r="D63" i="4" l="1"/>
  <c r="C63" i="4"/>
  <c r="D62" i="4"/>
  <c r="C62" i="4"/>
  <c r="D45" i="3" l="1"/>
  <c r="D44" i="3"/>
  <c r="C45" i="3"/>
  <c r="C44" i="3"/>
  <c r="D54" i="3"/>
  <c r="C54" i="3"/>
  <c r="D53" i="3"/>
  <c r="C53" i="3"/>
  <c r="E34" i="3" l="1"/>
  <c r="E33" i="3"/>
  <c r="F33" i="3"/>
  <c r="G33" i="3"/>
  <c r="H33" i="3"/>
  <c r="I33" i="3"/>
  <c r="J33" i="3"/>
  <c r="F34" i="3"/>
  <c r="G34" i="3"/>
  <c r="H34" i="3"/>
  <c r="I34" i="3"/>
  <c r="J34" i="3"/>
  <c r="D34" i="3"/>
  <c r="C34" i="3"/>
  <c r="D33" i="3"/>
  <c r="C33" i="3"/>
  <c r="D24" i="3"/>
  <c r="D23" i="3"/>
  <c r="C24" i="3"/>
  <c r="C23" i="3"/>
  <c r="F11" i="3"/>
  <c r="F10" i="3"/>
  <c r="E11" i="3"/>
  <c r="E10" i="3"/>
  <c r="D11" i="3"/>
  <c r="D10" i="3"/>
  <c r="C11" i="3"/>
  <c r="C10" i="3"/>
  <c r="J53" i="2"/>
  <c r="I53" i="2"/>
  <c r="H54" i="2"/>
  <c r="H53" i="2"/>
  <c r="G54" i="2"/>
  <c r="G53" i="2"/>
  <c r="C56" i="2"/>
  <c r="D56" i="2"/>
  <c r="D55" i="2"/>
  <c r="C55" i="2"/>
  <c r="H43" i="2"/>
  <c r="H42" i="2"/>
  <c r="G43" i="2"/>
  <c r="G42" i="2"/>
  <c r="F43" i="2"/>
  <c r="F42" i="2"/>
  <c r="E43" i="2"/>
  <c r="E42" i="2"/>
  <c r="D43" i="2"/>
  <c r="D42" i="2"/>
  <c r="C43" i="2"/>
  <c r="C42" i="2"/>
  <c r="H13" i="2"/>
  <c r="H12" i="2"/>
  <c r="C27" i="2"/>
  <c r="C26" i="2"/>
  <c r="D26" i="2"/>
  <c r="D27" i="2"/>
  <c r="G24" i="2"/>
  <c r="G23" i="2"/>
  <c r="H24" i="2"/>
  <c r="H23" i="2"/>
  <c r="G13" i="2" l="1"/>
  <c r="F13" i="2"/>
  <c r="E13" i="2"/>
  <c r="D13" i="2"/>
  <c r="D12" i="2"/>
  <c r="E12" i="2"/>
  <c r="F12" i="2"/>
  <c r="G12" i="2"/>
  <c r="C13" i="2"/>
  <c r="C12" i="2"/>
  <c r="H12" i="1"/>
  <c r="I12" i="1"/>
  <c r="I11" i="1"/>
  <c r="H11" i="1"/>
  <c r="L14" i="1"/>
  <c r="M14" i="1"/>
  <c r="L15" i="1"/>
  <c r="M15" i="1"/>
</calcChain>
</file>

<file path=xl/sharedStrings.xml><?xml version="1.0" encoding="utf-8"?>
<sst xmlns="http://schemas.openxmlformats.org/spreadsheetml/2006/main" count="1365" uniqueCount="742">
  <si>
    <t>Rap1 f/f</t>
  </si>
  <si>
    <t>Rap1iECKO</t>
  </si>
  <si>
    <t>Sub1</t>
  </si>
  <si>
    <t>Sub2</t>
  </si>
  <si>
    <t>Sub3</t>
  </si>
  <si>
    <t>Sub4</t>
  </si>
  <si>
    <t>Sub5</t>
  </si>
  <si>
    <t>Sub6</t>
  </si>
  <si>
    <t>Sub7</t>
  </si>
  <si>
    <t>Sub8</t>
  </si>
  <si>
    <t>Sub9</t>
  </si>
  <si>
    <t>Sub10</t>
  </si>
  <si>
    <t>Sub11</t>
  </si>
  <si>
    <t>Sub12</t>
  </si>
  <si>
    <t>Sub13</t>
  </si>
  <si>
    <t>Sub14</t>
  </si>
  <si>
    <t>Sub15</t>
  </si>
  <si>
    <t>Sub16</t>
  </si>
  <si>
    <t>Sub17</t>
  </si>
  <si>
    <t>Sub18</t>
  </si>
  <si>
    <t>Sub19</t>
  </si>
  <si>
    <t>Sub20</t>
  </si>
  <si>
    <t>Sub21</t>
  </si>
  <si>
    <t>Sub22</t>
  </si>
  <si>
    <t>Sub23</t>
  </si>
  <si>
    <t>Sub24</t>
  </si>
  <si>
    <t>Sub25</t>
  </si>
  <si>
    <t>Sub26</t>
  </si>
  <si>
    <t>Sub27</t>
  </si>
  <si>
    <t>Sub28</t>
  </si>
  <si>
    <t>Sub29</t>
  </si>
  <si>
    <t>Sub30</t>
  </si>
  <si>
    <t>Sub31</t>
  </si>
  <si>
    <t>Sub32</t>
  </si>
  <si>
    <t>Sub33</t>
  </si>
  <si>
    <t>Sub34</t>
  </si>
  <si>
    <t>Sub35</t>
  </si>
  <si>
    <t>Sub36</t>
  </si>
  <si>
    <t>Sub37</t>
  </si>
  <si>
    <t>Sub38</t>
  </si>
  <si>
    <t>Sub39</t>
  </si>
  <si>
    <t>Sub40</t>
  </si>
  <si>
    <t>Sub41</t>
  </si>
  <si>
    <t>Sub42</t>
  </si>
  <si>
    <t>Fig.1a</t>
    <phoneticPr fontId="1"/>
  </si>
  <si>
    <t>Genotype</t>
    <phoneticPr fontId="1"/>
  </si>
  <si>
    <t>Rap1 f/f (mm3)</t>
    <phoneticPr fontId="1"/>
  </si>
  <si>
    <t>Rap1iECKO (mm3)</t>
    <phoneticPr fontId="1"/>
  </si>
  <si>
    <t>Fig.1c</t>
    <phoneticPr fontId="1"/>
  </si>
  <si>
    <t>Fig.1e</t>
    <phoneticPr fontId="1"/>
  </si>
  <si>
    <t>Rap1 f/f (µm)</t>
    <phoneticPr fontId="1"/>
  </si>
  <si>
    <t>Rap1iECKO (µm)</t>
    <phoneticPr fontId="1"/>
  </si>
  <si>
    <t>Average</t>
    <phoneticPr fontId="1"/>
  </si>
  <si>
    <t>S.D.</t>
    <phoneticPr fontId="1"/>
  </si>
  <si>
    <t>Fig.2b</t>
    <phoneticPr fontId="1"/>
  </si>
  <si>
    <t>Rap1f/f 
Pdgfrα(+)</t>
    <phoneticPr fontId="1"/>
  </si>
  <si>
    <t>Rap1iECKO 
Pdgfrα(+)</t>
    <phoneticPr fontId="1"/>
  </si>
  <si>
    <t>Rap1f/f 
Pdgfrα(+) SMA(+)</t>
    <phoneticPr fontId="1"/>
  </si>
  <si>
    <t>Rap1iECKO 
Pdgfrα(+) SMA(+)</t>
    <phoneticPr fontId="1"/>
  </si>
  <si>
    <t>Rap1f/f 
SMA(+)</t>
    <phoneticPr fontId="1"/>
  </si>
  <si>
    <t>Rap1iECKO 
SMA(+)</t>
    <phoneticPr fontId="1"/>
  </si>
  <si>
    <t>Subject1</t>
    <phoneticPr fontId="1"/>
  </si>
  <si>
    <t>Subject2</t>
  </si>
  <si>
    <t>Subject3</t>
  </si>
  <si>
    <t>Subject4</t>
  </si>
  <si>
    <t>Subject5</t>
  </si>
  <si>
    <t>Subject6</t>
  </si>
  <si>
    <t>Rap1f/f</t>
  </si>
  <si>
    <t>Subject7</t>
  </si>
  <si>
    <t>Subject8</t>
  </si>
  <si>
    <t>Fig.2d</t>
    <phoneticPr fontId="1"/>
  </si>
  <si>
    <t>Fig.2f</t>
    <phoneticPr fontId="1"/>
  </si>
  <si>
    <t>Fig.2h</t>
    <phoneticPr fontId="1"/>
  </si>
  <si>
    <t>Fig.2l</t>
    <phoneticPr fontId="1"/>
  </si>
  <si>
    <t>Rap1f/f 
SMA+</t>
    <phoneticPr fontId="1"/>
  </si>
  <si>
    <t>Rap1iECKO 
SMA+</t>
    <phoneticPr fontId="1"/>
  </si>
  <si>
    <t>Rap1f/f 
Yap+</t>
    <phoneticPr fontId="1"/>
  </si>
  <si>
    <t>Rap1iECKO 
Yap+</t>
    <phoneticPr fontId="1"/>
  </si>
  <si>
    <t>Rap1f/f 
SMA+ Yap+</t>
    <phoneticPr fontId="1"/>
  </si>
  <si>
    <t>Rap1iECKO 
SMA+ Yap+</t>
    <phoneticPr fontId="1"/>
  </si>
  <si>
    <t>Fig.2j</t>
    <phoneticPr fontId="1"/>
  </si>
  <si>
    <t>Rap1 iECKO</t>
  </si>
  <si>
    <t>Rap1f/f Bleb</t>
    <phoneticPr fontId="1"/>
  </si>
  <si>
    <t>Rap1iECKO Bleb</t>
    <phoneticPr fontId="1"/>
  </si>
  <si>
    <t>Fig.3c</t>
    <phoneticPr fontId="1"/>
  </si>
  <si>
    <t>Fig.3f</t>
    <phoneticPr fontId="1"/>
  </si>
  <si>
    <t>Fig.3g</t>
    <phoneticPr fontId="1"/>
  </si>
  <si>
    <t>Fig.3i</t>
    <phoneticPr fontId="1"/>
  </si>
  <si>
    <t>Fig.3j</t>
    <phoneticPr fontId="1"/>
  </si>
  <si>
    <t>Laminin</t>
    <phoneticPr fontId="1"/>
  </si>
  <si>
    <t xml:space="preserve">Col4 </t>
    <phoneticPr fontId="1"/>
  </si>
  <si>
    <t>Rap1f/f</t>
    <phoneticPr fontId="1"/>
  </si>
  <si>
    <t>Rap1 iECKO</t>
    <phoneticPr fontId="1"/>
  </si>
  <si>
    <t>Col4a1</t>
    <phoneticPr fontId="1"/>
  </si>
  <si>
    <t>Col4a2</t>
    <phoneticPr fontId="1"/>
  </si>
  <si>
    <t>Rap1a</t>
    <phoneticPr fontId="1"/>
  </si>
  <si>
    <t>Rap1b</t>
    <phoneticPr fontId="1"/>
  </si>
  <si>
    <t>Fig.4b</t>
    <phoneticPr fontId="1"/>
  </si>
  <si>
    <t>Fig.4c</t>
    <phoneticPr fontId="1"/>
  </si>
  <si>
    <t>Fig.4e</t>
    <phoneticPr fontId="1"/>
  </si>
  <si>
    <t>Fig.4g</t>
    <phoneticPr fontId="1"/>
  </si>
  <si>
    <t>Rap1iECKO</t>
    <phoneticPr fontId="1"/>
  </si>
  <si>
    <t>Field1</t>
    <phoneticPr fontId="1"/>
  </si>
  <si>
    <t>Field2</t>
  </si>
  <si>
    <t>Field3</t>
  </si>
  <si>
    <t>Field4</t>
  </si>
  <si>
    <t>Field5</t>
  </si>
  <si>
    <t>Field6</t>
  </si>
  <si>
    <t>Field7</t>
  </si>
  <si>
    <t>Field8</t>
  </si>
  <si>
    <t>Field9</t>
  </si>
  <si>
    <t>Field10</t>
  </si>
  <si>
    <t>Field11</t>
  </si>
  <si>
    <t>Field12</t>
  </si>
  <si>
    <t>Field13</t>
  </si>
  <si>
    <t>Field14</t>
  </si>
  <si>
    <t>Field15</t>
  </si>
  <si>
    <t>Field16</t>
  </si>
  <si>
    <t>Field17</t>
  </si>
  <si>
    <t>Field18</t>
  </si>
  <si>
    <t>Field19</t>
  </si>
  <si>
    <t>Field20</t>
  </si>
  <si>
    <t>Field21</t>
  </si>
  <si>
    <t>Field22</t>
  </si>
  <si>
    <t>Field23</t>
  </si>
  <si>
    <t>Field24</t>
  </si>
  <si>
    <t>Field25</t>
  </si>
  <si>
    <t>Field26</t>
  </si>
  <si>
    <t>Field27</t>
  </si>
  <si>
    <t>Field28</t>
  </si>
  <si>
    <t>Field29</t>
  </si>
  <si>
    <t>Field30</t>
  </si>
  <si>
    <t>Field31</t>
  </si>
  <si>
    <t>Field32</t>
  </si>
  <si>
    <t>Field33</t>
  </si>
  <si>
    <t>Field34</t>
  </si>
  <si>
    <t>Field35</t>
  </si>
  <si>
    <t>Field36</t>
  </si>
  <si>
    <t>Field37</t>
  </si>
  <si>
    <t>Field38</t>
  </si>
  <si>
    <t>Field39</t>
  </si>
  <si>
    <t>Field40</t>
  </si>
  <si>
    <t>Field41</t>
  </si>
  <si>
    <t>Field42</t>
  </si>
  <si>
    <t>Field43</t>
  </si>
  <si>
    <t>Field44</t>
  </si>
  <si>
    <t>Field45</t>
  </si>
  <si>
    <t>Field46</t>
  </si>
  <si>
    <t>Field47</t>
  </si>
  <si>
    <t>Field48</t>
  </si>
  <si>
    <t>Field49</t>
  </si>
  <si>
    <t>Field50</t>
  </si>
  <si>
    <t>Field51</t>
  </si>
  <si>
    <t>Field52</t>
  </si>
  <si>
    <t>Field53</t>
  </si>
  <si>
    <t>Field54</t>
  </si>
  <si>
    <t>Field55</t>
  </si>
  <si>
    <t>Field56</t>
  </si>
  <si>
    <t>0&lt;X≤5</t>
    <phoneticPr fontId="1"/>
  </si>
  <si>
    <t>5&lt;X≤10</t>
    <phoneticPr fontId="1"/>
  </si>
  <si>
    <t>10&lt;X≤20</t>
    <phoneticPr fontId="1"/>
  </si>
  <si>
    <t>20&lt;X</t>
    <phoneticPr fontId="1"/>
  </si>
  <si>
    <t>Fig.5f</t>
    <phoneticPr fontId="1"/>
  </si>
  <si>
    <t>Fig.5b</t>
    <phoneticPr fontId="1"/>
  </si>
  <si>
    <t>Fig.5d</t>
    <phoneticPr fontId="1"/>
  </si>
  <si>
    <t>Fig.5h</t>
    <phoneticPr fontId="1"/>
  </si>
  <si>
    <t>Supernatant</t>
    <phoneticPr fontId="1"/>
  </si>
  <si>
    <t>Control</t>
    <phoneticPr fontId="1"/>
  </si>
  <si>
    <t>Whole cell lysate</t>
    <phoneticPr fontId="1"/>
  </si>
  <si>
    <t>Rap1_KD #1</t>
  </si>
  <si>
    <t>Rap1_KD #1</t>
    <phoneticPr fontId="1"/>
  </si>
  <si>
    <t>Rap1_KD#2</t>
  </si>
  <si>
    <t>Rap1_KD#2</t>
    <phoneticPr fontId="1"/>
  </si>
  <si>
    <t>0.5 mM MnCl2</t>
    <phoneticPr fontId="1"/>
  </si>
  <si>
    <t>Minus</t>
    <phoneticPr fontId="1"/>
  </si>
  <si>
    <t>Fig.6b</t>
    <phoneticPr fontId="1"/>
  </si>
  <si>
    <t>Itgb1f/f</t>
    <phoneticPr fontId="1"/>
  </si>
  <si>
    <t>Itgb1iECKO</t>
    <phoneticPr fontId="1"/>
  </si>
  <si>
    <t>Fig.6g</t>
    <phoneticPr fontId="1"/>
  </si>
  <si>
    <t>Itgb11f/f 
SMA+</t>
    <phoneticPr fontId="1"/>
  </si>
  <si>
    <t>Itgb1iECKO 
SMA+</t>
    <phoneticPr fontId="1"/>
  </si>
  <si>
    <t>Itgb1f/f 
Yap+</t>
    <phoneticPr fontId="1"/>
  </si>
  <si>
    <t>Itgb1iECKO 
Yap+</t>
    <phoneticPr fontId="1"/>
  </si>
  <si>
    <t>Itgb1f/f 
SMA+ Yap+</t>
    <phoneticPr fontId="1"/>
  </si>
  <si>
    <t>Itgb1iECKO 
SMA+ Yap+</t>
    <phoneticPr fontId="1"/>
  </si>
  <si>
    <t>Itgb1 iECKO</t>
    <phoneticPr fontId="1"/>
  </si>
  <si>
    <t>Fig.7c</t>
    <phoneticPr fontId="1"/>
  </si>
  <si>
    <t>Supple. Fig.1b</t>
    <phoneticPr fontId="1"/>
  </si>
  <si>
    <t>Supple. Fig.1c</t>
    <phoneticPr fontId="1"/>
  </si>
  <si>
    <t>EC</t>
    <phoneticPr fontId="1"/>
  </si>
  <si>
    <t>PDGFRa(+)</t>
    <phoneticPr fontId="1"/>
  </si>
  <si>
    <t>Cell type</t>
    <phoneticPr fontId="1"/>
  </si>
  <si>
    <t>CD31(+)</t>
    <phoneticPr fontId="1"/>
  </si>
  <si>
    <t>Target</t>
    <phoneticPr fontId="1"/>
  </si>
  <si>
    <t>Pecam1</t>
    <phoneticPr fontId="1"/>
  </si>
  <si>
    <t>Elastin</t>
    <phoneticPr fontId="1"/>
  </si>
  <si>
    <t>Supple. Fig.1e</t>
    <phoneticPr fontId="1"/>
  </si>
  <si>
    <t>#1</t>
    <phoneticPr fontId="1"/>
  </si>
  <si>
    <t>#2</t>
    <phoneticPr fontId="1"/>
  </si>
  <si>
    <t>#3</t>
  </si>
  <si>
    <t>#4</t>
  </si>
  <si>
    <t>#5</t>
  </si>
  <si>
    <t>#6</t>
  </si>
  <si>
    <t>#7</t>
  </si>
  <si>
    <t>Postnatal days 0</t>
    <phoneticPr fontId="1"/>
  </si>
  <si>
    <t>Postnatal days 2</t>
    <phoneticPr fontId="1"/>
  </si>
  <si>
    <t>Postnatal days 4</t>
    <phoneticPr fontId="1"/>
  </si>
  <si>
    <t>Postnatal days 8</t>
    <phoneticPr fontId="1"/>
  </si>
  <si>
    <t>Postnatal days 14</t>
    <phoneticPr fontId="1"/>
  </si>
  <si>
    <t>Subject number</t>
    <phoneticPr fontId="1"/>
  </si>
  <si>
    <t>Dead</t>
    <phoneticPr fontId="1"/>
  </si>
  <si>
    <t>Supple. Fig.1j</t>
    <phoneticPr fontId="1"/>
  </si>
  <si>
    <t>Supple. Fig.1l</t>
    <phoneticPr fontId="1"/>
  </si>
  <si>
    <t>Supple. Fig.1m</t>
    <phoneticPr fontId="1"/>
  </si>
  <si>
    <t>Supple. Fig.2e</t>
    <phoneticPr fontId="1"/>
  </si>
  <si>
    <t>Nuclei</t>
    <phoneticPr fontId="1"/>
  </si>
  <si>
    <t>Cytosol</t>
    <phoneticPr fontId="1"/>
  </si>
  <si>
    <t>Rap1iECHet;mTmG</t>
    <phoneticPr fontId="1"/>
  </si>
  <si>
    <t>Rap1iECKO;mTmG</t>
    <phoneticPr fontId="1"/>
  </si>
  <si>
    <t>Supple. Fig.4a</t>
    <phoneticPr fontId="1"/>
  </si>
  <si>
    <t>Supple. Fig.4b</t>
    <phoneticPr fontId="1"/>
  </si>
  <si>
    <t>Supple. Fig.4d</t>
    <phoneticPr fontId="1"/>
  </si>
  <si>
    <t>Subject9</t>
  </si>
  <si>
    <t>Subject10</t>
  </si>
  <si>
    <t>Subject11</t>
  </si>
  <si>
    <t>Subject12</t>
  </si>
  <si>
    <t>Subject13</t>
  </si>
  <si>
    <t>Subject14</t>
  </si>
  <si>
    <t>Subject15</t>
  </si>
  <si>
    <t>Subject16</t>
  </si>
  <si>
    <t>Subject17</t>
  </si>
  <si>
    <t>Supple. Fig.4f</t>
    <phoneticPr fontId="1"/>
  </si>
  <si>
    <t>Supple. Fig.4i</t>
    <phoneticPr fontId="1"/>
  </si>
  <si>
    <t>Col4a1_KD</t>
    <phoneticPr fontId="1"/>
  </si>
  <si>
    <t>Supple. Fig.4j</t>
    <phoneticPr fontId="1"/>
  </si>
  <si>
    <t>minus</t>
  </si>
  <si>
    <t>Supple. Fig.4l</t>
    <phoneticPr fontId="1"/>
  </si>
  <si>
    <t>Anti-Integrinb1</t>
    <phoneticPr fontId="1"/>
  </si>
  <si>
    <t>Itgb1</t>
    <phoneticPr fontId="1"/>
  </si>
  <si>
    <t>Supple. Fig.5b</t>
    <phoneticPr fontId="1"/>
  </si>
  <si>
    <t>Supple. Fig.5a</t>
    <phoneticPr fontId="1"/>
  </si>
  <si>
    <t>Dead on days elapsed</t>
    <phoneticPr fontId="1"/>
  </si>
  <si>
    <t>ROI1</t>
    <phoneticPr fontId="1"/>
  </si>
  <si>
    <t>ROI2</t>
  </si>
  <si>
    <t>ROI3</t>
  </si>
  <si>
    <t>ROI4</t>
  </si>
  <si>
    <t>ROI5</t>
  </si>
  <si>
    <t>ROI6</t>
  </si>
  <si>
    <t>ROI7</t>
  </si>
  <si>
    <t>ROI8</t>
  </si>
  <si>
    <t>ROI9</t>
  </si>
  <si>
    <t>ROI10</t>
  </si>
  <si>
    <t>ROI11</t>
  </si>
  <si>
    <t>ROI12</t>
  </si>
  <si>
    <t>ROI13</t>
  </si>
  <si>
    <t>ROI14</t>
  </si>
  <si>
    <t>ROI15</t>
  </si>
  <si>
    <t>ROI16</t>
  </si>
  <si>
    <t>ROI17</t>
  </si>
  <si>
    <t>ROI18</t>
  </si>
  <si>
    <t>ROI19</t>
  </si>
  <si>
    <t>ROI20</t>
  </si>
  <si>
    <t>ROI21</t>
  </si>
  <si>
    <t>ROI22</t>
  </si>
  <si>
    <t>ROI23</t>
  </si>
  <si>
    <t>ROI24</t>
  </si>
  <si>
    <t>ROI25</t>
  </si>
  <si>
    <t>ROI26</t>
  </si>
  <si>
    <t>ROI27</t>
  </si>
  <si>
    <t>ROI28</t>
  </si>
  <si>
    <t>ROI29</t>
  </si>
  <si>
    <t>ROI30</t>
  </si>
  <si>
    <t>ROI31</t>
  </si>
  <si>
    <t>ROI32</t>
  </si>
  <si>
    <t>ROI33</t>
  </si>
  <si>
    <t>ROI34</t>
  </si>
  <si>
    <t>ROI35</t>
  </si>
  <si>
    <t>ROI36</t>
  </si>
  <si>
    <t>ROI37</t>
  </si>
  <si>
    <t>ROI38</t>
  </si>
  <si>
    <t>ROI39</t>
  </si>
  <si>
    <t>ROI40</t>
  </si>
  <si>
    <t>ROI41</t>
  </si>
  <si>
    <t>ROI42</t>
  </si>
  <si>
    <t>ROI43</t>
  </si>
  <si>
    <t>ROI44</t>
  </si>
  <si>
    <t>ROI45</t>
  </si>
  <si>
    <t>ROI46</t>
  </si>
  <si>
    <t>ROI47</t>
  </si>
  <si>
    <t>ROI48</t>
  </si>
  <si>
    <t>ROI49</t>
  </si>
  <si>
    <t>ROI50</t>
  </si>
  <si>
    <t>ROI51</t>
  </si>
  <si>
    <t>ROI52</t>
  </si>
  <si>
    <t>ROI53</t>
  </si>
  <si>
    <t>ROI54</t>
  </si>
  <si>
    <t>ROI55</t>
  </si>
  <si>
    <t>ROI56</t>
  </si>
  <si>
    <t>ROI57</t>
  </si>
  <si>
    <t>ROI58</t>
  </si>
  <si>
    <t>ROI59</t>
  </si>
  <si>
    <t>ROI60</t>
  </si>
  <si>
    <t>ROI61</t>
  </si>
  <si>
    <t>ROI62</t>
  </si>
  <si>
    <t>ROI63</t>
  </si>
  <si>
    <t>ROI64</t>
  </si>
  <si>
    <t>ROI65</t>
  </si>
  <si>
    <t>ROI66</t>
  </si>
  <si>
    <t>ROI67</t>
  </si>
  <si>
    <t>ROI68</t>
  </si>
  <si>
    <t>ROI69</t>
  </si>
  <si>
    <t>ROI70</t>
  </si>
  <si>
    <t>ROI71</t>
  </si>
  <si>
    <t>ROI72</t>
  </si>
  <si>
    <t>ROI73</t>
  </si>
  <si>
    <t>ROI74</t>
  </si>
  <si>
    <t>ROI75</t>
  </si>
  <si>
    <t>ROI76</t>
  </si>
  <si>
    <t>ROI77</t>
  </si>
  <si>
    <t>ROI78</t>
  </si>
  <si>
    <t>ROI79</t>
  </si>
  <si>
    <t>ROI80</t>
  </si>
  <si>
    <t>ROI81</t>
  </si>
  <si>
    <t>ROI82</t>
  </si>
  <si>
    <t>ROI83</t>
  </si>
  <si>
    <t>ROI84</t>
  </si>
  <si>
    <t>ROI85</t>
  </si>
  <si>
    <t>ROI86</t>
  </si>
  <si>
    <t>ROI87</t>
  </si>
  <si>
    <t>ROI88</t>
  </si>
  <si>
    <t>ROI89</t>
  </si>
  <si>
    <t>ROI90</t>
  </si>
  <si>
    <t>ROI91</t>
  </si>
  <si>
    <t>ROI92</t>
  </si>
  <si>
    <t>ROI93</t>
  </si>
  <si>
    <t>ROI94</t>
  </si>
  <si>
    <t>ROI95</t>
  </si>
  <si>
    <t>ROI96</t>
  </si>
  <si>
    <t>ROI97</t>
  </si>
  <si>
    <t>ROI98</t>
  </si>
  <si>
    <t>ROI99</t>
  </si>
  <si>
    <t>ROI100</t>
  </si>
  <si>
    <t>ROI101</t>
  </si>
  <si>
    <t>ROI102</t>
  </si>
  <si>
    <t>ROI103</t>
  </si>
  <si>
    <t>ROI104</t>
  </si>
  <si>
    <t>ROI105</t>
  </si>
  <si>
    <t>ROI106</t>
  </si>
  <si>
    <t>ROI107</t>
  </si>
  <si>
    <t>ROI108</t>
  </si>
  <si>
    <t>ROI109</t>
  </si>
  <si>
    <t>ROI110</t>
  </si>
  <si>
    <t>ROI111</t>
  </si>
  <si>
    <t>ROI112</t>
  </si>
  <si>
    <t>ROI113</t>
  </si>
  <si>
    <t>ROI114</t>
  </si>
  <si>
    <t>ROI115</t>
  </si>
  <si>
    <t>ROI116</t>
  </si>
  <si>
    <t>ROI117</t>
  </si>
  <si>
    <t>ROI118</t>
  </si>
  <si>
    <t>ROI119</t>
  </si>
  <si>
    <t>ROI120</t>
  </si>
  <si>
    <t>ROI121</t>
  </si>
  <si>
    <t>ROI122</t>
  </si>
  <si>
    <t>ROI123</t>
  </si>
  <si>
    <t>ROI124</t>
  </si>
  <si>
    <t>ROI125</t>
  </si>
  <si>
    <t>ROI126</t>
  </si>
  <si>
    <t>ROI127</t>
  </si>
  <si>
    <t>ROI128</t>
  </si>
  <si>
    <t>ROI129</t>
  </si>
  <si>
    <t>ROI130</t>
  </si>
  <si>
    <t>ROI131</t>
  </si>
  <si>
    <t>ROI132</t>
  </si>
  <si>
    <t>ROI133</t>
  </si>
  <si>
    <t>ROI134</t>
  </si>
  <si>
    <t>ROI135</t>
  </si>
  <si>
    <t>ROI136</t>
  </si>
  <si>
    <t>ROI137</t>
  </si>
  <si>
    <t>ROI138</t>
  </si>
  <si>
    <t>ROI139</t>
  </si>
  <si>
    <t>ROI140</t>
  </si>
  <si>
    <t>ROI141</t>
  </si>
  <si>
    <t>ROI142</t>
  </si>
  <si>
    <t>ROI143</t>
  </si>
  <si>
    <t>ROI144</t>
  </si>
  <si>
    <t>ROI145</t>
  </si>
  <si>
    <t>ROI146</t>
  </si>
  <si>
    <t>ROI147</t>
  </si>
  <si>
    <t>ROI148</t>
  </si>
  <si>
    <t>ROI149</t>
  </si>
  <si>
    <t>ROI150</t>
  </si>
  <si>
    <t>ROI151</t>
  </si>
  <si>
    <t>ROI152</t>
  </si>
  <si>
    <t>ROI153</t>
  </si>
  <si>
    <t>ROI154</t>
  </si>
  <si>
    <t>ROI155</t>
  </si>
  <si>
    <t>ROI156</t>
  </si>
  <si>
    <t>ROI157</t>
  </si>
  <si>
    <t>ROI158</t>
  </si>
  <si>
    <t>ROI159</t>
  </si>
  <si>
    <t>ROI160</t>
  </si>
  <si>
    <t>ROI161</t>
  </si>
  <si>
    <t>ROI162</t>
  </si>
  <si>
    <t>ROI163</t>
  </si>
  <si>
    <t>ROI164</t>
  </si>
  <si>
    <t>ROI165</t>
  </si>
  <si>
    <t>ROI166</t>
  </si>
  <si>
    <t>ROI167</t>
  </si>
  <si>
    <t>ROI168</t>
  </si>
  <si>
    <t>ROI169</t>
  </si>
  <si>
    <t>ROI170</t>
  </si>
  <si>
    <t>ROI171</t>
  </si>
  <si>
    <t>ROI172</t>
  </si>
  <si>
    <t>ROI173</t>
  </si>
  <si>
    <t>ROI174</t>
  </si>
  <si>
    <t>ROI175</t>
  </si>
  <si>
    <t>ROI176</t>
  </si>
  <si>
    <t>ROI177</t>
  </si>
  <si>
    <t>ROI178</t>
  </si>
  <si>
    <t>ROI179</t>
  </si>
  <si>
    <t>ROI180</t>
  </si>
  <si>
    <t>ROI181</t>
  </si>
  <si>
    <t>ROI182</t>
  </si>
  <si>
    <t>ROI183</t>
  </si>
  <si>
    <t>ROI184</t>
  </si>
  <si>
    <t>ROI185</t>
  </si>
  <si>
    <t>ROI186</t>
  </si>
  <si>
    <t>ROI187</t>
  </si>
  <si>
    <t>ROI188</t>
  </si>
  <si>
    <t>ROI189</t>
  </si>
  <si>
    <t>ROI190</t>
  </si>
  <si>
    <t>ROI191</t>
  </si>
  <si>
    <t>ROI192</t>
  </si>
  <si>
    <t>ROI193</t>
  </si>
  <si>
    <t>ROI194</t>
  </si>
  <si>
    <t>ROI195</t>
  </si>
  <si>
    <t>ROI196</t>
  </si>
  <si>
    <t>ROI197</t>
  </si>
  <si>
    <t>ROI198</t>
  </si>
  <si>
    <t>ROI199</t>
  </si>
  <si>
    <t>ROI200</t>
  </si>
  <si>
    <t>ROI201</t>
  </si>
  <si>
    <t>ROI202</t>
  </si>
  <si>
    <t>ROI203</t>
  </si>
  <si>
    <t>ROI204</t>
  </si>
  <si>
    <t>ROI205</t>
  </si>
  <si>
    <t>ROI206</t>
  </si>
  <si>
    <t>ROI207</t>
  </si>
  <si>
    <t>ROI208</t>
  </si>
  <si>
    <t>ROI209</t>
  </si>
  <si>
    <t>ROI210</t>
  </si>
  <si>
    <t>ROI211</t>
  </si>
  <si>
    <t>ROI212</t>
  </si>
  <si>
    <t>ROI213</t>
  </si>
  <si>
    <t>ROI214</t>
  </si>
  <si>
    <t>ROI215</t>
  </si>
  <si>
    <t>ROI216</t>
  </si>
  <si>
    <t>ROI217</t>
  </si>
  <si>
    <t>ROI218</t>
  </si>
  <si>
    <t>ROI219</t>
  </si>
  <si>
    <t>ROI220</t>
  </si>
  <si>
    <t>ROI221</t>
  </si>
  <si>
    <t>ROI222</t>
  </si>
  <si>
    <t>ROI223</t>
  </si>
  <si>
    <t>ROI224</t>
  </si>
  <si>
    <t>ROI225</t>
  </si>
  <si>
    <t>ROI226</t>
  </si>
  <si>
    <t>ROI227</t>
  </si>
  <si>
    <t>ROI228</t>
  </si>
  <si>
    <t>ROI229</t>
  </si>
  <si>
    <t>ROI230</t>
  </si>
  <si>
    <t>ROI231</t>
  </si>
  <si>
    <t>ROI232</t>
  </si>
  <si>
    <t>ROI233</t>
  </si>
  <si>
    <t>ROI234</t>
  </si>
  <si>
    <t>ROI235</t>
  </si>
  <si>
    <t>ROI236</t>
  </si>
  <si>
    <t>ROI237</t>
  </si>
  <si>
    <t>ROI238</t>
  </si>
  <si>
    <t>ROI239</t>
  </si>
  <si>
    <t>ROI240</t>
  </si>
  <si>
    <t>ROI241</t>
  </si>
  <si>
    <t>ROI242</t>
  </si>
  <si>
    <t>ROI243</t>
  </si>
  <si>
    <t>ROI244</t>
  </si>
  <si>
    <t>ROI245</t>
  </si>
  <si>
    <t>ROI246</t>
  </si>
  <si>
    <t>ROI247</t>
  </si>
  <si>
    <t>ROI248</t>
  </si>
  <si>
    <t>ROI249</t>
  </si>
  <si>
    <t>ROI250</t>
  </si>
  <si>
    <t>ROI251</t>
  </si>
  <si>
    <t>ROI252</t>
  </si>
  <si>
    <t>ROI253</t>
  </si>
  <si>
    <t>ROI254</t>
  </si>
  <si>
    <t>ROI255</t>
  </si>
  <si>
    <t>ROI256</t>
  </si>
  <si>
    <t>ROI257</t>
  </si>
  <si>
    <t>ROI258</t>
  </si>
  <si>
    <t>ROI259</t>
  </si>
  <si>
    <t>ROI260</t>
  </si>
  <si>
    <t>ROI261</t>
  </si>
  <si>
    <t>ROI262</t>
  </si>
  <si>
    <t>ROI263</t>
  </si>
  <si>
    <t>ROI264</t>
  </si>
  <si>
    <t>ROI265</t>
  </si>
  <si>
    <t>ROI266</t>
  </si>
  <si>
    <t>ROI267</t>
  </si>
  <si>
    <t>ROI268</t>
  </si>
  <si>
    <t>ROI269</t>
  </si>
  <si>
    <t>ROI270</t>
  </si>
  <si>
    <t>ROI271</t>
  </si>
  <si>
    <t>ROI272</t>
  </si>
  <si>
    <t>ROI273</t>
  </si>
  <si>
    <t>ROI274</t>
  </si>
  <si>
    <t>ROI275</t>
  </si>
  <si>
    <t>ROI276</t>
  </si>
  <si>
    <t>ROI277</t>
  </si>
  <si>
    <t>ROI278</t>
  </si>
  <si>
    <t>ROI279</t>
  </si>
  <si>
    <t>ROI280</t>
  </si>
  <si>
    <t>ROI281</t>
  </si>
  <si>
    <t>ROI282</t>
  </si>
  <si>
    <t>ROI283</t>
  </si>
  <si>
    <t>ROI284</t>
  </si>
  <si>
    <t>ROI285</t>
  </si>
  <si>
    <t>ROI286</t>
  </si>
  <si>
    <t>ROI287</t>
  </si>
  <si>
    <t>ROI288</t>
  </si>
  <si>
    <t>ROI289</t>
  </si>
  <si>
    <t>ROI290</t>
  </si>
  <si>
    <t>ROI291</t>
  </si>
  <si>
    <t>ROI292</t>
  </si>
  <si>
    <t>ROI293</t>
  </si>
  <si>
    <t>ROI294</t>
  </si>
  <si>
    <t>ROI295</t>
  </si>
  <si>
    <t>ROI296</t>
  </si>
  <si>
    <t>ROI297</t>
  </si>
  <si>
    <t>ROI298</t>
  </si>
  <si>
    <t>ROI299</t>
  </si>
  <si>
    <t>ROI300</t>
  </si>
  <si>
    <t>ROI301</t>
  </si>
  <si>
    <t>ROI302</t>
  </si>
  <si>
    <t>ROI303</t>
  </si>
  <si>
    <t>ROI304</t>
  </si>
  <si>
    <t>ROI305</t>
  </si>
  <si>
    <t>ROI306</t>
  </si>
  <si>
    <t>ROI307</t>
  </si>
  <si>
    <t>ROI308</t>
  </si>
  <si>
    <t>ROI309</t>
  </si>
  <si>
    <t>ROI310</t>
  </si>
  <si>
    <t>ROI311</t>
  </si>
  <si>
    <t>ROI312</t>
  </si>
  <si>
    <t>ROI313</t>
  </si>
  <si>
    <t>ROI314</t>
  </si>
  <si>
    <t>ROI315</t>
  </si>
  <si>
    <t>ROI316</t>
  </si>
  <si>
    <t>ROI317</t>
  </si>
  <si>
    <t>ROI318</t>
  </si>
  <si>
    <t>ROI319</t>
  </si>
  <si>
    <t>ROI320</t>
  </si>
  <si>
    <t>ROI321</t>
  </si>
  <si>
    <t>ROI322</t>
  </si>
  <si>
    <t>ROI323</t>
  </si>
  <si>
    <t>ROI324</t>
  </si>
  <si>
    <t>ROI325</t>
  </si>
  <si>
    <t>ROI326</t>
  </si>
  <si>
    <t>ROI327</t>
  </si>
  <si>
    <t>ROI328</t>
  </si>
  <si>
    <t>ROI329</t>
  </si>
  <si>
    <t>ROI330</t>
  </si>
  <si>
    <t>ROI331</t>
  </si>
  <si>
    <t>ROI332</t>
  </si>
  <si>
    <t>ROI333</t>
  </si>
  <si>
    <t>ROI334</t>
  </si>
  <si>
    <t>ROI335</t>
  </si>
  <si>
    <t>ROI336</t>
  </si>
  <si>
    <t>ROI337</t>
  </si>
  <si>
    <t>ROI338</t>
  </si>
  <si>
    <t>ROI339</t>
  </si>
  <si>
    <t>ROI340</t>
  </si>
  <si>
    <t>ROI341</t>
  </si>
  <si>
    <t>ROI342</t>
  </si>
  <si>
    <t>ROI343</t>
  </si>
  <si>
    <t>ROI344</t>
  </si>
  <si>
    <t>ROI345</t>
  </si>
  <si>
    <t>ROI346</t>
  </si>
  <si>
    <t>ROI347</t>
  </si>
  <si>
    <t>ROI348</t>
  </si>
  <si>
    <t>ROI349</t>
  </si>
  <si>
    <t>ROI350</t>
  </si>
  <si>
    <t>ROI351</t>
  </si>
  <si>
    <t>ROI352</t>
  </si>
  <si>
    <t>ROI353</t>
  </si>
  <si>
    <t>ROI354</t>
  </si>
  <si>
    <t>ROI355</t>
  </si>
  <si>
    <t>ROI356</t>
  </si>
  <si>
    <t>ROI357</t>
  </si>
  <si>
    <t>ROI358</t>
  </si>
  <si>
    <t>ROI359</t>
  </si>
  <si>
    <t>ROI360</t>
  </si>
  <si>
    <t>ROI361</t>
  </si>
  <si>
    <t>ROI362</t>
  </si>
  <si>
    <t>ROI363</t>
  </si>
  <si>
    <t>ROI364</t>
  </si>
  <si>
    <t>ROI365</t>
  </si>
  <si>
    <t>ROI366</t>
  </si>
  <si>
    <t>ROI367</t>
  </si>
  <si>
    <t>ROI368</t>
  </si>
  <si>
    <t>ROI369</t>
  </si>
  <si>
    <t>ROI370</t>
  </si>
  <si>
    <t>ROI371</t>
  </si>
  <si>
    <t>ROI372</t>
  </si>
  <si>
    <t>ROI373</t>
  </si>
  <si>
    <t>ROI374</t>
  </si>
  <si>
    <t>ROI375</t>
  </si>
  <si>
    <t>ROI376</t>
  </si>
  <si>
    <t>ROI377</t>
  </si>
  <si>
    <t>ROI378</t>
  </si>
  <si>
    <t>ROI379</t>
  </si>
  <si>
    <t>ROI380</t>
  </si>
  <si>
    <t>ROI381</t>
  </si>
  <si>
    <t>ROI382</t>
  </si>
  <si>
    <t>ROI383</t>
  </si>
  <si>
    <t>ROI384</t>
  </si>
  <si>
    <t>ROI385</t>
  </si>
  <si>
    <t>ROI386</t>
  </si>
  <si>
    <t>ROI387</t>
  </si>
  <si>
    <t>ROI388</t>
  </si>
  <si>
    <t>ROI389</t>
  </si>
  <si>
    <t>ROI390</t>
  </si>
  <si>
    <t>ROI391</t>
  </si>
  <si>
    <t>ROI392</t>
  </si>
  <si>
    <t>ROI393</t>
  </si>
  <si>
    <t>ROI394</t>
  </si>
  <si>
    <t>ROI395</t>
  </si>
  <si>
    <t>ROI396</t>
  </si>
  <si>
    <t>ROI397</t>
  </si>
  <si>
    <t>ROI398</t>
  </si>
  <si>
    <t>ROI399</t>
  </si>
  <si>
    <t>ROI400</t>
  </si>
  <si>
    <t>ROI401</t>
  </si>
  <si>
    <t>ROI402</t>
  </si>
  <si>
    <t>ROI403</t>
  </si>
  <si>
    <t>ROI404</t>
  </si>
  <si>
    <t>ROI405</t>
  </si>
  <si>
    <t>ROI406</t>
  </si>
  <si>
    <t>ROI407</t>
  </si>
  <si>
    <t>ROI408</t>
  </si>
  <si>
    <t>ROI409</t>
  </si>
  <si>
    <t>ROI410</t>
  </si>
  <si>
    <t>ROI411</t>
  </si>
  <si>
    <t>ROI412</t>
  </si>
  <si>
    <t>ROI413</t>
  </si>
  <si>
    <t>ROI414</t>
  </si>
  <si>
    <t>ROI415</t>
  </si>
  <si>
    <t>ROI416</t>
  </si>
  <si>
    <t>ROI417</t>
  </si>
  <si>
    <t>ROI418</t>
  </si>
  <si>
    <t>ROI419</t>
  </si>
  <si>
    <t>ROI420</t>
  </si>
  <si>
    <t>ROI421</t>
  </si>
  <si>
    <t>ROI422</t>
  </si>
  <si>
    <t>ROI423</t>
  </si>
  <si>
    <t>ROI424</t>
  </si>
  <si>
    <t>ROI425</t>
  </si>
  <si>
    <t>ROI426</t>
  </si>
  <si>
    <t>ROI427</t>
  </si>
  <si>
    <t>ROI428</t>
  </si>
  <si>
    <t>ROI429</t>
  </si>
  <si>
    <t>ROI430</t>
  </si>
  <si>
    <t>ROI431</t>
  </si>
  <si>
    <t>ROI432</t>
  </si>
  <si>
    <t>ROI433</t>
  </si>
  <si>
    <t>ROI434</t>
  </si>
  <si>
    <t>ROI435</t>
  </si>
  <si>
    <t>ROI436</t>
  </si>
  <si>
    <t>ROI437</t>
  </si>
  <si>
    <t>ROI438</t>
  </si>
  <si>
    <t>ROI439</t>
  </si>
  <si>
    <t>ROI440</t>
  </si>
  <si>
    <t>ROI441</t>
  </si>
  <si>
    <t>ROI442</t>
  </si>
  <si>
    <t>ROI443</t>
  </si>
  <si>
    <t>ROI444</t>
  </si>
  <si>
    <t>ROI445</t>
  </si>
  <si>
    <t>ROI446</t>
  </si>
  <si>
    <t>ROI447</t>
  </si>
  <si>
    <t>ROI448</t>
  </si>
  <si>
    <t>ROI449</t>
  </si>
  <si>
    <t>ROI450</t>
  </si>
  <si>
    <t>ROI451</t>
  </si>
  <si>
    <t>ROI452</t>
  </si>
  <si>
    <t>ROI453</t>
  </si>
  <si>
    <t>ROI454</t>
  </si>
  <si>
    <t>ROI455</t>
  </si>
  <si>
    <t>ROI456</t>
  </si>
  <si>
    <t>ROI457</t>
  </si>
  <si>
    <t>ROI458</t>
  </si>
  <si>
    <t>ROI459</t>
  </si>
  <si>
    <t>ROI460</t>
  </si>
  <si>
    <t>n=29 cells /24 fields</t>
    <phoneticPr fontId="1"/>
  </si>
  <si>
    <t>n=32 cells/23 fields</t>
    <phoneticPr fontId="1"/>
  </si>
  <si>
    <t>Ratios of activated
/total Integrin b1 (A.U.)</t>
    <phoneticPr fontId="1"/>
  </si>
  <si>
    <t>Number of activated 
integrin b1(+) FAs and FCs/cell</t>
    <phoneticPr fontId="1"/>
  </si>
  <si>
    <t>Surface area of FAs and FCs regions (mm2)</t>
  </si>
  <si>
    <t>Cell area (×103mm2)</t>
    <phoneticPr fontId="1"/>
  </si>
  <si>
    <t>n= 90 cells /56 fields</t>
    <phoneticPr fontId="1"/>
  </si>
  <si>
    <t>n= 71 cells /53 fields</t>
    <phoneticPr fontId="1"/>
  </si>
  <si>
    <t>Rap1f/f: n= 58 cells /26 fields, Rap1iECKO: n=42 cells/26 fields</t>
    <phoneticPr fontId="1"/>
  </si>
  <si>
    <t>Line length in CD31(+) area (mm</t>
  </si>
  <si>
    <t>Relative intensity of Col4a1</t>
    <phoneticPr fontId="1"/>
  </si>
  <si>
    <t>Relative amount of mRNA (-fold)</t>
  </si>
  <si>
    <t>Thickness of Elastin fibers (mm)</t>
  </si>
  <si>
    <t>Relative amount of Eln RNA (-fold)</t>
    <phoneticPr fontId="1"/>
  </si>
  <si>
    <t>Percentage of the cells (%)</t>
  </si>
  <si>
    <t>Score of a-SMA bundles (A.U.)</t>
  </si>
  <si>
    <t>Mean intensity of pMLC in a-SMA area (A.U.)</t>
    <phoneticPr fontId="1"/>
  </si>
  <si>
    <t>Percentage of the cells (%)</t>
    <phoneticPr fontId="1"/>
  </si>
  <si>
    <t>Relative intensity of YAP 
normalized to b-actin (A.U.)</t>
    <phoneticPr fontId="1"/>
  </si>
  <si>
    <t>Area of collagen gel (cm2)</t>
    <phoneticPr fontId="1"/>
  </si>
  <si>
    <t>Mean linear intercept (mm)</t>
    <phoneticPr fontId="1"/>
  </si>
  <si>
    <t>Lung volume (mm3)</t>
  </si>
  <si>
    <t>Probability of survival</t>
    <phoneticPr fontId="1"/>
  </si>
  <si>
    <t>Col4a1 region/cell area (%)</t>
  </si>
  <si>
    <t>Intensities of COL4A1/b-ACTIN (-fold)</t>
    <phoneticPr fontId="1"/>
  </si>
  <si>
    <t>Area of deposited 
COL4A1/cell (mm2)</t>
    <phoneticPr fontId="1"/>
  </si>
  <si>
    <t>Coverage of vascular cord
 with COL4A1 (%)</t>
    <phoneticPr fontId="1"/>
  </si>
  <si>
    <t>Line length in Isolectin B4(+) area (mm)</t>
    <phoneticPr fontId="1"/>
  </si>
  <si>
    <t>Relative amount of mRNA (-fold)</t>
    <phoneticPr fontId="1"/>
  </si>
  <si>
    <t>Body weight (g)</t>
  </si>
  <si>
    <t>Percentage of ERG(+) cells (%)</t>
    <phoneticPr fontId="1"/>
  </si>
  <si>
    <t>Percentage of PHH3(+) cells</t>
    <phoneticPr fontId="1"/>
  </si>
  <si>
    <t>Percentage of 
Cleaved-caspase3(+) cells</t>
    <phoneticPr fontId="1"/>
  </si>
  <si>
    <t>Averaage intensities of YAP /fields (A.U.)</t>
    <phoneticPr fontId="1"/>
  </si>
  <si>
    <r>
      <t>Line length in mGFP(+) area (</t>
    </r>
    <r>
      <rPr>
        <sz val="11"/>
        <color theme="1"/>
        <rFont val="Symbol"/>
        <charset val="2"/>
      </rPr>
      <t>m</t>
    </r>
    <r>
      <rPr>
        <sz val="11"/>
        <color theme="1"/>
        <rFont val="Arial"/>
        <family val="2"/>
      </rPr>
      <t>m)</t>
    </r>
    <phoneticPr fontId="1"/>
  </si>
  <si>
    <t>Col4a1 region/cell area (%)</t>
    <phoneticPr fontId="1"/>
  </si>
  <si>
    <t>Relative amount of mRNA
/GAPDH (-fold)</t>
    <phoneticPr fontId="1"/>
  </si>
  <si>
    <t>Area of deposited COL4A1 /cell (µm2)</t>
    <phoneticPr fontId="1"/>
  </si>
  <si>
    <t>Relative expression of mRNA
/GAPDH (-fold)</t>
    <phoneticPr fontId="1"/>
  </si>
  <si>
    <t>Relative amount of Itgb1 (-fold)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</si>
</sst>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0.00000;\-###0.00000"/>
    <numFmt numFmtId="177" formatCode="0.00000_ "/>
  </numFmts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.25"/>
      <name val="Microsoft Sans Serif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Symbol"/>
      <charset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top"/>
      <protection locked="0"/>
    </xf>
  </cellStyleXfs>
  <cellXfs count="60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2" fillId="0" borderId="1" xfId="1" applyNumberFormat="1" applyFont="1" applyBorder="1" applyAlignment="1" applyProtection="1">
      <alignment vertical="center"/>
    </xf>
    <xf numFmtId="176" fontId="2" fillId="0" borderId="2" xfId="1" applyNumberFormat="1" applyFont="1" applyBorder="1" applyAlignment="1" applyProtection="1">
      <alignment vertical="center"/>
    </xf>
    <xf numFmtId="176" fontId="4" fillId="0" borderId="3" xfId="0" applyNumberFormat="1" applyFont="1" applyBorder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3" xfId="0" applyFont="1" applyBorder="1" applyAlignment="1"/>
    <xf numFmtId="0" fontId="4" fillId="0" borderId="7" xfId="0" applyFont="1" applyBorder="1">
      <alignment vertical="center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177" fontId="2" fillId="0" borderId="0" xfId="0" applyNumberFormat="1" applyFont="1" applyAlignment="1"/>
    <xf numFmtId="177" fontId="2" fillId="0" borderId="1" xfId="0" applyNumberFormat="1" applyFont="1" applyBorder="1" applyAlignment="1"/>
    <xf numFmtId="177" fontId="2" fillId="0" borderId="2" xfId="0" applyNumberFormat="1" applyFont="1" applyBorder="1" applyAlignment="1"/>
    <xf numFmtId="177" fontId="4" fillId="0" borderId="0" xfId="0" applyNumberFormat="1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77" fontId="4" fillId="2" borderId="1" xfId="0" applyNumberFormat="1" applyFont="1" applyFill="1" applyBorder="1" applyAlignment="1">
      <alignment horizontal="center" vertical="center"/>
    </xf>
    <xf numFmtId="177" fontId="4" fillId="2" borderId="4" xfId="0" applyNumberFormat="1" applyFont="1" applyFill="1" applyBorder="1" applyAlignment="1">
      <alignment horizontal="center" vertical="center"/>
    </xf>
    <xf numFmtId="177" fontId="4" fillId="2" borderId="8" xfId="0" applyNumberFormat="1" applyFont="1" applyFill="1" applyBorder="1" applyAlignment="1">
      <alignment horizontal="center" vertical="center"/>
    </xf>
    <xf numFmtId="177" fontId="4" fillId="2" borderId="6" xfId="0" applyNumberFormat="1" applyFont="1" applyFill="1" applyBorder="1" applyAlignment="1">
      <alignment horizontal="center" vertical="center"/>
    </xf>
  </cellXfs>
  <cellStyles count="2">
    <cellStyle name="Normal" xfId="1" xr:uid="{EE5E8732-D39C-5542-AAAA-823A294E2FD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185096</xdr:colOff>
      <xdr:row>3</xdr:row>
      <xdr:rowOff>30963</xdr:rowOff>
    </xdr:from>
    <xdr:to>
      <xdr:col>7</xdr:col>
      <xdr:colOff>513405</xdr:colOff>
      <xdr:row>21</xdr:row>
      <xdr:rowOff>70638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144294C-8260-4362-5F82-2861B35C0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0096" y="792963"/>
          <a:ext cx="5090809" cy="4611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674143</xdr:colOff>
      <xdr:row>5</xdr:row>
      <xdr:rowOff>217009</xdr:rowOff>
    </xdr:from>
    <xdr:to>
      <xdr:col>7</xdr:col>
      <xdr:colOff>430758</xdr:colOff>
      <xdr:row>22</xdr:row>
      <xdr:rowOff>36992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2E6E074-DF0A-61A2-53F7-0C9299399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9143" y="1487009"/>
          <a:ext cx="4519115" cy="41379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536388</xdr:colOff>
      <xdr:row>4</xdr:row>
      <xdr:rowOff>124625</xdr:rowOff>
    </xdr:from>
    <xdr:to>
      <xdr:col>10</xdr:col>
      <xdr:colOff>759012</xdr:colOff>
      <xdr:row>21</xdr:row>
      <xdr:rowOff>154775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4DD0543-8ADB-B900-9A46-28D316417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888" y="1140625"/>
          <a:ext cx="8795124" cy="43481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17074</xdr:colOff>
      <xdr:row>6</xdr:row>
      <xdr:rowOff>234759</xdr:rowOff>
    </xdr:from>
    <xdr:to>
      <xdr:col>11</xdr:col>
      <xdr:colOff>33727</xdr:colOff>
      <xdr:row>27</xdr:row>
      <xdr:rowOff>6542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9F7632F-790B-04B0-7C4A-8CB3ABB47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9574" y="1758759"/>
          <a:ext cx="5731653" cy="5105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56E25-12E0-AE43-BDAB-B3ECC4D76D01}">
  <dimension ref="B3:M47"/>
  <sheetViews>
    <sheetView workbookViewId="0">
      <selection activeCell="F13" sqref="F13"/>
    </sheetView>
  </sheetViews>
  <sheetFormatPr baseColWidth="10" defaultRowHeight="14"/>
  <cols>
    <col min="1" max="2" width="10.7109375" style="7"/>
    <col min="3" max="3" width="17.7109375" style="7" bestFit="1" customWidth="1"/>
    <col min="4" max="6" width="10.7109375" style="7"/>
    <col min="7" max="7" width="8.5703125" style="7" bestFit="1" customWidth="1"/>
    <col min="8" max="8" width="10.7109375" style="7"/>
    <col min="9" max="9" width="15.42578125" style="7" bestFit="1" customWidth="1"/>
    <col min="10" max="10" width="10.7109375" style="7"/>
    <col min="11" max="11" width="9.140625" style="7" customWidth="1"/>
    <col min="12" max="12" width="10.7109375" style="7"/>
    <col min="13" max="13" width="15.42578125" style="7" bestFit="1" customWidth="1"/>
    <col min="14" max="16384" width="10.7109375" style="7"/>
  </cols>
  <sheetData>
    <row r="3" spans="2:13">
      <c r="B3" s="6" t="s">
        <v>44</v>
      </c>
      <c r="C3" s="47" t="s">
        <v>724</v>
      </c>
      <c r="D3" s="47"/>
      <c r="E3" s="47"/>
      <c r="G3" s="6" t="s">
        <v>48</v>
      </c>
      <c r="H3" s="50" t="s">
        <v>723</v>
      </c>
      <c r="I3" s="52"/>
      <c r="K3" s="6" t="s">
        <v>49</v>
      </c>
      <c r="L3" s="47" t="s">
        <v>722</v>
      </c>
      <c r="M3" s="47"/>
    </row>
    <row r="4" spans="2:13">
      <c r="B4" s="3"/>
      <c r="C4" s="3" t="s">
        <v>241</v>
      </c>
      <c r="D4" s="3" t="s">
        <v>0</v>
      </c>
      <c r="E4" s="3" t="s">
        <v>1</v>
      </c>
      <c r="G4" s="8" t="s">
        <v>45</v>
      </c>
      <c r="H4" s="3" t="s">
        <v>46</v>
      </c>
      <c r="I4" s="3" t="s">
        <v>47</v>
      </c>
      <c r="K4" s="8" t="s">
        <v>45</v>
      </c>
      <c r="L4" s="3" t="s">
        <v>50</v>
      </c>
      <c r="M4" s="3" t="s">
        <v>51</v>
      </c>
    </row>
    <row r="5" spans="2:13">
      <c r="B5" s="4" t="s">
        <v>2</v>
      </c>
      <c r="C5" s="5">
        <v>31</v>
      </c>
      <c r="D5" s="5">
        <v>0</v>
      </c>
      <c r="E5" s="5"/>
      <c r="G5" s="4" t="s">
        <v>2</v>
      </c>
      <c r="H5" s="5">
        <v>357.58</v>
      </c>
      <c r="I5" s="5">
        <v>304.27999999999997</v>
      </c>
      <c r="K5" s="4" t="s">
        <v>2</v>
      </c>
      <c r="L5" s="5">
        <v>49.264718000000002</v>
      </c>
      <c r="M5" s="5">
        <v>80.573793499999994</v>
      </c>
    </row>
    <row r="6" spans="2:13">
      <c r="B6" s="4" t="s">
        <v>3</v>
      </c>
      <c r="C6" s="5">
        <v>31</v>
      </c>
      <c r="D6" s="5">
        <v>0</v>
      </c>
      <c r="E6" s="5"/>
      <c r="G6" s="4" t="s">
        <v>3</v>
      </c>
      <c r="H6" s="5">
        <v>393.26</v>
      </c>
      <c r="I6" s="5">
        <v>323.68</v>
      </c>
      <c r="K6" s="4" t="s">
        <v>3</v>
      </c>
      <c r="L6" s="5">
        <v>53.245596999999997</v>
      </c>
      <c r="M6" s="5">
        <v>72.804182699999998</v>
      </c>
    </row>
    <row r="7" spans="2:13">
      <c r="B7" s="4" t="s">
        <v>4</v>
      </c>
      <c r="C7" s="5">
        <v>31</v>
      </c>
      <c r="D7" s="5">
        <v>0</v>
      </c>
      <c r="E7" s="5"/>
      <c r="G7" s="4" t="s">
        <v>4</v>
      </c>
      <c r="H7" s="5">
        <v>390.93</v>
      </c>
      <c r="I7" s="5">
        <v>326.87</v>
      </c>
      <c r="K7" s="4" t="s">
        <v>4</v>
      </c>
      <c r="L7" s="5">
        <v>55.163066100000002</v>
      </c>
      <c r="M7" s="5">
        <v>71.688736500000005</v>
      </c>
    </row>
    <row r="8" spans="2:13">
      <c r="B8" s="4" t="s">
        <v>5</v>
      </c>
      <c r="C8" s="5">
        <v>17</v>
      </c>
      <c r="D8" s="5"/>
      <c r="E8" s="5">
        <v>1</v>
      </c>
      <c r="G8" s="4" t="s">
        <v>5</v>
      </c>
      <c r="H8" s="5">
        <v>402.54</v>
      </c>
      <c r="I8" s="5">
        <v>261.38</v>
      </c>
      <c r="K8" s="4" t="s">
        <v>5</v>
      </c>
      <c r="L8" s="5">
        <v>53.414756500000003</v>
      </c>
      <c r="M8" s="5">
        <v>80.370971600000004</v>
      </c>
    </row>
    <row r="9" spans="2:13">
      <c r="B9" s="4" t="s">
        <v>6</v>
      </c>
      <c r="C9" s="5">
        <v>17</v>
      </c>
      <c r="D9" s="5"/>
      <c r="E9" s="5">
        <v>1</v>
      </c>
      <c r="G9" s="4" t="s">
        <v>6</v>
      </c>
      <c r="H9" s="5">
        <v>388.2885</v>
      </c>
      <c r="I9" s="5">
        <v>270.41149999999999</v>
      </c>
      <c r="K9" s="4" t="s">
        <v>6</v>
      </c>
      <c r="L9" s="5">
        <v>50.9976135</v>
      </c>
      <c r="M9" s="5">
        <v>85.198412700000006</v>
      </c>
    </row>
    <row r="10" spans="2:13" ht="15" thickBot="1">
      <c r="B10" s="4" t="s">
        <v>7</v>
      </c>
      <c r="C10" s="5">
        <v>24</v>
      </c>
      <c r="D10" s="5"/>
      <c r="E10" s="5">
        <v>1</v>
      </c>
      <c r="G10" s="14" t="s">
        <v>7</v>
      </c>
      <c r="H10" s="13">
        <v>318.44650000000001</v>
      </c>
      <c r="I10" s="13">
        <v>197.328</v>
      </c>
      <c r="K10" s="4" t="s">
        <v>7</v>
      </c>
      <c r="L10" s="5">
        <v>47.320734799999997</v>
      </c>
      <c r="M10" s="5">
        <v>73.432123399999995</v>
      </c>
    </row>
    <row r="11" spans="2:13">
      <c r="B11" s="4" t="s">
        <v>8</v>
      </c>
      <c r="C11" s="5">
        <v>25</v>
      </c>
      <c r="D11" s="5"/>
      <c r="E11" s="5">
        <v>1</v>
      </c>
      <c r="G11" s="10" t="s">
        <v>52</v>
      </c>
      <c r="H11" s="11">
        <f>AVERAGE(H5:H10)</f>
        <v>375.17416666666668</v>
      </c>
      <c r="I11" s="11">
        <f>AVERAGE(I5:I10)</f>
        <v>280.65825000000001</v>
      </c>
      <c r="K11" s="4" t="s">
        <v>8</v>
      </c>
      <c r="L11" s="5"/>
      <c r="M11" s="5">
        <v>77.089947100000003</v>
      </c>
    </row>
    <row r="12" spans="2:13">
      <c r="B12" s="4" t="s">
        <v>9</v>
      </c>
      <c r="C12" s="5">
        <v>25</v>
      </c>
      <c r="D12" s="5"/>
      <c r="E12" s="5">
        <v>1</v>
      </c>
      <c r="G12" s="4" t="s">
        <v>53</v>
      </c>
      <c r="H12" s="5">
        <f>STDEV(H5:H10)</f>
        <v>31.697952900253142</v>
      </c>
      <c r="I12" s="5">
        <f>STDEV(I5:I10)</f>
        <v>48.918220036863616</v>
      </c>
      <c r="K12" s="4" t="s">
        <v>9</v>
      </c>
      <c r="L12" s="5"/>
      <c r="M12" s="5">
        <v>110.555556</v>
      </c>
    </row>
    <row r="13" spans="2:13" ht="15" thickBot="1">
      <c r="B13" s="4" t="s">
        <v>10</v>
      </c>
      <c r="C13" s="5">
        <v>31</v>
      </c>
      <c r="D13" s="5"/>
      <c r="E13" s="5">
        <v>1</v>
      </c>
      <c r="K13" s="14" t="s">
        <v>10</v>
      </c>
      <c r="L13" s="13"/>
      <c r="M13" s="13">
        <v>111.35581999999999</v>
      </c>
    </row>
    <row r="14" spans="2:13">
      <c r="B14" s="4" t="s">
        <v>11</v>
      </c>
      <c r="C14" s="5">
        <v>31</v>
      </c>
      <c r="D14" s="5"/>
      <c r="E14" s="5">
        <v>0</v>
      </c>
      <c r="K14" s="10" t="s">
        <v>52</v>
      </c>
      <c r="L14" s="11">
        <f>AVERAGE(L5:L13)</f>
        <v>51.567747650000001</v>
      </c>
      <c r="M14" s="11">
        <f>AVERAGE(M5:M13)</f>
        <v>84.785504833333334</v>
      </c>
    </row>
    <row r="15" spans="2:13">
      <c r="B15" s="4" t="s">
        <v>12</v>
      </c>
      <c r="C15" s="5">
        <v>31</v>
      </c>
      <c r="D15" s="5"/>
      <c r="E15" s="5">
        <v>0</v>
      </c>
      <c r="K15" s="4" t="s">
        <v>53</v>
      </c>
      <c r="L15" s="5">
        <f>STDEV(L5:L10)</f>
        <v>2.9263988639973411</v>
      </c>
      <c r="M15" s="5">
        <f>STDEV(M5:M10)</f>
        <v>5.4622457637601753</v>
      </c>
    </row>
    <row r="16" spans="2:13">
      <c r="B16" s="4" t="s">
        <v>13</v>
      </c>
      <c r="C16" s="5">
        <v>31</v>
      </c>
      <c r="D16" s="5">
        <v>0</v>
      </c>
      <c r="E16" s="5"/>
      <c r="K16" s="1"/>
      <c r="L16" s="2"/>
    </row>
    <row r="17" spans="2:12">
      <c r="B17" s="4" t="s">
        <v>14</v>
      </c>
      <c r="C17" s="5">
        <v>31</v>
      </c>
      <c r="D17" s="5">
        <v>0</v>
      </c>
      <c r="E17" s="5"/>
      <c r="K17" s="1"/>
      <c r="L17" s="2"/>
    </row>
    <row r="18" spans="2:12">
      <c r="B18" s="4" t="s">
        <v>15</v>
      </c>
      <c r="C18" s="5">
        <v>16</v>
      </c>
      <c r="D18" s="5"/>
      <c r="E18" s="5">
        <v>1</v>
      </c>
      <c r="H18" s="8"/>
      <c r="K18" s="1"/>
      <c r="L18" s="2"/>
    </row>
    <row r="19" spans="2:12">
      <c r="B19" s="4" t="s">
        <v>16</v>
      </c>
      <c r="C19" s="5">
        <v>18</v>
      </c>
      <c r="D19" s="5"/>
      <c r="E19" s="5">
        <v>1</v>
      </c>
      <c r="K19" s="1"/>
      <c r="L19" s="2"/>
    </row>
    <row r="20" spans="2:12">
      <c r="B20" s="4" t="s">
        <v>17</v>
      </c>
      <c r="C20" s="5">
        <v>16</v>
      </c>
      <c r="D20" s="5"/>
      <c r="E20" s="5">
        <v>1</v>
      </c>
      <c r="K20" s="1"/>
      <c r="L20" s="2"/>
    </row>
    <row r="21" spans="2:12">
      <c r="B21" s="4" t="s">
        <v>18</v>
      </c>
      <c r="C21" s="5">
        <v>18</v>
      </c>
      <c r="D21" s="5"/>
      <c r="E21" s="5">
        <v>1</v>
      </c>
      <c r="K21" s="1"/>
      <c r="L21" s="2"/>
    </row>
    <row r="22" spans="2:12">
      <c r="B22" s="4" t="s">
        <v>19</v>
      </c>
      <c r="C22" s="5">
        <v>31</v>
      </c>
      <c r="D22" s="5">
        <v>0</v>
      </c>
      <c r="E22" s="5"/>
      <c r="K22" s="1"/>
      <c r="L22" s="2"/>
    </row>
    <row r="23" spans="2:12">
      <c r="B23" s="4" t="s">
        <v>20</v>
      </c>
      <c r="C23" s="5">
        <v>31</v>
      </c>
      <c r="D23" s="5">
        <v>0</v>
      </c>
      <c r="E23" s="5"/>
      <c r="K23" s="1"/>
      <c r="L23" s="2"/>
    </row>
    <row r="24" spans="2:12">
      <c r="B24" s="4" t="s">
        <v>21</v>
      </c>
      <c r="C24" s="5">
        <v>31</v>
      </c>
      <c r="D24" s="5">
        <v>0</v>
      </c>
      <c r="E24" s="5"/>
      <c r="K24" s="1"/>
      <c r="L24" s="2"/>
    </row>
    <row r="25" spans="2:12">
      <c r="B25" s="4" t="s">
        <v>22</v>
      </c>
      <c r="C25" s="5">
        <v>20</v>
      </c>
      <c r="D25" s="5"/>
      <c r="E25" s="5">
        <v>1</v>
      </c>
      <c r="K25" s="1"/>
      <c r="L25" s="2"/>
    </row>
    <row r="26" spans="2:12">
      <c r="B26" s="4" t="s">
        <v>23</v>
      </c>
      <c r="C26" s="5">
        <v>15</v>
      </c>
      <c r="D26" s="5"/>
      <c r="E26" s="5">
        <v>1</v>
      </c>
      <c r="K26" s="1"/>
      <c r="L26" s="2"/>
    </row>
    <row r="27" spans="2:12">
      <c r="B27" s="4" t="s">
        <v>24</v>
      </c>
      <c r="C27" s="5">
        <v>16</v>
      </c>
      <c r="D27" s="5"/>
      <c r="E27" s="5">
        <v>1</v>
      </c>
    </row>
    <row r="28" spans="2:12">
      <c r="B28" s="4" t="s">
        <v>25</v>
      </c>
      <c r="C28" s="5">
        <v>24</v>
      </c>
      <c r="D28" s="5"/>
      <c r="E28" s="5">
        <v>1</v>
      </c>
    </row>
    <row r="29" spans="2:12">
      <c r="B29" s="4" t="s">
        <v>26</v>
      </c>
      <c r="C29" s="5">
        <v>19</v>
      </c>
      <c r="D29" s="5"/>
      <c r="E29" s="5">
        <v>1</v>
      </c>
    </row>
    <row r="30" spans="2:12">
      <c r="B30" s="4" t="s">
        <v>27</v>
      </c>
      <c r="C30" s="5">
        <v>31</v>
      </c>
      <c r="D30" s="5">
        <v>0</v>
      </c>
      <c r="E30" s="5"/>
    </row>
    <row r="31" spans="2:12">
      <c r="B31" s="4" t="s">
        <v>28</v>
      </c>
      <c r="C31" s="5">
        <v>31</v>
      </c>
      <c r="D31" s="5">
        <v>0</v>
      </c>
      <c r="E31" s="5"/>
    </row>
    <row r="32" spans="2:12">
      <c r="B32" s="4" t="s">
        <v>29</v>
      </c>
      <c r="C32" s="5">
        <v>31</v>
      </c>
      <c r="D32" s="5">
        <v>0</v>
      </c>
      <c r="E32" s="5"/>
    </row>
    <row r="33" spans="2:5">
      <c r="B33" s="4" t="s">
        <v>30</v>
      </c>
      <c r="C33" s="5">
        <v>31</v>
      </c>
      <c r="D33" s="5">
        <v>0</v>
      </c>
      <c r="E33" s="5"/>
    </row>
    <row r="34" spans="2:5">
      <c r="B34" s="4" t="s">
        <v>31</v>
      </c>
      <c r="C34" s="5">
        <v>31</v>
      </c>
      <c r="D34" s="5">
        <v>0</v>
      </c>
      <c r="E34" s="5"/>
    </row>
    <row r="35" spans="2:5">
      <c r="B35" s="4" t="s">
        <v>32</v>
      </c>
      <c r="C35" s="5">
        <v>31</v>
      </c>
      <c r="D35" s="5">
        <v>0</v>
      </c>
      <c r="E35" s="5"/>
    </row>
    <row r="36" spans="2:5">
      <c r="B36" s="4" t="s">
        <v>33</v>
      </c>
      <c r="C36" s="5">
        <v>18</v>
      </c>
      <c r="D36" s="5"/>
      <c r="E36" s="5">
        <v>2</v>
      </c>
    </row>
    <row r="37" spans="2:5">
      <c r="B37" s="4" t="s">
        <v>34</v>
      </c>
      <c r="C37" s="5">
        <v>21</v>
      </c>
      <c r="D37" s="5"/>
      <c r="E37" s="5">
        <v>1</v>
      </c>
    </row>
    <row r="38" spans="2:5">
      <c r="B38" s="4" t="s">
        <v>34</v>
      </c>
      <c r="C38" s="5">
        <v>19</v>
      </c>
      <c r="D38" s="5"/>
      <c r="E38" s="5">
        <v>1</v>
      </c>
    </row>
    <row r="39" spans="2:5">
      <c r="B39" s="4" t="s">
        <v>35</v>
      </c>
      <c r="C39" s="5">
        <v>31</v>
      </c>
      <c r="D39" s="5">
        <v>0</v>
      </c>
      <c r="E39" s="5"/>
    </row>
    <row r="40" spans="2:5">
      <c r="B40" s="4" t="s">
        <v>36</v>
      </c>
      <c r="C40" s="5">
        <v>31</v>
      </c>
      <c r="D40" s="5">
        <v>0</v>
      </c>
      <c r="E40" s="5"/>
    </row>
    <row r="41" spans="2:5">
      <c r="B41" s="4" t="s">
        <v>37</v>
      </c>
      <c r="C41" s="5">
        <v>31</v>
      </c>
      <c r="D41" s="5">
        <v>0</v>
      </c>
      <c r="E41" s="5"/>
    </row>
    <row r="42" spans="2:5">
      <c r="B42" s="4" t="s">
        <v>38</v>
      </c>
      <c r="C42" s="5">
        <v>31</v>
      </c>
      <c r="D42" s="5">
        <v>0</v>
      </c>
      <c r="E42" s="5"/>
    </row>
    <row r="43" spans="2:5">
      <c r="B43" s="4" t="s">
        <v>39</v>
      </c>
      <c r="C43" s="5">
        <v>31</v>
      </c>
      <c r="D43" s="5">
        <v>0</v>
      </c>
      <c r="E43" s="5"/>
    </row>
    <row r="44" spans="2:5">
      <c r="B44" s="4" t="s">
        <v>40</v>
      </c>
      <c r="C44" s="5">
        <v>31</v>
      </c>
      <c r="D44" s="5">
        <v>0</v>
      </c>
      <c r="E44" s="5"/>
    </row>
    <row r="45" spans="2:5">
      <c r="B45" s="4" t="s">
        <v>41</v>
      </c>
      <c r="C45" s="5">
        <v>31</v>
      </c>
      <c r="D45" s="5">
        <v>0</v>
      </c>
      <c r="E45" s="5"/>
    </row>
    <row r="46" spans="2:5">
      <c r="B46" s="4" t="s">
        <v>42</v>
      </c>
      <c r="C46" s="5">
        <v>31</v>
      </c>
      <c r="D46" s="5">
        <v>0</v>
      </c>
      <c r="E46" s="5"/>
    </row>
    <row r="47" spans="2:5">
      <c r="B47" s="4" t="s">
        <v>43</v>
      </c>
      <c r="C47" s="5">
        <v>22</v>
      </c>
      <c r="D47" s="5"/>
      <c r="E47" s="5">
        <v>1</v>
      </c>
    </row>
  </sheetData>
  <mergeCells count="3">
    <mergeCell ref="L3:M3"/>
    <mergeCell ref="H3:I3"/>
    <mergeCell ref="C3:E3"/>
  </mergeCells>
  <phoneticPr fontId="1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4EE1-698C-7F41-90ED-AD1E2692ADF5}">
  <dimension ref="B4:K13"/>
  <sheetViews>
    <sheetView workbookViewId="0">
      <selection activeCell="H9" sqref="H9"/>
    </sheetView>
  </sheetViews>
  <sheetFormatPr baseColWidth="10" defaultRowHeight="14"/>
  <cols>
    <col min="1" max="16384" width="10.7109375" style="7"/>
  </cols>
  <sheetData>
    <row r="4" spans="2:11">
      <c r="B4" s="24" t="s">
        <v>186</v>
      </c>
      <c r="C4" s="47" t="s">
        <v>729</v>
      </c>
      <c r="D4" s="47"/>
      <c r="E4" s="47"/>
      <c r="F4" s="47"/>
    </row>
    <row r="5" spans="2:11">
      <c r="B5" s="8"/>
      <c r="C5" s="39" t="s">
        <v>90</v>
      </c>
      <c r="D5" s="39"/>
      <c r="E5" s="39" t="s">
        <v>89</v>
      </c>
      <c r="F5" s="39"/>
    </row>
    <row r="6" spans="2:11">
      <c r="B6" s="8" t="s">
        <v>45</v>
      </c>
      <c r="C6" s="3" t="s">
        <v>176</v>
      </c>
      <c r="D6" s="3" t="s">
        <v>185</v>
      </c>
      <c r="E6" s="3" t="s">
        <v>176</v>
      </c>
      <c r="F6" s="3" t="s">
        <v>177</v>
      </c>
    </row>
    <row r="7" spans="2:11">
      <c r="B7" s="8" t="s">
        <v>61</v>
      </c>
      <c r="C7" s="5">
        <v>7.8772725799999996</v>
      </c>
      <c r="D7" s="5">
        <v>7.4014029900000002</v>
      </c>
      <c r="E7" s="5">
        <v>6.9999295799999999</v>
      </c>
      <c r="F7" s="5">
        <v>6.9463850699999998</v>
      </c>
    </row>
    <row r="8" spans="2:11">
      <c r="B8" s="8" t="s">
        <v>62</v>
      </c>
      <c r="C8" s="5">
        <v>9.9324130900000007</v>
      </c>
      <c r="D8" s="5">
        <v>5.72665778</v>
      </c>
      <c r="E8" s="5">
        <v>7.6721488300000003</v>
      </c>
      <c r="F8" s="5">
        <v>5.0410302400000004</v>
      </c>
    </row>
    <row r="9" spans="2:11" ht="15" thickBot="1">
      <c r="B9" s="12" t="s">
        <v>63</v>
      </c>
      <c r="C9" s="13">
        <v>10.592856299999999</v>
      </c>
      <c r="D9" s="13">
        <v>4.9126526200000002</v>
      </c>
      <c r="E9" s="13">
        <v>9.3048967400000002</v>
      </c>
      <c r="F9" s="13">
        <v>6.4687046800000001</v>
      </c>
    </row>
    <row r="10" spans="2:11">
      <c r="B10" s="10" t="s">
        <v>52</v>
      </c>
      <c r="C10" s="11">
        <f>AVERAGE(C7:C9)</f>
        <v>9.4675139900000005</v>
      </c>
      <c r="D10" s="11">
        <f>AVERAGE(D7:D9)</f>
        <v>6.0135711299999999</v>
      </c>
      <c r="E10" s="11">
        <f>AVERAGE(E7:E9)</f>
        <v>7.9923250500000007</v>
      </c>
      <c r="F10" s="11">
        <f>AVERAGE(F7:F9)</f>
        <v>6.1520399966666659</v>
      </c>
      <c r="I10" s="2"/>
      <c r="J10" s="2"/>
      <c r="K10" s="2"/>
    </row>
    <row r="11" spans="2:11">
      <c r="B11" s="4" t="s">
        <v>53</v>
      </c>
      <c r="C11" s="8">
        <f>STDEV(C7:C9)</f>
        <v>1.4162263643103918</v>
      </c>
      <c r="D11" s="8">
        <f>STDEV(D7:D9)</f>
        <v>1.2689401301282695</v>
      </c>
      <c r="E11" s="8">
        <f>STDEV(E7:E9)</f>
        <v>1.1853704109094916</v>
      </c>
      <c r="F11" s="8">
        <f>STDEV(F7:F9)</f>
        <v>0.99136352984364629</v>
      </c>
      <c r="H11" s="2"/>
      <c r="I11" s="2"/>
      <c r="J11" s="2"/>
      <c r="K11" s="2"/>
    </row>
    <row r="12" spans="2:11">
      <c r="H12" s="2"/>
      <c r="I12" s="2"/>
      <c r="J12" s="2"/>
      <c r="K12" s="2"/>
    </row>
    <row r="13" spans="2:11">
      <c r="K13" s="2"/>
    </row>
  </sheetData>
  <mergeCells count="3">
    <mergeCell ref="C5:D5"/>
    <mergeCell ref="E5:F5"/>
    <mergeCell ref="C4:F4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11385-E2A3-9644-A66D-45C0B758F569}">
  <dimension ref="A1"/>
  <sheetViews>
    <sheetView workbookViewId="0">
      <selection activeCell="M13" sqref="M13"/>
    </sheetView>
  </sheetViews>
  <sheetFormatPr baseColWidth="10" defaultRowHeight="20"/>
  <sheetData/>
  <phoneticPr fontId="1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C6B09-55FA-1745-818B-BF26BDB78761}">
  <dimension ref="B3:P53"/>
  <sheetViews>
    <sheetView topLeftCell="A39" zoomScale="113" zoomScaleNormal="113" workbookViewId="0">
      <selection activeCell="J48" sqref="J48"/>
    </sheetView>
  </sheetViews>
  <sheetFormatPr baseColWidth="10" defaultRowHeight="14"/>
  <cols>
    <col min="1" max="1" width="10.7109375" style="7"/>
    <col min="2" max="2" width="14.28515625" style="7" bestFit="1" customWidth="1"/>
    <col min="3" max="10" width="10.7109375" style="7"/>
    <col min="11" max="11" width="11.42578125" style="7" bestFit="1" customWidth="1"/>
    <col min="12" max="16384" width="10.7109375" style="7"/>
  </cols>
  <sheetData>
    <row r="3" spans="2:10">
      <c r="B3" s="6" t="s">
        <v>187</v>
      </c>
    </row>
    <row r="4" spans="2:10">
      <c r="C4" s="47" t="s">
        <v>730</v>
      </c>
      <c r="D4" s="47"/>
      <c r="E4" s="47"/>
      <c r="F4" s="47"/>
      <c r="G4" s="47"/>
      <c r="H4" s="47"/>
      <c r="I4" s="47"/>
      <c r="J4" s="47"/>
    </row>
    <row r="5" spans="2:10">
      <c r="B5" s="8" t="s">
        <v>193</v>
      </c>
      <c r="C5" s="39" t="s">
        <v>194</v>
      </c>
      <c r="D5" s="39"/>
      <c r="E5" s="39"/>
      <c r="F5" s="39"/>
      <c r="G5" s="39" t="s">
        <v>195</v>
      </c>
      <c r="H5" s="39"/>
      <c r="I5" s="39"/>
      <c r="J5" s="39"/>
    </row>
    <row r="6" spans="2:10">
      <c r="B6" s="8" t="s">
        <v>191</v>
      </c>
      <c r="C6" s="42" t="s">
        <v>192</v>
      </c>
      <c r="D6" s="42"/>
      <c r="E6" s="42" t="s">
        <v>190</v>
      </c>
      <c r="F6" s="42"/>
      <c r="G6" s="42" t="s">
        <v>189</v>
      </c>
      <c r="H6" s="42"/>
      <c r="I6" s="42" t="s">
        <v>190</v>
      </c>
      <c r="J6" s="42"/>
    </row>
    <row r="7" spans="2:10" ht="15" thickBot="1">
      <c r="B7" s="12" t="s">
        <v>45</v>
      </c>
      <c r="C7" s="12" t="s">
        <v>91</v>
      </c>
      <c r="D7" s="12" t="s">
        <v>101</v>
      </c>
      <c r="E7" s="12" t="s">
        <v>91</v>
      </c>
      <c r="F7" s="12" t="s">
        <v>101</v>
      </c>
      <c r="G7" s="12" t="s">
        <v>91</v>
      </c>
      <c r="H7" s="12" t="s">
        <v>101</v>
      </c>
      <c r="I7" s="12" t="s">
        <v>91</v>
      </c>
      <c r="J7" s="12" t="s">
        <v>101</v>
      </c>
    </row>
    <row r="8" spans="2:10">
      <c r="B8" s="11" t="s">
        <v>61</v>
      </c>
      <c r="C8" s="28">
        <v>1.1394305</v>
      </c>
      <c r="D8" s="28">
        <v>1.3393959</v>
      </c>
      <c r="E8" s="28">
        <v>7.9883200000000001E-2</v>
      </c>
      <c r="F8" s="28">
        <v>0.23158960000000001</v>
      </c>
      <c r="G8" s="28">
        <v>0.25572919999999999</v>
      </c>
      <c r="H8" s="28">
        <v>0.45484869999999999</v>
      </c>
      <c r="I8" s="28">
        <v>0.94564320000000002</v>
      </c>
      <c r="J8" s="28">
        <v>1.6026708999999999</v>
      </c>
    </row>
    <row r="9" spans="2:10">
      <c r="B9" s="8" t="s">
        <v>62</v>
      </c>
      <c r="C9" s="5">
        <v>1.1197558999999999</v>
      </c>
      <c r="D9" s="5">
        <v>1.0429368000000001</v>
      </c>
      <c r="E9" s="5">
        <v>8.3565100000000003E-2</v>
      </c>
      <c r="F9" s="5">
        <v>7.8151600000000002E-2</v>
      </c>
      <c r="G9" s="5">
        <v>0.22059690000000001</v>
      </c>
      <c r="H9" s="5">
        <v>0.2359214</v>
      </c>
      <c r="I9" s="5">
        <v>0.68398539999999997</v>
      </c>
      <c r="J9" s="5">
        <v>1.8454854999999999</v>
      </c>
    </row>
    <row r="10" spans="2:10">
      <c r="B10" s="8" t="s">
        <v>63</v>
      </c>
      <c r="C10" s="5">
        <v>0.96330830000000001</v>
      </c>
      <c r="D10" s="5">
        <v>0.97124390000000005</v>
      </c>
      <c r="E10" s="5">
        <v>4.9216799999999998E-2</v>
      </c>
      <c r="F10" s="5">
        <v>0.12159150000000001</v>
      </c>
      <c r="G10" s="5">
        <v>0.26723010000000003</v>
      </c>
      <c r="H10" s="5">
        <v>0.2269282</v>
      </c>
      <c r="I10" s="5">
        <v>1.0580035999999999</v>
      </c>
      <c r="J10" s="5">
        <v>1.3079415000000001</v>
      </c>
    </row>
    <row r="11" spans="2:10" ht="15" thickBot="1">
      <c r="B11" s="12" t="s">
        <v>64</v>
      </c>
      <c r="C11" s="13">
        <v>0.77750710000000001</v>
      </c>
      <c r="D11" s="13">
        <v>0.78085930000000003</v>
      </c>
      <c r="E11" s="13">
        <v>4.3906899999999999E-2</v>
      </c>
      <c r="F11" s="13">
        <v>8.7655300000000005E-2</v>
      </c>
      <c r="G11" s="13">
        <v>0.24426919999999999</v>
      </c>
      <c r="H11" s="13">
        <v>0.26688620000000002</v>
      </c>
      <c r="I11" s="13">
        <v>1.3123613000000001</v>
      </c>
      <c r="J11" s="13">
        <v>1.9576463</v>
      </c>
    </row>
    <row r="12" spans="2:10">
      <c r="B12" s="10" t="s">
        <v>52</v>
      </c>
      <c r="C12" s="11">
        <f>AVERAGE(C8:C11)</f>
        <v>1.0000004499999999</v>
      </c>
      <c r="D12" s="11">
        <f t="shared" ref="D12" si="0">AVERAGE(D8:D11)</f>
        <v>1.0336089750000002</v>
      </c>
      <c r="E12" s="11">
        <f t="shared" ref="E12" si="1">AVERAGE(E8:E11)</f>
        <v>6.4143000000000006E-2</v>
      </c>
      <c r="F12" s="11">
        <f t="shared" ref="F12" si="2">AVERAGE(F8:F11)</f>
        <v>0.129747</v>
      </c>
      <c r="G12" s="11">
        <f t="shared" ref="G12" si="3">AVERAGE(G8:G11)</f>
        <v>0.24695634999999999</v>
      </c>
      <c r="H12" s="11">
        <f t="shared" ref="H12" si="4">AVERAGE(H8:H11)</f>
        <v>0.29614612499999998</v>
      </c>
      <c r="I12" s="11">
        <f t="shared" ref="I12" si="5">AVERAGE(I8:I11)</f>
        <v>0.99999837499999999</v>
      </c>
      <c r="J12" s="11">
        <f t="shared" ref="J12" si="6">AVERAGE(J8:J11)</f>
        <v>1.6784360500000002</v>
      </c>
    </row>
    <row r="13" spans="2:10">
      <c r="B13" s="4" t="s">
        <v>53</v>
      </c>
      <c r="C13" s="8">
        <f>STDEV(C8:C11)</f>
        <v>0.16796002630938728</v>
      </c>
      <c r="D13" s="8">
        <f t="shared" ref="D13:J13" si="7">STDEV(D8:D11)</f>
        <v>0.23192272607670231</v>
      </c>
      <c r="E13" s="8">
        <f t="shared" si="7"/>
        <v>2.0471631217370053E-2</v>
      </c>
      <c r="F13" s="8">
        <f t="shared" si="7"/>
        <v>7.0408862759030591E-2</v>
      </c>
      <c r="G13" s="8">
        <f t="shared" si="7"/>
        <v>1.9916736811117764E-2</v>
      </c>
      <c r="H13" s="8">
        <f t="shared" si="7"/>
        <v>0.10717709513583513</v>
      </c>
      <c r="I13" s="8">
        <f t="shared" si="7"/>
        <v>0.26061074962447195</v>
      </c>
      <c r="J13" s="8">
        <f t="shared" si="7"/>
        <v>0.28802225144629989</v>
      </c>
    </row>
    <row r="17" spans="2:16">
      <c r="B17" s="6" t="s">
        <v>188</v>
      </c>
    </row>
    <row r="18" spans="2:16">
      <c r="C18" s="50" t="s">
        <v>730</v>
      </c>
      <c r="D18" s="51"/>
      <c r="E18" s="51"/>
      <c r="F18" s="51"/>
      <c r="G18" s="51"/>
      <c r="H18" s="51"/>
      <c r="I18" s="51"/>
      <c r="J18" s="52"/>
    </row>
    <row r="19" spans="2:16">
      <c r="B19" s="8" t="s">
        <v>193</v>
      </c>
      <c r="C19" s="39" t="s">
        <v>95</v>
      </c>
      <c r="D19" s="39"/>
      <c r="E19" s="39"/>
      <c r="F19" s="39"/>
      <c r="G19" s="39" t="s">
        <v>96</v>
      </c>
      <c r="H19" s="39"/>
      <c r="I19" s="39"/>
      <c r="J19" s="39"/>
    </row>
    <row r="20" spans="2:16">
      <c r="B20" s="8" t="s">
        <v>191</v>
      </c>
      <c r="C20" s="42" t="s">
        <v>192</v>
      </c>
      <c r="D20" s="42"/>
      <c r="E20" s="42" t="s">
        <v>190</v>
      </c>
      <c r="F20" s="42"/>
      <c r="G20" s="42" t="s">
        <v>189</v>
      </c>
      <c r="H20" s="42"/>
      <c r="I20" s="42" t="s">
        <v>190</v>
      </c>
      <c r="J20" s="42"/>
    </row>
    <row r="21" spans="2:16" ht="15" thickBot="1">
      <c r="B21" s="12" t="s">
        <v>45</v>
      </c>
      <c r="C21" s="12" t="s">
        <v>91</v>
      </c>
      <c r="D21" s="12" t="s">
        <v>101</v>
      </c>
      <c r="E21" s="12" t="s">
        <v>91</v>
      </c>
      <c r="F21" s="12" t="s">
        <v>101</v>
      </c>
      <c r="G21" s="12" t="s">
        <v>91</v>
      </c>
      <c r="H21" s="12" t="s">
        <v>101</v>
      </c>
      <c r="I21" s="12" t="s">
        <v>91</v>
      </c>
      <c r="J21" s="12" t="s">
        <v>101</v>
      </c>
    </row>
    <row r="22" spans="2:16">
      <c r="B22" s="11" t="s">
        <v>61</v>
      </c>
      <c r="C22" s="28">
        <v>1.3548</v>
      </c>
      <c r="D22" s="28">
        <v>5.28E-2</v>
      </c>
      <c r="E22" s="28">
        <v>0.2165</v>
      </c>
      <c r="F22" s="28">
        <v>0.27439999999999998</v>
      </c>
      <c r="G22" s="28">
        <v>1.1277999999999999</v>
      </c>
      <c r="H22" s="28">
        <v>0.1047</v>
      </c>
      <c r="I22" s="28">
        <v>0.40510000000000002</v>
      </c>
      <c r="J22" s="28">
        <v>0.42249999999999999</v>
      </c>
    </row>
    <row r="23" spans="2:16">
      <c r="B23" s="8" t="s">
        <v>62</v>
      </c>
      <c r="C23" s="5">
        <v>1.0906</v>
      </c>
      <c r="D23" s="5">
        <v>4.3400000000000001E-2</v>
      </c>
      <c r="E23" s="5">
        <v>0.2198</v>
      </c>
      <c r="F23" s="5">
        <v>0.2959</v>
      </c>
      <c r="G23" s="5">
        <v>1.1359999999999999</v>
      </c>
      <c r="H23" s="5">
        <v>8.3400000000000002E-2</v>
      </c>
      <c r="I23" s="5">
        <v>0.30559999999999998</v>
      </c>
      <c r="J23" s="5">
        <v>0.4501</v>
      </c>
    </row>
    <row r="24" spans="2:16">
      <c r="B24" s="8" t="s">
        <v>63</v>
      </c>
      <c r="C24" s="5">
        <v>0.87580000000000002</v>
      </c>
      <c r="D24" s="5">
        <v>6.2600000000000003E-2</v>
      </c>
      <c r="E24" s="5">
        <v>0.19420000000000001</v>
      </c>
      <c r="F24" s="5">
        <v>0.216</v>
      </c>
      <c r="G24" s="5">
        <v>0.88029999999999997</v>
      </c>
      <c r="H24" s="5">
        <v>0.1125</v>
      </c>
      <c r="I24" s="5">
        <v>0.32390000000000002</v>
      </c>
      <c r="J24" s="5">
        <v>0.2223</v>
      </c>
    </row>
    <row r="25" spans="2:16" ht="15" thickBot="1">
      <c r="B25" s="12" t="s">
        <v>64</v>
      </c>
      <c r="C25" s="13">
        <v>0.67879999999999996</v>
      </c>
      <c r="D25" s="13">
        <v>8.6199999999999999E-2</v>
      </c>
      <c r="E25" s="13">
        <v>0.1807</v>
      </c>
      <c r="F25" s="13">
        <v>0.1368</v>
      </c>
      <c r="G25" s="13">
        <v>0.85599999999999998</v>
      </c>
      <c r="H25" s="13">
        <v>0.16789999999999999</v>
      </c>
      <c r="I25" s="13">
        <v>0.26</v>
      </c>
      <c r="J25" s="13">
        <v>0.25719999999999998</v>
      </c>
    </row>
    <row r="26" spans="2:16">
      <c r="B26" s="10" t="s">
        <v>52</v>
      </c>
      <c r="C26" s="11">
        <f>AVERAGE(C22:C25)</f>
        <v>1</v>
      </c>
      <c r="D26" s="11">
        <f t="shared" ref="D26:J26" si="8">AVERAGE(D22:D25)</f>
        <v>6.1249999999999999E-2</v>
      </c>
      <c r="E26" s="11">
        <f t="shared" si="8"/>
        <v>0.20280000000000001</v>
      </c>
      <c r="F26" s="11">
        <f t="shared" si="8"/>
        <v>0.23077500000000001</v>
      </c>
      <c r="G26" s="11">
        <f t="shared" si="8"/>
        <v>1.0000249999999999</v>
      </c>
      <c r="H26" s="11">
        <f t="shared" si="8"/>
        <v>0.11712499999999999</v>
      </c>
      <c r="I26" s="11">
        <f t="shared" si="8"/>
        <v>0.32364999999999999</v>
      </c>
      <c r="J26" s="11">
        <f t="shared" si="8"/>
        <v>0.33802500000000002</v>
      </c>
    </row>
    <row r="27" spans="2:16">
      <c r="B27" s="4" t="s">
        <v>53</v>
      </c>
      <c r="C27" s="8">
        <f>STDEV(C22:C25)</f>
        <v>0.29022202994718799</v>
      </c>
      <c r="D27" s="8">
        <f t="shared" ref="D27:J27" si="9">STDEV(D22:D25)</f>
        <v>1.8387948952144361E-2</v>
      </c>
      <c r="E27" s="8">
        <f t="shared" si="9"/>
        <v>1.8610570473076134E-2</v>
      </c>
      <c r="F27" s="8">
        <f t="shared" si="9"/>
        <v>7.1166489070816588E-2</v>
      </c>
      <c r="G27" s="8">
        <f t="shared" si="9"/>
        <v>0.1526356527813863</v>
      </c>
      <c r="H27" s="8">
        <f t="shared" si="9"/>
        <v>3.6015031584048382E-2</v>
      </c>
      <c r="I27" s="8">
        <f t="shared" si="9"/>
        <v>6.0584073814823815E-2</v>
      </c>
      <c r="J27" s="8">
        <f t="shared" si="9"/>
        <v>0.11492285455904749</v>
      </c>
    </row>
    <row r="31" spans="2:16">
      <c r="B31" s="6" t="s">
        <v>196</v>
      </c>
    </row>
    <row r="32" spans="2:16">
      <c r="C32" s="47" t="s">
        <v>731</v>
      </c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2:16">
      <c r="B33" s="15" t="s">
        <v>45</v>
      </c>
      <c r="C33" s="42" t="s">
        <v>91</v>
      </c>
      <c r="D33" s="42"/>
      <c r="E33" s="42"/>
      <c r="F33" s="42"/>
      <c r="G33" s="42"/>
      <c r="H33" s="42"/>
      <c r="I33" s="42"/>
      <c r="J33" s="42" t="s">
        <v>1</v>
      </c>
      <c r="K33" s="42"/>
      <c r="L33" s="42"/>
      <c r="M33" s="42"/>
      <c r="N33" s="42"/>
      <c r="O33" s="42"/>
      <c r="P33" s="42"/>
    </row>
    <row r="34" spans="2:16" ht="15" thickBot="1">
      <c r="B34" s="14" t="s">
        <v>209</v>
      </c>
      <c r="C34" s="32" t="s">
        <v>197</v>
      </c>
      <c r="D34" s="32" t="s">
        <v>198</v>
      </c>
      <c r="E34" s="32" t="s">
        <v>199</v>
      </c>
      <c r="F34" s="32" t="s">
        <v>200</v>
      </c>
      <c r="G34" s="32" t="s">
        <v>201</v>
      </c>
      <c r="H34" s="32" t="s">
        <v>202</v>
      </c>
      <c r="I34" s="32" t="s">
        <v>203</v>
      </c>
      <c r="J34" s="32" t="s">
        <v>197</v>
      </c>
      <c r="K34" s="32" t="s">
        <v>198</v>
      </c>
      <c r="L34" s="32" t="s">
        <v>199</v>
      </c>
      <c r="M34" s="32" t="s">
        <v>200</v>
      </c>
      <c r="N34" s="32" t="s">
        <v>201</v>
      </c>
      <c r="O34" s="32" t="s">
        <v>202</v>
      </c>
      <c r="P34" s="32" t="s">
        <v>203</v>
      </c>
    </row>
    <row r="35" spans="2:16">
      <c r="B35" s="10" t="s">
        <v>204</v>
      </c>
      <c r="C35" s="31">
        <v>1.3</v>
      </c>
      <c r="D35" s="31">
        <v>1.6</v>
      </c>
      <c r="E35" s="31">
        <v>1.7</v>
      </c>
      <c r="F35" s="31">
        <v>1.3</v>
      </c>
      <c r="G35" s="31">
        <v>1.4</v>
      </c>
      <c r="H35" s="31">
        <v>1.3</v>
      </c>
      <c r="I35" s="31">
        <v>1.5</v>
      </c>
      <c r="J35" s="31">
        <v>1.5</v>
      </c>
      <c r="K35" s="31">
        <v>1.4</v>
      </c>
      <c r="L35" s="31">
        <v>1.4</v>
      </c>
      <c r="M35" s="31">
        <v>1.2</v>
      </c>
      <c r="N35" s="31">
        <v>1.5</v>
      </c>
      <c r="O35" s="31">
        <v>1.3</v>
      </c>
      <c r="P35" s="31">
        <v>1.2</v>
      </c>
    </row>
    <row r="36" spans="2:16">
      <c r="B36" s="4" t="s">
        <v>205</v>
      </c>
      <c r="C36" s="30">
        <v>1.5</v>
      </c>
      <c r="D36" s="30">
        <v>1.6</v>
      </c>
      <c r="E36" s="30">
        <v>1.9</v>
      </c>
      <c r="F36" s="30">
        <v>1.6</v>
      </c>
      <c r="G36" s="30">
        <v>1.8</v>
      </c>
      <c r="H36" s="30">
        <v>1.8</v>
      </c>
      <c r="I36" s="30">
        <v>1.4</v>
      </c>
      <c r="J36" s="30">
        <v>1.7</v>
      </c>
      <c r="K36" s="30">
        <v>1.3</v>
      </c>
      <c r="L36" s="30">
        <v>1.8</v>
      </c>
      <c r="M36" s="30">
        <v>1.8</v>
      </c>
      <c r="N36" s="30">
        <v>1.4</v>
      </c>
      <c r="O36" s="30">
        <v>1.5</v>
      </c>
      <c r="P36" s="30">
        <v>1.5</v>
      </c>
    </row>
    <row r="37" spans="2:16">
      <c r="B37" s="4" t="s">
        <v>206</v>
      </c>
      <c r="C37" s="30">
        <v>2.1</v>
      </c>
      <c r="D37" s="30">
        <v>2.1</v>
      </c>
      <c r="E37" s="30">
        <v>2.4</v>
      </c>
      <c r="F37" s="30">
        <v>2.2999999999999998</v>
      </c>
      <c r="G37" s="30">
        <v>2.4</v>
      </c>
      <c r="H37" s="30">
        <v>1.8</v>
      </c>
      <c r="I37" s="30">
        <v>1.4</v>
      </c>
      <c r="J37" s="30">
        <v>2.2999999999999998</v>
      </c>
      <c r="K37" s="30">
        <v>1.8</v>
      </c>
      <c r="L37" s="30">
        <v>2.1</v>
      </c>
      <c r="M37" s="30">
        <v>2.1</v>
      </c>
      <c r="N37" s="30">
        <v>2</v>
      </c>
      <c r="O37" s="30">
        <v>2.6</v>
      </c>
      <c r="P37" s="30">
        <v>1.8</v>
      </c>
    </row>
    <row r="38" spans="2:16">
      <c r="B38" s="4" t="s">
        <v>207</v>
      </c>
      <c r="C38" s="30">
        <v>3.2</v>
      </c>
      <c r="D38" s="30">
        <v>3.3</v>
      </c>
      <c r="E38" s="30">
        <v>3.6</v>
      </c>
      <c r="F38" s="30">
        <v>3.1</v>
      </c>
      <c r="G38" s="30">
        <v>3.4</v>
      </c>
      <c r="H38" s="30">
        <v>3.4</v>
      </c>
      <c r="I38" s="30">
        <v>2.8</v>
      </c>
      <c r="J38" s="30">
        <v>3.5</v>
      </c>
      <c r="K38" s="30">
        <v>2.6</v>
      </c>
      <c r="L38" s="30">
        <v>2.9</v>
      </c>
      <c r="M38" s="30">
        <v>3.2</v>
      </c>
      <c r="N38" s="30">
        <v>2.9</v>
      </c>
      <c r="O38" s="30">
        <v>3.7</v>
      </c>
      <c r="P38" s="30">
        <v>3</v>
      </c>
    </row>
    <row r="39" spans="2:16">
      <c r="B39" s="4" t="s">
        <v>208</v>
      </c>
      <c r="C39" s="30">
        <v>4.3</v>
      </c>
      <c r="D39" s="30">
        <v>4.5999999999999996</v>
      </c>
      <c r="E39" s="30">
        <v>4.9000000000000004</v>
      </c>
      <c r="F39" s="30">
        <v>4.3</v>
      </c>
      <c r="G39" s="30">
        <v>5.0999999999999996</v>
      </c>
      <c r="H39" s="30">
        <v>5.8</v>
      </c>
      <c r="I39" s="30">
        <v>4.9000000000000004</v>
      </c>
      <c r="J39" s="30">
        <v>4.5</v>
      </c>
      <c r="K39" s="30" t="s">
        <v>210</v>
      </c>
      <c r="L39" s="30">
        <v>3</v>
      </c>
      <c r="M39" s="30">
        <v>5.0999999999999996</v>
      </c>
      <c r="N39" s="30">
        <v>4</v>
      </c>
      <c r="O39" s="30">
        <v>5</v>
      </c>
      <c r="P39" s="30">
        <v>4.5999999999999996</v>
      </c>
    </row>
    <row r="45" spans="2:16" ht="60" customHeight="1">
      <c r="B45" s="6" t="s">
        <v>211</v>
      </c>
      <c r="C45" s="47" t="s">
        <v>732</v>
      </c>
      <c r="D45" s="47"/>
      <c r="F45" s="6" t="s">
        <v>212</v>
      </c>
      <c r="G45" s="47" t="s">
        <v>733</v>
      </c>
      <c r="H45" s="47"/>
      <c r="J45" s="6" t="s">
        <v>213</v>
      </c>
      <c r="K45" s="53" t="s">
        <v>734</v>
      </c>
      <c r="L45" s="53"/>
    </row>
    <row r="46" spans="2:16">
      <c r="B46" s="8" t="s">
        <v>45</v>
      </c>
      <c r="C46" s="3" t="s">
        <v>67</v>
      </c>
      <c r="D46" s="3" t="s">
        <v>1</v>
      </c>
      <c r="F46" s="8" t="s">
        <v>45</v>
      </c>
      <c r="G46" s="3" t="s">
        <v>67</v>
      </c>
      <c r="H46" s="3" t="s">
        <v>1</v>
      </c>
      <c r="J46" s="8" t="s">
        <v>45</v>
      </c>
      <c r="K46" s="3" t="s">
        <v>67</v>
      </c>
      <c r="L46" s="3" t="s">
        <v>1</v>
      </c>
    </row>
    <row r="47" spans="2:16">
      <c r="B47" s="8" t="s">
        <v>61</v>
      </c>
      <c r="C47" s="5">
        <v>46.958304900000002</v>
      </c>
      <c r="D47" s="5">
        <v>40.561224500000002</v>
      </c>
      <c r="F47" s="8" t="s">
        <v>61</v>
      </c>
      <c r="G47" s="5">
        <v>0.75187969924812026</v>
      </c>
      <c r="H47" s="5">
        <v>0.25510204081632654</v>
      </c>
      <c r="I47" s="18"/>
      <c r="J47" s="8" t="s">
        <v>61</v>
      </c>
      <c r="K47" s="5">
        <v>0.13908205841446453</v>
      </c>
      <c r="L47" s="5">
        <v>7.8926598263614839E-2</v>
      </c>
    </row>
    <row r="48" spans="2:16">
      <c r="B48" s="8" t="s">
        <v>62</v>
      </c>
      <c r="C48" s="5">
        <v>27.892720300000001</v>
      </c>
      <c r="D48" s="5">
        <v>33.124018800000002</v>
      </c>
      <c r="F48" s="8" t="s">
        <v>62</v>
      </c>
      <c r="G48" s="5">
        <v>0.53639846743295017</v>
      </c>
      <c r="H48" s="5">
        <v>0.70643642072213508</v>
      </c>
      <c r="I48" s="18"/>
      <c r="J48" s="8" t="s">
        <v>62</v>
      </c>
      <c r="K48" s="5">
        <v>0.16116035455278002</v>
      </c>
      <c r="L48" s="5">
        <v>0.23112480739599386</v>
      </c>
    </row>
    <row r="49" spans="2:12">
      <c r="B49" s="8" t="s">
        <v>63</v>
      </c>
      <c r="C49" s="5">
        <v>53.589743599999998</v>
      </c>
      <c r="D49" s="5">
        <v>36.900684900000002</v>
      </c>
      <c r="F49" s="8" t="s">
        <v>63</v>
      </c>
      <c r="G49" s="5">
        <v>0.57692307692307698</v>
      </c>
      <c r="H49" s="5">
        <v>0.94178082191780821</v>
      </c>
      <c r="I49" s="2"/>
      <c r="J49" s="8" t="s">
        <v>63</v>
      </c>
      <c r="K49" s="5">
        <v>0.18939393939393939</v>
      </c>
      <c r="L49" s="5">
        <v>0.40376850605652759</v>
      </c>
    </row>
    <row r="50" spans="2:12">
      <c r="B50" s="8" t="s">
        <v>64</v>
      </c>
      <c r="C50" s="5">
        <v>35.768903999999999</v>
      </c>
      <c r="D50" s="5">
        <v>37.530864200000003</v>
      </c>
      <c r="F50" s="8" t="s">
        <v>64</v>
      </c>
      <c r="G50" s="5">
        <v>0.76465590484282076</v>
      </c>
      <c r="H50" s="5">
        <v>0.5761316872427984</v>
      </c>
      <c r="I50" s="2"/>
      <c r="J50" s="8" t="s">
        <v>64</v>
      </c>
      <c r="K50" s="5">
        <v>0</v>
      </c>
      <c r="L50" s="5">
        <v>0.2156721782890007</v>
      </c>
    </row>
    <row r="51" spans="2:12" ht="15" thickBot="1">
      <c r="B51" s="12" t="s">
        <v>65</v>
      </c>
      <c r="C51" s="13">
        <v>39.093242099999998</v>
      </c>
      <c r="D51" s="13">
        <v>48.022598899999998</v>
      </c>
      <c r="F51" s="12" t="s">
        <v>65</v>
      </c>
      <c r="G51" s="13">
        <v>0.34217279726261762</v>
      </c>
      <c r="H51" s="13">
        <v>0.56497175141242939</v>
      </c>
      <c r="I51" s="2"/>
      <c r="J51" s="12" t="s">
        <v>65</v>
      </c>
      <c r="K51" s="13">
        <v>0.16207455429497569</v>
      </c>
      <c r="L51" s="13">
        <v>0.1392757660167131</v>
      </c>
    </row>
    <row r="52" spans="2:12">
      <c r="B52" s="10" t="s">
        <v>52</v>
      </c>
      <c r="C52" s="11">
        <f>AVERAGE(C47:C51)</f>
        <v>40.660582980000001</v>
      </c>
      <c r="D52" s="11">
        <f>AVERAGE(D47:D51)</f>
        <v>39.227878259999997</v>
      </c>
      <c r="F52" s="10" t="s">
        <v>52</v>
      </c>
      <c r="G52" s="11">
        <f>AVERAGE(G47:G51)</f>
        <v>0.59440598914191711</v>
      </c>
      <c r="H52" s="11">
        <f>AVERAGE(H47:H51)</f>
        <v>0.60888454442229956</v>
      </c>
      <c r="J52" s="10" t="s">
        <v>52</v>
      </c>
      <c r="K52" s="11">
        <f>AVERAGE(K47:K51)</f>
        <v>0.13034218133123193</v>
      </c>
      <c r="L52" s="11">
        <f>AVERAGE(L47:L51)</f>
        <v>0.21375357120437002</v>
      </c>
    </row>
    <row r="53" spans="2:12">
      <c r="B53" s="4" t="s">
        <v>53</v>
      </c>
      <c r="C53" s="5">
        <f>STDEV(C47:C51)</f>
        <v>9.9527369830142458</v>
      </c>
      <c r="D53" s="5">
        <f>STDEV(D47:D51)</f>
        <v>5.5829586532022093</v>
      </c>
      <c r="F53" s="4" t="s">
        <v>53</v>
      </c>
      <c r="G53" s="5">
        <f>STDEV(G47:G51)</f>
        <v>0.17397924520676716</v>
      </c>
      <c r="H53" s="5">
        <f>STDEV(H47:H51)</f>
        <v>0.2492485922934391</v>
      </c>
      <c r="J53" s="4" t="s">
        <v>53</v>
      </c>
      <c r="K53" s="5">
        <f>STDEV(K47:K51)</f>
        <v>7.50154702553643E-2</v>
      </c>
      <c r="L53" s="5">
        <f>STDEV(L47:L51)</f>
        <v>0.12261359270568023</v>
      </c>
    </row>
  </sheetData>
  <mergeCells count="20">
    <mergeCell ref="C4:J4"/>
    <mergeCell ref="C18:J18"/>
    <mergeCell ref="C32:P32"/>
    <mergeCell ref="C45:D45"/>
    <mergeCell ref="G45:H45"/>
    <mergeCell ref="K45:L45"/>
    <mergeCell ref="C33:I33"/>
    <mergeCell ref="J33:P33"/>
    <mergeCell ref="C5:F5"/>
    <mergeCell ref="G5:J5"/>
    <mergeCell ref="C6:D6"/>
    <mergeCell ref="E6:F6"/>
    <mergeCell ref="G6:H6"/>
    <mergeCell ref="I6:J6"/>
    <mergeCell ref="C20:D20"/>
    <mergeCell ref="E20:F20"/>
    <mergeCell ref="G20:H20"/>
    <mergeCell ref="I20:J20"/>
    <mergeCell ref="C19:F19"/>
    <mergeCell ref="G19:J19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62CE8-3232-C74E-9CBC-B0145BD45598}">
  <dimension ref="B3:F35"/>
  <sheetViews>
    <sheetView workbookViewId="0">
      <selection activeCell="E25" sqref="E25"/>
    </sheetView>
  </sheetViews>
  <sheetFormatPr baseColWidth="10" defaultRowHeight="14"/>
  <cols>
    <col min="1" max="1" width="10.7109375" style="7"/>
    <col min="2" max="2" width="12.42578125" style="7" bestFit="1" customWidth="1"/>
    <col min="3" max="16384" width="10.7109375" style="7"/>
  </cols>
  <sheetData>
    <row r="3" spans="2:6">
      <c r="B3" s="6" t="s">
        <v>214</v>
      </c>
    </row>
    <row r="4" spans="2:6" ht="20" customHeight="1">
      <c r="C4" s="47" t="s">
        <v>735</v>
      </c>
      <c r="D4" s="47"/>
      <c r="E4" s="47"/>
      <c r="F4" s="47"/>
    </row>
    <row r="5" spans="2:6">
      <c r="C5" s="19" t="s">
        <v>91</v>
      </c>
      <c r="D5" s="20"/>
      <c r="E5" s="19" t="s">
        <v>101</v>
      </c>
      <c r="F5" s="20"/>
    </row>
    <row r="6" spans="2:6">
      <c r="C6" s="3" t="s">
        <v>215</v>
      </c>
      <c r="D6" s="3" t="s">
        <v>216</v>
      </c>
      <c r="E6" s="3" t="s">
        <v>215</v>
      </c>
      <c r="F6" s="3" t="s">
        <v>216</v>
      </c>
    </row>
    <row r="7" spans="2:6">
      <c r="B7" s="8" t="s">
        <v>102</v>
      </c>
      <c r="C7" s="5">
        <v>22.5</v>
      </c>
      <c r="D7" s="5">
        <v>7</v>
      </c>
      <c r="E7" s="5">
        <v>26.31</v>
      </c>
      <c r="F7" s="5">
        <v>7.86</v>
      </c>
    </row>
    <row r="8" spans="2:6">
      <c r="B8" s="8" t="s">
        <v>103</v>
      </c>
      <c r="C8" s="5">
        <v>23.29</v>
      </c>
      <c r="D8" s="5">
        <v>4.78</v>
      </c>
      <c r="E8" s="5">
        <v>24.67</v>
      </c>
      <c r="F8" s="5">
        <v>4.04</v>
      </c>
    </row>
    <row r="9" spans="2:6">
      <c r="B9" s="8" t="s">
        <v>104</v>
      </c>
      <c r="C9" s="5">
        <v>19.329999999999998</v>
      </c>
      <c r="D9" s="5">
        <v>5.63</v>
      </c>
      <c r="E9" s="5">
        <v>20.51</v>
      </c>
      <c r="F9" s="5">
        <v>4.53</v>
      </c>
    </row>
    <row r="10" spans="2:6">
      <c r="B10" s="8" t="s">
        <v>105</v>
      </c>
      <c r="C10" s="5">
        <v>24.25</v>
      </c>
      <c r="D10" s="5">
        <v>6.76</v>
      </c>
      <c r="E10" s="5">
        <v>23.87</v>
      </c>
      <c r="F10" s="5">
        <v>6.13</v>
      </c>
    </row>
    <row r="11" spans="2:6">
      <c r="B11" s="8" t="s">
        <v>106</v>
      </c>
      <c r="C11" s="5">
        <v>22.44</v>
      </c>
      <c r="D11" s="5">
        <v>7.94</v>
      </c>
      <c r="E11" s="5">
        <v>22.83</v>
      </c>
      <c r="F11" s="5">
        <v>6.02</v>
      </c>
    </row>
    <row r="12" spans="2:6">
      <c r="B12" s="8" t="s">
        <v>107</v>
      </c>
      <c r="C12" s="5">
        <v>24.26</v>
      </c>
      <c r="D12" s="5">
        <v>5.54</v>
      </c>
      <c r="E12" s="5">
        <v>22</v>
      </c>
      <c r="F12" s="5">
        <v>0.74</v>
      </c>
    </row>
    <row r="13" spans="2:6">
      <c r="B13" s="8" t="s">
        <v>108</v>
      </c>
      <c r="C13" s="5">
        <v>27.1</v>
      </c>
      <c r="D13" s="5">
        <v>7.4</v>
      </c>
      <c r="E13" s="5">
        <v>23.33</v>
      </c>
      <c r="F13" s="5">
        <v>7.45</v>
      </c>
    </row>
    <row r="14" spans="2:6">
      <c r="B14" s="8" t="s">
        <v>109</v>
      </c>
      <c r="C14" s="5">
        <v>24.08</v>
      </c>
      <c r="D14" s="5">
        <v>4.1900000000000004</v>
      </c>
      <c r="E14" s="5">
        <v>22.66</v>
      </c>
      <c r="F14" s="5">
        <v>6.38</v>
      </c>
    </row>
    <row r="15" spans="2:6">
      <c r="B15" s="8" t="s">
        <v>110</v>
      </c>
      <c r="C15" s="5">
        <v>25.75</v>
      </c>
      <c r="D15" s="5">
        <v>6.48</v>
      </c>
      <c r="E15" s="5">
        <v>22.12</v>
      </c>
      <c r="F15" s="5">
        <v>5.27</v>
      </c>
    </row>
    <row r="16" spans="2:6">
      <c r="B16" s="8" t="s">
        <v>111</v>
      </c>
      <c r="C16" s="5">
        <v>25.24</v>
      </c>
      <c r="D16" s="5">
        <v>7.05</v>
      </c>
      <c r="E16" s="5">
        <v>20.29</v>
      </c>
      <c r="F16" s="5">
        <v>5.93</v>
      </c>
    </row>
    <row r="17" spans="2:6">
      <c r="B17" s="8" t="s">
        <v>112</v>
      </c>
      <c r="C17" s="5">
        <v>23.21</v>
      </c>
      <c r="D17" s="5">
        <v>5.79</v>
      </c>
      <c r="E17" s="5">
        <v>20.57</v>
      </c>
      <c r="F17" s="5">
        <v>5.45</v>
      </c>
    </row>
    <row r="18" spans="2:6">
      <c r="B18" s="8" t="s">
        <v>113</v>
      </c>
      <c r="C18" s="5">
        <v>21.18</v>
      </c>
      <c r="D18" s="5">
        <v>6.02</v>
      </c>
      <c r="E18" s="5">
        <v>23.32</v>
      </c>
      <c r="F18" s="5">
        <v>5.9</v>
      </c>
    </row>
    <row r="19" spans="2:6">
      <c r="B19" s="8" t="s">
        <v>114</v>
      </c>
      <c r="C19" s="8"/>
      <c r="D19" s="5"/>
      <c r="E19" s="5">
        <v>20.010000000000002</v>
      </c>
      <c r="F19" s="5">
        <v>5.49</v>
      </c>
    </row>
    <row r="20" spans="2:6">
      <c r="B20" s="8" t="s">
        <v>115</v>
      </c>
      <c r="C20" s="5"/>
      <c r="D20" s="5"/>
      <c r="E20" s="5">
        <v>20.149999999999999</v>
      </c>
      <c r="F20" s="5">
        <v>1.84</v>
      </c>
    </row>
    <row r="21" spans="2:6">
      <c r="B21" s="8" t="s">
        <v>116</v>
      </c>
      <c r="C21" s="5"/>
      <c r="D21" s="5"/>
      <c r="E21" s="5">
        <v>21.35</v>
      </c>
      <c r="F21" s="5">
        <v>6.8</v>
      </c>
    </row>
    <row r="22" spans="2:6">
      <c r="B22" s="8" t="s">
        <v>117</v>
      </c>
      <c r="C22" s="5"/>
      <c r="D22" s="5"/>
      <c r="E22" s="5">
        <v>19.8</v>
      </c>
      <c r="F22" s="5">
        <v>5.91</v>
      </c>
    </row>
    <row r="23" spans="2:6">
      <c r="B23" s="8" t="s">
        <v>118</v>
      </c>
      <c r="C23" s="5"/>
      <c r="D23" s="5"/>
      <c r="E23" s="5">
        <v>17.07</v>
      </c>
      <c r="F23" s="5">
        <v>4.72</v>
      </c>
    </row>
    <row r="24" spans="2:6">
      <c r="B24" s="8" t="s">
        <v>119</v>
      </c>
      <c r="C24" s="5"/>
      <c r="D24" s="5"/>
      <c r="E24" s="5">
        <v>28.14</v>
      </c>
      <c r="F24" s="5">
        <v>5.66</v>
      </c>
    </row>
    <row r="25" spans="2:6">
      <c r="B25" s="2"/>
      <c r="C25" s="2"/>
    </row>
    <row r="26" spans="2:6">
      <c r="B26" s="2"/>
      <c r="C26" s="2"/>
    </row>
    <row r="27" spans="2:6">
      <c r="B27" s="2"/>
      <c r="C27" s="2"/>
      <c r="D27" s="2"/>
    </row>
    <row r="28" spans="2:6">
      <c r="B28" s="2"/>
      <c r="C28" s="2"/>
      <c r="D28" s="2"/>
    </row>
    <row r="29" spans="2:6">
      <c r="B29" s="2"/>
      <c r="C29" s="2"/>
      <c r="D29" s="2"/>
    </row>
    <row r="30" spans="2:6">
      <c r="B30" s="2"/>
      <c r="C30" s="2"/>
      <c r="D30" s="2"/>
    </row>
    <row r="31" spans="2:6">
      <c r="B31" s="2"/>
      <c r="C31" s="2"/>
      <c r="D31" s="2"/>
    </row>
    <row r="32" spans="2:6">
      <c r="B32" s="2"/>
      <c r="C32" s="2"/>
      <c r="D32" s="2"/>
    </row>
    <row r="33" spans="2:4">
      <c r="B33" s="2"/>
      <c r="D33" s="2"/>
    </row>
    <row r="34" spans="2:4">
      <c r="B34" s="2"/>
      <c r="D34" s="2"/>
    </row>
    <row r="35" spans="2:4">
      <c r="B35" s="2"/>
      <c r="C35" s="2"/>
      <c r="D35" s="2"/>
    </row>
  </sheetData>
  <mergeCells count="1">
    <mergeCell ref="C4:F4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6A65C-F1BB-CA46-9473-05EA7DC76AA9}">
  <dimension ref="B2:H21"/>
  <sheetViews>
    <sheetView workbookViewId="0">
      <selection activeCell="F9" sqref="F9"/>
    </sheetView>
  </sheetViews>
  <sheetFormatPr baseColWidth="10" defaultRowHeight="14"/>
  <cols>
    <col min="1" max="3" width="10.7109375" style="7"/>
    <col min="4" max="4" width="15.7109375" style="7" bestFit="1" customWidth="1"/>
    <col min="5" max="16384" width="10.7109375" style="7"/>
  </cols>
  <sheetData>
    <row r="2" spans="2:8">
      <c r="B2" s="24" t="s">
        <v>85</v>
      </c>
      <c r="C2" s="25"/>
      <c r="D2" s="25"/>
    </row>
    <row r="3" spans="2:8">
      <c r="B3" s="25"/>
      <c r="C3" s="47" t="s">
        <v>736</v>
      </c>
      <c r="D3" s="47"/>
    </row>
    <row r="4" spans="2:8">
      <c r="B4" s="15" t="s">
        <v>45</v>
      </c>
      <c r="C4" s="4" t="s">
        <v>217</v>
      </c>
      <c r="D4" s="4" t="s">
        <v>218</v>
      </c>
      <c r="G4" s="18"/>
      <c r="H4" s="18"/>
    </row>
    <row r="5" spans="2:8">
      <c r="B5" s="8" t="s">
        <v>102</v>
      </c>
      <c r="C5" s="5">
        <v>4.36775</v>
      </c>
      <c r="D5" s="5">
        <v>4.4334347799999998</v>
      </c>
      <c r="G5" s="2"/>
      <c r="H5" s="2"/>
    </row>
    <row r="6" spans="2:8">
      <c r="B6" s="8" t="s">
        <v>103</v>
      </c>
      <c r="C6" s="5">
        <v>4.2080872500000002</v>
      </c>
      <c r="D6" s="5">
        <v>3.8577608699999999</v>
      </c>
      <c r="G6" s="2"/>
      <c r="H6" s="2"/>
    </row>
    <row r="7" spans="2:8">
      <c r="B7" s="8" t="s">
        <v>104</v>
      </c>
      <c r="C7" s="5">
        <v>4.4866000000000001</v>
      </c>
      <c r="D7" s="5">
        <v>3.75103922</v>
      </c>
      <c r="G7" s="2"/>
      <c r="H7" s="2"/>
    </row>
    <row r="8" spans="2:8">
      <c r="B8" s="8" t="s">
        <v>105</v>
      </c>
      <c r="C8" s="5">
        <v>5.0573055599999996</v>
      </c>
      <c r="D8" s="5">
        <v>4.0374473699999998</v>
      </c>
      <c r="G8" s="2"/>
      <c r="H8" s="2"/>
    </row>
    <row r="9" spans="2:8">
      <c r="B9" s="8" t="s">
        <v>106</v>
      </c>
      <c r="C9" s="5">
        <v>4.8392857100000004</v>
      </c>
      <c r="D9" s="5">
        <v>3.9063163300000001</v>
      </c>
      <c r="G9" s="2"/>
      <c r="H9" s="2"/>
    </row>
    <row r="10" spans="2:8">
      <c r="B10" s="8" t="s">
        <v>107</v>
      </c>
      <c r="C10" s="5">
        <v>4.7246850399999998</v>
      </c>
      <c r="D10" s="5">
        <v>4.15050746</v>
      </c>
      <c r="G10" s="2"/>
      <c r="H10" s="2"/>
    </row>
    <row r="11" spans="2:8">
      <c r="B11" s="8" t="s">
        <v>108</v>
      </c>
      <c r="C11" s="5">
        <v>5.2121379299999999</v>
      </c>
      <c r="D11" s="5">
        <v>3.9078400000000002</v>
      </c>
      <c r="G11" s="2"/>
      <c r="H11" s="2"/>
    </row>
    <row r="12" spans="2:8">
      <c r="B12" s="8" t="s">
        <v>109</v>
      </c>
      <c r="C12" s="5">
        <v>4.2735294100000001</v>
      </c>
      <c r="D12" s="5">
        <v>3.78940476</v>
      </c>
      <c r="G12" s="2"/>
      <c r="H12" s="2"/>
    </row>
    <row r="13" spans="2:8">
      <c r="B13" s="8" t="s">
        <v>110</v>
      </c>
      <c r="C13" s="5">
        <v>4.1266952400000001</v>
      </c>
      <c r="D13" s="5">
        <v>3.6386764700000001</v>
      </c>
      <c r="G13" s="2"/>
      <c r="H13" s="2"/>
    </row>
    <row r="14" spans="2:8">
      <c r="B14" s="8" t="s">
        <v>111</v>
      </c>
      <c r="C14" s="5">
        <v>3.87094615</v>
      </c>
      <c r="D14" s="5">
        <v>3.63870833</v>
      </c>
      <c r="G14" s="2"/>
      <c r="H14" s="2"/>
    </row>
    <row r="15" spans="2:8">
      <c r="B15" s="8" t="s">
        <v>112</v>
      </c>
      <c r="C15" s="5">
        <v>4.4014717000000001</v>
      </c>
      <c r="D15" s="5">
        <v>4.1479777799999997</v>
      </c>
      <c r="G15" s="2"/>
      <c r="H15" s="2"/>
    </row>
    <row r="16" spans="2:8">
      <c r="B16" s="8" t="s">
        <v>113</v>
      </c>
      <c r="C16" s="5">
        <v>4.2800993399999996</v>
      </c>
      <c r="D16" s="5">
        <v>4.3769090899999998</v>
      </c>
      <c r="G16" s="2"/>
      <c r="H16" s="2"/>
    </row>
    <row r="17" spans="2:8">
      <c r="B17" s="8" t="s">
        <v>114</v>
      </c>
      <c r="C17" s="5">
        <v>4.3657449000000002</v>
      </c>
      <c r="D17" s="5">
        <v>3.3376666699999999</v>
      </c>
      <c r="G17" s="2"/>
      <c r="H17" s="2"/>
    </row>
    <row r="18" spans="2:8">
      <c r="B18" s="8" t="s">
        <v>115</v>
      </c>
      <c r="C18" s="5">
        <v>5.4665286599999998</v>
      </c>
      <c r="D18" s="5"/>
      <c r="G18" s="2"/>
      <c r="H18" s="2"/>
    </row>
    <row r="19" spans="2:8" ht="15" thickBot="1">
      <c r="B19" s="12" t="s">
        <v>116</v>
      </c>
      <c r="C19" s="13">
        <v>4.2420419599999999</v>
      </c>
      <c r="D19" s="13"/>
      <c r="G19" s="2"/>
      <c r="H19" s="2"/>
    </row>
    <row r="20" spans="2:8">
      <c r="B20" s="10" t="s">
        <v>52</v>
      </c>
      <c r="C20" s="11">
        <f>AVERAGE(C5:C19)</f>
        <v>4.5281939233333333</v>
      </c>
      <c r="D20" s="11">
        <f>AVERAGE(D5:D19)</f>
        <v>3.9210530099999992</v>
      </c>
      <c r="G20" s="2"/>
      <c r="H20" s="2"/>
    </row>
    <row r="21" spans="2:8">
      <c r="B21" s="4" t="s">
        <v>53</v>
      </c>
      <c r="C21" s="8">
        <f>STDEV(C5:C19)</f>
        <v>0.44219016371442654</v>
      </c>
      <c r="D21" s="8">
        <f>STDEV(D5:D19)</f>
        <v>0.30801243698448039</v>
      </c>
      <c r="G21" s="2"/>
      <c r="H21" s="2"/>
    </row>
  </sheetData>
  <mergeCells count="1">
    <mergeCell ref="C3:D3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ECD95-2CE3-414B-87A1-9B9E89A87C62}">
  <dimension ref="B3:N101"/>
  <sheetViews>
    <sheetView workbookViewId="0">
      <selection activeCell="E21" sqref="E21"/>
    </sheetView>
  </sheetViews>
  <sheetFormatPr baseColWidth="10" defaultRowHeight="14"/>
  <cols>
    <col min="1" max="1" width="10.7109375" style="7"/>
    <col min="2" max="2" width="12.42578125" style="7" bestFit="1" customWidth="1"/>
    <col min="3" max="6" width="10.7109375" style="7"/>
    <col min="7" max="7" width="11.5703125" style="7" customWidth="1"/>
    <col min="8" max="8" width="13.7109375" style="7" customWidth="1"/>
    <col min="9" max="9" width="11.140625" style="7" bestFit="1" customWidth="1"/>
    <col min="10" max="11" width="10.7109375" style="7"/>
    <col min="12" max="12" width="12" style="7" customWidth="1"/>
    <col min="13" max="16384" width="10.7109375" style="7"/>
  </cols>
  <sheetData>
    <row r="3" spans="2:14">
      <c r="B3" s="24" t="s">
        <v>219</v>
      </c>
      <c r="C3" s="25"/>
      <c r="D3" s="25"/>
      <c r="H3" s="24" t="s">
        <v>220</v>
      </c>
      <c r="N3" s="24"/>
    </row>
    <row r="4" spans="2:14" ht="29" customHeight="1">
      <c r="B4" s="25"/>
      <c r="C4" s="50" t="s">
        <v>737</v>
      </c>
      <c r="D4" s="52"/>
      <c r="I4" s="53" t="s">
        <v>738</v>
      </c>
      <c r="J4" s="53"/>
      <c r="K4" s="53"/>
      <c r="L4" s="53"/>
      <c r="M4" s="53"/>
      <c r="N4" s="53"/>
    </row>
    <row r="5" spans="2:14">
      <c r="B5" s="15" t="s">
        <v>45</v>
      </c>
      <c r="C5" s="4" t="s">
        <v>91</v>
      </c>
      <c r="D5" s="4" t="s">
        <v>101</v>
      </c>
      <c r="I5" s="39" t="s">
        <v>95</v>
      </c>
      <c r="J5" s="39"/>
      <c r="K5" s="39"/>
      <c r="L5" s="39" t="s">
        <v>96</v>
      </c>
      <c r="M5" s="39"/>
      <c r="N5" s="39"/>
    </row>
    <row r="6" spans="2:14">
      <c r="B6" s="8" t="s">
        <v>102</v>
      </c>
      <c r="C6" s="5">
        <v>9.5695499999999996</v>
      </c>
      <c r="D6" s="5">
        <v>24.632999999999999</v>
      </c>
      <c r="H6" s="8"/>
      <c r="I6" s="3" t="s">
        <v>167</v>
      </c>
      <c r="J6" s="3" t="s">
        <v>170</v>
      </c>
      <c r="K6" s="3" t="s">
        <v>172</v>
      </c>
      <c r="L6" s="3" t="s">
        <v>167</v>
      </c>
      <c r="M6" s="3" t="s">
        <v>170</v>
      </c>
      <c r="N6" s="3" t="s">
        <v>172</v>
      </c>
    </row>
    <row r="7" spans="2:14">
      <c r="B7" s="8" t="s">
        <v>103</v>
      </c>
      <c r="C7" s="5">
        <v>16.929099999999998</v>
      </c>
      <c r="D7" s="5">
        <v>1.1534199999999999</v>
      </c>
      <c r="H7" s="8" t="s">
        <v>61</v>
      </c>
      <c r="I7" s="5">
        <v>0.80195801</v>
      </c>
      <c r="J7" s="5">
        <v>2.397991E-2</v>
      </c>
      <c r="K7" s="5">
        <v>2.8611299999999999E-3</v>
      </c>
      <c r="L7" s="5">
        <v>1.32312169</v>
      </c>
      <c r="M7" s="5">
        <v>0.10469641</v>
      </c>
      <c r="N7" s="5">
        <v>3.1430119999999999E-2</v>
      </c>
    </row>
    <row r="8" spans="2:14">
      <c r="B8" s="8" t="s">
        <v>104</v>
      </c>
      <c r="C8" s="5">
        <v>24.505600000000001</v>
      </c>
      <c r="D8" s="5">
        <v>0.60809000000000002</v>
      </c>
      <c r="H8" s="8" t="s">
        <v>62</v>
      </c>
      <c r="I8" s="5">
        <v>1.39485573</v>
      </c>
      <c r="J8" s="5">
        <v>0.18637729</v>
      </c>
      <c r="K8" s="5">
        <v>1.9721949999999999E-2</v>
      </c>
      <c r="L8" s="5">
        <v>0.87797727999999997</v>
      </c>
      <c r="M8" s="5">
        <v>0.59707697000000004</v>
      </c>
      <c r="N8" s="5">
        <v>0.16846707</v>
      </c>
    </row>
    <row r="9" spans="2:14">
      <c r="B9" s="8" t="s">
        <v>105</v>
      </c>
      <c r="C9" s="5">
        <v>33.685899999999997</v>
      </c>
      <c r="D9" s="5">
        <v>0.22750999999999999</v>
      </c>
      <c r="H9" s="8" t="s">
        <v>63</v>
      </c>
      <c r="I9" s="5">
        <v>0.79698862999999998</v>
      </c>
      <c r="J9" s="5">
        <v>6.3246769999999994E-2</v>
      </c>
      <c r="K9" s="5">
        <v>2.3325849999999999E-2</v>
      </c>
      <c r="L9" s="5">
        <v>0.51615427000000003</v>
      </c>
      <c r="M9" s="5">
        <v>0.14523632</v>
      </c>
      <c r="N9" s="5">
        <v>9.4989180000000006E-2</v>
      </c>
    </row>
    <row r="10" spans="2:14">
      <c r="B10" s="8" t="s">
        <v>106</v>
      </c>
      <c r="C10" s="5">
        <v>12.2463</v>
      </c>
      <c r="D10" s="5">
        <v>42.247199999999999</v>
      </c>
      <c r="H10" s="8" t="s">
        <v>64</v>
      </c>
      <c r="I10" s="5">
        <v>1.2413149999999999</v>
      </c>
      <c r="J10" s="5">
        <v>2.3955830000000001E-2</v>
      </c>
      <c r="K10" s="5">
        <v>5.8624410000000002E-2</v>
      </c>
      <c r="L10" s="5">
        <v>0.77262295000000003</v>
      </c>
      <c r="M10" s="5">
        <v>2.9503439999999999E-2</v>
      </c>
      <c r="N10" s="5">
        <v>5.0287600000000002E-2</v>
      </c>
    </row>
    <row r="11" spans="2:14" ht="15" thickBot="1">
      <c r="B11" s="8" t="s">
        <v>107</v>
      </c>
      <c r="C11" s="5">
        <v>16.6938</v>
      </c>
      <c r="D11" s="5">
        <v>9.5521799999999999</v>
      </c>
      <c r="H11" s="12" t="s">
        <v>65</v>
      </c>
      <c r="I11" s="13">
        <v>0.76488263000000001</v>
      </c>
      <c r="J11" s="13">
        <v>1.474759E-2</v>
      </c>
      <c r="K11" s="13">
        <v>4.9460099999999998E-3</v>
      </c>
      <c r="L11" s="13">
        <v>1.5101248899999999</v>
      </c>
      <c r="M11" s="13">
        <v>7.7968460000000003E-2</v>
      </c>
      <c r="N11" s="13">
        <v>2.3226130000000001E-2</v>
      </c>
    </row>
    <row r="12" spans="2:14">
      <c r="B12" s="8" t="s">
        <v>108</v>
      </c>
      <c r="C12" s="5">
        <v>4.1829799999999997</v>
      </c>
      <c r="D12" s="5">
        <v>8.0596200000000007</v>
      </c>
      <c r="H12" s="10" t="s">
        <v>52</v>
      </c>
      <c r="I12" s="11">
        <f>AVERAGE(I7:I11)</f>
        <v>1</v>
      </c>
      <c r="J12" s="11">
        <f>AVERAGE(J7:J11)</f>
        <v>6.2461477999999994E-2</v>
      </c>
      <c r="K12" s="11">
        <f t="shared" ref="K12:M12" si="0">AVERAGE(K7:K11)</f>
        <v>2.1895870000000001E-2</v>
      </c>
      <c r="L12" s="11">
        <f t="shared" si="0"/>
        <v>1.0000002159999999</v>
      </c>
      <c r="M12" s="11">
        <f t="shared" si="0"/>
        <v>0.19089632000000001</v>
      </c>
      <c r="N12" s="11">
        <f>AVERAGE(N7:N11)</f>
        <v>7.3680019999999999E-2</v>
      </c>
    </row>
    <row r="13" spans="2:14">
      <c r="B13" s="8" t="s">
        <v>109</v>
      </c>
      <c r="C13" s="5">
        <v>29.079899999999999</v>
      </c>
      <c r="D13" s="5">
        <v>0.75056</v>
      </c>
      <c r="H13" s="4" t="s">
        <v>53</v>
      </c>
      <c r="I13" s="5">
        <f>STDEV(I7:I11)</f>
        <v>0.29574414642008845</v>
      </c>
      <c r="J13" s="5">
        <f>STDEV(J7:J11)</f>
        <v>7.1756317246044074E-2</v>
      </c>
      <c r="K13" s="5">
        <f t="shared" ref="K13:N13" si="1">STDEV(K7:K11)</f>
        <v>2.2390709582244147E-2</v>
      </c>
      <c r="L13" s="5">
        <f t="shared" si="1"/>
        <v>0.40783930274308688</v>
      </c>
      <c r="M13" s="5">
        <f t="shared" si="1"/>
        <v>0.23092116825732142</v>
      </c>
      <c r="N13" s="5">
        <f t="shared" si="1"/>
        <v>5.9825829553811022E-2</v>
      </c>
    </row>
    <row r="14" spans="2:14">
      <c r="B14" s="8" t="s">
        <v>110</v>
      </c>
      <c r="C14" s="5">
        <v>3.3064</v>
      </c>
      <c r="D14" s="5">
        <v>6.1491600000000002</v>
      </c>
    </row>
    <row r="15" spans="2:14">
      <c r="B15" s="8" t="s">
        <v>111</v>
      </c>
      <c r="C15" s="5">
        <v>129.48500000000001</v>
      </c>
      <c r="D15" s="5">
        <v>0.66312000000000004</v>
      </c>
    </row>
    <row r="16" spans="2:14">
      <c r="B16" s="8" t="s">
        <v>112</v>
      </c>
      <c r="C16" s="5">
        <v>20.199000000000002</v>
      </c>
      <c r="D16" s="5">
        <v>6.608E-2</v>
      </c>
      <c r="H16" s="24" t="s">
        <v>221</v>
      </c>
    </row>
    <row r="17" spans="2:14" ht="14" customHeight="1">
      <c r="B17" s="8" t="s">
        <v>113</v>
      </c>
      <c r="C17" s="5">
        <v>12.343</v>
      </c>
      <c r="D17" s="5">
        <v>2.0348799999999998</v>
      </c>
      <c r="I17" s="53" t="s">
        <v>738</v>
      </c>
      <c r="J17" s="53"/>
      <c r="K17" s="53"/>
      <c r="L17" s="53"/>
      <c r="M17" s="53"/>
      <c r="N17" s="53"/>
    </row>
    <row r="18" spans="2:14">
      <c r="B18" s="8" t="s">
        <v>114</v>
      </c>
      <c r="C18" s="5">
        <v>4.6082400000000003</v>
      </c>
      <c r="D18" s="5">
        <v>5.7050999999999998</v>
      </c>
      <c r="I18" s="39" t="s">
        <v>95</v>
      </c>
      <c r="J18" s="39"/>
      <c r="K18" s="39"/>
      <c r="L18" s="39" t="s">
        <v>96</v>
      </c>
      <c r="M18" s="39"/>
      <c r="N18" s="39"/>
    </row>
    <row r="19" spans="2:14">
      <c r="B19" s="8" t="s">
        <v>115</v>
      </c>
      <c r="C19" s="5">
        <v>28.143699999999999</v>
      </c>
      <c r="D19" s="5">
        <v>5.9915700000000003</v>
      </c>
      <c r="H19" s="8"/>
      <c r="I19" s="3" t="s">
        <v>167</v>
      </c>
      <c r="J19" s="3" t="s">
        <v>170</v>
      </c>
      <c r="K19" s="3" t="s">
        <v>172</v>
      </c>
      <c r="L19" s="3" t="s">
        <v>167</v>
      </c>
      <c r="M19" s="3" t="s">
        <v>170</v>
      </c>
      <c r="N19" s="3" t="s">
        <v>172</v>
      </c>
    </row>
    <row r="20" spans="2:14">
      <c r="B20" s="8" t="s">
        <v>116</v>
      </c>
      <c r="C20" s="5">
        <v>7.3445299999999998</v>
      </c>
      <c r="D20" s="5">
        <v>0.23744999999999999</v>
      </c>
      <c r="H20" s="8" t="s">
        <v>61</v>
      </c>
      <c r="I20" s="8">
        <v>0.216599548251383</v>
      </c>
      <c r="J20" s="8">
        <v>0.30568609004368957</v>
      </c>
      <c r="K20" s="8">
        <v>0.27245139426545056</v>
      </c>
      <c r="L20" s="8">
        <v>0.25229433851711891</v>
      </c>
      <c r="M20" s="8">
        <v>0.22929427558653886</v>
      </c>
      <c r="N20" s="8">
        <v>9.7959337354739953E-2</v>
      </c>
    </row>
    <row r="21" spans="2:14">
      <c r="B21" s="8" t="s">
        <v>117</v>
      </c>
      <c r="C21" s="5">
        <v>7.4666899999999998</v>
      </c>
      <c r="D21" s="5">
        <v>6.4276600000000004</v>
      </c>
      <c r="H21" s="8" t="s">
        <v>62</v>
      </c>
      <c r="I21" s="8">
        <v>1.4700414676846114</v>
      </c>
      <c r="J21" s="8">
        <v>1.9704623378210699</v>
      </c>
      <c r="K21" s="8">
        <v>0.91833312707074188</v>
      </c>
      <c r="L21" s="8">
        <v>1.2711717977445081</v>
      </c>
      <c r="M21" s="8">
        <v>1.560080441567689</v>
      </c>
      <c r="N21" s="8">
        <v>0.47960155493444129</v>
      </c>
    </row>
    <row r="22" spans="2:14">
      <c r="B22" s="8" t="s">
        <v>118</v>
      </c>
      <c r="C22" s="5">
        <v>54.968800000000002</v>
      </c>
      <c r="D22" s="5">
        <v>4.5161600000000002</v>
      </c>
      <c r="H22" s="8" t="s">
        <v>63</v>
      </c>
      <c r="I22" s="8">
        <v>0.60486714330326796</v>
      </c>
      <c r="J22" s="8">
        <v>0.85788686734840258</v>
      </c>
      <c r="K22" s="8">
        <v>0.51413660217854495</v>
      </c>
      <c r="L22" s="8">
        <v>0.8291083150539118</v>
      </c>
      <c r="M22" s="8">
        <v>0.97003769425708053</v>
      </c>
      <c r="N22" s="8">
        <v>0.28698258468839766</v>
      </c>
    </row>
    <row r="23" spans="2:14">
      <c r="B23" s="8" t="s">
        <v>119</v>
      </c>
      <c r="C23" s="5">
        <v>3.7717200000000002</v>
      </c>
      <c r="D23" s="5">
        <v>2.3959999999999999E-2</v>
      </c>
      <c r="H23" s="8" t="s">
        <v>64</v>
      </c>
      <c r="I23" s="8">
        <v>1.5347322211109902</v>
      </c>
      <c r="J23" s="8">
        <v>0.81103184618133084</v>
      </c>
      <c r="K23" s="8">
        <v>2.8965871735384114</v>
      </c>
      <c r="L23" s="8">
        <v>1.4818251747821232</v>
      </c>
      <c r="M23" s="8">
        <v>0.9421199168999731</v>
      </c>
      <c r="N23" s="8">
        <v>1.0787457503445808</v>
      </c>
    </row>
    <row r="24" spans="2:14" ht="15" thickBot="1">
      <c r="B24" s="8" t="s">
        <v>120</v>
      </c>
      <c r="C24" s="5">
        <v>61.0092</v>
      </c>
      <c r="D24" s="5">
        <v>4.4157799999999998</v>
      </c>
      <c r="H24" s="12" t="s">
        <v>65</v>
      </c>
      <c r="I24" s="12">
        <v>1.1737596070007965</v>
      </c>
      <c r="J24" s="12">
        <v>1.1342053588784433</v>
      </c>
      <c r="K24" s="12">
        <v>0.75216020391241434</v>
      </c>
      <c r="L24" s="12">
        <v>1.1656008335415458</v>
      </c>
      <c r="M24" s="12">
        <v>0.95560477460313109</v>
      </c>
      <c r="N24" s="12">
        <v>0.23581978071807669</v>
      </c>
    </row>
    <row r="25" spans="2:14">
      <c r="B25" s="8" t="s">
        <v>121</v>
      </c>
      <c r="C25" s="5">
        <v>20.0322</v>
      </c>
      <c r="D25" s="5">
        <v>4.7032800000000003</v>
      </c>
      <c r="H25" s="10" t="s">
        <v>52</v>
      </c>
      <c r="I25" s="11">
        <f>AVERAGE(I20:I24)</f>
        <v>0.99999999747020973</v>
      </c>
      <c r="J25" s="11">
        <f>AVERAGE(J20:J24)</f>
        <v>1.0158545000545873</v>
      </c>
      <c r="K25" s="11">
        <f t="shared" ref="K25" si="2">AVERAGE(K20:K24)</f>
        <v>1.0707337001931125</v>
      </c>
      <c r="L25" s="11">
        <f t="shared" ref="L25" si="3">AVERAGE(L20:L24)</f>
        <v>1.0000000919278416</v>
      </c>
      <c r="M25" s="11">
        <f t="shared" ref="M25" si="4">AVERAGE(M20:M24)</f>
        <v>0.93142742058288253</v>
      </c>
      <c r="N25" s="11">
        <f>AVERAGE(N20:N24)</f>
        <v>0.43582180160804729</v>
      </c>
    </row>
    <row r="26" spans="2:14">
      <c r="B26" s="8" t="s">
        <v>122</v>
      </c>
      <c r="C26" s="5">
        <v>16.422799999999999</v>
      </c>
      <c r="D26" s="5">
        <v>0.53978999999999999</v>
      </c>
      <c r="H26" s="4" t="s">
        <v>53</v>
      </c>
      <c r="I26" s="5">
        <f>STDEV(I20:I24)</f>
        <v>0.57160217216691134</v>
      </c>
      <c r="J26" s="5">
        <f>STDEV(J20:J24)</f>
        <v>0.61166337000212578</v>
      </c>
      <c r="K26" s="5">
        <f t="shared" ref="K26:N26" si="5">STDEV(K20:K24)</f>
        <v>1.049465445217594</v>
      </c>
      <c r="L26" s="5">
        <f t="shared" si="5"/>
        <v>0.47994296619824783</v>
      </c>
      <c r="M26" s="5">
        <f t="shared" si="5"/>
        <v>0.47180112368822513</v>
      </c>
      <c r="N26" s="5">
        <f t="shared" si="5"/>
        <v>0.38456886128005108</v>
      </c>
    </row>
    <row r="27" spans="2:14">
      <c r="B27" s="8" t="s">
        <v>123</v>
      </c>
      <c r="C27" s="5">
        <v>7.8068099999999996</v>
      </c>
      <c r="D27" s="5">
        <v>13.1797</v>
      </c>
    </row>
    <row r="28" spans="2:14">
      <c r="B28" s="8" t="s">
        <v>124</v>
      </c>
      <c r="C28" s="5">
        <v>5.0903799999999997</v>
      </c>
      <c r="D28" s="5">
        <v>3.10263</v>
      </c>
    </row>
    <row r="29" spans="2:14">
      <c r="B29" s="8" t="s">
        <v>125</v>
      </c>
      <c r="C29" s="5">
        <v>4.9253099999999996</v>
      </c>
      <c r="D29" s="5">
        <v>114.197</v>
      </c>
    </row>
    <row r="30" spans="2:14">
      <c r="B30" s="8" t="s">
        <v>126</v>
      </c>
      <c r="C30" s="5">
        <v>32.284999999999997</v>
      </c>
      <c r="D30" s="5">
        <v>6.8596300000000001</v>
      </c>
    </row>
    <row r="31" spans="2:14">
      <c r="B31" s="8" t="s">
        <v>127</v>
      </c>
      <c r="C31" s="5">
        <v>13.334199999999999</v>
      </c>
      <c r="D31" s="5">
        <v>7.4728000000000003</v>
      </c>
    </row>
    <row r="32" spans="2:14">
      <c r="B32" s="8" t="s">
        <v>128</v>
      </c>
      <c r="C32" s="5">
        <v>11.450799999999999</v>
      </c>
      <c r="D32" s="5">
        <v>14.6463</v>
      </c>
    </row>
    <row r="33" spans="2:14">
      <c r="B33" s="8" t="s">
        <v>129</v>
      </c>
      <c r="C33" s="5">
        <v>17.182400000000001</v>
      </c>
      <c r="D33" s="5">
        <v>11.021000000000001</v>
      </c>
    </row>
    <row r="34" spans="2:14">
      <c r="B34" s="8" t="s">
        <v>130</v>
      </c>
      <c r="C34" s="5">
        <v>34.713099999999997</v>
      </c>
      <c r="D34" s="5">
        <v>1.0617300000000001</v>
      </c>
    </row>
    <row r="35" spans="2:14">
      <c r="B35" s="8" t="s">
        <v>131</v>
      </c>
      <c r="C35" s="5">
        <v>39.7973</v>
      </c>
      <c r="D35" s="5">
        <v>7.1000000000000002E-4</v>
      </c>
    </row>
    <row r="36" spans="2:14">
      <c r="B36" s="8" t="s">
        <v>132</v>
      </c>
      <c r="C36" s="5">
        <v>10.4175</v>
      </c>
      <c r="D36" s="5">
        <v>7.3335900000000001</v>
      </c>
    </row>
    <row r="37" spans="2:14">
      <c r="B37" s="8" t="s">
        <v>133</v>
      </c>
      <c r="C37" s="5">
        <v>17.4922</v>
      </c>
      <c r="D37" s="5"/>
    </row>
    <row r="38" spans="2:14">
      <c r="B38" s="8" t="s">
        <v>134</v>
      </c>
      <c r="C38" s="5">
        <v>32.9636</v>
      </c>
      <c r="D38" s="5"/>
    </row>
    <row r="39" spans="2:14">
      <c r="B39" s="8" t="s">
        <v>135</v>
      </c>
      <c r="C39" s="5">
        <v>17.6751</v>
      </c>
      <c r="D39" s="5"/>
    </row>
    <row r="40" spans="2:14">
      <c r="B40" s="8" t="s">
        <v>136</v>
      </c>
      <c r="C40" s="5">
        <v>47.936599999999999</v>
      </c>
      <c r="D40" s="5"/>
    </row>
    <row r="41" spans="2:14">
      <c r="B41" s="8" t="s">
        <v>137</v>
      </c>
      <c r="C41" s="5">
        <v>34.959299999999999</v>
      </c>
      <c r="D41" s="5"/>
    </row>
    <row r="42" spans="2:14">
      <c r="B42" s="8" t="s">
        <v>138</v>
      </c>
      <c r="C42" s="5">
        <v>10.4175</v>
      </c>
      <c r="D42" s="5"/>
    </row>
    <row r="47" spans="2:14">
      <c r="B47" s="24" t="s">
        <v>231</v>
      </c>
      <c r="G47" s="24" t="s">
        <v>232</v>
      </c>
      <c r="L47" s="24" t="s">
        <v>234</v>
      </c>
    </row>
    <row r="48" spans="2:14" ht="32" customHeight="1">
      <c r="C48" s="53" t="s">
        <v>739</v>
      </c>
      <c r="D48" s="53"/>
      <c r="E48" s="53"/>
      <c r="H48" s="53" t="s">
        <v>728</v>
      </c>
      <c r="I48" s="53"/>
      <c r="M48" s="53" t="s">
        <v>740</v>
      </c>
      <c r="N48" s="53"/>
    </row>
    <row r="49" spans="2:14">
      <c r="C49" s="3" t="s">
        <v>167</v>
      </c>
      <c r="D49" s="3" t="s">
        <v>170</v>
      </c>
      <c r="E49" s="3" t="s">
        <v>172</v>
      </c>
      <c r="G49" s="8"/>
      <c r="H49" s="3" t="s">
        <v>167</v>
      </c>
      <c r="I49" s="3" t="s">
        <v>233</v>
      </c>
      <c r="L49" s="8"/>
      <c r="M49" s="3" t="s">
        <v>167</v>
      </c>
      <c r="N49" s="3" t="s">
        <v>233</v>
      </c>
    </row>
    <row r="50" spans="2:14">
      <c r="B50" s="8" t="s">
        <v>102</v>
      </c>
      <c r="C50" s="5">
        <v>512.89400000000001</v>
      </c>
      <c r="D50" s="5">
        <v>31.363</v>
      </c>
      <c r="E50" s="5">
        <v>0.46224999999999999</v>
      </c>
      <c r="G50" s="8" t="s">
        <v>61</v>
      </c>
      <c r="H50" s="5">
        <v>33.369999999999997</v>
      </c>
      <c r="I50" s="5">
        <v>4.3949379999999998</v>
      </c>
      <c r="L50" s="8" t="s">
        <v>61</v>
      </c>
      <c r="M50" s="5">
        <v>1.0985627</v>
      </c>
      <c r="N50" s="5">
        <v>0.1930944</v>
      </c>
    </row>
    <row r="51" spans="2:14">
      <c r="B51" s="8" t="s">
        <v>103</v>
      </c>
      <c r="C51" s="5">
        <v>193.124</v>
      </c>
      <c r="D51" s="5">
        <v>32.603400000000001</v>
      </c>
      <c r="E51" s="5">
        <v>52.0792</v>
      </c>
      <c r="G51" s="8" t="s">
        <v>62</v>
      </c>
      <c r="H51" s="5">
        <v>34.17</v>
      </c>
      <c r="I51" s="5">
        <v>3.823277</v>
      </c>
      <c r="L51" s="8" t="s">
        <v>62</v>
      </c>
      <c r="M51" s="5">
        <v>1.1181554</v>
      </c>
      <c r="N51" s="5">
        <v>0.31391239999999998</v>
      </c>
    </row>
    <row r="52" spans="2:14">
      <c r="B52" s="8" t="s">
        <v>104</v>
      </c>
      <c r="C52" s="5">
        <v>311.48599999999999</v>
      </c>
      <c r="D52" s="5">
        <v>3.0739999999999998</v>
      </c>
      <c r="E52" s="5">
        <v>0.80117000000000005</v>
      </c>
      <c r="G52" s="8" t="s">
        <v>63</v>
      </c>
      <c r="H52" s="5">
        <v>28.19</v>
      </c>
      <c r="I52" s="5">
        <v>2.4866649999999999</v>
      </c>
      <c r="L52" s="8" t="s">
        <v>63</v>
      </c>
      <c r="M52" s="5">
        <v>0.42153279999999999</v>
      </c>
      <c r="N52" s="5">
        <v>3.2288499999999998E-2</v>
      </c>
    </row>
    <row r="53" spans="2:14" ht="15" thickBot="1">
      <c r="B53" s="8" t="s">
        <v>105</v>
      </c>
      <c r="C53" s="5">
        <v>288.33199999999999</v>
      </c>
      <c r="D53" s="5">
        <v>61.143799999999999</v>
      </c>
      <c r="E53" s="5">
        <v>29.110900000000001</v>
      </c>
      <c r="G53" s="8" t="s">
        <v>64</v>
      </c>
      <c r="H53" s="5">
        <v>30.11</v>
      </c>
      <c r="I53" s="5">
        <v>5.2126679999999999</v>
      </c>
      <c r="L53" s="12" t="s">
        <v>64</v>
      </c>
      <c r="M53" s="13">
        <v>1.3617490999999999</v>
      </c>
      <c r="N53" s="13">
        <v>0.1423645</v>
      </c>
    </row>
    <row r="54" spans="2:14">
      <c r="B54" s="8" t="s">
        <v>106</v>
      </c>
      <c r="C54" s="5">
        <v>117.57599999999999</v>
      </c>
      <c r="D54" s="5">
        <v>21.401800000000001</v>
      </c>
      <c r="E54" s="5">
        <v>442.90600000000001</v>
      </c>
      <c r="G54" s="8" t="s">
        <v>65</v>
      </c>
      <c r="H54" s="5">
        <v>32.28</v>
      </c>
      <c r="I54" s="5">
        <v>3.7003189999999999</v>
      </c>
      <c r="L54" s="10" t="s">
        <v>52</v>
      </c>
      <c r="M54" s="11">
        <f>AVERAGE(M49:M53)</f>
        <v>1</v>
      </c>
      <c r="N54" s="11">
        <f>AVERAGE(N49:N53)</f>
        <v>0.17041495000000001</v>
      </c>
    </row>
    <row r="55" spans="2:14">
      <c r="B55" s="8" t="s">
        <v>107</v>
      </c>
      <c r="C55" s="5">
        <v>191.46</v>
      </c>
      <c r="D55" s="5">
        <v>4.1733599999999997</v>
      </c>
      <c r="E55" s="5">
        <v>44.116300000000003</v>
      </c>
      <c r="G55" s="8" t="s">
        <v>66</v>
      </c>
      <c r="H55" s="5">
        <v>21.27</v>
      </c>
      <c r="I55" s="5">
        <v>2.9860159999999998</v>
      </c>
      <c r="L55" s="4" t="s">
        <v>53</v>
      </c>
      <c r="M55" s="5">
        <f>STDEV(M49:M53)</f>
        <v>0.40379946227762614</v>
      </c>
      <c r="N55" s="5">
        <f>STDEV(N49:N53)</f>
        <v>0.11686405142102795</v>
      </c>
    </row>
    <row r="56" spans="2:14">
      <c r="B56" s="8" t="s">
        <v>108</v>
      </c>
      <c r="C56" s="5">
        <v>261.80500000000001</v>
      </c>
      <c r="D56" s="5">
        <v>57.217100000000002</v>
      </c>
      <c r="E56" s="5">
        <v>144.37799999999999</v>
      </c>
      <c r="G56" s="8" t="s">
        <v>68</v>
      </c>
      <c r="H56" s="5">
        <v>20.75</v>
      </c>
      <c r="I56" s="5">
        <v>3.665845</v>
      </c>
    </row>
    <row r="57" spans="2:14">
      <c r="B57" s="8" t="s">
        <v>109</v>
      </c>
      <c r="C57" s="5">
        <v>227.51499999999999</v>
      </c>
      <c r="D57" s="5">
        <v>6.7355700000000001</v>
      </c>
      <c r="E57" s="5">
        <v>68.041799999999995</v>
      </c>
      <c r="G57" s="8" t="s">
        <v>69</v>
      </c>
      <c r="H57" s="5">
        <v>23.38</v>
      </c>
      <c r="I57" s="5">
        <v>7.1597670000000004</v>
      </c>
    </row>
    <row r="58" spans="2:14">
      <c r="B58" s="8" t="s">
        <v>110</v>
      </c>
      <c r="C58" s="5">
        <v>440.22</v>
      </c>
      <c r="D58" s="5">
        <v>5.0127800000000002</v>
      </c>
      <c r="E58" s="5">
        <v>9.3870799999999992</v>
      </c>
      <c r="G58" s="8" t="s">
        <v>222</v>
      </c>
      <c r="H58" s="5">
        <v>24.59</v>
      </c>
      <c r="I58" s="5">
        <v>2.2077490000000002</v>
      </c>
    </row>
    <row r="59" spans="2:14">
      <c r="B59" s="8" t="s">
        <v>111</v>
      </c>
      <c r="C59" s="5">
        <v>36.147300000000001</v>
      </c>
      <c r="D59" s="5">
        <v>3.1547499999999999</v>
      </c>
      <c r="E59" s="5">
        <v>63.419400000000003</v>
      </c>
      <c r="G59" s="8" t="s">
        <v>223</v>
      </c>
      <c r="H59" s="5">
        <v>26.44</v>
      </c>
      <c r="I59" s="5">
        <v>2.4464419999999998</v>
      </c>
    </row>
    <row r="60" spans="2:14">
      <c r="B60" s="8" t="s">
        <v>112</v>
      </c>
      <c r="C60" s="5">
        <v>525.29100000000005</v>
      </c>
      <c r="D60" s="5">
        <v>21.098800000000001</v>
      </c>
      <c r="E60" s="5">
        <v>60.900300000000001</v>
      </c>
      <c r="G60" s="8" t="s">
        <v>224</v>
      </c>
      <c r="H60" s="5">
        <v>29.05</v>
      </c>
      <c r="I60" s="5">
        <v>1.45509</v>
      </c>
    </row>
    <row r="61" spans="2:14">
      <c r="B61" s="8" t="s">
        <v>113</v>
      </c>
      <c r="C61" s="5">
        <v>40.5595</v>
      </c>
      <c r="D61" s="5">
        <v>3.1051799999999998</v>
      </c>
      <c r="E61" s="5">
        <v>60.504600000000003</v>
      </c>
      <c r="G61" s="8" t="s">
        <v>225</v>
      </c>
      <c r="H61" s="5">
        <v>30.14</v>
      </c>
      <c r="I61" s="5">
        <v>0.831229</v>
      </c>
    </row>
    <row r="62" spans="2:14">
      <c r="B62" s="8" t="s">
        <v>114</v>
      </c>
      <c r="C62" s="5">
        <v>74.876499999999993</v>
      </c>
      <c r="D62" s="5">
        <v>71.172799999999995</v>
      </c>
      <c r="E62" s="5">
        <v>6.09</v>
      </c>
      <c r="G62" s="8" t="s">
        <v>226</v>
      </c>
      <c r="H62" s="5">
        <v>29.667719999999999</v>
      </c>
      <c r="I62" s="5">
        <v>0.97650300000000001</v>
      </c>
    </row>
    <row r="63" spans="2:14">
      <c r="B63" s="8" t="s">
        <v>115</v>
      </c>
      <c r="C63" s="5">
        <v>58.053100000000001</v>
      </c>
      <c r="D63" s="5">
        <v>47.107599999999998</v>
      </c>
      <c r="E63" s="5">
        <v>1.02722</v>
      </c>
      <c r="G63" s="8" t="s">
        <v>227</v>
      </c>
      <c r="H63" s="5">
        <v>24.130559999999999</v>
      </c>
      <c r="I63" s="5">
        <v>0.38504500000000003</v>
      </c>
    </row>
    <row r="64" spans="2:14">
      <c r="B64" s="8" t="s">
        <v>116</v>
      </c>
      <c r="C64" s="5">
        <v>197.08500000000001</v>
      </c>
      <c r="D64" s="5">
        <v>3.7672500000000002</v>
      </c>
      <c r="E64" s="5">
        <v>22.1722</v>
      </c>
      <c r="G64" s="8" t="s">
        <v>228</v>
      </c>
      <c r="H64" s="5">
        <v>19.566189999999999</v>
      </c>
      <c r="I64" s="5">
        <v>0.79705700000000002</v>
      </c>
    </row>
    <row r="65" spans="2:9">
      <c r="B65" s="8" t="s">
        <v>117</v>
      </c>
      <c r="C65" s="5">
        <v>339.90600000000001</v>
      </c>
      <c r="D65" s="5">
        <v>4.8997099999999998</v>
      </c>
      <c r="E65" s="5">
        <v>0.24892</v>
      </c>
      <c r="G65" s="8" t="s">
        <v>229</v>
      </c>
      <c r="H65" s="5">
        <v>23.272590000000001</v>
      </c>
      <c r="I65" s="5"/>
    </row>
    <row r="66" spans="2:9" ht="15" thickBot="1">
      <c r="B66" s="8" t="s">
        <v>118</v>
      </c>
      <c r="C66" s="5">
        <v>102.611</v>
      </c>
      <c r="D66" s="5">
        <v>0.14141000000000001</v>
      </c>
      <c r="E66" s="5">
        <v>0.73960000000000004</v>
      </c>
      <c r="G66" s="12" t="s">
        <v>230</v>
      </c>
      <c r="H66" s="13">
        <v>21.553059999999999</v>
      </c>
      <c r="I66" s="13"/>
    </row>
    <row r="67" spans="2:9">
      <c r="B67" s="8" t="s">
        <v>119</v>
      </c>
      <c r="C67" s="5">
        <v>92.590500000000006</v>
      </c>
      <c r="D67" s="5">
        <v>2.8239100000000001</v>
      </c>
      <c r="E67" s="5">
        <v>4.0619399999999999</v>
      </c>
      <c r="G67" s="10" t="s">
        <v>52</v>
      </c>
      <c r="H67" s="11">
        <f>AVERAGE(H50:H66)</f>
        <v>26.584124705882353</v>
      </c>
      <c r="I67" s="11">
        <f>AVERAGE(I50:I66)</f>
        <v>2.8352406666666665</v>
      </c>
    </row>
    <row r="68" spans="2:9">
      <c r="B68" s="8" t="s">
        <v>120</v>
      </c>
      <c r="C68" s="5">
        <v>117.825</v>
      </c>
      <c r="D68" s="5">
        <v>4.6139999999999999</v>
      </c>
      <c r="E68" s="5">
        <v>64.798500000000004</v>
      </c>
      <c r="G68" s="4" t="s">
        <v>53</v>
      </c>
      <c r="H68" s="5">
        <f>STDEV(H50:H66)</f>
        <v>4.6594695196678693</v>
      </c>
      <c r="I68" s="5">
        <f>STDEV(I50:I66)</f>
        <v>1.8788942145721039</v>
      </c>
    </row>
    <row r="69" spans="2:9">
      <c r="B69" s="8" t="s">
        <v>121</v>
      </c>
      <c r="C69" s="5">
        <v>146.13499999999999</v>
      </c>
      <c r="D69" s="5">
        <v>20.708400000000001</v>
      </c>
      <c r="E69" s="5">
        <v>125.989</v>
      </c>
    </row>
    <row r="70" spans="2:9">
      <c r="B70" s="8" t="s">
        <v>122</v>
      </c>
      <c r="C70" s="5">
        <v>90.7958</v>
      </c>
      <c r="D70" s="5">
        <v>1.0505500000000001</v>
      </c>
      <c r="E70" s="5">
        <v>24.319700000000001</v>
      </c>
    </row>
    <row r="71" spans="2:9">
      <c r="B71" s="8" t="s">
        <v>123</v>
      </c>
      <c r="C71" s="5">
        <v>177.86199999999999</v>
      </c>
      <c r="D71" s="5">
        <v>39.279000000000003</v>
      </c>
      <c r="E71" s="5">
        <v>4.2772699999999997</v>
      </c>
    </row>
    <row r="72" spans="2:9">
      <c r="B72" s="8" t="s">
        <v>124</v>
      </c>
      <c r="C72" s="5">
        <v>123.687</v>
      </c>
      <c r="D72" s="5">
        <v>1.17747</v>
      </c>
      <c r="E72" s="5">
        <v>1.1729400000000001</v>
      </c>
    </row>
    <row r="73" spans="2:9">
      <c r="B73" s="8" t="s">
        <v>125</v>
      </c>
      <c r="C73" s="5">
        <v>250.178</v>
      </c>
      <c r="D73" s="5">
        <v>1.40211</v>
      </c>
      <c r="E73" s="5">
        <v>0.44545000000000001</v>
      </c>
    </row>
    <row r="74" spans="2:9">
      <c r="B74" s="8" t="s">
        <v>126</v>
      </c>
      <c r="C74" s="5">
        <v>33.170400000000001</v>
      </c>
      <c r="D74" s="5">
        <v>0.25600000000000001</v>
      </c>
      <c r="E74" s="5">
        <v>5.06731</v>
      </c>
    </row>
    <row r="75" spans="2:9">
      <c r="B75" s="8" t="s">
        <v>127</v>
      </c>
      <c r="C75" s="5"/>
      <c r="D75" s="5">
        <v>6.3686699999999998</v>
      </c>
      <c r="E75" s="5">
        <v>46.871299999999998</v>
      </c>
    </row>
    <row r="76" spans="2:9">
      <c r="B76" s="8" t="s">
        <v>128</v>
      </c>
      <c r="C76" s="5"/>
      <c r="D76" s="5">
        <v>0.74724999999999997</v>
      </c>
      <c r="E76" s="5">
        <v>3.2414399999999999</v>
      </c>
    </row>
    <row r="77" spans="2:9">
      <c r="B77" s="8" t="s">
        <v>129</v>
      </c>
      <c r="C77" s="5"/>
      <c r="D77" s="5"/>
      <c r="E77" s="5">
        <v>19.430499999999999</v>
      </c>
    </row>
    <row r="78" spans="2:9">
      <c r="C78" s="2"/>
      <c r="D78" s="2"/>
      <c r="E78" s="2"/>
    </row>
    <row r="82" spans="2:4">
      <c r="B82" s="24" t="s">
        <v>236</v>
      </c>
    </row>
    <row r="84" spans="2:4">
      <c r="B84" s="8"/>
      <c r="C84" s="3" t="s">
        <v>235</v>
      </c>
      <c r="D84" s="3" t="s">
        <v>237</v>
      </c>
    </row>
    <row r="85" spans="2:4">
      <c r="B85" s="8" t="s">
        <v>61</v>
      </c>
      <c r="C85" s="5">
        <v>34.949219999999997</v>
      </c>
      <c r="D85" s="5">
        <v>21.74</v>
      </c>
    </row>
    <row r="86" spans="2:4">
      <c r="B86" s="8" t="s">
        <v>62</v>
      </c>
      <c r="C86" s="5">
        <v>27.580380000000002</v>
      </c>
      <c r="D86" s="5">
        <v>20.74</v>
      </c>
    </row>
    <row r="87" spans="2:4">
      <c r="B87" s="8" t="s">
        <v>63</v>
      </c>
      <c r="C87" s="5">
        <v>28.50658</v>
      </c>
      <c r="D87" s="5">
        <v>15.96</v>
      </c>
    </row>
    <row r="88" spans="2:4">
      <c r="B88" s="8" t="s">
        <v>64</v>
      </c>
      <c r="C88" s="5">
        <v>23.881070000000001</v>
      </c>
      <c r="D88" s="5">
        <v>16.66</v>
      </c>
    </row>
    <row r="89" spans="2:4">
      <c r="B89" s="8" t="s">
        <v>65</v>
      </c>
      <c r="C89" s="5">
        <v>23.633590000000002</v>
      </c>
      <c r="D89" s="5">
        <v>21.71</v>
      </c>
    </row>
    <row r="90" spans="2:4">
      <c r="B90" s="8" t="s">
        <v>66</v>
      </c>
      <c r="C90" s="5">
        <v>24.642299999999999</v>
      </c>
      <c r="D90" s="5">
        <v>21.35249</v>
      </c>
    </row>
    <row r="91" spans="2:4">
      <c r="B91" s="8" t="s">
        <v>68</v>
      </c>
      <c r="C91" s="5">
        <v>24.642299999999999</v>
      </c>
      <c r="D91" s="5">
        <v>19.721640000000001</v>
      </c>
    </row>
    <row r="92" spans="2:4">
      <c r="B92" s="8" t="s">
        <v>69</v>
      </c>
      <c r="C92" s="5">
        <v>19.94755</v>
      </c>
      <c r="D92" s="5">
        <v>7.6186910000000001</v>
      </c>
    </row>
    <row r="93" spans="2:4">
      <c r="B93" s="8" t="s">
        <v>222</v>
      </c>
      <c r="C93" s="5">
        <v>19.191569999999999</v>
      </c>
      <c r="D93" s="5">
        <v>23.28351</v>
      </c>
    </row>
    <row r="94" spans="2:4">
      <c r="B94" s="8" t="s">
        <v>223</v>
      </c>
      <c r="C94" s="5">
        <v>22.73922</v>
      </c>
      <c r="D94" s="5">
        <v>22.116710000000001</v>
      </c>
    </row>
    <row r="95" spans="2:4">
      <c r="B95" s="8" t="s">
        <v>224</v>
      </c>
      <c r="C95" s="5">
        <v>20.560590000000001</v>
      </c>
      <c r="D95" s="5">
        <v>18.414100000000001</v>
      </c>
    </row>
    <row r="96" spans="2:4">
      <c r="B96" s="8" t="s">
        <v>225</v>
      </c>
      <c r="C96" s="5">
        <v>23.604769999999998</v>
      </c>
      <c r="D96" s="5">
        <v>18.793489999999998</v>
      </c>
    </row>
    <row r="97" spans="2:4">
      <c r="B97" s="8" t="s">
        <v>226</v>
      </c>
      <c r="C97" s="5">
        <v>27.4451</v>
      </c>
      <c r="D97" s="5">
        <v>26.994700000000002</v>
      </c>
    </row>
    <row r="98" spans="2:4">
      <c r="B98" s="8" t="s">
        <v>227</v>
      </c>
      <c r="C98" s="5">
        <v>24.29796</v>
      </c>
      <c r="D98" s="5">
        <v>27.127749999999999</v>
      </c>
    </row>
    <row r="99" spans="2:4" ht="15" thickBot="1">
      <c r="B99" s="12" t="s">
        <v>228</v>
      </c>
      <c r="C99" s="13"/>
      <c r="D99" s="13">
        <v>22.72372</v>
      </c>
    </row>
    <row r="100" spans="2:4">
      <c r="B100" s="10" t="s">
        <v>52</v>
      </c>
      <c r="C100" s="11">
        <f>AVERAGE(C85:C99)</f>
        <v>24.687299999999997</v>
      </c>
      <c r="D100" s="11">
        <f>AVERAGE(D85:D99)</f>
        <v>20.330453400000003</v>
      </c>
    </row>
    <row r="101" spans="2:4">
      <c r="B101" s="4" t="s">
        <v>53</v>
      </c>
      <c r="C101" s="5">
        <f>STDEV(C85:C99)</f>
        <v>4.0425631848979684</v>
      </c>
      <c r="D101" s="5">
        <f>STDEV(D85:D99)</f>
        <v>4.7353079355654319</v>
      </c>
    </row>
  </sheetData>
  <mergeCells count="10">
    <mergeCell ref="C48:E48"/>
    <mergeCell ref="H48:I48"/>
    <mergeCell ref="M48:N48"/>
    <mergeCell ref="I5:K5"/>
    <mergeCell ref="L5:N5"/>
    <mergeCell ref="I18:K18"/>
    <mergeCell ref="L18:N18"/>
    <mergeCell ref="C4:D4"/>
    <mergeCell ref="I4:N4"/>
    <mergeCell ref="I17:N17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4F38-B07B-1041-A800-0D7C8756C08C}">
  <dimension ref="C2:P32"/>
  <sheetViews>
    <sheetView tabSelected="1" workbookViewId="0">
      <selection activeCell="I15" sqref="I15"/>
    </sheetView>
  </sheetViews>
  <sheetFormatPr baseColWidth="10" defaultRowHeight="14"/>
  <cols>
    <col min="1" max="16384" width="10.7109375" style="36"/>
  </cols>
  <sheetData>
    <row r="2" spans="3:16">
      <c r="C2" s="24" t="s">
        <v>240</v>
      </c>
    </row>
    <row r="3" spans="3:16">
      <c r="D3" s="56" t="s">
        <v>730</v>
      </c>
      <c r="E3" s="56"/>
      <c r="F3" s="56"/>
      <c r="G3" s="56"/>
      <c r="H3" s="56"/>
      <c r="I3" s="56"/>
      <c r="J3" s="56"/>
      <c r="K3" s="56"/>
    </row>
    <row r="4" spans="3:16">
      <c r="C4" s="8" t="s">
        <v>193</v>
      </c>
      <c r="D4" s="37" t="s">
        <v>194</v>
      </c>
      <c r="E4" s="45"/>
      <c r="F4" s="45"/>
      <c r="G4" s="38"/>
      <c r="H4" s="37" t="s">
        <v>195</v>
      </c>
      <c r="I4" s="45"/>
      <c r="J4" s="45"/>
      <c r="K4" s="38"/>
    </row>
    <row r="5" spans="3:16">
      <c r="C5" s="8" t="s">
        <v>191</v>
      </c>
      <c r="D5" s="42" t="s">
        <v>192</v>
      </c>
      <c r="E5" s="42"/>
      <c r="F5" s="42" t="s">
        <v>190</v>
      </c>
      <c r="G5" s="42"/>
      <c r="H5" s="42" t="s">
        <v>192</v>
      </c>
      <c r="I5" s="42"/>
      <c r="J5" s="42" t="s">
        <v>190</v>
      </c>
      <c r="K5" s="42"/>
    </row>
    <row r="6" spans="3:16">
      <c r="C6" s="29" t="s">
        <v>45</v>
      </c>
      <c r="D6" s="8" t="s">
        <v>176</v>
      </c>
      <c r="E6" s="8" t="s">
        <v>177</v>
      </c>
      <c r="F6" s="8" t="s">
        <v>176</v>
      </c>
      <c r="G6" s="8" t="s">
        <v>177</v>
      </c>
      <c r="H6" s="8" t="s">
        <v>176</v>
      </c>
      <c r="I6" s="8" t="s">
        <v>177</v>
      </c>
      <c r="J6" s="8" t="s">
        <v>176</v>
      </c>
      <c r="K6" s="8" t="s">
        <v>177</v>
      </c>
      <c r="P6" s="18"/>
    </row>
    <row r="7" spans="3:16">
      <c r="C7" s="8" t="s">
        <v>61</v>
      </c>
      <c r="D7" s="5">
        <v>1.018</v>
      </c>
      <c r="E7" s="5">
        <v>0.53596999999999995</v>
      </c>
      <c r="F7" s="5">
        <v>2.6349999999999998E-2</v>
      </c>
      <c r="G7" s="5">
        <v>2.6110000000000001E-2</v>
      </c>
      <c r="H7" s="5">
        <v>6.1728399999999998E-3</v>
      </c>
      <c r="I7" s="5">
        <v>2.9259259999999999E-2</v>
      </c>
      <c r="J7" s="34">
        <v>1</v>
      </c>
      <c r="K7" s="5">
        <v>2.1234567900000001</v>
      </c>
      <c r="M7" s="2"/>
      <c r="N7" s="2"/>
      <c r="O7" s="2"/>
      <c r="P7" s="2"/>
    </row>
    <row r="8" spans="3:16">
      <c r="C8" s="8" t="s">
        <v>62</v>
      </c>
      <c r="D8" s="5">
        <v>1.10955</v>
      </c>
      <c r="E8" s="5">
        <v>0.92888000000000004</v>
      </c>
      <c r="F8" s="5">
        <v>2.298E-2</v>
      </c>
      <c r="G8" s="5">
        <v>2.6460000000000001E-2</v>
      </c>
      <c r="H8" s="5">
        <v>0.3035562</v>
      </c>
      <c r="I8" s="5">
        <v>0.26650790000000002</v>
      </c>
      <c r="J8" s="5">
        <v>1.02241</v>
      </c>
      <c r="K8" s="5">
        <v>1.0893699999999999</v>
      </c>
      <c r="M8" s="2"/>
      <c r="N8" s="2"/>
      <c r="O8" s="2"/>
      <c r="P8" s="2"/>
    </row>
    <row r="9" spans="3:16">
      <c r="C9" s="8" t="s">
        <v>63</v>
      </c>
      <c r="D9" s="5">
        <v>0.87246000000000001</v>
      </c>
      <c r="E9" s="5">
        <v>0.90366000000000002</v>
      </c>
      <c r="F9" s="5">
        <v>9.75E-3</v>
      </c>
      <c r="G9" s="5">
        <v>3.3000000000000002E-2</v>
      </c>
      <c r="H9" s="5">
        <v>0.26070890000000002</v>
      </c>
      <c r="I9" s="5">
        <v>0.20440369999999999</v>
      </c>
      <c r="J9" s="5">
        <v>1.2003900000000001</v>
      </c>
      <c r="K9" s="5">
        <v>0.95199</v>
      </c>
      <c r="M9" s="2"/>
      <c r="N9" s="2"/>
      <c r="O9" s="2"/>
      <c r="P9" s="2"/>
    </row>
    <row r="10" spans="3:16">
      <c r="C10" s="8" t="s">
        <v>64</v>
      </c>
      <c r="D10" s="34">
        <v>1</v>
      </c>
      <c r="E10" s="5">
        <v>0.99087000000000003</v>
      </c>
      <c r="F10" s="5">
        <v>0.06</v>
      </c>
      <c r="G10" s="5">
        <v>1.7760000000000001E-2</v>
      </c>
      <c r="H10" s="5">
        <v>0.27012019999999998</v>
      </c>
      <c r="I10" s="5">
        <v>0.12789890000000001</v>
      </c>
      <c r="J10" s="5">
        <v>0.77788000000000002</v>
      </c>
      <c r="K10" s="5">
        <v>1.0707500000000001</v>
      </c>
      <c r="M10" s="2"/>
      <c r="N10" s="2"/>
      <c r="O10" s="2"/>
      <c r="P10" s="2"/>
    </row>
    <row r="11" spans="3:16" ht="15" thickBot="1">
      <c r="C11" s="12" t="s">
        <v>65</v>
      </c>
      <c r="D11" s="35"/>
      <c r="E11" s="13">
        <v>1.46</v>
      </c>
      <c r="F11" s="13"/>
      <c r="G11" s="13">
        <v>0.12</v>
      </c>
      <c r="H11" s="13"/>
      <c r="I11" s="13">
        <v>0.24016319999999999</v>
      </c>
      <c r="J11" s="13"/>
      <c r="K11" s="13">
        <v>1.21241</v>
      </c>
      <c r="M11" s="2"/>
      <c r="N11" s="2"/>
      <c r="O11" s="2"/>
      <c r="P11" s="2"/>
    </row>
    <row r="12" spans="3:16">
      <c r="C12" s="10" t="s">
        <v>52</v>
      </c>
      <c r="D12" s="11">
        <f t="shared" ref="D12:K12" si="0">AVERAGE(D7:D11)</f>
        <v>1.0000025000000001</v>
      </c>
      <c r="E12" s="11">
        <f t="shared" si="0"/>
        <v>0.96387600000000018</v>
      </c>
      <c r="F12" s="11">
        <f t="shared" si="0"/>
        <v>2.9769999999999998E-2</v>
      </c>
      <c r="G12" s="11">
        <f t="shared" si="0"/>
        <v>4.4665999999999997E-2</v>
      </c>
      <c r="H12" s="11">
        <f t="shared" si="0"/>
        <v>0.21013953499999999</v>
      </c>
      <c r="I12" s="11">
        <f t="shared" si="0"/>
        <v>0.17364659200000002</v>
      </c>
      <c r="J12" s="11">
        <f t="shared" si="0"/>
        <v>1.00017</v>
      </c>
      <c r="K12" s="11">
        <f t="shared" si="0"/>
        <v>1.2895953580000001</v>
      </c>
      <c r="M12" s="2"/>
      <c r="N12" s="2"/>
      <c r="O12" s="2"/>
      <c r="P12" s="2"/>
    </row>
    <row r="13" spans="3:16">
      <c r="C13" s="4" t="s">
        <v>53</v>
      </c>
      <c r="D13" s="8">
        <f t="shared" ref="D13:K13" si="1">STDEV(D7:D11)</f>
        <v>9.7624542807294795E-2</v>
      </c>
      <c r="E13" s="8">
        <f t="shared" si="1"/>
        <v>0.32970514513728749</v>
      </c>
      <c r="F13" s="8">
        <f t="shared" si="1"/>
        <v>2.1388889639249627E-2</v>
      </c>
      <c r="G13" s="8">
        <f t="shared" si="1"/>
        <v>4.2458872806517126E-2</v>
      </c>
      <c r="H13" s="8">
        <f t="shared" si="1"/>
        <v>0.13721519208806132</v>
      </c>
      <c r="I13" s="8">
        <f t="shared" si="1"/>
        <v>9.609140742182061E-2</v>
      </c>
      <c r="J13" s="8">
        <f t="shared" si="1"/>
        <v>0.17320078810444275</v>
      </c>
      <c r="K13" s="8">
        <f t="shared" si="1"/>
        <v>0.47519557282274871</v>
      </c>
      <c r="M13" s="2"/>
      <c r="N13" s="2"/>
      <c r="O13" s="2"/>
      <c r="P13" s="2"/>
    </row>
    <row r="14" spans="3:16">
      <c r="C14" s="33"/>
      <c r="D14" s="33"/>
      <c r="H14" s="2"/>
      <c r="I14" s="2"/>
      <c r="J14" s="2"/>
      <c r="K14" s="2"/>
      <c r="M14" s="2"/>
      <c r="N14" s="2"/>
      <c r="O14" s="2"/>
      <c r="P14" s="2"/>
    </row>
    <row r="15" spans="3:16">
      <c r="C15" s="33"/>
      <c r="D15" s="33"/>
      <c r="H15" s="2"/>
      <c r="I15" s="2"/>
      <c r="J15" s="2"/>
      <c r="K15" s="2"/>
      <c r="M15" s="2"/>
      <c r="N15" s="2"/>
      <c r="O15" s="2"/>
      <c r="P15" s="2"/>
    </row>
    <row r="16" spans="3:16">
      <c r="H16" s="2"/>
      <c r="I16" s="2"/>
      <c r="J16" s="2"/>
      <c r="K16" s="2"/>
      <c r="M16" s="2"/>
      <c r="N16" s="2"/>
      <c r="O16" s="2"/>
      <c r="P16" s="2"/>
    </row>
    <row r="17" spans="3:16">
      <c r="M17" s="2"/>
      <c r="N17" s="2"/>
      <c r="O17" s="2"/>
      <c r="P17" s="2"/>
    </row>
    <row r="18" spans="3:16">
      <c r="C18" s="24" t="s">
        <v>239</v>
      </c>
    </row>
    <row r="19" spans="3:16">
      <c r="D19" s="57" t="s">
        <v>741</v>
      </c>
      <c r="E19" s="58"/>
      <c r="F19" s="58"/>
      <c r="G19" s="59"/>
    </row>
    <row r="20" spans="3:16">
      <c r="C20" s="8" t="s">
        <v>193</v>
      </c>
      <c r="D20" s="39" t="s">
        <v>238</v>
      </c>
      <c r="E20" s="39"/>
      <c r="F20" s="39"/>
      <c r="G20" s="39"/>
      <c r="I20" s="18"/>
      <c r="J20" s="18"/>
      <c r="K20" s="18"/>
      <c r="L20" s="18"/>
    </row>
    <row r="21" spans="3:16">
      <c r="C21" s="8" t="s">
        <v>191</v>
      </c>
      <c r="D21" s="42" t="s">
        <v>192</v>
      </c>
      <c r="E21" s="42"/>
      <c r="F21" s="42" t="s">
        <v>190</v>
      </c>
      <c r="G21" s="42"/>
    </row>
    <row r="22" spans="3:16">
      <c r="C22" s="29" t="s">
        <v>45</v>
      </c>
      <c r="D22" s="29" t="s">
        <v>176</v>
      </c>
      <c r="E22" s="29" t="s">
        <v>177</v>
      </c>
      <c r="F22" s="29" t="s">
        <v>176</v>
      </c>
      <c r="G22" s="29" t="s">
        <v>177</v>
      </c>
    </row>
    <row r="23" spans="3:16">
      <c r="C23" s="8" t="s">
        <v>61</v>
      </c>
      <c r="D23" s="5">
        <v>1.3047500000000001</v>
      </c>
      <c r="E23" s="5">
        <v>0.59230000000000005</v>
      </c>
      <c r="F23" s="5">
        <v>1.34412</v>
      </c>
      <c r="G23" s="5">
        <v>1.37321</v>
      </c>
    </row>
    <row r="24" spans="3:16">
      <c r="C24" s="8" t="s">
        <v>62</v>
      </c>
      <c r="D24" s="5">
        <v>0.88739999999999997</v>
      </c>
      <c r="E24" s="5">
        <v>0.95125999999999999</v>
      </c>
      <c r="F24" s="5">
        <v>1.1803859999999999</v>
      </c>
      <c r="G24" s="5">
        <v>1.484731</v>
      </c>
    </row>
    <row r="25" spans="3:16">
      <c r="C25" s="8" t="s">
        <v>63</v>
      </c>
      <c r="D25" s="5">
        <v>0.80786000000000002</v>
      </c>
      <c r="E25" s="5">
        <v>0.88395000000000001</v>
      </c>
      <c r="F25" s="5">
        <v>0.475493</v>
      </c>
      <c r="G25" s="5">
        <v>1.698944</v>
      </c>
    </row>
    <row r="26" spans="3:16">
      <c r="C26" s="8" t="s">
        <v>64</v>
      </c>
      <c r="D26" s="34">
        <v>1</v>
      </c>
      <c r="E26" s="5">
        <v>0.46281</v>
      </c>
      <c r="F26" s="34">
        <v>1</v>
      </c>
      <c r="G26" s="5">
        <v>1.3409690000000001</v>
      </c>
    </row>
    <row r="27" spans="3:16">
      <c r="C27" s="8" t="s">
        <v>65</v>
      </c>
      <c r="D27" s="5">
        <v>1.0097647700000001</v>
      </c>
      <c r="E27" s="5">
        <v>0.51</v>
      </c>
      <c r="F27" s="5">
        <v>1.137545</v>
      </c>
      <c r="G27" s="5">
        <v>2.0681820000000002</v>
      </c>
    </row>
    <row r="28" spans="3:16">
      <c r="C28" s="8" t="s">
        <v>66</v>
      </c>
      <c r="D28" s="5">
        <v>0.97114155999999996</v>
      </c>
      <c r="E28" s="5">
        <v>0.80840926000000002</v>
      </c>
      <c r="F28" s="5">
        <v>1.1006910000000001</v>
      </c>
      <c r="G28" s="5">
        <v>1.294322</v>
      </c>
    </row>
    <row r="29" spans="3:16">
      <c r="C29" s="8" t="s">
        <v>68</v>
      </c>
      <c r="D29" s="5">
        <v>1.0190939000000001</v>
      </c>
      <c r="E29" s="5">
        <v>0.84186587899999998</v>
      </c>
      <c r="F29" s="5">
        <v>0.76176500000000003</v>
      </c>
      <c r="G29" s="5">
        <v>0.88681699999999997</v>
      </c>
    </row>
    <row r="30" spans="3:16" ht="15" thickBot="1">
      <c r="C30" s="12" t="s">
        <v>69</v>
      </c>
      <c r="D30" s="13"/>
      <c r="E30" s="13">
        <v>0.81271158899999996</v>
      </c>
      <c r="F30" s="13"/>
      <c r="G30" s="13">
        <v>0.98760000000000003</v>
      </c>
    </row>
    <row r="31" spans="3:16">
      <c r="C31" s="10" t="s">
        <v>52</v>
      </c>
      <c r="D31" s="11">
        <f>AVERAGE(D23:D30)</f>
        <v>1.0000014614285713</v>
      </c>
      <c r="E31" s="11">
        <f>AVERAGE(E23:E30)</f>
        <v>0.73291334100000005</v>
      </c>
      <c r="F31" s="11">
        <f>AVERAGE(F23:F30)</f>
        <v>1</v>
      </c>
      <c r="G31" s="11">
        <f>AVERAGE(G23:G30)</f>
        <v>1.3918468750000001</v>
      </c>
    </row>
    <row r="32" spans="3:16">
      <c r="C32" s="4" t="s">
        <v>53</v>
      </c>
      <c r="D32" s="8">
        <f>STDEV(D23:D30)</f>
        <v>0.1547911708262934</v>
      </c>
      <c r="E32" s="8">
        <f>STDEV(E23:E30)</f>
        <v>0.18394240932843123</v>
      </c>
      <c r="F32" s="8">
        <f>STDEV(F23:F30)</f>
        <v>0.2920840336204632</v>
      </c>
      <c r="G32" s="8">
        <f>STDEV(G23:G30)</f>
        <v>0.37631351087640347</v>
      </c>
    </row>
  </sheetData>
  <mergeCells count="11">
    <mergeCell ref="D21:E21"/>
    <mergeCell ref="F21:G21"/>
    <mergeCell ref="D5:E5"/>
    <mergeCell ref="F5:G5"/>
    <mergeCell ref="D3:K3"/>
    <mergeCell ref="D19:G19"/>
    <mergeCell ref="H4:K4"/>
    <mergeCell ref="H5:I5"/>
    <mergeCell ref="J5:K5"/>
    <mergeCell ref="D4:G4"/>
    <mergeCell ref="D20:G20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64235-A58A-CD43-9A4C-724CE809C0E2}">
  <dimension ref="B3:J58"/>
  <sheetViews>
    <sheetView workbookViewId="0">
      <selection activeCell="F60" sqref="F60"/>
    </sheetView>
  </sheetViews>
  <sheetFormatPr baseColWidth="10" defaultRowHeight="14"/>
  <cols>
    <col min="1" max="1" width="10.7109375" style="7"/>
    <col min="2" max="2" width="8.5703125" style="7" bestFit="1" customWidth="1"/>
    <col min="3" max="4" width="11.140625" style="7" bestFit="1" customWidth="1"/>
    <col min="5" max="6" width="14.28515625" style="7" bestFit="1" customWidth="1"/>
    <col min="7" max="7" width="16" style="7" customWidth="1"/>
    <col min="8" max="8" width="16.5703125" style="7" customWidth="1"/>
    <col min="9" max="9" width="10.7109375" style="7"/>
    <col min="10" max="10" width="13.7109375" style="7" bestFit="1" customWidth="1"/>
    <col min="11" max="16384" width="10.7109375" style="7"/>
  </cols>
  <sheetData>
    <row r="3" spans="2:8">
      <c r="B3" s="6" t="s">
        <v>54</v>
      </c>
    </row>
    <row r="4" spans="2:8">
      <c r="C4" s="47" t="s">
        <v>716</v>
      </c>
      <c r="D4" s="47"/>
      <c r="E4" s="47"/>
      <c r="F4" s="47"/>
      <c r="G4" s="47"/>
      <c r="H4" s="47"/>
    </row>
    <row r="5" spans="2:8" ht="30">
      <c r="B5" s="8" t="s">
        <v>45</v>
      </c>
      <c r="C5" s="9" t="s">
        <v>55</v>
      </c>
      <c r="D5" s="9" t="s">
        <v>56</v>
      </c>
      <c r="E5" s="9" t="s">
        <v>57</v>
      </c>
      <c r="F5" s="9" t="s">
        <v>58</v>
      </c>
      <c r="G5" s="9" t="s">
        <v>59</v>
      </c>
      <c r="H5" s="9" t="s">
        <v>60</v>
      </c>
    </row>
    <row r="6" spans="2:8">
      <c r="B6" s="8" t="s">
        <v>61</v>
      </c>
      <c r="C6" s="5">
        <v>7.5</v>
      </c>
      <c r="D6" s="5">
        <v>7.6</v>
      </c>
      <c r="E6" s="5">
        <v>16.899999999999999</v>
      </c>
      <c r="F6" s="5">
        <v>18.7</v>
      </c>
      <c r="G6" s="5">
        <v>12.5</v>
      </c>
      <c r="H6" s="5">
        <v>12.6</v>
      </c>
    </row>
    <row r="7" spans="2:8">
      <c r="B7" s="8" t="s">
        <v>62</v>
      </c>
      <c r="C7" s="5">
        <v>7.2</v>
      </c>
      <c r="D7" s="5">
        <v>7.5</v>
      </c>
      <c r="E7" s="5">
        <v>14.4</v>
      </c>
      <c r="F7" s="5">
        <v>12.7</v>
      </c>
      <c r="G7" s="5">
        <v>12.9</v>
      </c>
      <c r="H7" s="5">
        <v>10.9</v>
      </c>
    </row>
    <row r="8" spans="2:8">
      <c r="B8" s="8" t="s">
        <v>63</v>
      </c>
      <c r="C8" s="5">
        <v>7.5</v>
      </c>
      <c r="D8" s="5">
        <v>7.1</v>
      </c>
      <c r="E8" s="5">
        <v>11.4</v>
      </c>
      <c r="F8" s="5">
        <v>12.9</v>
      </c>
      <c r="G8" s="5">
        <v>10.3</v>
      </c>
      <c r="H8" s="5">
        <v>10.3</v>
      </c>
    </row>
    <row r="9" spans="2:8">
      <c r="B9" s="8" t="s">
        <v>64</v>
      </c>
      <c r="C9" s="5">
        <v>7.6</v>
      </c>
      <c r="D9" s="5">
        <v>7.1</v>
      </c>
      <c r="E9" s="5">
        <v>14</v>
      </c>
      <c r="F9" s="5">
        <v>11.6</v>
      </c>
      <c r="G9" s="5">
        <v>9.4</v>
      </c>
      <c r="H9" s="5">
        <v>9.9</v>
      </c>
    </row>
    <row r="10" spans="2:8">
      <c r="B10" s="8" t="s">
        <v>65</v>
      </c>
      <c r="C10" s="5">
        <v>7.4</v>
      </c>
      <c r="D10" s="5">
        <v>8.3000000000000007</v>
      </c>
      <c r="E10" s="5">
        <v>14.2</v>
      </c>
      <c r="F10" s="5">
        <v>12.8</v>
      </c>
      <c r="G10" s="5">
        <v>10.3</v>
      </c>
      <c r="H10" s="5">
        <v>9.9</v>
      </c>
    </row>
    <row r="11" spans="2:8" ht="15" thickBot="1">
      <c r="B11" s="12" t="s">
        <v>66</v>
      </c>
      <c r="C11" s="13">
        <v>6.9</v>
      </c>
      <c r="D11" s="13"/>
      <c r="E11" s="13">
        <v>14.2</v>
      </c>
      <c r="F11" s="13"/>
      <c r="G11" s="13">
        <v>11.5</v>
      </c>
      <c r="H11" s="13"/>
    </row>
    <row r="12" spans="2:8">
      <c r="B12" s="10" t="s">
        <v>52</v>
      </c>
      <c r="C12" s="11">
        <f t="shared" ref="C12:H12" si="0">AVERAGE(C6:C11)</f>
        <v>7.3499999999999988</v>
      </c>
      <c r="D12" s="11">
        <f t="shared" si="0"/>
        <v>7.5199999999999987</v>
      </c>
      <c r="E12" s="11">
        <f t="shared" si="0"/>
        <v>14.183333333333332</v>
      </c>
      <c r="F12" s="11">
        <f t="shared" si="0"/>
        <v>13.74</v>
      </c>
      <c r="G12" s="11">
        <f t="shared" si="0"/>
        <v>11.15</v>
      </c>
      <c r="H12" s="11">
        <f t="shared" si="0"/>
        <v>10.719999999999999</v>
      </c>
    </row>
    <row r="13" spans="2:8">
      <c r="B13" s="4" t="s">
        <v>53</v>
      </c>
      <c r="C13" s="5">
        <f t="shared" ref="C13:H13" si="1">STDEV(C6:C11)</f>
        <v>0.25884358211089553</v>
      </c>
      <c r="D13" s="5">
        <f t="shared" si="1"/>
        <v>0.49193495504995416</v>
      </c>
      <c r="E13" s="5">
        <f t="shared" si="1"/>
        <v>1.7440374613713712</v>
      </c>
      <c r="F13" s="5">
        <f t="shared" si="1"/>
        <v>2.8218788067526916</v>
      </c>
      <c r="G13" s="5">
        <f t="shared" si="1"/>
        <v>1.3794926603646709</v>
      </c>
      <c r="H13" s="5">
        <f t="shared" si="1"/>
        <v>1.1278297743897345</v>
      </c>
    </row>
    <row r="16" spans="2:8">
      <c r="B16" s="6" t="s">
        <v>70</v>
      </c>
      <c r="C16" s="47" t="s">
        <v>717</v>
      </c>
      <c r="D16" s="47"/>
      <c r="F16" s="6" t="s">
        <v>71</v>
      </c>
      <c r="G16" s="53" t="s">
        <v>718</v>
      </c>
      <c r="H16" s="53"/>
    </row>
    <row r="17" spans="2:8">
      <c r="B17" s="8" t="s">
        <v>45</v>
      </c>
      <c r="C17" s="3" t="s">
        <v>67</v>
      </c>
      <c r="D17" s="3" t="s">
        <v>1</v>
      </c>
      <c r="F17" s="8" t="s">
        <v>45</v>
      </c>
      <c r="G17" s="3" t="s">
        <v>67</v>
      </c>
      <c r="H17" s="3" t="s">
        <v>1</v>
      </c>
    </row>
    <row r="18" spans="2:8">
      <c r="B18" s="8" t="s">
        <v>61</v>
      </c>
      <c r="C18" s="5">
        <v>0.47708299999999998</v>
      </c>
      <c r="D18" s="5">
        <v>0.35965799999999998</v>
      </c>
      <c r="F18" s="8" t="s">
        <v>61</v>
      </c>
      <c r="G18" s="8">
        <v>58.039000000000001</v>
      </c>
      <c r="H18" s="8">
        <v>42.890999999999998</v>
      </c>
    </row>
    <row r="19" spans="2:8">
      <c r="B19" s="8" t="s">
        <v>62</v>
      </c>
      <c r="C19" s="5">
        <v>0.377778</v>
      </c>
      <c r="D19" s="5">
        <v>0.58016000000000001</v>
      </c>
      <c r="F19" s="8" t="s">
        <v>62</v>
      </c>
      <c r="G19" s="8">
        <v>78.896000000000001</v>
      </c>
      <c r="H19" s="8">
        <v>46.343000000000004</v>
      </c>
    </row>
    <row r="20" spans="2:8">
      <c r="B20" s="8" t="s">
        <v>63</v>
      </c>
      <c r="C20" s="5">
        <v>0.757996</v>
      </c>
      <c r="D20" s="5">
        <v>0.225136</v>
      </c>
      <c r="F20" s="8" t="s">
        <v>63</v>
      </c>
      <c r="G20" s="8">
        <v>62.796999999999997</v>
      </c>
      <c r="H20" s="8">
        <v>42.646000000000001</v>
      </c>
    </row>
    <row r="21" spans="2:8">
      <c r="B21" s="8" t="s">
        <v>64</v>
      </c>
      <c r="C21" s="5">
        <v>0.58393499999999998</v>
      </c>
      <c r="D21" s="5">
        <v>0.26961800000000002</v>
      </c>
      <c r="F21" s="8" t="s">
        <v>64</v>
      </c>
      <c r="G21" s="8">
        <v>48.435000000000002</v>
      </c>
      <c r="H21" s="8">
        <v>46.207000000000001</v>
      </c>
    </row>
    <row r="22" spans="2:8" ht="15" thickBot="1">
      <c r="B22" s="8" t="s">
        <v>65</v>
      </c>
      <c r="C22" s="5">
        <v>0.70126599999999994</v>
      </c>
      <c r="D22" s="5">
        <v>0.37527100000000002</v>
      </c>
      <c r="F22" s="12" t="s">
        <v>65</v>
      </c>
      <c r="G22" s="12">
        <v>73.388999999999996</v>
      </c>
      <c r="H22" s="12">
        <v>51.011000000000003</v>
      </c>
    </row>
    <row r="23" spans="2:8">
      <c r="B23" s="8" t="s">
        <v>66</v>
      </c>
      <c r="C23" s="5">
        <v>0.70783700000000005</v>
      </c>
      <c r="D23" s="5">
        <v>0.299346</v>
      </c>
      <c r="F23" s="10" t="s">
        <v>52</v>
      </c>
      <c r="G23" s="11">
        <f>AVERAGE(G18:G22)</f>
        <v>64.311199999999999</v>
      </c>
      <c r="H23" s="11">
        <f>AVERAGE(H18:H22)</f>
        <v>45.819599999999994</v>
      </c>
    </row>
    <row r="24" spans="2:8">
      <c r="B24" s="8" t="s">
        <v>68</v>
      </c>
      <c r="C24" s="5">
        <v>0.383353</v>
      </c>
      <c r="D24" s="5"/>
      <c r="F24" s="4" t="s">
        <v>53</v>
      </c>
      <c r="G24" s="5">
        <f>STDEV(G18:G22)</f>
        <v>12.132702345314552</v>
      </c>
      <c r="H24" s="5">
        <f>STDEV(H18:H22)</f>
        <v>3.3920161851028969</v>
      </c>
    </row>
    <row r="25" spans="2:8" ht="15" thickBot="1">
      <c r="B25" s="12" t="s">
        <v>69</v>
      </c>
      <c r="C25" s="13">
        <v>0.44499</v>
      </c>
      <c r="D25" s="13"/>
      <c r="G25" s="2"/>
      <c r="H25" s="2"/>
    </row>
    <row r="26" spans="2:8">
      <c r="B26" s="10" t="s">
        <v>52</v>
      </c>
      <c r="C26" s="11">
        <f>AVERAGE(C18:C25)</f>
        <v>0.55427974999999996</v>
      </c>
      <c r="D26" s="11">
        <f>AVERAGE(D18:D23)</f>
        <v>0.35153150000000005</v>
      </c>
    </row>
    <row r="27" spans="2:8">
      <c r="B27" s="4" t="s">
        <v>53</v>
      </c>
      <c r="C27" s="5">
        <f>STDEV(C18:C25)</f>
        <v>0.15391878209325666</v>
      </c>
      <c r="D27" s="5">
        <f>STDEV(D18:D23)</f>
        <v>0.12514756504822599</v>
      </c>
    </row>
    <row r="32" spans="2:8">
      <c r="B32" s="6" t="s">
        <v>72</v>
      </c>
      <c r="C32" s="47" t="s">
        <v>719</v>
      </c>
      <c r="D32" s="47"/>
      <c r="E32" s="47"/>
      <c r="F32" s="47"/>
      <c r="G32" s="47"/>
      <c r="H32" s="47"/>
    </row>
    <row r="33" spans="2:10" ht="30">
      <c r="B33" s="15" t="s">
        <v>45</v>
      </c>
      <c r="C33" s="9" t="s">
        <v>74</v>
      </c>
      <c r="D33" s="9" t="s">
        <v>75</v>
      </c>
      <c r="E33" s="9" t="s">
        <v>76</v>
      </c>
      <c r="F33" s="9" t="s">
        <v>77</v>
      </c>
      <c r="G33" s="9" t="s">
        <v>78</v>
      </c>
      <c r="H33" s="9" t="s">
        <v>79</v>
      </c>
    </row>
    <row r="34" spans="2:10">
      <c r="B34" s="8" t="s">
        <v>61</v>
      </c>
      <c r="C34" s="5">
        <v>37.332439700000002</v>
      </c>
      <c r="D34" s="5">
        <v>27.879239699999999</v>
      </c>
      <c r="E34" s="5">
        <v>33.646112600000002</v>
      </c>
      <c r="F34" s="5">
        <v>30.600074540000001</v>
      </c>
      <c r="G34" s="5">
        <v>15.95174263</v>
      </c>
      <c r="H34" s="5">
        <v>12.37420798</v>
      </c>
    </row>
    <row r="35" spans="2:10">
      <c r="B35" s="8" t="s">
        <v>62</v>
      </c>
      <c r="C35" s="5">
        <v>29.200169299999999</v>
      </c>
      <c r="D35" s="5">
        <v>26.8810289</v>
      </c>
      <c r="E35" s="5">
        <v>27.972915789999998</v>
      </c>
      <c r="F35" s="5">
        <v>18.102893890000001</v>
      </c>
      <c r="G35" s="5">
        <v>11.00296234</v>
      </c>
      <c r="H35" s="5">
        <v>7.6848874599999997</v>
      </c>
    </row>
    <row r="36" spans="2:10">
      <c r="B36" s="8" t="s">
        <v>63</v>
      </c>
      <c r="C36" s="5">
        <v>28.979436400000001</v>
      </c>
      <c r="D36" s="5">
        <v>11.233558499999999</v>
      </c>
      <c r="E36" s="5">
        <v>35.453160699999998</v>
      </c>
      <c r="F36" s="5">
        <v>5.1190899400000003</v>
      </c>
      <c r="G36" s="5">
        <v>17.669459249999999</v>
      </c>
      <c r="H36" s="5">
        <v>1.635264842</v>
      </c>
    </row>
    <row r="37" spans="2:10">
      <c r="B37" s="8" t="s">
        <v>64</v>
      </c>
      <c r="C37" s="5">
        <v>23.080939900000001</v>
      </c>
      <c r="D37" s="5">
        <v>25.692883900000002</v>
      </c>
      <c r="E37" s="5">
        <v>33.838120099999998</v>
      </c>
      <c r="F37" s="5">
        <v>21.49812734</v>
      </c>
      <c r="G37" s="5">
        <v>15.50913838</v>
      </c>
      <c r="H37" s="5">
        <v>5.0561797750000004</v>
      </c>
    </row>
    <row r="38" spans="2:10">
      <c r="B38" s="8" t="s">
        <v>65</v>
      </c>
      <c r="C38" s="5">
        <v>19.019836600000001</v>
      </c>
      <c r="D38" s="5">
        <v>20.1793722</v>
      </c>
      <c r="E38" s="5">
        <v>15.71373007</v>
      </c>
      <c r="F38" s="5">
        <v>22.013860579999999</v>
      </c>
      <c r="G38" s="5">
        <v>2.7615713730000002</v>
      </c>
      <c r="H38" s="5">
        <v>9.9062372599999993</v>
      </c>
    </row>
    <row r="39" spans="2:10">
      <c r="B39" s="8" t="s">
        <v>66</v>
      </c>
      <c r="C39" s="5">
        <v>36.286706969999997</v>
      </c>
      <c r="D39" s="5">
        <v>28.021244509999999</v>
      </c>
      <c r="E39" s="5">
        <v>41.992369359999998</v>
      </c>
      <c r="F39" s="5">
        <v>23.08873672</v>
      </c>
      <c r="G39" s="5">
        <v>23.35681538</v>
      </c>
      <c r="H39" s="5">
        <v>8.2663337139999999</v>
      </c>
    </row>
    <row r="40" spans="2:10">
      <c r="B40" s="8" t="s">
        <v>68</v>
      </c>
      <c r="C40" s="5"/>
      <c r="D40" s="5">
        <v>30.17008599</v>
      </c>
      <c r="E40" s="5"/>
      <c r="F40" s="5">
        <v>14.302118589999999</v>
      </c>
      <c r="G40" s="5"/>
      <c r="H40" s="5">
        <v>4.6753038399999998</v>
      </c>
    </row>
    <row r="41" spans="2:10" ht="15" thickBot="1">
      <c r="B41" s="12" t="s">
        <v>69</v>
      </c>
      <c r="C41" s="13"/>
      <c r="D41" s="13">
        <v>24.224226040000001</v>
      </c>
      <c r="E41" s="13"/>
      <c r="F41" s="13">
        <v>17.81108296</v>
      </c>
      <c r="G41" s="13"/>
      <c r="H41" s="13">
        <v>3.264232067</v>
      </c>
    </row>
    <row r="42" spans="2:10">
      <c r="B42" s="10" t="s">
        <v>52</v>
      </c>
      <c r="C42" s="11">
        <f t="shared" ref="C42:H42" si="2">AVERAGE(C34:C41)</f>
        <v>28.983254811666665</v>
      </c>
      <c r="D42" s="11">
        <f t="shared" si="2"/>
        <v>24.285204967499997</v>
      </c>
      <c r="E42" s="11">
        <f t="shared" si="2"/>
        <v>31.43606810333333</v>
      </c>
      <c r="F42" s="11">
        <f t="shared" si="2"/>
        <v>19.06699807</v>
      </c>
      <c r="G42" s="11">
        <f t="shared" si="2"/>
        <v>14.375281558833331</v>
      </c>
      <c r="H42" s="11">
        <f t="shared" si="2"/>
        <v>6.6078308672499997</v>
      </c>
    </row>
    <row r="43" spans="2:10">
      <c r="B43" s="4" t="s">
        <v>53</v>
      </c>
      <c r="C43" s="5">
        <f t="shared" ref="C43:H43" si="3">STDEV(C34:C41)</f>
        <v>7.1722157243240989</v>
      </c>
      <c r="D43" s="5">
        <f t="shared" si="3"/>
        <v>6.0643433314621555</v>
      </c>
      <c r="E43" s="5">
        <f t="shared" si="3"/>
        <v>8.91529042492032</v>
      </c>
      <c r="F43" s="5">
        <f t="shared" si="3"/>
        <v>7.4020813685585409</v>
      </c>
      <c r="G43" s="5">
        <f t="shared" si="3"/>
        <v>6.9504132026203038</v>
      </c>
      <c r="H43" s="5">
        <f t="shared" si="3"/>
        <v>3.5874706563355709</v>
      </c>
    </row>
    <row r="47" spans="2:10" ht="33" customHeight="1">
      <c r="B47" s="6" t="s">
        <v>80</v>
      </c>
      <c r="C47" s="53" t="s">
        <v>720</v>
      </c>
      <c r="D47" s="53"/>
      <c r="F47" s="6" t="s">
        <v>73</v>
      </c>
      <c r="G47" s="47" t="s">
        <v>721</v>
      </c>
      <c r="H47" s="47"/>
      <c r="I47" s="47"/>
      <c r="J47" s="47"/>
    </row>
    <row r="48" spans="2:10">
      <c r="B48" s="15" t="s">
        <v>45</v>
      </c>
      <c r="C48" s="3" t="s">
        <v>67</v>
      </c>
      <c r="D48" s="3" t="s">
        <v>1</v>
      </c>
      <c r="F48" s="15" t="s">
        <v>45</v>
      </c>
      <c r="G48" s="3" t="s">
        <v>0</v>
      </c>
      <c r="H48" s="3" t="s">
        <v>81</v>
      </c>
      <c r="I48" s="3" t="s">
        <v>82</v>
      </c>
      <c r="J48" s="3" t="s">
        <v>83</v>
      </c>
    </row>
    <row r="49" spans="2:10">
      <c r="B49" s="8" t="s">
        <v>61</v>
      </c>
      <c r="C49" s="5">
        <v>1.260252041</v>
      </c>
      <c r="D49" s="5">
        <v>0.70571056399999998</v>
      </c>
      <c r="F49" s="8" t="s">
        <v>61</v>
      </c>
      <c r="G49" s="5">
        <v>1.8116099999999999</v>
      </c>
      <c r="H49" s="5">
        <v>1.7949999999999999</v>
      </c>
      <c r="I49" s="5">
        <v>1.998</v>
      </c>
      <c r="J49" s="5">
        <v>1.9470000000000001</v>
      </c>
    </row>
    <row r="50" spans="2:10">
      <c r="B50" s="8" t="s">
        <v>62</v>
      </c>
      <c r="C50" s="5">
        <v>0.86208572500000002</v>
      </c>
      <c r="D50" s="5">
        <v>0.657229324</v>
      </c>
      <c r="F50" s="8" t="s">
        <v>62</v>
      </c>
      <c r="G50" s="5">
        <v>1.67428</v>
      </c>
      <c r="H50" s="5">
        <v>1.581</v>
      </c>
      <c r="I50" s="5"/>
      <c r="J50" s="5"/>
    </row>
    <row r="51" spans="2:10">
      <c r="B51" s="8" t="s">
        <v>63</v>
      </c>
      <c r="C51" s="5">
        <v>0.87766223600000004</v>
      </c>
      <c r="D51" s="5">
        <v>0.68771691700000004</v>
      </c>
      <c r="F51" s="8" t="s">
        <v>63</v>
      </c>
      <c r="G51" s="5">
        <v>1.64971</v>
      </c>
      <c r="H51" s="5">
        <v>1.5740000000000001</v>
      </c>
      <c r="I51" s="5"/>
      <c r="J51" s="5"/>
    </row>
    <row r="52" spans="2:10" ht="15" thickBot="1">
      <c r="B52" s="8" t="s">
        <v>64</v>
      </c>
      <c r="C52" s="5">
        <v>1.1762091859999999</v>
      </c>
      <c r="D52" s="5">
        <v>0.103392277</v>
      </c>
      <c r="F52" s="12" t="s">
        <v>64</v>
      </c>
      <c r="G52" s="13">
        <v>1.6153299999999999</v>
      </c>
      <c r="H52" s="13">
        <v>1.4910000000000001</v>
      </c>
      <c r="I52" s="13"/>
      <c r="J52" s="13"/>
    </row>
    <row r="53" spans="2:10">
      <c r="B53" s="8" t="s">
        <v>65</v>
      </c>
      <c r="C53" s="5">
        <v>1.2959447900000001</v>
      </c>
      <c r="D53" s="5">
        <v>0.70944754099999996</v>
      </c>
      <c r="F53" s="10" t="s">
        <v>52</v>
      </c>
      <c r="G53" s="11">
        <f>AVERAGE(G49:G52)</f>
        <v>1.6877325000000001</v>
      </c>
      <c r="H53" s="11">
        <f>AVERAGE(H49:H52)</f>
        <v>1.6102500000000002</v>
      </c>
      <c r="I53" s="11">
        <f>AVERAGE(I49:I52)</f>
        <v>1.998</v>
      </c>
      <c r="J53" s="11">
        <f>AVERAGE(J49:J52)</f>
        <v>1.9470000000000001</v>
      </c>
    </row>
    <row r="54" spans="2:10" ht="15" thickBot="1">
      <c r="B54" s="12" t="s">
        <v>66</v>
      </c>
      <c r="C54" s="13">
        <v>0.65207526100000002</v>
      </c>
      <c r="D54" s="13"/>
      <c r="F54" s="4" t="s">
        <v>53</v>
      </c>
      <c r="G54" s="5">
        <f>STDEV(G49:G52)</f>
        <v>8.605121977636343E-2</v>
      </c>
      <c r="H54" s="5">
        <f>STDEV(H49:H52)</f>
        <v>0.12977255744827815</v>
      </c>
      <c r="I54" s="5">
        <v>0</v>
      </c>
      <c r="J54" s="5">
        <v>0</v>
      </c>
    </row>
    <row r="55" spans="2:10">
      <c r="B55" s="10" t="s">
        <v>52</v>
      </c>
      <c r="C55" s="11">
        <f>AVERAGE(C49:C54)</f>
        <v>1.0207048731666666</v>
      </c>
      <c r="D55" s="11">
        <f>AVERAGE(D49:D54)</f>
        <v>0.57269932460000006</v>
      </c>
    </row>
    <row r="56" spans="2:10">
      <c r="B56" s="4" t="s">
        <v>53</v>
      </c>
      <c r="C56" s="5">
        <f>STDEV(C49:C54)</f>
        <v>0.26031921555045429</v>
      </c>
      <c r="D56" s="5">
        <f>STDEV(D49:D54)</f>
        <v>0.26316132731766939</v>
      </c>
    </row>
    <row r="57" spans="2:10">
      <c r="B57" s="1"/>
    </row>
    <row r="58" spans="2:10">
      <c r="B58" s="1"/>
    </row>
  </sheetData>
  <mergeCells count="6">
    <mergeCell ref="C4:H4"/>
    <mergeCell ref="C16:D16"/>
    <mergeCell ref="G16:H16"/>
    <mergeCell ref="C32:H32"/>
    <mergeCell ref="C47:D47"/>
    <mergeCell ref="G47:J4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C34AA-D2AA-E647-AB44-2C201381F155}">
  <dimension ref="A1"/>
  <sheetViews>
    <sheetView workbookViewId="0">
      <selection activeCell="J7" sqref="J7"/>
    </sheetView>
  </sheetViews>
  <sheetFormatPr baseColWidth="10" defaultRowHeight="20"/>
  <sheetData/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75F8-494C-6F44-B15D-52B647D5F7EC}">
  <dimension ref="B2:J67"/>
  <sheetViews>
    <sheetView topLeftCell="A13" workbookViewId="0">
      <selection activeCell="F46" sqref="F46"/>
    </sheetView>
  </sheetViews>
  <sheetFormatPr baseColWidth="10" defaultRowHeight="14"/>
  <cols>
    <col min="1" max="3" width="10.7109375" style="7"/>
    <col min="4" max="4" width="16.5703125" style="7" customWidth="1"/>
    <col min="5" max="16384" width="10.7109375" style="7"/>
  </cols>
  <sheetData>
    <row r="2" spans="2:6">
      <c r="B2" s="6" t="s">
        <v>84</v>
      </c>
    </row>
    <row r="3" spans="2:6">
      <c r="C3" s="47" t="s">
        <v>711</v>
      </c>
      <c r="D3" s="47"/>
      <c r="E3" s="47"/>
      <c r="F3" s="47"/>
    </row>
    <row r="4" spans="2:6">
      <c r="C4" s="39" t="s">
        <v>90</v>
      </c>
      <c r="D4" s="39"/>
      <c r="E4" s="39" t="s">
        <v>89</v>
      </c>
      <c r="F4" s="39"/>
    </row>
    <row r="5" spans="2:6">
      <c r="B5" s="16" t="s">
        <v>45</v>
      </c>
      <c r="C5" s="3" t="s">
        <v>91</v>
      </c>
      <c r="D5" s="3" t="s">
        <v>92</v>
      </c>
      <c r="E5" s="3" t="s">
        <v>91</v>
      </c>
      <c r="F5" s="3" t="s">
        <v>92</v>
      </c>
    </row>
    <row r="6" spans="2:6">
      <c r="B6" s="16" t="s">
        <v>61</v>
      </c>
      <c r="C6" s="5">
        <v>9.0097380099999995</v>
      </c>
      <c r="D6" s="5">
        <v>5.5140855799999997</v>
      </c>
      <c r="E6" s="5">
        <v>8.9299239099999994</v>
      </c>
      <c r="F6" s="5">
        <v>8.4050983600000002</v>
      </c>
    </row>
    <row r="7" spans="2:6">
      <c r="B7" s="16" t="s">
        <v>62</v>
      </c>
      <c r="C7" s="5">
        <v>8.1175598400000002</v>
      </c>
      <c r="D7" s="5">
        <v>4.59682222</v>
      </c>
      <c r="E7" s="5">
        <v>9.21287856</v>
      </c>
      <c r="F7" s="5">
        <v>6.5988662700000003</v>
      </c>
    </row>
    <row r="8" spans="2:6">
      <c r="B8" s="16" t="s">
        <v>63</v>
      </c>
      <c r="C8" s="5">
        <v>7.6447819099999998</v>
      </c>
      <c r="D8" s="5">
        <v>6.0260686300000001</v>
      </c>
      <c r="E8" s="5">
        <v>7.8276312700000004</v>
      </c>
      <c r="F8" s="5">
        <v>9.26866667</v>
      </c>
    </row>
    <row r="9" spans="2:6" ht="15" thickBot="1">
      <c r="B9" s="17" t="s">
        <v>64</v>
      </c>
      <c r="C9" s="13">
        <v>7.6707919499999999</v>
      </c>
      <c r="D9" s="13">
        <v>5.0656540400000001</v>
      </c>
      <c r="E9" s="13">
        <v>9.9984841600000003</v>
      </c>
      <c r="F9" s="13">
        <v>6.9498062999999997</v>
      </c>
    </row>
    <row r="10" spans="2:6">
      <c r="B10" s="10" t="s">
        <v>52</v>
      </c>
      <c r="C10" s="11">
        <f>AVERAGE(C6:C9)</f>
        <v>8.1107179274999996</v>
      </c>
      <c r="D10" s="11">
        <f>AVERAGE(D6:D9)</f>
        <v>5.3006576175000006</v>
      </c>
      <c r="E10" s="11">
        <f>AVERAGE(E6:E9)</f>
        <v>8.9922294750000002</v>
      </c>
      <c r="F10" s="11">
        <f>AVERAGE(F6:F9)</f>
        <v>7.8056093999999998</v>
      </c>
    </row>
    <row r="11" spans="2:6">
      <c r="B11" s="4" t="s">
        <v>53</v>
      </c>
      <c r="C11" s="8">
        <f>STDEV(C6:C9)</f>
        <v>0.63742062475471006</v>
      </c>
      <c r="D11" s="8">
        <f>STDEV(D6:D9)</f>
        <v>0.6116599219732477</v>
      </c>
      <c r="E11" s="8">
        <f>STDEV(E6:E9)</f>
        <v>0.89840701101356379</v>
      </c>
      <c r="F11" s="8">
        <f>STDEV(F6:F9)</f>
        <v>1.2501401943026975</v>
      </c>
    </row>
    <row r="14" spans="2:6">
      <c r="B14" s="6" t="s">
        <v>85</v>
      </c>
    </row>
    <row r="15" spans="2:6">
      <c r="C15" s="47" t="s">
        <v>712</v>
      </c>
      <c r="D15" s="47"/>
    </row>
    <row r="16" spans="2:6">
      <c r="B16" s="8" t="s">
        <v>45</v>
      </c>
      <c r="C16" s="3" t="s">
        <v>91</v>
      </c>
      <c r="D16" s="3" t="s">
        <v>1</v>
      </c>
    </row>
    <row r="17" spans="2:10">
      <c r="B17" s="8" t="s">
        <v>61</v>
      </c>
      <c r="C17" s="5">
        <v>1.1014557439999999</v>
      </c>
      <c r="D17" s="5">
        <v>0.69197592399999996</v>
      </c>
    </row>
    <row r="18" spans="2:10">
      <c r="B18" s="8" t="s">
        <v>62</v>
      </c>
      <c r="C18" s="5">
        <v>0.91155305099999995</v>
      </c>
      <c r="D18" s="5">
        <v>0.58469032300000001</v>
      </c>
    </row>
    <row r="19" spans="2:10">
      <c r="B19" s="8" t="s">
        <v>63</v>
      </c>
      <c r="C19" s="5">
        <v>0.98699120799999995</v>
      </c>
      <c r="D19" s="5">
        <v>0.54101776899999998</v>
      </c>
    </row>
    <row r="20" spans="2:10">
      <c r="B20" s="8" t="s">
        <v>64</v>
      </c>
      <c r="C20" s="5">
        <v>1.2216387280000001</v>
      </c>
      <c r="D20" s="5">
        <v>0.21445872499999999</v>
      </c>
    </row>
    <row r="21" spans="2:10">
      <c r="B21" s="8" t="s">
        <v>65</v>
      </c>
      <c r="C21" s="5">
        <v>1.041120775</v>
      </c>
      <c r="D21" s="5">
        <v>0.17870875899999999</v>
      </c>
    </row>
    <row r="22" spans="2:10" ht="15" thickBot="1">
      <c r="B22" s="12" t="s">
        <v>66</v>
      </c>
      <c r="C22" s="13">
        <v>0.73976043499999999</v>
      </c>
      <c r="D22" s="13"/>
    </row>
    <row r="23" spans="2:10">
      <c r="B23" s="10" t="s">
        <v>52</v>
      </c>
      <c r="C23" s="11">
        <f>AVERAGE(C17:C22)</f>
        <v>1.0004199901666666</v>
      </c>
      <c r="D23" s="11">
        <f>AVERAGE(D17:D22)</f>
        <v>0.44217030000000002</v>
      </c>
    </row>
    <row r="24" spans="2:10">
      <c r="B24" s="4" t="s">
        <v>53</v>
      </c>
      <c r="C24" s="8">
        <f>STDEV(C17:C22)</f>
        <v>0.16542283770647198</v>
      </c>
      <c r="D24" s="8">
        <f>STDEV(D17:D22)</f>
        <v>0.23116561911361896</v>
      </c>
    </row>
    <row r="27" spans="2:10">
      <c r="B27" s="6" t="s">
        <v>86</v>
      </c>
      <c r="C27" s="47" t="s">
        <v>713</v>
      </c>
      <c r="D27" s="47"/>
      <c r="E27" s="47"/>
      <c r="F27" s="47"/>
      <c r="G27" s="47"/>
      <c r="H27" s="47"/>
      <c r="I27" s="47"/>
      <c r="J27" s="47"/>
    </row>
    <row r="28" spans="2:10">
      <c r="C28" s="37" t="s">
        <v>93</v>
      </c>
      <c r="D28" s="38"/>
      <c r="E28" s="37" t="s">
        <v>94</v>
      </c>
      <c r="F28" s="38"/>
      <c r="G28" s="37" t="s">
        <v>95</v>
      </c>
      <c r="H28" s="38"/>
      <c r="I28" s="37" t="s">
        <v>96</v>
      </c>
      <c r="J28" s="38"/>
    </row>
    <row r="29" spans="2:10">
      <c r="B29" s="8" t="s">
        <v>45</v>
      </c>
      <c r="C29" s="3" t="s">
        <v>67</v>
      </c>
      <c r="D29" s="3" t="s">
        <v>1</v>
      </c>
      <c r="E29" s="3" t="s">
        <v>67</v>
      </c>
      <c r="F29" s="3" t="s">
        <v>1</v>
      </c>
      <c r="G29" s="3" t="s">
        <v>67</v>
      </c>
      <c r="H29" s="3" t="s">
        <v>1</v>
      </c>
      <c r="I29" s="3" t="s">
        <v>67</v>
      </c>
      <c r="J29" s="3" t="s">
        <v>1</v>
      </c>
    </row>
    <row r="30" spans="2:10">
      <c r="B30" s="8" t="s">
        <v>61</v>
      </c>
      <c r="C30" s="5">
        <v>1.05888443</v>
      </c>
      <c r="D30" s="5">
        <v>1.05485845</v>
      </c>
      <c r="E30" s="5">
        <v>1.0777325200000001</v>
      </c>
      <c r="F30" s="5">
        <v>1.0158698500000001</v>
      </c>
      <c r="G30" s="5">
        <v>1.0989096599999999</v>
      </c>
      <c r="H30" s="5">
        <v>0.49098960000000003</v>
      </c>
      <c r="I30" s="5">
        <v>1.04484771</v>
      </c>
      <c r="J30" s="5">
        <v>0.62610644000000004</v>
      </c>
    </row>
    <row r="31" spans="2:10">
      <c r="B31" s="8" t="s">
        <v>62</v>
      </c>
      <c r="C31" s="5">
        <v>1.13454316</v>
      </c>
      <c r="D31" s="5">
        <v>1.20573734</v>
      </c>
      <c r="E31" s="5">
        <v>1.1026019</v>
      </c>
      <c r="F31" s="5">
        <v>1.17805067</v>
      </c>
      <c r="G31" s="5">
        <v>1.0164552899999999</v>
      </c>
      <c r="H31" s="5">
        <v>0.55144318999999997</v>
      </c>
      <c r="I31" s="5">
        <v>1.0416590800000001</v>
      </c>
      <c r="J31" s="5">
        <v>0.72709466</v>
      </c>
    </row>
    <row r="32" spans="2:10" ht="15" thickBot="1">
      <c r="B32" s="12" t="s">
        <v>63</v>
      </c>
      <c r="C32" s="13">
        <v>0.80657226999999998</v>
      </c>
      <c r="D32" s="13">
        <v>1.2015548300000001</v>
      </c>
      <c r="E32" s="13">
        <v>0.81966550999999999</v>
      </c>
      <c r="F32" s="13">
        <v>1.11221167</v>
      </c>
      <c r="G32" s="13">
        <v>0.88463502000000005</v>
      </c>
      <c r="H32" s="13">
        <v>0.63889560999999995</v>
      </c>
      <c r="I32" s="13">
        <v>0.91349329000000001</v>
      </c>
      <c r="J32" s="13">
        <v>0.85883657000000002</v>
      </c>
    </row>
    <row r="33" spans="2:10">
      <c r="B33" s="10" t="s">
        <v>52</v>
      </c>
      <c r="C33" s="11">
        <f>AVERAGE(C30:C32)</f>
        <v>0.99999995333333336</v>
      </c>
      <c r="D33" s="11">
        <f>AVERAGE(D30:D32)</f>
        <v>1.1540502066666667</v>
      </c>
      <c r="E33" s="11">
        <f>AVERAGE(E30:E32)</f>
        <v>0.99999997666666685</v>
      </c>
      <c r="F33" s="11">
        <f t="shared" ref="F33:J33" si="0">AVERAGE(F30:F32)</f>
        <v>1.1020440633333333</v>
      </c>
      <c r="G33" s="11">
        <f t="shared" si="0"/>
        <v>0.99999999000000006</v>
      </c>
      <c r="H33" s="11">
        <f t="shared" si="0"/>
        <v>0.56044280000000002</v>
      </c>
      <c r="I33" s="11">
        <f t="shared" si="0"/>
        <v>1.0000000266666667</v>
      </c>
      <c r="J33" s="11">
        <f t="shared" si="0"/>
        <v>0.73734588999999995</v>
      </c>
    </row>
    <row r="34" spans="2:10">
      <c r="B34" s="4" t="s">
        <v>53</v>
      </c>
      <c r="C34" s="8">
        <f>STDEV(C30:C32)</f>
        <v>0.17173165801936002</v>
      </c>
      <c r="D34" s="8">
        <f>STDEV(D30:D32)</f>
        <v>8.5928032622884107E-2</v>
      </c>
      <c r="E34" s="8">
        <f>STDEV(E30:E32)</f>
        <v>0.15666847614105081</v>
      </c>
      <c r="F34" s="8">
        <f t="shared" ref="F34:J34" si="1">STDEV(F30:F32)</f>
        <v>8.1567087498353924E-2</v>
      </c>
      <c r="G34" s="8">
        <f t="shared" si="1"/>
        <v>0.10808093268634336</v>
      </c>
      <c r="H34" s="8">
        <f t="shared" si="1"/>
        <v>7.436256910330688E-2</v>
      </c>
      <c r="I34" s="8">
        <f t="shared" si="1"/>
        <v>7.4933994000428369E-2</v>
      </c>
      <c r="J34" s="8">
        <f t="shared" si="1"/>
        <v>0.11670323105997996</v>
      </c>
    </row>
    <row r="37" spans="2:10">
      <c r="B37" s="6" t="s">
        <v>87</v>
      </c>
    </row>
    <row r="39" spans="2:10">
      <c r="C39" s="50" t="s">
        <v>714</v>
      </c>
      <c r="D39" s="52"/>
    </row>
    <row r="40" spans="2:10">
      <c r="B40" s="8" t="s">
        <v>45</v>
      </c>
      <c r="C40" s="3" t="s">
        <v>67</v>
      </c>
      <c r="D40" s="3" t="s">
        <v>1</v>
      </c>
    </row>
    <row r="41" spans="2:10">
      <c r="B41" s="8" t="s">
        <v>61</v>
      </c>
      <c r="C41" s="5">
        <v>5.6791350270000001</v>
      </c>
      <c r="D41" s="5">
        <v>3.8197479200000002</v>
      </c>
    </row>
    <row r="42" spans="2:10">
      <c r="B42" s="8" t="s">
        <v>62</v>
      </c>
      <c r="C42" s="5">
        <v>7.4064015100000002</v>
      </c>
      <c r="D42" s="5">
        <v>4.9553979100000003</v>
      </c>
    </row>
    <row r="43" spans="2:10" ht="15" thickBot="1">
      <c r="B43" s="12" t="s">
        <v>63</v>
      </c>
      <c r="C43" s="13">
        <v>6.7188063299999996</v>
      </c>
      <c r="D43" s="13">
        <v>4.4728472799999999</v>
      </c>
    </row>
    <row r="44" spans="2:10">
      <c r="B44" s="10" t="s">
        <v>52</v>
      </c>
      <c r="C44" s="11">
        <f>AVERAGE(C41:C43)</f>
        <v>6.6014476223333327</v>
      </c>
      <c r="D44" s="11">
        <f>AVERAGE(D41:D43)</f>
        <v>4.4159977033333329</v>
      </c>
    </row>
    <row r="45" spans="2:10">
      <c r="B45" s="4" t="s">
        <v>53</v>
      </c>
      <c r="C45" s="8">
        <f>STDEV(C41:C43)</f>
        <v>0.86959310917387378</v>
      </c>
      <c r="D45" s="8">
        <f>STDEV(D41:D43)</f>
        <v>0.5699553760796886</v>
      </c>
    </row>
    <row r="47" spans="2:10">
      <c r="B47" s="6" t="s">
        <v>88</v>
      </c>
    </row>
    <row r="48" spans="2:10">
      <c r="C48" s="47" t="s">
        <v>715</v>
      </c>
      <c r="D48" s="47"/>
    </row>
    <row r="49" spans="2:4">
      <c r="B49" s="8" t="s">
        <v>45</v>
      </c>
      <c r="C49" s="3" t="s">
        <v>91</v>
      </c>
      <c r="D49" s="3" t="s">
        <v>1</v>
      </c>
    </row>
    <row r="50" spans="2:4">
      <c r="B50" s="8" t="s">
        <v>61</v>
      </c>
      <c r="C50" s="21">
        <v>1</v>
      </c>
      <c r="D50" s="21">
        <v>1.2027335578942</v>
      </c>
    </row>
    <row r="51" spans="2:4">
      <c r="B51" s="8" t="s">
        <v>62</v>
      </c>
      <c r="C51" s="21">
        <v>1.3570617776804099</v>
      </c>
      <c r="D51" s="21">
        <v>1.0920905837897099</v>
      </c>
    </row>
    <row r="52" spans="2:4" ht="15" thickBot="1">
      <c r="B52" s="12" t="s">
        <v>63</v>
      </c>
      <c r="C52" s="22">
        <v>0.88826089184540702</v>
      </c>
      <c r="D52" s="22">
        <v>0.92134411921121595</v>
      </c>
    </row>
    <row r="53" spans="2:4">
      <c r="B53" s="10" t="s">
        <v>52</v>
      </c>
      <c r="C53" s="23">
        <f>AVERAGE(C50:C52)</f>
        <v>1.0817742231752723</v>
      </c>
      <c r="D53" s="23">
        <f>AVERAGE(D50:D52)</f>
        <v>1.072056086965042</v>
      </c>
    </row>
    <row r="54" spans="2:4">
      <c r="B54" s="4" t="s">
        <v>53</v>
      </c>
      <c r="C54" s="8">
        <f>STDEV(C50:C52)</f>
        <v>0.24486493281370464</v>
      </c>
      <c r="D54" s="8">
        <f>STDEV(D50:D52)</f>
        <v>0.141760501719781</v>
      </c>
    </row>
    <row r="67" spans="2:2">
      <c r="B67" s="6"/>
    </row>
  </sheetData>
  <mergeCells count="11">
    <mergeCell ref="C3:F3"/>
    <mergeCell ref="C15:D15"/>
    <mergeCell ref="C27:J27"/>
    <mergeCell ref="C39:D39"/>
    <mergeCell ref="C48:D48"/>
    <mergeCell ref="I28:J28"/>
    <mergeCell ref="C4:D4"/>
    <mergeCell ref="E4:F4"/>
    <mergeCell ref="C28:D28"/>
    <mergeCell ref="E28:F28"/>
    <mergeCell ref="G28:H2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172A-2A7C-DE4B-9BE6-51BE4C03F821}">
  <dimension ref="A1"/>
  <sheetViews>
    <sheetView workbookViewId="0">
      <selection activeCell="I20" sqref="I20"/>
    </sheetView>
  </sheetViews>
  <sheetFormatPr baseColWidth="10" defaultRowHeight="20"/>
  <sheetData/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57EB-9960-474C-A29D-67E08D02A8C5}">
  <dimension ref="B2:N528"/>
  <sheetViews>
    <sheetView topLeftCell="A26" workbookViewId="0">
      <selection activeCell="H22" sqref="H22"/>
    </sheetView>
  </sheetViews>
  <sheetFormatPr baseColWidth="10" defaultRowHeight="14"/>
  <cols>
    <col min="1" max="2" width="10.7109375" style="25"/>
    <col min="3" max="3" width="16" style="25" bestFit="1" customWidth="1"/>
    <col min="4" max="4" width="23.140625" style="25" customWidth="1"/>
    <col min="5" max="5" width="10.7109375" style="25"/>
    <col min="6" max="6" width="8.5703125" style="25" bestFit="1" customWidth="1"/>
    <col min="7" max="7" width="15" style="25" customWidth="1"/>
    <col min="8" max="8" width="15.7109375" style="25" bestFit="1" customWidth="1"/>
    <col min="9" max="16384" width="10.7109375" style="25"/>
  </cols>
  <sheetData>
    <row r="2" spans="2:14">
      <c r="B2" s="24" t="s">
        <v>97</v>
      </c>
      <c r="F2" s="24" t="s">
        <v>98</v>
      </c>
    </row>
    <row r="3" spans="2:14">
      <c r="C3" s="47" t="s">
        <v>707</v>
      </c>
      <c r="D3" s="47"/>
      <c r="G3" s="47" t="s">
        <v>706</v>
      </c>
      <c r="H3" s="47"/>
      <c r="I3" s="47"/>
      <c r="J3" s="47"/>
      <c r="K3" s="47"/>
      <c r="L3" s="47"/>
      <c r="M3" s="47"/>
      <c r="N3" s="47"/>
    </row>
    <row r="4" spans="2:14">
      <c r="C4" s="49" t="s">
        <v>708</v>
      </c>
      <c r="D4" s="48" t="s">
        <v>709</v>
      </c>
      <c r="G4" s="50" t="s">
        <v>710</v>
      </c>
      <c r="H4" s="51"/>
      <c r="I4" s="51"/>
      <c r="J4" s="51"/>
      <c r="K4" s="51"/>
      <c r="L4" s="51"/>
      <c r="M4" s="51"/>
      <c r="N4" s="52"/>
    </row>
    <row r="5" spans="2:14">
      <c r="B5" s="15" t="s">
        <v>45</v>
      </c>
      <c r="C5" s="4" t="s">
        <v>91</v>
      </c>
      <c r="D5" s="4" t="s">
        <v>101</v>
      </c>
      <c r="F5" s="15"/>
      <c r="G5" s="40" t="s">
        <v>158</v>
      </c>
      <c r="H5" s="41"/>
      <c r="I5" s="40" t="s">
        <v>159</v>
      </c>
      <c r="J5" s="41"/>
      <c r="K5" s="40" t="s">
        <v>160</v>
      </c>
      <c r="L5" s="41"/>
      <c r="M5" s="40" t="s">
        <v>161</v>
      </c>
      <c r="N5" s="41"/>
    </row>
    <row r="6" spans="2:14">
      <c r="B6" s="15" t="s">
        <v>102</v>
      </c>
      <c r="C6" s="4">
        <v>8578.125</v>
      </c>
      <c r="D6" s="4">
        <v>4691.7597660000001</v>
      </c>
      <c r="F6" s="15" t="s">
        <v>45</v>
      </c>
      <c r="G6" s="15" t="s">
        <v>91</v>
      </c>
      <c r="H6" s="15" t="s">
        <v>101</v>
      </c>
      <c r="I6" s="15" t="s">
        <v>91</v>
      </c>
      <c r="J6" s="15" t="s">
        <v>101</v>
      </c>
      <c r="K6" s="15" t="s">
        <v>91</v>
      </c>
      <c r="L6" s="15" t="s">
        <v>101</v>
      </c>
      <c r="M6" s="15" t="s">
        <v>91</v>
      </c>
      <c r="N6" s="15" t="s">
        <v>101</v>
      </c>
    </row>
    <row r="7" spans="2:14">
      <c r="B7" s="15" t="s">
        <v>103</v>
      </c>
      <c r="C7" s="4">
        <v>8050.1801759999998</v>
      </c>
      <c r="D7" s="4">
        <v>5937.75</v>
      </c>
      <c r="F7" s="15" t="s">
        <v>102</v>
      </c>
      <c r="G7" s="4">
        <v>11</v>
      </c>
      <c r="H7" s="4">
        <v>25</v>
      </c>
      <c r="I7" s="4">
        <v>139</v>
      </c>
      <c r="J7" s="4">
        <v>21</v>
      </c>
      <c r="K7" s="4">
        <v>134</v>
      </c>
      <c r="L7" s="4">
        <v>18</v>
      </c>
      <c r="M7" s="4">
        <v>47</v>
      </c>
      <c r="N7" s="4">
        <v>6</v>
      </c>
    </row>
    <row r="8" spans="2:14">
      <c r="B8" s="15" t="s">
        <v>104</v>
      </c>
      <c r="C8" s="4">
        <v>6791.7250979999999</v>
      </c>
      <c r="D8" s="4">
        <v>2602.155029</v>
      </c>
      <c r="F8" s="15" t="s">
        <v>103</v>
      </c>
      <c r="G8" s="4">
        <v>97</v>
      </c>
      <c r="H8" s="4">
        <v>17</v>
      </c>
      <c r="I8" s="4">
        <v>137</v>
      </c>
      <c r="J8" s="4">
        <v>27</v>
      </c>
      <c r="K8" s="4">
        <v>126</v>
      </c>
      <c r="L8" s="4">
        <v>40</v>
      </c>
      <c r="M8" s="4">
        <v>16</v>
      </c>
      <c r="N8" s="4">
        <v>13</v>
      </c>
    </row>
    <row r="9" spans="2:14">
      <c r="B9" s="15" t="s">
        <v>105</v>
      </c>
      <c r="C9" s="4">
        <v>2325.6125489999999</v>
      </c>
      <c r="D9" s="4">
        <v>4162.5097660000001</v>
      </c>
      <c r="F9" s="15" t="s">
        <v>104</v>
      </c>
      <c r="G9" s="4">
        <v>50</v>
      </c>
      <c r="H9" s="4">
        <v>20</v>
      </c>
      <c r="I9" s="4">
        <v>65</v>
      </c>
      <c r="J9" s="4">
        <v>40</v>
      </c>
      <c r="K9" s="4">
        <v>56</v>
      </c>
      <c r="L9" s="4">
        <v>30</v>
      </c>
      <c r="M9" s="4">
        <v>26</v>
      </c>
      <c r="N9" s="4">
        <v>10</v>
      </c>
    </row>
    <row r="10" spans="2:14">
      <c r="B10" s="15" t="s">
        <v>106</v>
      </c>
      <c r="C10" s="4">
        <v>7746.7998049999997</v>
      </c>
      <c r="D10" s="4">
        <v>4096.9000649999998</v>
      </c>
      <c r="F10" s="15" t="s">
        <v>105</v>
      </c>
      <c r="G10" s="4">
        <v>105</v>
      </c>
      <c r="H10" s="4">
        <v>13</v>
      </c>
      <c r="I10" s="4">
        <v>144</v>
      </c>
      <c r="J10" s="4">
        <v>19</v>
      </c>
      <c r="K10" s="4">
        <v>114</v>
      </c>
      <c r="L10" s="4">
        <v>28</v>
      </c>
      <c r="M10" s="4">
        <v>41</v>
      </c>
      <c r="N10" s="4">
        <v>13</v>
      </c>
    </row>
    <row r="11" spans="2:14">
      <c r="B11" s="15" t="s">
        <v>107</v>
      </c>
      <c r="C11" s="4">
        <v>6319.7998049999997</v>
      </c>
      <c r="D11" s="4">
        <v>3463.459961</v>
      </c>
      <c r="F11" s="15" t="s">
        <v>106</v>
      </c>
      <c r="G11" s="4">
        <v>94</v>
      </c>
      <c r="H11" s="4">
        <v>89</v>
      </c>
      <c r="I11" s="4">
        <v>139</v>
      </c>
      <c r="J11" s="4">
        <v>101</v>
      </c>
      <c r="K11" s="4">
        <v>104</v>
      </c>
      <c r="L11" s="4">
        <v>87</v>
      </c>
      <c r="M11" s="4">
        <v>39</v>
      </c>
      <c r="N11" s="4">
        <v>32</v>
      </c>
    </row>
    <row r="12" spans="2:14">
      <c r="B12" s="15" t="s">
        <v>108</v>
      </c>
      <c r="C12" s="4">
        <v>7901.6499020000001</v>
      </c>
      <c r="D12" s="4">
        <v>3699.5280080000002</v>
      </c>
      <c r="F12" s="15" t="s">
        <v>107</v>
      </c>
      <c r="G12" s="4">
        <v>45</v>
      </c>
      <c r="H12" s="4">
        <v>0</v>
      </c>
      <c r="I12" s="4">
        <v>63</v>
      </c>
      <c r="J12" s="4">
        <v>1</v>
      </c>
      <c r="K12" s="4">
        <v>40</v>
      </c>
      <c r="L12" s="4">
        <v>9</v>
      </c>
      <c r="M12" s="4">
        <v>14</v>
      </c>
      <c r="N12" s="4">
        <v>9</v>
      </c>
    </row>
    <row r="13" spans="2:14">
      <c r="B13" s="15" t="s">
        <v>109</v>
      </c>
      <c r="C13" s="4">
        <v>5419.6666670000004</v>
      </c>
      <c r="D13" s="4">
        <v>6207.5498049999997</v>
      </c>
      <c r="F13" s="15" t="s">
        <v>108</v>
      </c>
      <c r="G13" s="4">
        <v>163</v>
      </c>
      <c r="H13" s="4">
        <v>13</v>
      </c>
      <c r="I13" s="4">
        <v>132</v>
      </c>
      <c r="J13" s="4">
        <v>20</v>
      </c>
      <c r="K13" s="4">
        <v>131</v>
      </c>
      <c r="L13" s="4">
        <v>19</v>
      </c>
      <c r="M13" s="4">
        <v>26</v>
      </c>
      <c r="N13" s="4">
        <v>4</v>
      </c>
    </row>
    <row r="14" spans="2:14">
      <c r="B14" s="15" t="s">
        <v>110</v>
      </c>
      <c r="C14" s="4">
        <v>7107.3901370000003</v>
      </c>
      <c r="D14" s="4">
        <v>4932.5351559999999</v>
      </c>
      <c r="F14" s="15" t="s">
        <v>109</v>
      </c>
      <c r="G14" s="4">
        <v>94</v>
      </c>
      <c r="H14" s="4">
        <v>35</v>
      </c>
      <c r="I14" s="4">
        <v>99</v>
      </c>
      <c r="J14" s="4">
        <v>46</v>
      </c>
      <c r="K14" s="4">
        <v>83</v>
      </c>
      <c r="L14" s="4">
        <v>34</v>
      </c>
      <c r="M14" s="4">
        <v>18</v>
      </c>
      <c r="N14" s="4">
        <v>12</v>
      </c>
    </row>
    <row r="15" spans="2:14">
      <c r="B15" s="15" t="s">
        <v>111</v>
      </c>
      <c r="C15" s="4">
        <v>12892.099609999999</v>
      </c>
      <c r="D15" s="4">
        <v>5212.580078</v>
      </c>
      <c r="F15" s="15" t="s">
        <v>110</v>
      </c>
      <c r="G15" s="4">
        <v>118</v>
      </c>
      <c r="H15" s="4">
        <v>20</v>
      </c>
      <c r="I15" s="4">
        <v>148</v>
      </c>
      <c r="J15" s="4">
        <v>36</v>
      </c>
      <c r="K15" s="4">
        <v>94</v>
      </c>
      <c r="L15" s="4">
        <v>14</v>
      </c>
      <c r="M15" s="4">
        <v>18</v>
      </c>
      <c r="N15" s="4">
        <v>14</v>
      </c>
    </row>
    <row r="16" spans="2:14">
      <c r="B16" s="15" t="s">
        <v>112</v>
      </c>
      <c r="C16" s="4">
        <v>5706.1401370000003</v>
      </c>
      <c r="D16" s="4">
        <v>3973.5249020000001</v>
      </c>
      <c r="F16" s="15" t="s">
        <v>111</v>
      </c>
      <c r="G16" s="4">
        <v>0</v>
      </c>
      <c r="H16" s="4">
        <v>13</v>
      </c>
      <c r="I16" s="4">
        <v>0</v>
      </c>
      <c r="J16" s="4">
        <v>13</v>
      </c>
      <c r="K16" s="4">
        <v>19</v>
      </c>
      <c r="L16" s="4">
        <v>12</v>
      </c>
      <c r="M16" s="4">
        <v>22</v>
      </c>
      <c r="N16" s="4">
        <v>1</v>
      </c>
    </row>
    <row r="17" spans="2:14">
      <c r="B17" s="15" t="s">
        <v>113</v>
      </c>
      <c r="C17" s="4">
        <v>4215.6428569999998</v>
      </c>
      <c r="D17" s="4">
        <v>4844.2148440000001</v>
      </c>
      <c r="F17" s="15" t="s">
        <v>112</v>
      </c>
      <c r="G17" s="4">
        <v>70</v>
      </c>
      <c r="H17" s="4">
        <v>38</v>
      </c>
      <c r="I17" s="4">
        <v>106</v>
      </c>
      <c r="J17" s="4">
        <v>39</v>
      </c>
      <c r="K17" s="4">
        <v>137</v>
      </c>
      <c r="L17" s="4">
        <v>37</v>
      </c>
      <c r="M17" s="4">
        <v>16</v>
      </c>
      <c r="N17" s="4">
        <v>30</v>
      </c>
    </row>
    <row r="18" spans="2:14">
      <c r="B18" s="15" t="s">
        <v>114</v>
      </c>
      <c r="C18" s="4">
        <v>6708.1666670000004</v>
      </c>
      <c r="D18" s="4">
        <v>3098.1000979999999</v>
      </c>
      <c r="F18" s="15" t="s">
        <v>113</v>
      </c>
      <c r="G18" s="4">
        <v>25</v>
      </c>
      <c r="H18" s="4">
        <v>15</v>
      </c>
      <c r="I18" s="4">
        <v>37</v>
      </c>
      <c r="J18" s="4">
        <v>32</v>
      </c>
      <c r="K18" s="4">
        <v>37</v>
      </c>
      <c r="L18" s="4">
        <v>16</v>
      </c>
      <c r="M18" s="4">
        <v>10</v>
      </c>
      <c r="N18" s="4">
        <v>6</v>
      </c>
    </row>
    <row r="19" spans="2:14">
      <c r="B19" s="15" t="s">
        <v>115</v>
      </c>
      <c r="C19" s="4">
        <v>4932.5351559999999</v>
      </c>
      <c r="D19" s="4">
        <v>2729.8798830000001</v>
      </c>
      <c r="F19" s="15" t="s">
        <v>114</v>
      </c>
      <c r="G19" s="4">
        <v>123</v>
      </c>
      <c r="H19" s="4">
        <v>10</v>
      </c>
      <c r="I19" s="4">
        <v>220</v>
      </c>
      <c r="J19" s="4">
        <v>25</v>
      </c>
      <c r="K19" s="4">
        <v>206</v>
      </c>
      <c r="L19" s="4">
        <v>18</v>
      </c>
      <c r="M19" s="4">
        <v>68</v>
      </c>
      <c r="N19" s="4">
        <v>10</v>
      </c>
    </row>
    <row r="20" spans="2:14">
      <c r="B20" s="15" t="s">
        <v>116</v>
      </c>
      <c r="C20" s="4">
        <v>5212.580078</v>
      </c>
      <c r="D20" s="4">
        <v>2190.0266929999998</v>
      </c>
      <c r="F20" s="15" t="s">
        <v>115</v>
      </c>
      <c r="G20" s="4">
        <v>115</v>
      </c>
      <c r="H20" s="4">
        <v>21</v>
      </c>
      <c r="I20" s="4">
        <v>133</v>
      </c>
      <c r="J20" s="4">
        <v>37</v>
      </c>
      <c r="K20" s="4">
        <v>104</v>
      </c>
      <c r="L20" s="4">
        <v>37</v>
      </c>
      <c r="M20" s="4">
        <v>30</v>
      </c>
      <c r="N20" s="4">
        <v>18</v>
      </c>
    </row>
    <row r="21" spans="2:14">
      <c r="B21" s="15" t="s">
        <v>117</v>
      </c>
      <c r="C21" s="4">
        <v>3973.5249020000001</v>
      </c>
      <c r="D21" s="4">
        <v>2887.2849120000001</v>
      </c>
      <c r="F21" s="15" t="s">
        <v>116</v>
      </c>
      <c r="G21" s="4">
        <v>70</v>
      </c>
      <c r="H21" s="4">
        <v>37</v>
      </c>
      <c r="I21" s="4">
        <v>114</v>
      </c>
      <c r="J21" s="4">
        <v>57</v>
      </c>
      <c r="K21" s="4">
        <v>75</v>
      </c>
      <c r="L21" s="4">
        <v>26</v>
      </c>
      <c r="M21" s="4">
        <v>49</v>
      </c>
      <c r="N21" s="4">
        <v>10</v>
      </c>
    </row>
    <row r="22" spans="2:14">
      <c r="B22" s="15" t="s">
        <v>118</v>
      </c>
      <c r="C22" s="4">
        <v>3056.1000979999999</v>
      </c>
      <c r="D22" s="4">
        <v>4649.9799800000001</v>
      </c>
      <c r="F22" s="15" t="s">
        <v>117</v>
      </c>
      <c r="G22" s="4">
        <v>24</v>
      </c>
      <c r="H22" s="4">
        <v>17</v>
      </c>
      <c r="I22" s="4">
        <v>38</v>
      </c>
      <c r="J22" s="4">
        <v>23</v>
      </c>
      <c r="K22" s="4">
        <v>42</v>
      </c>
      <c r="L22" s="4">
        <v>18</v>
      </c>
      <c r="M22" s="4">
        <v>10</v>
      </c>
      <c r="N22" s="4">
        <v>9</v>
      </c>
    </row>
    <row r="23" spans="2:14">
      <c r="B23" s="15" t="s">
        <v>119</v>
      </c>
      <c r="C23" s="4">
        <v>3472.110107</v>
      </c>
      <c r="D23" s="4">
        <v>4269.5999350000002</v>
      </c>
      <c r="F23" s="15" t="s">
        <v>118</v>
      </c>
      <c r="G23" s="4">
        <v>39</v>
      </c>
      <c r="H23" s="4">
        <v>21</v>
      </c>
      <c r="I23" s="4">
        <v>67</v>
      </c>
      <c r="J23" s="4">
        <v>14</v>
      </c>
      <c r="K23" s="4">
        <v>48</v>
      </c>
      <c r="L23" s="4">
        <v>30</v>
      </c>
      <c r="M23" s="4">
        <v>21</v>
      </c>
      <c r="N23" s="4">
        <v>7</v>
      </c>
    </row>
    <row r="24" spans="2:14">
      <c r="B24" s="15" t="s">
        <v>120</v>
      </c>
      <c r="C24" s="4">
        <v>2729.929932</v>
      </c>
      <c r="D24" s="4">
        <v>2794.834961</v>
      </c>
      <c r="F24" s="15" t="s">
        <v>119</v>
      </c>
      <c r="G24" s="4">
        <v>110</v>
      </c>
      <c r="H24" s="4">
        <v>13</v>
      </c>
      <c r="I24" s="4">
        <v>165</v>
      </c>
      <c r="J24" s="4">
        <v>16</v>
      </c>
      <c r="K24" s="4">
        <v>117</v>
      </c>
      <c r="L24" s="4">
        <v>8</v>
      </c>
      <c r="M24" s="4">
        <v>37</v>
      </c>
      <c r="N24" s="4">
        <v>3</v>
      </c>
    </row>
    <row r="25" spans="2:14">
      <c r="B25" s="15" t="s">
        <v>121</v>
      </c>
      <c r="C25" s="4">
        <v>3894.5649410000001</v>
      </c>
      <c r="D25" s="4">
        <v>5696.419922</v>
      </c>
      <c r="F25" s="15" t="s">
        <v>120</v>
      </c>
      <c r="G25" s="4">
        <v>30</v>
      </c>
      <c r="H25" s="4">
        <v>6</v>
      </c>
      <c r="I25" s="4">
        <v>60</v>
      </c>
      <c r="J25" s="4">
        <v>11</v>
      </c>
      <c r="K25" s="4">
        <v>49</v>
      </c>
      <c r="L25" s="4">
        <v>10</v>
      </c>
      <c r="M25" s="4">
        <v>15</v>
      </c>
      <c r="N25" s="4">
        <v>3</v>
      </c>
    </row>
    <row r="26" spans="2:14">
      <c r="B26" s="15" t="s">
        <v>122</v>
      </c>
      <c r="C26" s="4">
        <v>4741.5498049999997</v>
      </c>
      <c r="D26" s="4">
        <v>3762.0299479999999</v>
      </c>
      <c r="F26" s="15" t="s">
        <v>121</v>
      </c>
      <c r="G26" s="4">
        <v>17</v>
      </c>
      <c r="H26" s="4">
        <v>7</v>
      </c>
      <c r="I26" s="4">
        <v>24</v>
      </c>
      <c r="J26" s="4">
        <v>6</v>
      </c>
      <c r="K26" s="4">
        <v>38</v>
      </c>
      <c r="L26" s="4">
        <v>13</v>
      </c>
      <c r="M26" s="4">
        <v>13</v>
      </c>
      <c r="N26" s="4">
        <v>4</v>
      </c>
    </row>
    <row r="27" spans="2:14">
      <c r="B27" s="15" t="s">
        <v>123</v>
      </c>
      <c r="C27" s="4">
        <v>3653.5</v>
      </c>
      <c r="D27" s="4">
        <v>3056.1000979999999</v>
      </c>
      <c r="F27" s="15" t="s">
        <v>122</v>
      </c>
      <c r="G27" s="4">
        <v>22</v>
      </c>
      <c r="H27" s="4">
        <v>21</v>
      </c>
      <c r="I27" s="4">
        <v>36</v>
      </c>
      <c r="J27" s="4">
        <v>26</v>
      </c>
      <c r="K27" s="4">
        <v>50</v>
      </c>
      <c r="L27" s="4">
        <v>18</v>
      </c>
      <c r="M27" s="4">
        <v>21</v>
      </c>
      <c r="N27" s="4">
        <v>6</v>
      </c>
    </row>
    <row r="28" spans="2:14">
      <c r="B28" s="15" t="s">
        <v>124</v>
      </c>
      <c r="C28" s="4">
        <v>2976.5200199999999</v>
      </c>
      <c r="D28" s="4">
        <v>3472.110107</v>
      </c>
      <c r="F28" s="15" t="s">
        <v>123</v>
      </c>
      <c r="G28" s="4">
        <v>23</v>
      </c>
      <c r="H28" s="4">
        <v>0</v>
      </c>
      <c r="I28" s="4">
        <v>31</v>
      </c>
      <c r="J28" s="4">
        <v>0</v>
      </c>
      <c r="K28" s="4">
        <v>41</v>
      </c>
      <c r="L28" s="4">
        <v>21</v>
      </c>
      <c r="M28" s="4">
        <v>24</v>
      </c>
      <c r="N28" s="4">
        <v>21</v>
      </c>
    </row>
    <row r="29" spans="2:14">
      <c r="B29" s="15" t="s">
        <v>125</v>
      </c>
      <c r="C29" s="4">
        <v>3949.330078</v>
      </c>
      <c r="D29" s="4">
        <v>2729.929932</v>
      </c>
      <c r="F29" s="15" t="s">
        <v>124</v>
      </c>
      <c r="G29" s="4">
        <v>8</v>
      </c>
      <c r="H29" s="4">
        <v>6</v>
      </c>
      <c r="I29" s="4">
        <v>17</v>
      </c>
      <c r="J29" s="4">
        <v>11</v>
      </c>
      <c r="K29" s="4">
        <v>20</v>
      </c>
      <c r="L29" s="4">
        <v>13</v>
      </c>
      <c r="M29" s="4">
        <v>11</v>
      </c>
      <c r="N29" s="4">
        <v>4</v>
      </c>
    </row>
    <row r="30" spans="2:14">
      <c r="B30" s="15" t="s">
        <v>126</v>
      </c>
      <c r="C30" s="4">
        <v>5095.6401370000003</v>
      </c>
      <c r="D30" s="4">
        <v>3894.5649410000001</v>
      </c>
      <c r="F30" s="15" t="s">
        <v>125</v>
      </c>
      <c r="G30" s="4">
        <v>15</v>
      </c>
      <c r="H30" s="4">
        <v>0</v>
      </c>
      <c r="I30" s="4">
        <v>13</v>
      </c>
      <c r="J30" s="4">
        <v>6</v>
      </c>
      <c r="K30" s="4">
        <v>25</v>
      </c>
      <c r="L30" s="4">
        <v>17</v>
      </c>
      <c r="M30" s="4">
        <v>14</v>
      </c>
      <c r="N30" s="4">
        <v>8</v>
      </c>
    </row>
    <row r="31" spans="2:14">
      <c r="B31" s="15" t="s">
        <v>127</v>
      </c>
      <c r="C31" s="4">
        <v>7745.3999020000001</v>
      </c>
      <c r="D31" s="4">
        <v>4741.5498049999997</v>
      </c>
      <c r="F31" s="15" t="s">
        <v>126</v>
      </c>
      <c r="G31" s="4">
        <v>46</v>
      </c>
      <c r="H31" s="4">
        <v>11</v>
      </c>
      <c r="I31" s="4">
        <v>59</v>
      </c>
      <c r="J31" s="4">
        <v>20</v>
      </c>
      <c r="K31" s="4">
        <v>43</v>
      </c>
      <c r="L31" s="4">
        <v>17</v>
      </c>
      <c r="M31" s="4">
        <v>29</v>
      </c>
      <c r="N31" s="4">
        <v>5</v>
      </c>
    </row>
    <row r="32" spans="2:14">
      <c r="B32" s="15" t="s">
        <v>128</v>
      </c>
      <c r="C32" s="4">
        <v>11291.5</v>
      </c>
      <c r="D32" s="4">
        <v>3653.5</v>
      </c>
      <c r="F32" s="15" t="s">
        <v>127</v>
      </c>
      <c r="G32" s="4">
        <v>4</v>
      </c>
      <c r="H32" s="4">
        <v>31</v>
      </c>
      <c r="I32" s="4">
        <v>25</v>
      </c>
      <c r="J32" s="4">
        <v>37</v>
      </c>
      <c r="K32" s="4">
        <v>68</v>
      </c>
      <c r="L32" s="4">
        <v>23</v>
      </c>
      <c r="M32" s="4">
        <v>17</v>
      </c>
      <c r="N32" s="4">
        <v>10</v>
      </c>
    </row>
    <row r="33" spans="2:6">
      <c r="B33" s="15" t="s">
        <v>129</v>
      </c>
      <c r="C33" s="4">
        <v>5831.2299800000001</v>
      </c>
      <c r="D33" s="4">
        <v>2976.5200199999999</v>
      </c>
      <c r="F33" s="1"/>
    </row>
    <row r="34" spans="2:6">
      <c r="B34" s="15" t="s">
        <v>130</v>
      </c>
      <c r="C34" s="4">
        <v>10825.799800000001</v>
      </c>
      <c r="D34" s="4">
        <v>3949.330078</v>
      </c>
      <c r="F34" s="1"/>
    </row>
    <row r="35" spans="2:6">
      <c r="B35" s="15" t="s">
        <v>131</v>
      </c>
      <c r="C35" s="4">
        <v>6635.2597660000001</v>
      </c>
      <c r="D35" s="4">
        <v>5095.6401370000003</v>
      </c>
      <c r="F35" s="1"/>
    </row>
    <row r="36" spans="2:6">
      <c r="B36" s="15" t="s">
        <v>132</v>
      </c>
      <c r="C36" s="4">
        <v>3387.9499510000001</v>
      </c>
      <c r="D36" s="4">
        <v>2726.59</v>
      </c>
      <c r="F36" s="1"/>
    </row>
    <row r="37" spans="2:6">
      <c r="B37" s="15" t="s">
        <v>133</v>
      </c>
      <c r="C37" s="4">
        <v>5388.4101559999999</v>
      </c>
      <c r="D37" s="4">
        <v>2645.209961</v>
      </c>
      <c r="F37" s="1"/>
    </row>
    <row r="38" spans="2:6">
      <c r="B38" s="15" t="s">
        <v>134</v>
      </c>
      <c r="C38" s="4">
        <v>11847.700199999999</v>
      </c>
      <c r="D38" s="4">
        <v>11228.400390000001</v>
      </c>
      <c r="F38" s="1"/>
    </row>
    <row r="39" spans="2:6">
      <c r="B39" s="15" t="s">
        <v>135</v>
      </c>
      <c r="C39" s="4">
        <v>10370.799800000001</v>
      </c>
      <c r="D39" s="4">
        <v>1869.525024</v>
      </c>
      <c r="F39" s="1"/>
    </row>
    <row r="40" spans="2:6">
      <c r="B40" s="15" t="s">
        <v>136</v>
      </c>
      <c r="C40" s="4">
        <v>11054.650390000001</v>
      </c>
      <c r="D40" s="4">
        <v>2747.330078</v>
      </c>
      <c r="F40" s="1"/>
    </row>
    <row r="41" spans="2:6">
      <c r="B41" s="15" t="s">
        <v>137</v>
      </c>
      <c r="C41" s="4">
        <v>6365.2299800000001</v>
      </c>
      <c r="D41" s="4">
        <v>1839.1966150000001</v>
      </c>
      <c r="F41" s="1"/>
    </row>
    <row r="42" spans="2:6">
      <c r="B42" s="15" t="s">
        <v>138</v>
      </c>
      <c r="C42" s="4">
        <v>7731.7797849999997</v>
      </c>
      <c r="D42" s="4">
        <v>4675.0498049999997</v>
      </c>
      <c r="F42" s="1"/>
    </row>
    <row r="43" spans="2:6">
      <c r="B43" s="15" t="s">
        <v>139</v>
      </c>
      <c r="C43" s="4">
        <v>6244.4501950000003</v>
      </c>
      <c r="D43" s="4">
        <v>5673.6000979999999</v>
      </c>
      <c r="F43" s="1"/>
    </row>
    <row r="44" spans="2:6">
      <c r="B44" s="15" t="s">
        <v>140</v>
      </c>
      <c r="C44" s="4">
        <v>3760.330078</v>
      </c>
      <c r="D44" s="4">
        <v>5793.3999020000001</v>
      </c>
      <c r="F44" s="1"/>
    </row>
    <row r="45" spans="2:6">
      <c r="B45" s="15" t="s">
        <v>141</v>
      </c>
      <c r="C45" s="4">
        <v>10838.900390000001</v>
      </c>
      <c r="D45" s="4">
        <v>4969.825073</v>
      </c>
      <c r="F45" s="1"/>
    </row>
    <row r="46" spans="2:6">
      <c r="B46" s="15" t="s">
        <v>142</v>
      </c>
      <c r="C46" s="4">
        <v>18210.1178</v>
      </c>
      <c r="D46" s="4">
        <v>4479.1401370000003</v>
      </c>
      <c r="F46" s="1"/>
    </row>
    <row r="47" spans="2:6">
      <c r="B47" s="15" t="s">
        <v>143</v>
      </c>
      <c r="C47" s="4">
        <v>4904.9000649999998</v>
      </c>
      <c r="D47" s="4">
        <v>2401.7700199999999</v>
      </c>
      <c r="F47" s="1"/>
    </row>
    <row r="48" spans="2:6">
      <c r="B48" s="15" t="s">
        <v>144</v>
      </c>
      <c r="C48" s="4">
        <v>12121.799800000001</v>
      </c>
      <c r="D48" s="4">
        <v>4283.3701170000004</v>
      </c>
      <c r="F48" s="1"/>
    </row>
    <row r="49" spans="2:6">
      <c r="B49" s="15" t="s">
        <v>145</v>
      </c>
      <c r="C49" s="4">
        <v>3645</v>
      </c>
      <c r="D49" s="4">
        <v>7834.0097660000001</v>
      </c>
      <c r="F49" s="1"/>
    </row>
    <row r="50" spans="2:6">
      <c r="B50" s="15" t="s">
        <v>146</v>
      </c>
      <c r="C50" s="4">
        <v>9625.4003909999992</v>
      </c>
      <c r="D50" s="4">
        <v>6327.1801759999998</v>
      </c>
      <c r="F50" s="1"/>
    </row>
    <row r="51" spans="2:6">
      <c r="B51" s="15" t="s">
        <v>147</v>
      </c>
      <c r="C51" s="4">
        <v>7951.5</v>
      </c>
      <c r="D51" s="4">
        <v>2420.23</v>
      </c>
      <c r="F51" s="1"/>
    </row>
    <row r="52" spans="2:6">
      <c r="B52" s="15" t="s">
        <v>148</v>
      </c>
      <c r="C52" s="4">
        <v>4826.7900390000004</v>
      </c>
      <c r="D52" s="4">
        <v>3840.6000979999999</v>
      </c>
    </row>
    <row r="53" spans="2:6">
      <c r="B53" s="15" t="s">
        <v>149</v>
      </c>
      <c r="C53" s="4">
        <v>5534.9702150000003</v>
      </c>
      <c r="D53" s="4">
        <v>6202.4399409999996</v>
      </c>
      <c r="F53" s="1"/>
    </row>
    <row r="54" spans="2:6">
      <c r="B54" s="15" t="s">
        <v>150</v>
      </c>
      <c r="C54" s="4">
        <v>4728.3598629999997</v>
      </c>
      <c r="D54" s="4">
        <v>3967.4399410000001</v>
      </c>
      <c r="F54" s="1"/>
    </row>
    <row r="55" spans="2:6">
      <c r="B55" s="15" t="s">
        <v>151</v>
      </c>
      <c r="C55" s="4">
        <v>10909.650390000001</v>
      </c>
      <c r="D55" s="4">
        <v>3697.68</v>
      </c>
      <c r="F55" s="1"/>
    </row>
    <row r="56" spans="2:6">
      <c r="B56" s="15" t="s">
        <v>152</v>
      </c>
      <c r="C56" s="4">
        <v>5303.5698240000002</v>
      </c>
      <c r="D56" s="4">
        <v>2454.2849120000001</v>
      </c>
      <c r="F56" s="1"/>
    </row>
    <row r="57" spans="2:6">
      <c r="B57" s="15" t="s">
        <v>153</v>
      </c>
      <c r="C57" s="4">
        <v>9832.1396480000003</v>
      </c>
      <c r="D57" s="4">
        <v>3980.3500979999999</v>
      </c>
      <c r="F57" s="1"/>
    </row>
    <row r="58" spans="2:6">
      <c r="B58" s="15" t="s">
        <v>154</v>
      </c>
      <c r="C58" s="4">
        <v>13011.599609999999</v>
      </c>
      <c r="D58" s="4">
        <v>2307.38</v>
      </c>
      <c r="F58" s="1"/>
    </row>
    <row r="59" spans="2:6">
      <c r="B59" s="15" t="s">
        <v>155</v>
      </c>
      <c r="C59" s="4">
        <v>6817.1098629999997</v>
      </c>
      <c r="D59" s="4"/>
      <c r="F59" s="1"/>
    </row>
    <row r="60" spans="2:6">
      <c r="B60" s="15" t="s">
        <v>156</v>
      </c>
      <c r="C60" s="4">
        <v>4312.7001950000003</v>
      </c>
      <c r="D60" s="15"/>
      <c r="F60" s="1"/>
    </row>
    <row r="61" spans="2:6" ht="15" thickBot="1">
      <c r="B61" s="26" t="s">
        <v>157</v>
      </c>
      <c r="C61" s="14">
        <v>12579.900390000001</v>
      </c>
      <c r="D61" s="26"/>
    </row>
    <row r="62" spans="2:6">
      <c r="B62" s="10" t="s">
        <v>52</v>
      </c>
      <c r="C62" s="27">
        <f>AVERAGE(C6:C61)</f>
        <v>6983.6746808928565</v>
      </c>
      <c r="D62" s="27">
        <f>AVERAGE(D6:D61)</f>
        <v>4110.110773245282</v>
      </c>
    </row>
    <row r="63" spans="2:6">
      <c r="B63" s="4" t="s">
        <v>53</v>
      </c>
      <c r="C63" s="15">
        <f>STDEV(C6:C61)</f>
        <v>3327.1720060031676</v>
      </c>
      <c r="D63" s="15">
        <f>STDEV(D6:D61)</f>
        <v>1646.7824674150975</v>
      </c>
    </row>
    <row r="66" spans="2:8">
      <c r="B66" s="24" t="s">
        <v>99</v>
      </c>
      <c r="C66" s="47" t="s">
        <v>705</v>
      </c>
      <c r="D66" s="47"/>
      <c r="F66" s="24" t="s">
        <v>100</v>
      </c>
    </row>
    <row r="67" spans="2:8">
      <c r="C67" s="15" t="s">
        <v>703</v>
      </c>
      <c r="D67" s="15" t="s">
        <v>702</v>
      </c>
      <c r="G67" s="46" t="s">
        <v>704</v>
      </c>
      <c r="H67" s="46"/>
    </row>
    <row r="68" spans="2:8">
      <c r="B68" s="15" t="s">
        <v>45</v>
      </c>
      <c r="C68" s="4" t="s">
        <v>91</v>
      </c>
      <c r="D68" s="4" t="s">
        <v>101</v>
      </c>
      <c r="F68" s="15" t="s">
        <v>45</v>
      </c>
      <c r="G68" s="3" t="s">
        <v>217</v>
      </c>
      <c r="H68" s="3" t="s">
        <v>218</v>
      </c>
    </row>
    <row r="69" spans="2:8">
      <c r="B69" s="15" t="s">
        <v>102</v>
      </c>
      <c r="C69" s="5">
        <v>112.5</v>
      </c>
      <c r="D69" s="5">
        <v>19</v>
      </c>
      <c r="F69" s="15" t="s">
        <v>242</v>
      </c>
      <c r="G69" s="5">
        <v>0.44188155000000001</v>
      </c>
      <c r="H69" s="5">
        <v>0.32093055999999998</v>
      </c>
    </row>
    <row r="70" spans="2:8">
      <c r="B70" s="15" t="s">
        <v>103</v>
      </c>
      <c r="C70" s="5">
        <v>40</v>
      </c>
      <c r="D70" s="5">
        <v>17</v>
      </c>
      <c r="F70" s="15" t="s">
        <v>243</v>
      </c>
      <c r="G70" s="5">
        <v>0.44800044</v>
      </c>
      <c r="H70" s="5">
        <v>0.54671501</v>
      </c>
    </row>
    <row r="71" spans="2:8">
      <c r="B71" s="15" t="s">
        <v>104</v>
      </c>
      <c r="C71" s="5">
        <v>67</v>
      </c>
      <c r="D71" s="5">
        <v>36</v>
      </c>
      <c r="F71" s="15" t="s">
        <v>244</v>
      </c>
      <c r="G71" s="5">
        <v>0.30104607999999999</v>
      </c>
      <c r="H71" s="5">
        <v>0.38588579000000001</v>
      </c>
    </row>
    <row r="72" spans="2:8">
      <c r="B72" s="15" t="s">
        <v>105</v>
      </c>
      <c r="C72" s="5">
        <v>50</v>
      </c>
      <c r="D72" s="5">
        <v>13.5</v>
      </c>
      <c r="F72" s="15" t="s">
        <v>245</v>
      </c>
      <c r="G72" s="5">
        <v>0.29670765999999998</v>
      </c>
      <c r="H72" s="5">
        <v>0.51499382999999999</v>
      </c>
    </row>
    <row r="73" spans="2:8">
      <c r="B73" s="15" t="s">
        <v>106</v>
      </c>
      <c r="C73" s="5">
        <v>25</v>
      </c>
      <c r="D73" s="5">
        <v>23</v>
      </c>
      <c r="F73" s="15" t="s">
        <v>246</v>
      </c>
      <c r="G73" s="5">
        <v>0.36647319</v>
      </c>
      <c r="H73" s="5">
        <v>0.59254618000000003</v>
      </c>
    </row>
    <row r="74" spans="2:8">
      <c r="B74" s="15" t="s">
        <v>107</v>
      </c>
      <c r="C74" s="5">
        <v>112</v>
      </c>
      <c r="D74" s="5">
        <v>9</v>
      </c>
      <c r="F74" s="15" t="s">
        <v>247</v>
      </c>
      <c r="G74" s="5">
        <v>0.52625116999999999</v>
      </c>
      <c r="H74" s="5">
        <v>0.49563194999999999</v>
      </c>
    </row>
    <row r="75" spans="2:8">
      <c r="B75" s="15" t="s">
        <v>108</v>
      </c>
      <c r="C75" s="5">
        <v>128</v>
      </c>
      <c r="D75" s="5">
        <v>51</v>
      </c>
      <c r="F75" s="15" t="s">
        <v>248</v>
      </c>
      <c r="G75" s="5">
        <v>0.44968884999999997</v>
      </c>
      <c r="H75" s="5">
        <v>0.60372561000000002</v>
      </c>
    </row>
    <row r="76" spans="2:8">
      <c r="B76" s="15" t="s">
        <v>109</v>
      </c>
      <c r="C76" s="5">
        <v>37.333333330000002</v>
      </c>
      <c r="D76" s="5">
        <v>32</v>
      </c>
      <c r="F76" s="15" t="s">
        <v>249</v>
      </c>
      <c r="G76" s="5">
        <v>0.45378964999999999</v>
      </c>
      <c r="H76" s="5">
        <v>0.51882952000000004</v>
      </c>
    </row>
    <row r="77" spans="2:8">
      <c r="B77" s="15" t="s">
        <v>110</v>
      </c>
      <c r="C77" s="5">
        <v>40.5</v>
      </c>
      <c r="D77" s="5">
        <v>11</v>
      </c>
      <c r="F77" s="15" t="s">
        <v>250</v>
      </c>
      <c r="G77" s="5">
        <v>0.20726955</v>
      </c>
      <c r="H77" s="5">
        <v>0.47061965</v>
      </c>
    </row>
    <row r="78" spans="2:8">
      <c r="B78" s="15" t="s">
        <v>111</v>
      </c>
      <c r="C78" s="5">
        <v>83</v>
      </c>
      <c r="D78" s="5">
        <v>6.5</v>
      </c>
      <c r="F78" s="15" t="s">
        <v>251</v>
      </c>
      <c r="G78" s="5">
        <v>0.45956075000000002</v>
      </c>
      <c r="H78" s="5">
        <v>0.25228435999999999</v>
      </c>
    </row>
    <row r="79" spans="2:8">
      <c r="B79" s="15" t="s">
        <v>112</v>
      </c>
      <c r="C79" s="5">
        <v>33</v>
      </c>
      <c r="D79" s="5">
        <v>29</v>
      </c>
      <c r="F79" s="15" t="s">
        <v>252</v>
      </c>
      <c r="G79" s="5">
        <v>0.44141609999999998</v>
      </c>
      <c r="H79" s="5">
        <v>0.269729</v>
      </c>
    </row>
    <row r="80" spans="2:8">
      <c r="B80" s="15" t="s">
        <v>113</v>
      </c>
      <c r="C80" s="5">
        <v>66</v>
      </c>
      <c r="D80" s="5">
        <v>14</v>
      </c>
      <c r="F80" s="15" t="s">
        <v>253</v>
      </c>
      <c r="G80" s="5">
        <v>0.38078233</v>
      </c>
      <c r="H80" s="5">
        <v>0.32074629999999998</v>
      </c>
    </row>
    <row r="81" spans="2:8">
      <c r="B81" s="15" t="s">
        <v>114</v>
      </c>
      <c r="C81" s="5">
        <v>68</v>
      </c>
      <c r="D81" s="5">
        <v>13</v>
      </c>
      <c r="F81" s="15" t="s">
        <v>254</v>
      </c>
      <c r="G81" s="5">
        <v>0.68543259000000001</v>
      </c>
      <c r="H81" s="5">
        <v>0.36920261999999998</v>
      </c>
    </row>
    <row r="82" spans="2:8">
      <c r="B82" s="15" t="s">
        <v>115</v>
      </c>
      <c r="C82" s="5">
        <v>37</v>
      </c>
      <c r="D82" s="5">
        <v>22</v>
      </c>
      <c r="F82" s="15" t="s">
        <v>255</v>
      </c>
      <c r="G82" s="5">
        <v>0.63332502000000002</v>
      </c>
      <c r="H82" s="5">
        <v>0.24503084999999999</v>
      </c>
    </row>
    <row r="83" spans="2:8">
      <c r="B83" s="15" t="s">
        <v>116</v>
      </c>
      <c r="C83" s="5">
        <v>42</v>
      </c>
      <c r="D83" s="5">
        <v>18</v>
      </c>
      <c r="F83" s="15" t="s">
        <v>256</v>
      </c>
      <c r="G83" s="5">
        <v>0.32624644000000003</v>
      </c>
      <c r="H83" s="5">
        <v>0.24786817</v>
      </c>
    </row>
    <row r="84" spans="2:8">
      <c r="B84" s="15" t="s">
        <v>117</v>
      </c>
      <c r="C84" s="5">
        <v>60</v>
      </c>
      <c r="D84" s="5">
        <v>14</v>
      </c>
      <c r="F84" s="15" t="s">
        <v>257</v>
      </c>
      <c r="G84" s="5">
        <v>0.40054506000000001</v>
      </c>
      <c r="H84" s="5">
        <v>0.27783206999999999</v>
      </c>
    </row>
    <row r="85" spans="2:8">
      <c r="B85" s="15" t="s">
        <v>118</v>
      </c>
      <c r="C85" s="5">
        <v>58.5</v>
      </c>
      <c r="D85" s="5">
        <v>31</v>
      </c>
      <c r="F85" s="15" t="s">
        <v>258</v>
      </c>
      <c r="G85" s="5">
        <v>0.36050984000000003</v>
      </c>
      <c r="H85" s="5">
        <v>0.24048520000000001</v>
      </c>
    </row>
    <row r="86" spans="2:8">
      <c r="B86" s="15" t="s">
        <v>119</v>
      </c>
      <c r="C86" s="5">
        <v>50</v>
      </c>
      <c r="D86" s="5">
        <v>35</v>
      </c>
      <c r="F86" s="15" t="s">
        <v>259</v>
      </c>
      <c r="G86" s="5">
        <v>0.45860226999999998</v>
      </c>
      <c r="H86" s="5">
        <v>0.24009137999999999</v>
      </c>
    </row>
    <row r="87" spans="2:8">
      <c r="B87" s="15" t="s">
        <v>120</v>
      </c>
      <c r="C87" s="5">
        <v>35</v>
      </c>
      <c r="D87" s="5">
        <v>13</v>
      </c>
      <c r="F87" s="15" t="s">
        <v>260</v>
      </c>
      <c r="G87" s="5">
        <v>0.48873831000000001</v>
      </c>
      <c r="H87" s="5">
        <v>0.37331757999999998</v>
      </c>
    </row>
    <row r="88" spans="2:8">
      <c r="B88" s="15" t="s">
        <v>121</v>
      </c>
      <c r="C88" s="5">
        <v>123</v>
      </c>
      <c r="D88" s="5">
        <v>12</v>
      </c>
      <c r="F88" s="15" t="s">
        <v>261</v>
      </c>
      <c r="G88" s="5">
        <v>0.37069487000000001</v>
      </c>
      <c r="H88" s="5">
        <v>0.53361725000000004</v>
      </c>
    </row>
    <row r="89" spans="2:8">
      <c r="B89" s="15" t="s">
        <v>122</v>
      </c>
      <c r="C89" s="5">
        <v>63</v>
      </c>
      <c r="D89" s="5">
        <v>11.5</v>
      </c>
      <c r="F89" s="15" t="s">
        <v>262</v>
      </c>
      <c r="G89" s="5">
        <v>0.53849276000000001</v>
      </c>
      <c r="H89" s="5">
        <v>0.41390226000000002</v>
      </c>
    </row>
    <row r="90" spans="2:8">
      <c r="B90" s="15" t="s">
        <v>123</v>
      </c>
      <c r="C90" s="5">
        <v>40</v>
      </c>
      <c r="D90" s="5">
        <v>11</v>
      </c>
      <c r="F90" s="15" t="s">
        <v>263</v>
      </c>
      <c r="G90" s="5">
        <v>0.30776530000000002</v>
      </c>
      <c r="H90" s="5">
        <v>0.28833089000000001</v>
      </c>
    </row>
    <row r="91" spans="2:8">
      <c r="B91" s="15" t="s">
        <v>124</v>
      </c>
      <c r="C91" s="5">
        <v>123</v>
      </c>
      <c r="D91" s="5">
        <v>12</v>
      </c>
      <c r="F91" s="15" t="s">
        <v>264</v>
      </c>
      <c r="G91" s="5">
        <v>0.39392189</v>
      </c>
      <c r="H91" s="5">
        <v>0.27868641</v>
      </c>
    </row>
    <row r="92" spans="2:8" ht="13" customHeight="1" thickBot="1">
      <c r="B92" s="26" t="s">
        <v>125</v>
      </c>
      <c r="C92" s="12"/>
      <c r="D92" s="13">
        <v>4</v>
      </c>
      <c r="F92" s="15" t="s">
        <v>265</v>
      </c>
      <c r="G92" s="5">
        <v>0.62964134000000005</v>
      </c>
      <c r="H92" s="5">
        <v>0.25221845999999998</v>
      </c>
    </row>
    <row r="93" spans="2:8">
      <c r="B93" s="10" t="s">
        <v>52</v>
      </c>
      <c r="C93" s="27">
        <f>AVERAGE(C69:C92)</f>
        <v>64.949275362173907</v>
      </c>
      <c r="D93" s="27">
        <f>AVERAGE(D69:D92)</f>
        <v>19.0625</v>
      </c>
      <c r="F93" s="15" t="s">
        <v>266</v>
      </c>
      <c r="G93" s="5">
        <v>0.29777835000000002</v>
      </c>
      <c r="H93" s="5">
        <v>0.26418113999999998</v>
      </c>
    </row>
    <row r="94" spans="2:8">
      <c r="B94" s="4" t="s">
        <v>53</v>
      </c>
      <c r="C94" s="15">
        <f>STDEV(C69:C92)</f>
        <v>32.665060055804268</v>
      </c>
      <c r="D94" s="15">
        <f>STDEV(D69:D92)</f>
        <v>11.282260508156734</v>
      </c>
      <c r="F94" s="15" t="s">
        <v>267</v>
      </c>
      <c r="G94" s="5">
        <v>0.50673816999999999</v>
      </c>
      <c r="H94" s="5">
        <v>0.33764787000000002</v>
      </c>
    </row>
    <row r="95" spans="2:8">
      <c r="F95" s="15" t="s">
        <v>268</v>
      </c>
      <c r="G95" s="5">
        <v>0.42983681000000001</v>
      </c>
      <c r="H95" s="5">
        <v>0.31507160000000001</v>
      </c>
    </row>
    <row r="96" spans="2:8">
      <c r="F96" s="15" t="s">
        <v>269</v>
      </c>
      <c r="G96" s="5">
        <v>0.19366565999999999</v>
      </c>
      <c r="H96" s="5">
        <v>0.25968488000000001</v>
      </c>
    </row>
    <row r="97" spans="6:8">
      <c r="F97" s="15" t="s">
        <v>270</v>
      </c>
      <c r="G97" s="5">
        <v>0.21878193000000001</v>
      </c>
      <c r="H97" s="5">
        <v>0.23783296000000001</v>
      </c>
    </row>
    <row r="98" spans="6:8">
      <c r="F98" s="15" t="s">
        <v>271</v>
      </c>
      <c r="G98" s="5">
        <v>0.24540223999999999</v>
      </c>
      <c r="H98" s="5">
        <v>0.22828624</v>
      </c>
    </row>
    <row r="99" spans="6:8">
      <c r="F99" s="15" t="s">
        <v>272</v>
      </c>
      <c r="G99" s="5">
        <v>0.3122356</v>
      </c>
      <c r="H99" s="5">
        <v>0.35079763000000003</v>
      </c>
    </row>
    <row r="100" spans="6:8">
      <c r="F100" s="15" t="s">
        <v>273</v>
      </c>
      <c r="G100" s="5">
        <v>0.22276667999999999</v>
      </c>
      <c r="H100" s="5">
        <v>0.20353904</v>
      </c>
    </row>
    <row r="101" spans="6:8">
      <c r="F101" s="15" t="s">
        <v>274</v>
      </c>
      <c r="G101" s="5">
        <v>0.28568471000000001</v>
      </c>
      <c r="H101" s="5">
        <v>0.30323020000000001</v>
      </c>
    </row>
    <row r="102" spans="6:8">
      <c r="F102" s="15" t="s">
        <v>275</v>
      </c>
      <c r="G102" s="5">
        <v>0.40389947999999998</v>
      </c>
      <c r="H102" s="5">
        <v>0.29175476</v>
      </c>
    </row>
    <row r="103" spans="6:8">
      <c r="F103" s="15" t="s">
        <v>276</v>
      </c>
      <c r="G103" s="5">
        <v>0.27126285999999999</v>
      </c>
      <c r="H103" s="5">
        <v>0.28013276999999998</v>
      </c>
    </row>
    <row r="104" spans="6:8">
      <c r="F104" s="15" t="s">
        <v>277</v>
      </c>
      <c r="G104" s="5">
        <v>0.28163870000000002</v>
      </c>
      <c r="H104" s="5">
        <v>0.22947449</v>
      </c>
    </row>
    <row r="105" spans="6:8">
      <c r="F105" s="15" t="s">
        <v>278</v>
      </c>
      <c r="G105" s="5">
        <v>0.28981131999999998</v>
      </c>
      <c r="H105" s="5">
        <v>0.20799829</v>
      </c>
    </row>
    <row r="106" spans="6:8">
      <c r="F106" s="15" t="s">
        <v>279</v>
      </c>
      <c r="G106" s="5">
        <v>0.28732482999999998</v>
      </c>
      <c r="H106" s="5">
        <v>0.27490946999999999</v>
      </c>
    </row>
    <row r="107" spans="6:8">
      <c r="F107" s="15" t="s">
        <v>280</v>
      </c>
      <c r="G107" s="5">
        <v>0.31112993</v>
      </c>
      <c r="H107" s="5">
        <v>0.26114238000000001</v>
      </c>
    </row>
    <row r="108" spans="6:8">
      <c r="F108" s="15" t="s">
        <v>281</v>
      </c>
      <c r="G108" s="5">
        <v>0.41680373999999998</v>
      </c>
      <c r="H108" s="5">
        <v>0.31256852000000002</v>
      </c>
    </row>
    <row r="109" spans="6:8">
      <c r="F109" s="15" t="s">
        <v>282</v>
      </c>
      <c r="G109" s="5">
        <v>0.26891537999999998</v>
      </c>
      <c r="H109" s="5">
        <v>0.47198462000000002</v>
      </c>
    </row>
    <row r="110" spans="6:8">
      <c r="F110" s="15" t="s">
        <v>283</v>
      </c>
      <c r="G110" s="5">
        <v>0.22303485000000001</v>
      </c>
      <c r="H110" s="5">
        <v>0.42755111000000001</v>
      </c>
    </row>
    <row r="111" spans="6:8">
      <c r="F111" s="15" t="s">
        <v>284</v>
      </c>
      <c r="G111" s="5">
        <v>0.28880212</v>
      </c>
      <c r="H111" s="5">
        <v>0.15055771000000001</v>
      </c>
    </row>
    <row r="112" spans="6:8">
      <c r="F112" s="15" t="s">
        <v>285</v>
      </c>
      <c r="G112" s="5">
        <v>0.28970949000000001</v>
      </c>
      <c r="H112" s="5">
        <v>0.22952075</v>
      </c>
    </row>
    <row r="113" spans="6:8">
      <c r="F113" s="15" t="s">
        <v>286</v>
      </c>
      <c r="G113" s="5">
        <v>0.34991113000000001</v>
      </c>
      <c r="H113" s="5">
        <v>0.3271231</v>
      </c>
    </row>
    <row r="114" spans="6:8">
      <c r="F114" s="15" t="s">
        <v>287</v>
      </c>
      <c r="G114" s="5">
        <v>0.35122657000000002</v>
      </c>
      <c r="H114" s="5">
        <v>0.25223001</v>
      </c>
    </row>
    <row r="115" spans="6:8">
      <c r="F115" s="15" t="s">
        <v>288</v>
      </c>
      <c r="G115" s="5">
        <v>0.38715936000000001</v>
      </c>
      <c r="H115" s="5">
        <v>0.25924365999999999</v>
      </c>
    </row>
    <row r="116" spans="6:8">
      <c r="F116" s="15" t="s">
        <v>289</v>
      </c>
      <c r="G116" s="5">
        <v>0.31630840999999998</v>
      </c>
      <c r="H116" s="5">
        <v>0.28136276999999998</v>
      </c>
    </row>
    <row r="117" spans="6:8">
      <c r="F117" s="15" t="s">
        <v>290</v>
      </c>
      <c r="G117" s="5">
        <v>0.71591070999999995</v>
      </c>
      <c r="H117" s="5">
        <v>0.26135272999999998</v>
      </c>
    </row>
    <row r="118" spans="6:8">
      <c r="F118" s="15" t="s">
        <v>291</v>
      </c>
      <c r="G118" s="5">
        <v>0.26038320999999998</v>
      </c>
      <c r="H118" s="5">
        <v>0.23046579</v>
      </c>
    </row>
    <row r="119" spans="6:8">
      <c r="F119" s="15" t="s">
        <v>292</v>
      </c>
      <c r="G119" s="5">
        <v>0.25576351000000003</v>
      </c>
      <c r="H119" s="5">
        <v>0.2554669</v>
      </c>
    </row>
    <row r="120" spans="6:8">
      <c r="F120" s="15" t="s">
        <v>293</v>
      </c>
      <c r="G120" s="5">
        <v>0.22639657999999999</v>
      </c>
      <c r="H120" s="5">
        <v>0.25399701000000002</v>
      </c>
    </row>
    <row r="121" spans="6:8">
      <c r="F121" s="15" t="s">
        <v>294</v>
      </c>
      <c r="G121" s="5">
        <v>0.2199006</v>
      </c>
      <c r="H121" s="5">
        <v>0.27199661000000003</v>
      </c>
    </row>
    <row r="122" spans="6:8">
      <c r="F122" s="15" t="s">
        <v>295</v>
      </c>
      <c r="G122" s="5">
        <v>0.19741587999999999</v>
      </c>
      <c r="H122" s="5">
        <v>0.48466577</v>
      </c>
    </row>
    <row r="123" spans="6:8">
      <c r="F123" s="15" t="s">
        <v>296</v>
      </c>
      <c r="G123" s="5">
        <v>0.10665397</v>
      </c>
      <c r="H123" s="5">
        <v>0.36829834</v>
      </c>
    </row>
    <row r="124" spans="6:8">
      <c r="F124" s="15" t="s">
        <v>297</v>
      </c>
      <c r="G124" s="5">
        <v>0.30933899999999998</v>
      </c>
      <c r="H124" s="5">
        <v>0.39064636000000003</v>
      </c>
    </row>
    <row r="125" spans="6:8">
      <c r="F125" s="15" t="s">
        <v>298</v>
      </c>
      <c r="G125" s="5">
        <v>0.25061986000000003</v>
      </c>
      <c r="H125" s="5">
        <v>0.18979903000000001</v>
      </c>
    </row>
    <row r="126" spans="6:8">
      <c r="F126" s="15" t="s">
        <v>299</v>
      </c>
      <c r="G126" s="5">
        <v>0.26491186</v>
      </c>
      <c r="H126" s="5">
        <v>0.54630592</v>
      </c>
    </row>
    <row r="127" spans="6:8">
      <c r="F127" s="15" t="s">
        <v>300</v>
      </c>
      <c r="G127" s="5">
        <v>0.18147297000000001</v>
      </c>
      <c r="H127" s="5">
        <v>0.14307487999999999</v>
      </c>
    </row>
    <row r="128" spans="6:8">
      <c r="F128" s="15" t="s">
        <v>301</v>
      </c>
      <c r="G128" s="5">
        <v>0.26163113999999998</v>
      </c>
      <c r="H128" s="5">
        <v>0.53006202999999996</v>
      </c>
    </row>
    <row r="129" spans="6:8">
      <c r="F129" s="15" t="s">
        <v>302</v>
      </c>
      <c r="G129" s="5">
        <v>0.33047417000000001</v>
      </c>
      <c r="H129" s="5">
        <v>0.34803152999999998</v>
      </c>
    </row>
    <row r="130" spans="6:8">
      <c r="F130" s="15" t="s">
        <v>303</v>
      </c>
      <c r="G130" s="5">
        <v>0.20656741000000001</v>
      </c>
      <c r="H130" s="5">
        <v>0.38184425</v>
      </c>
    </row>
    <row r="131" spans="6:8">
      <c r="F131" s="15" t="s">
        <v>304</v>
      </c>
      <c r="G131" s="5">
        <v>0.29946561999999999</v>
      </c>
      <c r="H131" s="5">
        <v>0.37848400999999998</v>
      </c>
    </row>
    <row r="132" spans="6:8">
      <c r="F132" s="15" t="s">
        <v>305</v>
      </c>
      <c r="G132" s="5">
        <v>0.23876077000000001</v>
      </c>
      <c r="H132" s="5">
        <v>0.49203685000000003</v>
      </c>
    </row>
    <row r="133" spans="6:8">
      <c r="F133" s="15" t="s">
        <v>306</v>
      </c>
      <c r="G133" s="5">
        <v>0.15024543000000001</v>
      </c>
      <c r="H133" s="5">
        <v>0.42955339999999997</v>
      </c>
    </row>
    <row r="134" spans="6:8">
      <c r="F134" s="15" t="s">
        <v>307</v>
      </c>
      <c r="G134" s="5">
        <v>0.17961478</v>
      </c>
      <c r="H134" s="5">
        <v>0.39388901999999998</v>
      </c>
    </row>
    <row r="135" spans="6:8">
      <c r="F135" s="15" t="s">
        <v>308</v>
      </c>
      <c r="G135" s="5">
        <v>0.37978445</v>
      </c>
      <c r="H135" s="5">
        <v>0.38427156000000001</v>
      </c>
    </row>
    <row r="136" spans="6:8">
      <c r="F136" s="15" t="s">
        <v>309</v>
      </c>
      <c r="G136" s="5">
        <v>0.37836681</v>
      </c>
      <c r="H136" s="5">
        <v>0.36622019</v>
      </c>
    </row>
    <row r="137" spans="6:8">
      <c r="F137" s="15" t="s">
        <v>310</v>
      </c>
      <c r="G137" s="5">
        <v>0.32538855</v>
      </c>
      <c r="H137" s="5">
        <v>0.43141135000000003</v>
      </c>
    </row>
    <row r="138" spans="6:8">
      <c r="F138" s="15" t="s">
        <v>311</v>
      </c>
      <c r="G138" s="5">
        <v>0.31117346000000001</v>
      </c>
      <c r="H138" s="5">
        <v>0.48993017999999999</v>
      </c>
    </row>
    <row r="139" spans="6:8">
      <c r="F139" s="15" t="s">
        <v>312</v>
      </c>
      <c r="G139" s="5">
        <v>0.57708353999999995</v>
      </c>
      <c r="H139" s="5">
        <v>0.26904432</v>
      </c>
    </row>
    <row r="140" spans="6:8">
      <c r="F140" s="15" t="s">
        <v>313</v>
      </c>
      <c r="G140" s="5">
        <v>0.48215159000000002</v>
      </c>
      <c r="H140" s="5">
        <v>0.29134270000000001</v>
      </c>
    </row>
    <row r="141" spans="6:8">
      <c r="F141" s="15" t="s">
        <v>314</v>
      </c>
      <c r="G141" s="5">
        <v>0.42452085000000001</v>
      </c>
      <c r="H141" s="5">
        <v>0.28170496</v>
      </c>
    </row>
    <row r="142" spans="6:8">
      <c r="F142" s="15" t="s">
        <v>315</v>
      </c>
      <c r="G142" s="5">
        <v>0.22525851</v>
      </c>
      <c r="H142" s="5">
        <v>0.25099262999999999</v>
      </c>
    </row>
    <row r="143" spans="6:8">
      <c r="F143" s="15" t="s">
        <v>316</v>
      </c>
      <c r="G143" s="5">
        <v>0.31223614</v>
      </c>
      <c r="H143" s="5">
        <v>0.31872052000000001</v>
      </c>
    </row>
    <row r="144" spans="6:8">
      <c r="F144" s="15" t="s">
        <v>317</v>
      </c>
      <c r="G144" s="5">
        <v>0.20263982</v>
      </c>
      <c r="H144" s="5">
        <v>0.43974226999999999</v>
      </c>
    </row>
    <row r="145" spans="6:8">
      <c r="F145" s="15" t="s">
        <v>318</v>
      </c>
      <c r="G145" s="5">
        <v>0.44190450999999997</v>
      </c>
      <c r="H145" s="5">
        <v>0.26656851999999998</v>
      </c>
    </row>
    <row r="146" spans="6:8">
      <c r="F146" s="15" t="s">
        <v>319</v>
      </c>
      <c r="G146" s="5">
        <v>0.24754292999999999</v>
      </c>
      <c r="H146" s="5">
        <v>0.38352960000000003</v>
      </c>
    </row>
    <row r="147" spans="6:8">
      <c r="F147" s="15" t="s">
        <v>320</v>
      </c>
      <c r="G147" s="5">
        <v>0.28294887000000002</v>
      </c>
      <c r="H147" s="5">
        <v>0.35060713999999998</v>
      </c>
    </row>
    <row r="148" spans="6:8">
      <c r="F148" s="15" t="s">
        <v>321</v>
      </c>
      <c r="G148" s="5">
        <v>0.31261527</v>
      </c>
      <c r="H148" s="5">
        <v>0.24607087</v>
      </c>
    </row>
    <row r="149" spans="6:8">
      <c r="F149" s="15" t="s">
        <v>322</v>
      </c>
      <c r="G149" s="5">
        <v>0.32847472999999999</v>
      </c>
      <c r="H149" s="5">
        <v>0.38854652000000001</v>
      </c>
    </row>
    <row r="150" spans="6:8">
      <c r="F150" s="15" t="s">
        <v>323</v>
      </c>
      <c r="G150" s="5">
        <v>0.46211012000000001</v>
      </c>
      <c r="H150" s="5">
        <v>0.21424352999999999</v>
      </c>
    </row>
    <row r="151" spans="6:8">
      <c r="F151" s="15" t="s">
        <v>324</v>
      </c>
      <c r="G151" s="5">
        <v>0.56731980999999998</v>
      </c>
      <c r="H151" s="5">
        <v>0.39797496999999998</v>
      </c>
    </row>
    <row r="152" spans="6:8">
      <c r="F152" s="15" t="s">
        <v>325</v>
      </c>
      <c r="G152" s="5">
        <v>0.32304199</v>
      </c>
      <c r="H152" s="5">
        <v>0.18193488999999999</v>
      </c>
    </row>
    <row r="153" spans="6:8">
      <c r="F153" s="15" t="s">
        <v>326</v>
      </c>
      <c r="G153" s="5">
        <v>0.30862334000000002</v>
      </c>
      <c r="H153" s="5">
        <v>0.31973910999999999</v>
      </c>
    </row>
    <row r="154" spans="6:8">
      <c r="F154" s="15" t="s">
        <v>327</v>
      </c>
      <c r="G154" s="5">
        <v>0.28269644999999999</v>
      </c>
      <c r="H154" s="5">
        <v>0.45950398999999997</v>
      </c>
    </row>
    <row r="155" spans="6:8">
      <c r="F155" s="15" t="s">
        <v>328</v>
      </c>
      <c r="G155" s="5">
        <v>0.30110608999999999</v>
      </c>
      <c r="H155" s="5">
        <v>0.35239294999999998</v>
      </c>
    </row>
    <row r="156" spans="6:8">
      <c r="F156" s="15" t="s">
        <v>329</v>
      </c>
      <c r="G156" s="5">
        <v>0.26463503999999999</v>
      </c>
      <c r="H156" s="5">
        <v>0.21981317</v>
      </c>
    </row>
    <row r="157" spans="6:8">
      <c r="F157" s="15" t="s">
        <v>330</v>
      </c>
      <c r="G157" s="5">
        <v>0.21025729000000001</v>
      </c>
      <c r="H157" s="5">
        <v>0.33822815000000001</v>
      </c>
    </row>
    <row r="158" spans="6:8">
      <c r="F158" s="15" t="s">
        <v>331</v>
      </c>
      <c r="G158" s="5">
        <v>0.52867224999999995</v>
      </c>
      <c r="H158" s="5">
        <v>0.41824275</v>
      </c>
    </row>
    <row r="159" spans="6:8">
      <c r="F159" s="15" t="s">
        <v>332</v>
      </c>
      <c r="G159" s="5">
        <v>0.33331322000000002</v>
      </c>
      <c r="H159" s="5">
        <v>0.38878326000000002</v>
      </c>
    </row>
    <row r="160" spans="6:8">
      <c r="F160" s="15" t="s">
        <v>333</v>
      </c>
      <c r="G160" s="5">
        <v>0.38896955999999999</v>
      </c>
      <c r="H160" s="5">
        <v>0.30122096999999998</v>
      </c>
    </row>
    <row r="161" spans="6:8">
      <c r="F161" s="15" t="s">
        <v>334</v>
      </c>
      <c r="G161" s="5">
        <v>0.28072206999999999</v>
      </c>
      <c r="H161" s="5">
        <v>0.38988544000000003</v>
      </c>
    </row>
    <row r="162" spans="6:8">
      <c r="F162" s="15" t="s">
        <v>335</v>
      </c>
      <c r="G162" s="5">
        <v>0.31837293999999999</v>
      </c>
      <c r="H162" s="5">
        <v>0.28612818000000001</v>
      </c>
    </row>
    <row r="163" spans="6:8">
      <c r="F163" s="15" t="s">
        <v>336</v>
      </c>
      <c r="G163" s="5">
        <v>0.26807681999999999</v>
      </c>
      <c r="H163" s="5">
        <v>0.25484927000000002</v>
      </c>
    </row>
    <row r="164" spans="6:8">
      <c r="F164" s="15" t="s">
        <v>337</v>
      </c>
      <c r="G164" s="5">
        <v>0.41227018999999998</v>
      </c>
      <c r="H164" s="5">
        <v>0.28811887000000003</v>
      </c>
    </row>
    <row r="165" spans="6:8">
      <c r="F165" s="15" t="s">
        <v>338</v>
      </c>
      <c r="G165" s="5">
        <v>0.28930846999999998</v>
      </c>
      <c r="H165" s="5">
        <v>0.34709874000000002</v>
      </c>
    </row>
    <row r="166" spans="6:8">
      <c r="F166" s="15" t="s">
        <v>339</v>
      </c>
      <c r="G166" s="5">
        <v>0.29153499999999999</v>
      </c>
      <c r="H166" s="5">
        <v>0.40447860000000002</v>
      </c>
    </row>
    <row r="167" spans="6:8">
      <c r="F167" s="15" t="s">
        <v>340</v>
      </c>
      <c r="G167" s="5">
        <v>0.30625401000000002</v>
      </c>
      <c r="H167" s="5">
        <v>0.4682287</v>
      </c>
    </row>
    <row r="168" spans="6:8">
      <c r="F168" s="15" t="s">
        <v>341</v>
      </c>
      <c r="G168" s="5">
        <v>0.28474284</v>
      </c>
      <c r="H168" s="5">
        <v>0.37525860999999999</v>
      </c>
    </row>
    <row r="169" spans="6:8">
      <c r="F169" s="15" t="s">
        <v>342</v>
      </c>
      <c r="G169" s="5">
        <v>0.25851142999999999</v>
      </c>
      <c r="H169" s="5">
        <v>0.36504555</v>
      </c>
    </row>
    <row r="170" spans="6:8">
      <c r="F170" s="15" t="s">
        <v>343</v>
      </c>
      <c r="G170" s="5">
        <v>0.15911713</v>
      </c>
      <c r="H170" s="5">
        <v>0.35967788000000001</v>
      </c>
    </row>
    <row r="171" spans="6:8">
      <c r="F171" s="15" t="s">
        <v>344</v>
      </c>
      <c r="G171" s="5">
        <v>0.3972928</v>
      </c>
      <c r="H171" s="5">
        <v>0.34848594999999999</v>
      </c>
    </row>
    <row r="172" spans="6:8">
      <c r="F172" s="15" t="s">
        <v>345</v>
      </c>
      <c r="G172" s="5">
        <v>0.41852148</v>
      </c>
      <c r="H172" s="5">
        <v>0.46806709000000002</v>
      </c>
    </row>
    <row r="173" spans="6:8">
      <c r="F173" s="15" t="s">
        <v>346</v>
      </c>
      <c r="G173" s="5">
        <v>0.32297608999999999</v>
      </c>
      <c r="H173" s="5">
        <v>0.45674129000000002</v>
      </c>
    </row>
    <row r="174" spans="6:8">
      <c r="F174" s="15" t="s">
        <v>347</v>
      </c>
      <c r="G174" s="5">
        <v>0.38328778000000002</v>
      </c>
      <c r="H174" s="5">
        <v>0.43844430000000001</v>
      </c>
    </row>
    <row r="175" spans="6:8">
      <c r="F175" s="15" t="s">
        <v>348</v>
      </c>
      <c r="G175" s="5">
        <v>0.32932602999999999</v>
      </c>
      <c r="H175" s="5">
        <v>0.68469696999999996</v>
      </c>
    </row>
    <row r="176" spans="6:8">
      <c r="F176" s="15" t="s">
        <v>349</v>
      </c>
      <c r="G176" s="5">
        <v>0.24703507</v>
      </c>
      <c r="H176" s="5">
        <v>0.34422214000000001</v>
      </c>
    </row>
    <row r="177" spans="6:8">
      <c r="F177" s="15" t="s">
        <v>350</v>
      </c>
      <c r="G177" s="5">
        <v>0.28194047999999999</v>
      </c>
      <c r="H177" s="5">
        <v>0.40182684000000002</v>
      </c>
    </row>
    <row r="178" spans="6:8">
      <c r="F178" s="15" t="s">
        <v>351</v>
      </c>
      <c r="G178" s="5">
        <v>0.29956559999999999</v>
      </c>
      <c r="H178" s="5">
        <v>0.34662457000000002</v>
      </c>
    </row>
    <row r="179" spans="6:8">
      <c r="F179" s="15" t="s">
        <v>352</v>
      </c>
      <c r="G179" s="5">
        <v>0.2773756</v>
      </c>
      <c r="H179" s="5">
        <v>0.49526003000000002</v>
      </c>
    </row>
    <row r="180" spans="6:8">
      <c r="F180" s="15" t="s">
        <v>353</v>
      </c>
      <c r="G180" s="5">
        <v>0.24890961</v>
      </c>
      <c r="H180" s="5">
        <v>0.44004483999999999</v>
      </c>
    </row>
    <row r="181" spans="6:8">
      <c r="F181" s="15" t="s">
        <v>354</v>
      </c>
      <c r="G181" s="5">
        <v>0.33129956999999999</v>
      </c>
      <c r="H181" s="5">
        <v>0.18319405</v>
      </c>
    </row>
    <row r="182" spans="6:8">
      <c r="F182" s="15" t="s">
        <v>355</v>
      </c>
      <c r="G182" s="5">
        <v>0.32622933999999998</v>
      </c>
      <c r="H182" s="5">
        <v>0.17441111000000001</v>
      </c>
    </row>
    <row r="183" spans="6:8">
      <c r="F183" s="15" t="s">
        <v>356</v>
      </c>
      <c r="G183" s="5">
        <v>0.47454387999999997</v>
      </c>
      <c r="H183" s="5">
        <v>0.41210057</v>
      </c>
    </row>
    <row r="184" spans="6:8">
      <c r="F184" s="15" t="s">
        <v>357</v>
      </c>
      <c r="G184" s="5">
        <v>0.28041546000000001</v>
      </c>
      <c r="H184" s="5">
        <v>0.27591615000000003</v>
      </c>
    </row>
    <row r="185" spans="6:8">
      <c r="F185" s="15" t="s">
        <v>358</v>
      </c>
      <c r="G185" s="5">
        <v>0.30990760000000001</v>
      </c>
      <c r="H185" s="5">
        <v>0.35537405999999999</v>
      </c>
    </row>
    <row r="186" spans="6:8">
      <c r="F186" s="15" t="s">
        <v>359</v>
      </c>
      <c r="G186" s="5">
        <v>0.22849006999999999</v>
      </c>
      <c r="H186" s="5">
        <v>0.27720846999999998</v>
      </c>
    </row>
    <row r="187" spans="6:8">
      <c r="F187" s="15" t="s">
        <v>360</v>
      </c>
      <c r="G187" s="5">
        <v>0.27281751999999998</v>
      </c>
      <c r="H187" s="5">
        <v>0.39957648000000001</v>
      </c>
    </row>
    <row r="188" spans="6:8">
      <c r="F188" s="15" t="s">
        <v>361</v>
      </c>
      <c r="G188" s="5">
        <v>0.27680216000000002</v>
      </c>
      <c r="H188" s="5">
        <v>0.38194099999999997</v>
      </c>
    </row>
    <row r="189" spans="6:8">
      <c r="F189" s="15" t="s">
        <v>362</v>
      </c>
      <c r="G189" s="5">
        <v>0.68855206999999996</v>
      </c>
      <c r="H189" s="5">
        <v>0.48146720999999998</v>
      </c>
    </row>
    <row r="190" spans="6:8">
      <c r="F190" s="15" t="s">
        <v>363</v>
      </c>
      <c r="G190" s="5">
        <v>0.52584246000000001</v>
      </c>
      <c r="H190" s="5">
        <v>0.11960835</v>
      </c>
    </row>
    <row r="191" spans="6:8">
      <c r="F191" s="15" t="s">
        <v>364</v>
      </c>
      <c r="G191" s="5">
        <v>0.41436214999999998</v>
      </c>
      <c r="H191" s="5">
        <v>0.31677144000000002</v>
      </c>
    </row>
    <row r="192" spans="6:8">
      <c r="F192" s="15" t="s">
        <v>365</v>
      </c>
      <c r="G192" s="5">
        <v>0.31964935</v>
      </c>
      <c r="H192" s="5">
        <v>0.41663364000000003</v>
      </c>
    </row>
    <row r="193" spans="6:8">
      <c r="F193" s="15" t="s">
        <v>366</v>
      </c>
      <c r="G193" s="5">
        <v>0.96957037000000001</v>
      </c>
      <c r="H193" s="5">
        <v>0.34561763000000001</v>
      </c>
    </row>
    <row r="194" spans="6:8">
      <c r="F194" s="15" t="s">
        <v>367</v>
      </c>
      <c r="G194" s="5">
        <v>0.78589313999999999</v>
      </c>
      <c r="H194" s="5">
        <v>0.60682809000000004</v>
      </c>
    </row>
    <row r="195" spans="6:8">
      <c r="F195" s="15" t="s">
        <v>368</v>
      </c>
      <c r="G195" s="5">
        <v>0.71994733</v>
      </c>
      <c r="H195" s="5">
        <v>0.35421197999999998</v>
      </c>
    </row>
    <row r="196" spans="6:8">
      <c r="F196" s="15" t="s">
        <v>369</v>
      </c>
      <c r="G196" s="5">
        <v>0.90777819000000004</v>
      </c>
      <c r="H196" s="5">
        <v>0.47853727000000001</v>
      </c>
    </row>
    <row r="197" spans="6:8">
      <c r="F197" s="15" t="s">
        <v>370</v>
      </c>
      <c r="G197" s="5">
        <v>0.50489582</v>
      </c>
      <c r="H197" s="5">
        <v>0.57882502000000002</v>
      </c>
    </row>
    <row r="198" spans="6:8">
      <c r="F198" s="15" t="s">
        <v>371</v>
      </c>
      <c r="G198" s="5">
        <v>0.11602991999999999</v>
      </c>
      <c r="H198" s="5">
        <v>0.26232392999999998</v>
      </c>
    </row>
    <row r="199" spans="6:8">
      <c r="F199" s="15" t="s">
        <v>372</v>
      </c>
      <c r="G199" s="5">
        <v>0.23591259000000001</v>
      </c>
      <c r="H199" s="5">
        <v>0.45039604</v>
      </c>
    </row>
    <row r="200" spans="6:8">
      <c r="F200" s="15" t="s">
        <v>373</v>
      </c>
      <c r="G200" s="5">
        <v>0.34657628000000001</v>
      </c>
      <c r="H200" s="5">
        <v>0.23031995999999999</v>
      </c>
    </row>
    <row r="201" spans="6:8">
      <c r="F201" s="15" t="s">
        <v>374</v>
      </c>
      <c r="G201" s="5">
        <v>0.44511576000000003</v>
      </c>
      <c r="H201" s="5">
        <v>0.26116324000000002</v>
      </c>
    </row>
    <row r="202" spans="6:8">
      <c r="F202" s="15" t="s">
        <v>375</v>
      </c>
      <c r="G202" s="5">
        <v>0.49104212000000003</v>
      </c>
      <c r="H202" s="5">
        <v>0.105625</v>
      </c>
    </row>
    <row r="203" spans="6:8">
      <c r="F203" s="15" t="s">
        <v>376</v>
      </c>
      <c r="G203" s="5">
        <v>0.53686248000000003</v>
      </c>
      <c r="H203" s="5">
        <v>0.30287961000000002</v>
      </c>
    </row>
    <row r="204" spans="6:8">
      <c r="F204" s="15" t="s">
        <v>377</v>
      </c>
      <c r="G204" s="5">
        <v>0.61396360999999999</v>
      </c>
      <c r="H204" s="5">
        <v>0.39820096999999999</v>
      </c>
    </row>
    <row r="205" spans="6:8">
      <c r="F205" s="15" t="s">
        <v>378</v>
      </c>
      <c r="G205" s="5">
        <v>0.37029231000000001</v>
      </c>
      <c r="H205" s="5">
        <v>0.49405821999999999</v>
      </c>
    </row>
    <row r="206" spans="6:8">
      <c r="F206" s="15" t="s">
        <v>379</v>
      </c>
      <c r="G206" s="5">
        <v>0.40398261000000002</v>
      </c>
      <c r="H206" s="5">
        <v>0.42948106000000003</v>
      </c>
    </row>
    <row r="207" spans="6:8">
      <c r="F207" s="15" t="s">
        <v>380</v>
      </c>
      <c r="G207" s="5">
        <v>0.44349735000000001</v>
      </c>
      <c r="H207" s="5">
        <v>0.22768484</v>
      </c>
    </row>
    <row r="208" spans="6:8">
      <c r="F208" s="15" t="s">
        <v>381</v>
      </c>
      <c r="G208" s="5">
        <v>0.45978759000000002</v>
      </c>
      <c r="H208" s="5">
        <v>0.29795349999999998</v>
      </c>
    </row>
    <row r="209" spans="6:8">
      <c r="F209" s="15" t="s">
        <v>382</v>
      </c>
      <c r="G209" s="5">
        <v>0.63082486000000004</v>
      </c>
      <c r="H209" s="5">
        <v>0.29466239999999999</v>
      </c>
    </row>
    <row r="210" spans="6:8">
      <c r="F210" s="15" t="s">
        <v>383</v>
      </c>
      <c r="G210" s="5">
        <v>0.37184440000000002</v>
      </c>
      <c r="H210" s="5">
        <v>0.39051268</v>
      </c>
    </row>
    <row r="211" spans="6:8">
      <c r="F211" s="15" t="s">
        <v>384</v>
      </c>
      <c r="G211" s="5">
        <v>0.51507057000000001</v>
      </c>
      <c r="H211" s="5">
        <v>0.35074246999999997</v>
      </c>
    </row>
    <row r="212" spans="6:8">
      <c r="F212" s="15" t="s">
        <v>385</v>
      </c>
      <c r="G212" s="5">
        <v>0.39163820999999999</v>
      </c>
      <c r="H212" s="5">
        <v>0.35444543000000001</v>
      </c>
    </row>
    <row r="213" spans="6:8">
      <c r="F213" s="15" t="s">
        <v>386</v>
      </c>
      <c r="G213" s="5">
        <v>0.40999806</v>
      </c>
      <c r="H213" s="5">
        <v>0.32326301000000002</v>
      </c>
    </row>
    <row r="214" spans="6:8">
      <c r="F214" s="15" t="s">
        <v>387</v>
      </c>
      <c r="G214" s="5">
        <v>0.44531683999999999</v>
      </c>
      <c r="H214" s="5">
        <v>0.43434228000000003</v>
      </c>
    </row>
    <row r="215" spans="6:8">
      <c r="F215" s="15" t="s">
        <v>388</v>
      </c>
      <c r="G215" s="5">
        <v>0.50826786000000002</v>
      </c>
      <c r="H215" s="5">
        <v>0.36937582000000002</v>
      </c>
    </row>
    <row r="216" spans="6:8">
      <c r="F216" s="15" t="s">
        <v>389</v>
      </c>
      <c r="G216" s="5">
        <v>0.36702231000000002</v>
      </c>
      <c r="H216" s="5">
        <v>0.38845556999999997</v>
      </c>
    </row>
    <row r="217" spans="6:8">
      <c r="F217" s="15" t="s">
        <v>390</v>
      </c>
      <c r="G217" s="5">
        <v>0.47621597999999998</v>
      </c>
      <c r="H217" s="5">
        <v>0.34364378000000001</v>
      </c>
    </row>
    <row r="218" spans="6:8">
      <c r="F218" s="15" t="s">
        <v>391</v>
      </c>
      <c r="G218" s="5">
        <v>0.44861725000000002</v>
      </c>
      <c r="H218" s="5">
        <v>0.36978011999999999</v>
      </c>
    </row>
    <row r="219" spans="6:8">
      <c r="F219" s="15" t="s">
        <v>392</v>
      </c>
      <c r="G219" s="5">
        <v>0.50181228</v>
      </c>
      <c r="H219" s="5">
        <v>0.3626799</v>
      </c>
    </row>
    <row r="220" spans="6:8">
      <c r="F220" s="15" t="s">
        <v>393</v>
      </c>
      <c r="G220" s="5">
        <v>0.63622924999999997</v>
      </c>
      <c r="H220" s="5">
        <v>0.24996404999999999</v>
      </c>
    </row>
    <row r="221" spans="6:8">
      <c r="F221" s="15" t="s">
        <v>394</v>
      </c>
      <c r="G221" s="5">
        <v>0.47937608999999998</v>
      </c>
      <c r="H221" s="5">
        <v>0.29846188000000001</v>
      </c>
    </row>
    <row r="222" spans="6:8">
      <c r="F222" s="15" t="s">
        <v>395</v>
      </c>
      <c r="G222" s="5">
        <v>0.43336321</v>
      </c>
      <c r="H222" s="5">
        <v>0.39242930999999998</v>
      </c>
    </row>
    <row r="223" spans="6:8">
      <c r="F223" s="15" t="s">
        <v>396</v>
      </c>
      <c r="G223" s="5">
        <v>0.45254187000000001</v>
      </c>
      <c r="H223" s="5">
        <v>0.3162799</v>
      </c>
    </row>
    <row r="224" spans="6:8">
      <c r="F224" s="15" t="s">
        <v>397</v>
      </c>
      <c r="G224" s="5">
        <v>0.95273512000000005</v>
      </c>
      <c r="H224" s="5">
        <v>0.29974975999999998</v>
      </c>
    </row>
    <row r="225" spans="6:8">
      <c r="F225" s="15" t="s">
        <v>398</v>
      </c>
      <c r="G225" s="5">
        <v>0.51758234000000003</v>
      </c>
      <c r="H225" s="5">
        <v>0.50161394000000004</v>
      </c>
    </row>
    <row r="226" spans="6:8">
      <c r="F226" s="15" t="s">
        <v>399</v>
      </c>
      <c r="G226" s="5">
        <v>0.47306348999999998</v>
      </c>
      <c r="H226" s="5">
        <v>0.43192035000000001</v>
      </c>
    </row>
    <row r="227" spans="6:8">
      <c r="F227" s="15" t="s">
        <v>400</v>
      </c>
      <c r="G227" s="5">
        <v>0.6561958</v>
      </c>
      <c r="H227" s="5">
        <v>0.56940020999999996</v>
      </c>
    </row>
    <row r="228" spans="6:8">
      <c r="F228" s="15" t="s">
        <v>401</v>
      </c>
      <c r="G228" s="5">
        <v>0.49119002</v>
      </c>
      <c r="H228" s="5">
        <v>0.40814436999999998</v>
      </c>
    </row>
    <row r="229" spans="6:8">
      <c r="F229" s="15" t="s">
        <v>402</v>
      </c>
      <c r="G229" s="5">
        <v>0.31861783999999999</v>
      </c>
      <c r="H229" s="5">
        <v>0.42225854000000002</v>
      </c>
    </row>
    <row r="230" spans="6:8">
      <c r="F230" s="15" t="s">
        <v>403</v>
      </c>
      <c r="G230" s="5">
        <v>0.47779764000000002</v>
      </c>
      <c r="H230" s="5">
        <v>0.37269047</v>
      </c>
    </row>
    <row r="231" spans="6:8">
      <c r="F231" s="15" t="s">
        <v>404</v>
      </c>
      <c r="G231" s="5">
        <v>0.80506085000000005</v>
      </c>
      <c r="H231" s="5">
        <v>0.58224469999999995</v>
      </c>
    </row>
    <row r="232" spans="6:8">
      <c r="F232" s="15" t="s">
        <v>405</v>
      </c>
      <c r="G232" s="5">
        <v>0.90765936000000003</v>
      </c>
      <c r="H232" s="5">
        <v>0.36629973999999998</v>
      </c>
    </row>
    <row r="233" spans="6:8">
      <c r="F233" s="15" t="s">
        <v>406</v>
      </c>
      <c r="G233" s="5">
        <v>0.52802601999999998</v>
      </c>
      <c r="H233" s="5">
        <v>0.31434094000000001</v>
      </c>
    </row>
    <row r="234" spans="6:8">
      <c r="F234" s="15" t="s">
        <v>407</v>
      </c>
      <c r="G234" s="5">
        <v>0.52950127000000002</v>
      </c>
      <c r="H234" s="5">
        <v>0.40842075</v>
      </c>
    </row>
    <row r="235" spans="6:8">
      <c r="F235" s="15" t="s">
        <v>408</v>
      </c>
      <c r="G235" s="5">
        <v>0.41535115</v>
      </c>
      <c r="H235" s="5">
        <v>0.45254212999999999</v>
      </c>
    </row>
    <row r="236" spans="6:8">
      <c r="F236" s="15" t="s">
        <v>409</v>
      </c>
      <c r="G236" s="5">
        <v>0.39590766999999999</v>
      </c>
      <c r="H236" s="5">
        <v>0.33871268999999998</v>
      </c>
    </row>
    <row r="237" spans="6:8">
      <c r="F237" s="15" t="s">
        <v>410</v>
      </c>
      <c r="G237" s="5">
        <v>0.51503127999999998</v>
      </c>
      <c r="H237" s="5">
        <v>0.54667613999999998</v>
      </c>
    </row>
    <row r="238" spans="6:8">
      <c r="F238" s="15" t="s">
        <v>411</v>
      </c>
      <c r="G238" s="5">
        <v>0.73633771000000003</v>
      </c>
      <c r="H238" s="5">
        <v>0.13703478999999999</v>
      </c>
    </row>
    <row r="239" spans="6:8">
      <c r="F239" s="15" t="s">
        <v>412</v>
      </c>
      <c r="G239" s="5">
        <v>0.43775528000000002</v>
      </c>
      <c r="H239" s="5">
        <v>0.32237311000000002</v>
      </c>
    </row>
    <row r="240" spans="6:8">
      <c r="F240" s="15" t="s">
        <v>413</v>
      </c>
      <c r="G240" s="5">
        <v>0.66418778999999994</v>
      </c>
      <c r="H240" s="5">
        <v>0.21131251000000001</v>
      </c>
    </row>
    <row r="241" spans="6:8">
      <c r="F241" s="15" t="s">
        <v>414</v>
      </c>
      <c r="G241" s="5">
        <v>0.27499697000000001</v>
      </c>
      <c r="H241" s="5">
        <v>0.39337784999999997</v>
      </c>
    </row>
    <row r="242" spans="6:8">
      <c r="F242" s="15" t="s">
        <v>415</v>
      </c>
      <c r="G242" s="5">
        <v>0.43731577999999999</v>
      </c>
      <c r="H242" s="5">
        <v>0.18743329</v>
      </c>
    </row>
    <row r="243" spans="6:8">
      <c r="F243" s="15" t="s">
        <v>416</v>
      </c>
      <c r="G243" s="5">
        <v>0.64870899000000004</v>
      </c>
      <c r="H243" s="5">
        <v>0.34295518000000003</v>
      </c>
    </row>
    <row r="244" spans="6:8">
      <c r="F244" s="15" t="s">
        <v>417</v>
      </c>
      <c r="G244" s="5">
        <v>0.56515128000000003</v>
      </c>
      <c r="H244" s="5">
        <v>0.30049943000000001</v>
      </c>
    </row>
    <row r="245" spans="6:8">
      <c r="F245" s="15" t="s">
        <v>418</v>
      </c>
      <c r="G245" s="5">
        <v>0.56311321000000003</v>
      </c>
      <c r="H245" s="5">
        <v>0.50694331999999998</v>
      </c>
    </row>
    <row r="246" spans="6:8">
      <c r="F246" s="15" t="s">
        <v>419</v>
      </c>
      <c r="G246" s="5">
        <v>0.42762698999999998</v>
      </c>
      <c r="H246" s="5">
        <v>0.41289782000000003</v>
      </c>
    </row>
    <row r="247" spans="6:8">
      <c r="F247" s="15" t="s">
        <v>420</v>
      </c>
      <c r="G247" s="5">
        <v>0.30526525999999998</v>
      </c>
      <c r="H247" s="5">
        <v>0.31359137999999998</v>
      </c>
    </row>
    <row r="248" spans="6:8">
      <c r="F248" s="15" t="s">
        <v>421</v>
      </c>
      <c r="G248" s="5">
        <v>0.35126403</v>
      </c>
      <c r="H248" s="5">
        <v>0.49035617999999997</v>
      </c>
    </row>
    <row r="249" spans="6:8">
      <c r="F249" s="15" t="s">
        <v>422</v>
      </c>
      <c r="G249" s="5">
        <v>0.52980656000000004</v>
      </c>
      <c r="H249" s="5">
        <v>0.57514430000000005</v>
      </c>
    </row>
    <row r="250" spans="6:8">
      <c r="F250" s="15" t="s">
        <v>423</v>
      </c>
      <c r="G250" s="5">
        <v>0.37349961999999998</v>
      </c>
      <c r="H250" s="5">
        <v>0.38457235000000001</v>
      </c>
    </row>
    <row r="251" spans="6:8">
      <c r="F251" s="15" t="s">
        <v>424</v>
      </c>
      <c r="G251" s="5">
        <v>0.25404168999999999</v>
      </c>
      <c r="H251" s="5">
        <v>0.59578755999999999</v>
      </c>
    </row>
    <row r="252" spans="6:8">
      <c r="F252" s="15" t="s">
        <v>425</v>
      </c>
      <c r="G252" s="5">
        <v>0.47614929</v>
      </c>
      <c r="H252" s="5">
        <v>0.34597457999999998</v>
      </c>
    </row>
    <row r="253" spans="6:8">
      <c r="F253" s="15" t="s">
        <v>426</v>
      </c>
      <c r="G253" s="5">
        <v>0.56727377000000001</v>
      </c>
      <c r="H253" s="5">
        <v>0.51737842000000001</v>
      </c>
    </row>
    <row r="254" spans="6:8">
      <c r="F254" s="15" t="s">
        <v>427</v>
      </c>
      <c r="G254" s="5">
        <v>0.47145726999999998</v>
      </c>
      <c r="H254" s="5">
        <v>0.62316192999999998</v>
      </c>
    </row>
    <row r="255" spans="6:8">
      <c r="F255" s="15" t="s">
        <v>428</v>
      </c>
      <c r="G255" s="5">
        <v>0.54359404</v>
      </c>
      <c r="H255" s="5">
        <v>0.79932616999999995</v>
      </c>
    </row>
    <row r="256" spans="6:8">
      <c r="F256" s="15" t="s">
        <v>429</v>
      </c>
      <c r="G256" s="5">
        <v>0.38227501000000003</v>
      </c>
      <c r="H256" s="5">
        <v>0.33126528999999999</v>
      </c>
    </row>
    <row r="257" spans="6:8">
      <c r="F257" s="15" t="s">
        <v>430</v>
      </c>
      <c r="G257" s="5">
        <v>0.42613934999999997</v>
      </c>
      <c r="H257" s="5">
        <v>0.51471504000000001</v>
      </c>
    </row>
    <row r="258" spans="6:8">
      <c r="F258" s="15" t="s">
        <v>431</v>
      </c>
      <c r="G258" s="5">
        <v>0.54683581999999997</v>
      </c>
      <c r="H258" s="5">
        <v>0.6265056</v>
      </c>
    </row>
    <row r="259" spans="6:8">
      <c r="F259" s="15" t="s">
        <v>432</v>
      </c>
      <c r="G259" s="5">
        <v>0.73163714000000002</v>
      </c>
      <c r="H259" s="5">
        <v>0.36759524999999998</v>
      </c>
    </row>
    <row r="260" spans="6:8">
      <c r="F260" s="15" t="s">
        <v>433</v>
      </c>
      <c r="G260" s="5">
        <v>0.55542645000000002</v>
      </c>
      <c r="H260" s="8"/>
    </row>
    <row r="261" spans="6:8">
      <c r="F261" s="15" t="s">
        <v>434</v>
      </c>
      <c r="G261" s="5">
        <v>0.38687223999999998</v>
      </c>
      <c r="H261" s="8"/>
    </row>
    <row r="262" spans="6:8">
      <c r="F262" s="15" t="s">
        <v>435</v>
      </c>
      <c r="G262" s="5">
        <v>0.43345222</v>
      </c>
      <c r="H262" s="8"/>
    </row>
    <row r="263" spans="6:8">
      <c r="F263" s="15" t="s">
        <v>436</v>
      </c>
      <c r="G263" s="5">
        <v>0.4506443</v>
      </c>
      <c r="H263" s="8"/>
    </row>
    <row r="264" spans="6:8">
      <c r="F264" s="15" t="s">
        <v>437</v>
      </c>
      <c r="G264" s="5">
        <v>0.31734335000000002</v>
      </c>
      <c r="H264" s="8"/>
    </row>
    <row r="265" spans="6:8">
      <c r="F265" s="15" t="s">
        <v>438</v>
      </c>
      <c r="G265" s="5">
        <v>0.42627180999999997</v>
      </c>
      <c r="H265" s="8"/>
    </row>
    <row r="266" spans="6:8">
      <c r="F266" s="15" t="s">
        <v>439</v>
      </c>
      <c r="G266" s="5">
        <v>0.63456047999999998</v>
      </c>
      <c r="H266" s="8"/>
    </row>
    <row r="267" spans="6:8">
      <c r="F267" s="15" t="s">
        <v>440</v>
      </c>
      <c r="G267" s="5">
        <v>0.50559306000000004</v>
      </c>
      <c r="H267" s="8"/>
    </row>
    <row r="268" spans="6:8">
      <c r="F268" s="15" t="s">
        <v>441</v>
      </c>
      <c r="G268" s="5">
        <v>0.27475024999999997</v>
      </c>
      <c r="H268" s="8"/>
    </row>
    <row r="269" spans="6:8">
      <c r="F269" s="15" t="s">
        <v>442</v>
      </c>
      <c r="G269" s="5">
        <v>0.54926058</v>
      </c>
      <c r="H269" s="8"/>
    </row>
    <row r="270" spans="6:8">
      <c r="F270" s="15" t="s">
        <v>443</v>
      </c>
      <c r="G270" s="5">
        <v>0.67082993999999996</v>
      </c>
      <c r="H270" s="8"/>
    </row>
    <row r="271" spans="6:8">
      <c r="F271" s="15" t="s">
        <v>444</v>
      </c>
      <c r="G271" s="5">
        <v>0.70047395000000001</v>
      </c>
      <c r="H271" s="8"/>
    </row>
    <row r="272" spans="6:8">
      <c r="F272" s="15" t="s">
        <v>445</v>
      </c>
      <c r="G272" s="5">
        <v>0.34983646000000002</v>
      </c>
      <c r="H272" s="8"/>
    </row>
    <row r="273" spans="6:8">
      <c r="F273" s="15" t="s">
        <v>446</v>
      </c>
      <c r="G273" s="5">
        <v>0.24150055000000001</v>
      </c>
      <c r="H273" s="5"/>
    </row>
    <row r="274" spans="6:8">
      <c r="F274" s="15" t="s">
        <v>447</v>
      </c>
      <c r="G274" s="5">
        <v>0.15685207000000001</v>
      </c>
      <c r="H274" s="5"/>
    </row>
    <row r="275" spans="6:8">
      <c r="F275" s="15" t="s">
        <v>448</v>
      </c>
      <c r="G275" s="5">
        <v>0.39324629999999999</v>
      </c>
      <c r="H275" s="5"/>
    </row>
    <row r="276" spans="6:8">
      <c r="F276" s="15" t="s">
        <v>449</v>
      </c>
      <c r="G276" s="5">
        <v>0.44051822000000002</v>
      </c>
      <c r="H276" s="5"/>
    </row>
    <row r="277" spans="6:8">
      <c r="F277" s="15" t="s">
        <v>450</v>
      </c>
      <c r="G277" s="5">
        <v>0.35943761000000002</v>
      </c>
      <c r="H277" s="5"/>
    </row>
    <row r="278" spans="6:8">
      <c r="F278" s="15" t="s">
        <v>451</v>
      </c>
      <c r="G278" s="5">
        <v>0.20901696</v>
      </c>
      <c r="H278" s="5"/>
    </row>
    <row r="279" spans="6:8">
      <c r="F279" s="15" t="s">
        <v>452</v>
      </c>
      <c r="G279" s="5">
        <v>0.210925</v>
      </c>
      <c r="H279" s="5"/>
    </row>
    <row r="280" spans="6:8">
      <c r="F280" s="15" t="s">
        <v>453</v>
      </c>
      <c r="G280" s="5">
        <v>0.43531257000000001</v>
      </c>
      <c r="H280" s="5"/>
    </row>
    <row r="281" spans="6:8">
      <c r="F281" s="15" t="s">
        <v>454</v>
      </c>
      <c r="G281" s="5">
        <v>0.32521209000000001</v>
      </c>
      <c r="H281" s="5"/>
    </row>
    <row r="282" spans="6:8">
      <c r="F282" s="15" t="s">
        <v>455</v>
      </c>
      <c r="G282" s="5">
        <v>0.34508635999999998</v>
      </c>
      <c r="H282" s="5"/>
    </row>
    <row r="283" spans="6:8">
      <c r="F283" s="15" t="s">
        <v>456</v>
      </c>
      <c r="G283" s="5">
        <v>0.30601578000000002</v>
      </c>
      <c r="H283" s="5"/>
    </row>
    <row r="284" spans="6:8">
      <c r="F284" s="15" t="s">
        <v>457</v>
      </c>
      <c r="G284" s="5">
        <v>0.38851891</v>
      </c>
      <c r="H284" s="5"/>
    </row>
    <row r="285" spans="6:8">
      <c r="F285" s="15" t="s">
        <v>458</v>
      </c>
      <c r="G285" s="5">
        <v>0.52149228000000003</v>
      </c>
      <c r="H285" s="5"/>
    </row>
    <row r="286" spans="6:8">
      <c r="F286" s="15" t="s">
        <v>459</v>
      </c>
      <c r="G286" s="5">
        <v>0.41684547999999999</v>
      </c>
      <c r="H286" s="5"/>
    </row>
    <row r="287" spans="6:8">
      <c r="F287" s="15" t="s">
        <v>460</v>
      </c>
      <c r="G287" s="5">
        <v>0.60844567999999999</v>
      </c>
      <c r="H287" s="5"/>
    </row>
    <row r="288" spans="6:8">
      <c r="F288" s="15" t="s">
        <v>461</v>
      </c>
      <c r="G288" s="5">
        <v>0.41194036000000001</v>
      </c>
      <c r="H288" s="5"/>
    </row>
    <row r="289" spans="6:8">
      <c r="F289" s="15" t="s">
        <v>462</v>
      </c>
      <c r="G289" s="5">
        <v>0.17658324</v>
      </c>
      <c r="H289" s="5"/>
    </row>
    <row r="290" spans="6:8">
      <c r="F290" s="15" t="s">
        <v>463</v>
      </c>
      <c r="G290" s="5">
        <v>0.43405485999999999</v>
      </c>
      <c r="H290" s="5"/>
    </row>
    <row r="291" spans="6:8">
      <c r="F291" s="15" t="s">
        <v>464</v>
      </c>
      <c r="G291" s="5">
        <v>0.87463111999999998</v>
      </c>
      <c r="H291" s="5"/>
    </row>
    <row r="292" spans="6:8">
      <c r="F292" s="15" t="s">
        <v>465</v>
      </c>
      <c r="G292" s="5">
        <v>0.27211891999999999</v>
      </c>
      <c r="H292" s="5"/>
    </row>
    <row r="293" spans="6:8">
      <c r="F293" s="15" t="s">
        <v>466</v>
      </c>
      <c r="G293" s="5">
        <v>0.32233698</v>
      </c>
      <c r="H293" s="5"/>
    </row>
    <row r="294" spans="6:8">
      <c r="F294" s="15" t="s">
        <v>467</v>
      </c>
      <c r="G294" s="5">
        <v>0.30594416000000002</v>
      </c>
      <c r="H294" s="5"/>
    </row>
    <row r="295" spans="6:8">
      <c r="F295" s="15" t="s">
        <v>468</v>
      </c>
      <c r="G295" s="5">
        <v>0.26588116000000001</v>
      </c>
      <c r="H295" s="5"/>
    </row>
    <row r="296" spans="6:8">
      <c r="F296" s="15" t="s">
        <v>469</v>
      </c>
      <c r="G296" s="5">
        <v>0.42800196000000001</v>
      </c>
      <c r="H296" s="5"/>
    </row>
    <row r="297" spans="6:8">
      <c r="F297" s="15" t="s">
        <v>470</v>
      </c>
      <c r="G297" s="5">
        <v>0.50724840000000004</v>
      </c>
      <c r="H297" s="5"/>
    </row>
    <row r="298" spans="6:8">
      <c r="F298" s="15" t="s">
        <v>471</v>
      </c>
      <c r="G298" s="5">
        <v>0.57590657999999995</v>
      </c>
      <c r="H298" s="5"/>
    </row>
    <row r="299" spans="6:8">
      <c r="F299" s="15" t="s">
        <v>472</v>
      </c>
      <c r="G299" s="5">
        <v>0.44045590000000001</v>
      </c>
      <c r="H299" s="5"/>
    </row>
    <row r="300" spans="6:8">
      <c r="F300" s="15" t="s">
        <v>473</v>
      </c>
      <c r="G300" s="5">
        <v>0.60943289</v>
      </c>
      <c r="H300" s="5"/>
    </row>
    <row r="301" spans="6:8">
      <c r="F301" s="15" t="s">
        <v>474</v>
      </c>
      <c r="G301" s="5">
        <v>0.38424673999999998</v>
      </c>
      <c r="H301" s="5"/>
    </row>
    <row r="302" spans="6:8">
      <c r="F302" s="15" t="s">
        <v>475</v>
      </c>
      <c r="G302" s="5">
        <v>0.60220728999999995</v>
      </c>
      <c r="H302" s="5"/>
    </row>
    <row r="303" spans="6:8">
      <c r="F303" s="15" t="s">
        <v>476</v>
      </c>
      <c r="G303" s="5">
        <v>0.78270580000000001</v>
      </c>
      <c r="H303" s="5"/>
    </row>
    <row r="304" spans="6:8">
      <c r="F304" s="15" t="s">
        <v>477</v>
      </c>
      <c r="G304" s="5">
        <v>0.42495266999999998</v>
      </c>
      <c r="H304" s="5"/>
    </row>
    <row r="305" spans="6:8">
      <c r="F305" s="15" t="s">
        <v>478</v>
      </c>
      <c r="G305" s="5">
        <v>0.79834572999999998</v>
      </c>
      <c r="H305" s="5"/>
    </row>
    <row r="306" spans="6:8">
      <c r="F306" s="15" t="s">
        <v>479</v>
      </c>
      <c r="G306" s="5">
        <v>0.41816789999999998</v>
      </c>
      <c r="H306" s="5"/>
    </row>
    <row r="307" spans="6:8">
      <c r="F307" s="15" t="s">
        <v>480</v>
      </c>
      <c r="G307" s="5">
        <v>0.35327257000000001</v>
      </c>
      <c r="H307" s="5"/>
    </row>
    <row r="308" spans="6:8">
      <c r="F308" s="15" t="s">
        <v>481</v>
      </c>
      <c r="G308" s="5">
        <v>0.68497823000000002</v>
      </c>
      <c r="H308" s="5"/>
    </row>
    <row r="309" spans="6:8">
      <c r="F309" s="15" t="s">
        <v>482</v>
      </c>
      <c r="G309" s="5">
        <v>0.38068984</v>
      </c>
      <c r="H309" s="5"/>
    </row>
    <row r="310" spans="6:8">
      <c r="F310" s="15" t="s">
        <v>483</v>
      </c>
      <c r="G310" s="5">
        <v>0.33343279999999997</v>
      </c>
      <c r="H310" s="5"/>
    </row>
    <row r="311" spans="6:8">
      <c r="F311" s="15" t="s">
        <v>484</v>
      </c>
      <c r="G311" s="5">
        <v>0.64004742000000003</v>
      </c>
      <c r="H311" s="5"/>
    </row>
    <row r="312" spans="6:8">
      <c r="F312" s="15" t="s">
        <v>485</v>
      </c>
      <c r="G312" s="5">
        <v>0.28315105000000002</v>
      </c>
      <c r="H312" s="5"/>
    </row>
    <row r="313" spans="6:8">
      <c r="F313" s="15" t="s">
        <v>486</v>
      </c>
      <c r="G313" s="5">
        <v>0.28424713000000001</v>
      </c>
      <c r="H313" s="5"/>
    </row>
    <row r="314" spans="6:8">
      <c r="F314" s="15" t="s">
        <v>487</v>
      </c>
      <c r="G314" s="5">
        <v>0.31868182</v>
      </c>
      <c r="H314" s="5"/>
    </row>
    <row r="315" spans="6:8">
      <c r="F315" s="15" t="s">
        <v>488</v>
      </c>
      <c r="G315" s="5">
        <v>0.39476740999999999</v>
      </c>
      <c r="H315" s="5"/>
    </row>
    <row r="316" spans="6:8">
      <c r="F316" s="15" t="s">
        <v>489</v>
      </c>
      <c r="G316" s="5">
        <v>0.3084324</v>
      </c>
      <c r="H316" s="5"/>
    </row>
    <row r="317" spans="6:8">
      <c r="F317" s="15" t="s">
        <v>490</v>
      </c>
      <c r="G317" s="5">
        <v>0.13359293</v>
      </c>
      <c r="H317" s="5"/>
    </row>
    <row r="318" spans="6:8">
      <c r="F318" s="15" t="s">
        <v>491</v>
      </c>
      <c r="G318" s="5">
        <v>0.29307012999999998</v>
      </c>
      <c r="H318" s="5"/>
    </row>
    <row r="319" spans="6:8">
      <c r="F319" s="15" t="s">
        <v>492</v>
      </c>
      <c r="G319" s="5">
        <v>0.31349480000000002</v>
      </c>
      <c r="H319" s="5"/>
    </row>
    <row r="320" spans="6:8">
      <c r="F320" s="15" t="s">
        <v>493</v>
      </c>
      <c r="G320" s="5">
        <v>0.40194661999999998</v>
      </c>
      <c r="H320" s="5"/>
    </row>
    <row r="321" spans="6:8">
      <c r="F321" s="15" t="s">
        <v>494</v>
      </c>
      <c r="G321" s="5">
        <v>0.38183057999999998</v>
      </c>
      <c r="H321" s="5"/>
    </row>
    <row r="322" spans="6:8">
      <c r="F322" s="15" t="s">
        <v>495</v>
      </c>
      <c r="G322" s="5">
        <v>0.39690567999999998</v>
      </c>
      <c r="H322" s="5"/>
    </row>
    <row r="323" spans="6:8">
      <c r="F323" s="15" t="s">
        <v>496</v>
      </c>
      <c r="G323" s="5">
        <v>0.40373089000000001</v>
      </c>
      <c r="H323" s="5"/>
    </row>
    <row r="324" spans="6:8">
      <c r="F324" s="15" t="s">
        <v>497</v>
      </c>
      <c r="G324" s="5">
        <v>0.41514385999999998</v>
      </c>
      <c r="H324" s="5"/>
    </row>
    <row r="325" spans="6:8">
      <c r="F325" s="15" t="s">
        <v>498</v>
      </c>
      <c r="G325" s="5">
        <v>0.43270578999999998</v>
      </c>
      <c r="H325" s="5"/>
    </row>
    <row r="326" spans="6:8">
      <c r="F326" s="15" t="s">
        <v>499</v>
      </c>
      <c r="G326" s="5">
        <v>0.35992291999999998</v>
      </c>
      <c r="H326" s="5"/>
    </row>
    <row r="327" spans="6:8">
      <c r="F327" s="15" t="s">
        <v>500</v>
      </c>
      <c r="G327" s="5">
        <v>0.24854828000000001</v>
      </c>
      <c r="H327" s="5"/>
    </row>
    <row r="328" spans="6:8">
      <c r="F328" s="15" t="s">
        <v>501</v>
      </c>
      <c r="G328" s="5">
        <v>0.37195060000000002</v>
      </c>
      <c r="H328" s="5"/>
    </row>
    <row r="329" spans="6:8">
      <c r="F329" s="15" t="s">
        <v>502</v>
      </c>
      <c r="G329" s="5">
        <v>0.5947346</v>
      </c>
      <c r="H329" s="5"/>
    </row>
    <row r="330" spans="6:8">
      <c r="F330" s="15" t="s">
        <v>503</v>
      </c>
      <c r="G330" s="5">
        <v>0.33477367000000002</v>
      </c>
      <c r="H330" s="5"/>
    </row>
    <row r="331" spans="6:8">
      <c r="F331" s="15" t="s">
        <v>504</v>
      </c>
      <c r="G331" s="5">
        <v>0.48752050000000002</v>
      </c>
      <c r="H331" s="5"/>
    </row>
    <row r="332" spans="6:8">
      <c r="F332" s="15" t="s">
        <v>505</v>
      </c>
      <c r="G332" s="5">
        <v>0.18116143000000001</v>
      </c>
      <c r="H332" s="5"/>
    </row>
    <row r="333" spans="6:8">
      <c r="F333" s="15" t="s">
        <v>506</v>
      </c>
      <c r="G333" s="5">
        <v>0.45905336000000002</v>
      </c>
      <c r="H333" s="5"/>
    </row>
    <row r="334" spans="6:8">
      <c r="F334" s="15" t="s">
        <v>507</v>
      </c>
      <c r="G334" s="5">
        <v>0.61924573999999999</v>
      </c>
      <c r="H334" s="5"/>
    </row>
    <row r="335" spans="6:8">
      <c r="F335" s="15" t="s">
        <v>508</v>
      </c>
      <c r="G335" s="5">
        <v>0.43415710000000002</v>
      </c>
      <c r="H335" s="5"/>
    </row>
    <row r="336" spans="6:8">
      <c r="F336" s="15" t="s">
        <v>509</v>
      </c>
      <c r="G336" s="5">
        <v>0.43641352</v>
      </c>
      <c r="H336" s="5"/>
    </row>
    <row r="337" spans="6:8">
      <c r="F337" s="15" t="s">
        <v>510</v>
      </c>
      <c r="G337" s="5">
        <v>0.28784978</v>
      </c>
      <c r="H337" s="5"/>
    </row>
    <row r="338" spans="6:8">
      <c r="F338" s="15" t="s">
        <v>511</v>
      </c>
      <c r="G338" s="5">
        <v>0.69056264999999994</v>
      </c>
      <c r="H338" s="5"/>
    </row>
    <row r="339" spans="6:8">
      <c r="F339" s="15" t="s">
        <v>512</v>
      </c>
      <c r="G339" s="5">
        <v>7.0154019999999997E-2</v>
      </c>
      <c r="H339" s="5"/>
    </row>
    <row r="340" spans="6:8">
      <c r="F340" s="15" t="s">
        <v>513</v>
      </c>
      <c r="G340" s="5">
        <v>0.78427446000000001</v>
      </c>
      <c r="H340" s="5"/>
    </row>
    <row r="341" spans="6:8">
      <c r="F341" s="15" t="s">
        <v>514</v>
      </c>
      <c r="G341" s="5">
        <v>0.62886003000000001</v>
      </c>
      <c r="H341" s="5"/>
    </row>
    <row r="342" spans="6:8">
      <c r="F342" s="15" t="s">
        <v>515</v>
      </c>
      <c r="G342" s="5">
        <v>0.34417466000000002</v>
      </c>
      <c r="H342" s="5"/>
    </row>
    <row r="343" spans="6:8">
      <c r="F343" s="15" t="s">
        <v>516</v>
      </c>
      <c r="G343" s="5">
        <v>0.54500479000000002</v>
      </c>
      <c r="H343" s="5"/>
    </row>
    <row r="344" spans="6:8">
      <c r="F344" s="15" t="s">
        <v>517</v>
      </c>
      <c r="G344" s="5">
        <v>0.43267781999999999</v>
      </c>
      <c r="H344" s="5"/>
    </row>
    <row r="345" spans="6:8">
      <c r="F345" s="15" t="s">
        <v>518</v>
      </c>
      <c r="G345" s="5">
        <v>0.52192245000000004</v>
      </c>
      <c r="H345" s="5"/>
    </row>
    <row r="346" spans="6:8">
      <c r="F346" s="15" t="s">
        <v>519</v>
      </c>
      <c r="G346" s="5">
        <v>0.37817039000000002</v>
      </c>
      <c r="H346" s="5"/>
    </row>
    <row r="347" spans="6:8">
      <c r="F347" s="15" t="s">
        <v>520</v>
      </c>
      <c r="G347" s="5">
        <v>0.38152713999999999</v>
      </c>
      <c r="H347" s="5"/>
    </row>
    <row r="348" spans="6:8">
      <c r="F348" s="15" t="s">
        <v>521</v>
      </c>
      <c r="G348" s="5">
        <v>0.21518208</v>
      </c>
      <c r="H348" s="5"/>
    </row>
    <row r="349" spans="6:8">
      <c r="F349" s="15" t="s">
        <v>522</v>
      </c>
      <c r="G349" s="5">
        <v>0.83875082999999995</v>
      </c>
      <c r="H349" s="5"/>
    </row>
    <row r="350" spans="6:8">
      <c r="F350" s="15" t="s">
        <v>523</v>
      </c>
      <c r="G350" s="5">
        <v>0.52092528000000005</v>
      </c>
      <c r="H350" s="5"/>
    </row>
    <row r="351" spans="6:8">
      <c r="F351" s="15" t="s">
        <v>524</v>
      </c>
      <c r="G351" s="5">
        <v>1.0427658</v>
      </c>
      <c r="H351" s="5"/>
    </row>
    <row r="352" spans="6:8">
      <c r="F352" s="15" t="s">
        <v>525</v>
      </c>
      <c r="G352" s="5">
        <v>0.28491822</v>
      </c>
      <c r="H352" s="5"/>
    </row>
    <row r="353" spans="6:8">
      <c r="F353" s="15" t="s">
        <v>526</v>
      </c>
      <c r="G353" s="5">
        <v>0.32755603</v>
      </c>
      <c r="H353" s="5"/>
    </row>
    <row r="354" spans="6:8">
      <c r="F354" s="15" t="s">
        <v>527</v>
      </c>
      <c r="G354" s="5">
        <v>0.24526607</v>
      </c>
      <c r="H354" s="5"/>
    </row>
    <row r="355" spans="6:8">
      <c r="F355" s="15" t="s">
        <v>528</v>
      </c>
      <c r="G355" s="5">
        <v>0.29017625000000002</v>
      </c>
      <c r="H355" s="5"/>
    </row>
    <row r="356" spans="6:8">
      <c r="F356" s="15" t="s">
        <v>529</v>
      </c>
      <c r="G356" s="5">
        <v>0.38112151999999999</v>
      </c>
      <c r="H356" s="5"/>
    </row>
    <row r="357" spans="6:8">
      <c r="F357" s="15" t="s">
        <v>530</v>
      </c>
      <c r="G357" s="5">
        <v>0.51677777999999996</v>
      </c>
      <c r="H357" s="5"/>
    </row>
    <row r="358" spans="6:8">
      <c r="F358" s="15" t="s">
        <v>531</v>
      </c>
      <c r="G358" s="5">
        <v>0.65147644000000005</v>
      </c>
      <c r="H358" s="5"/>
    </row>
    <row r="359" spans="6:8">
      <c r="F359" s="15" t="s">
        <v>532</v>
      </c>
      <c r="G359" s="5">
        <v>0.72267826000000002</v>
      </c>
      <c r="H359" s="5"/>
    </row>
    <row r="360" spans="6:8">
      <c r="F360" s="15" t="s">
        <v>533</v>
      </c>
      <c r="G360" s="5">
        <v>0.36549558999999998</v>
      </c>
      <c r="H360" s="5"/>
    </row>
    <row r="361" spans="6:8">
      <c r="F361" s="15" t="s">
        <v>534</v>
      </c>
      <c r="G361" s="5">
        <v>0.67186888</v>
      </c>
      <c r="H361" s="5"/>
    </row>
    <row r="362" spans="6:8">
      <c r="F362" s="15" t="s">
        <v>535</v>
      </c>
      <c r="G362" s="5">
        <v>0.67000842000000005</v>
      </c>
      <c r="H362" s="5"/>
    </row>
    <row r="363" spans="6:8">
      <c r="F363" s="15" t="s">
        <v>536</v>
      </c>
      <c r="G363" s="5">
        <v>0.54420393</v>
      </c>
      <c r="H363" s="5"/>
    </row>
    <row r="364" spans="6:8">
      <c r="F364" s="15" t="s">
        <v>537</v>
      </c>
      <c r="G364" s="5">
        <v>0.42037518000000001</v>
      </c>
      <c r="H364" s="5"/>
    </row>
    <row r="365" spans="6:8">
      <c r="F365" s="15" t="s">
        <v>538</v>
      </c>
      <c r="G365" s="5">
        <v>0.41647806999999998</v>
      </c>
      <c r="H365" s="5"/>
    </row>
    <row r="366" spans="6:8">
      <c r="F366" s="15" t="s">
        <v>539</v>
      </c>
      <c r="G366" s="5">
        <v>0.48590592999999999</v>
      </c>
      <c r="H366" s="5"/>
    </row>
    <row r="367" spans="6:8">
      <c r="F367" s="15" t="s">
        <v>540</v>
      </c>
      <c r="G367" s="5">
        <v>0.81003784000000001</v>
      </c>
      <c r="H367" s="5"/>
    </row>
    <row r="368" spans="6:8">
      <c r="F368" s="15" t="s">
        <v>541</v>
      </c>
      <c r="G368" s="5">
        <v>0.38267398000000002</v>
      </c>
      <c r="H368" s="5"/>
    </row>
    <row r="369" spans="6:8">
      <c r="F369" s="15" t="s">
        <v>542</v>
      </c>
      <c r="G369" s="5">
        <v>0.37605053999999999</v>
      </c>
      <c r="H369" s="5"/>
    </row>
    <row r="370" spans="6:8">
      <c r="F370" s="15" t="s">
        <v>543</v>
      </c>
      <c r="G370" s="5">
        <v>0.62701688</v>
      </c>
      <c r="H370" s="5"/>
    </row>
    <row r="371" spans="6:8">
      <c r="F371" s="15" t="s">
        <v>544</v>
      </c>
      <c r="G371" s="5">
        <v>0.19280050000000001</v>
      </c>
      <c r="H371" s="5"/>
    </row>
    <row r="372" spans="6:8">
      <c r="F372" s="15" t="s">
        <v>545</v>
      </c>
      <c r="G372" s="5">
        <v>0.75996750000000002</v>
      </c>
      <c r="H372" s="5"/>
    </row>
    <row r="373" spans="6:8">
      <c r="F373" s="15" t="s">
        <v>546</v>
      </c>
      <c r="G373" s="5">
        <v>0.55744364000000002</v>
      </c>
      <c r="H373" s="5"/>
    </row>
    <row r="374" spans="6:8">
      <c r="F374" s="15" t="s">
        <v>547</v>
      </c>
      <c r="G374" s="5">
        <v>0.68179005999999998</v>
      </c>
      <c r="H374" s="5"/>
    </row>
    <row r="375" spans="6:8">
      <c r="F375" s="15" t="s">
        <v>548</v>
      </c>
      <c r="G375" s="5">
        <v>0.34478828</v>
      </c>
      <c r="H375" s="5"/>
    </row>
    <row r="376" spans="6:8">
      <c r="F376" s="15" t="s">
        <v>549</v>
      </c>
      <c r="G376" s="5">
        <v>0.35226865000000002</v>
      </c>
      <c r="H376" s="5"/>
    </row>
    <row r="377" spans="6:8">
      <c r="F377" s="15" t="s">
        <v>550</v>
      </c>
      <c r="G377" s="5">
        <v>0.51810628000000003</v>
      </c>
      <c r="H377" s="5"/>
    </row>
    <row r="378" spans="6:8">
      <c r="F378" s="15" t="s">
        <v>551</v>
      </c>
      <c r="G378" s="5">
        <v>5.4152690000000003E-2</v>
      </c>
      <c r="H378" s="5"/>
    </row>
    <row r="379" spans="6:8">
      <c r="F379" s="15" t="s">
        <v>552</v>
      </c>
      <c r="G379" s="5">
        <v>0.37567936000000002</v>
      </c>
      <c r="H379" s="5"/>
    </row>
    <row r="380" spans="6:8">
      <c r="F380" s="15" t="s">
        <v>553</v>
      </c>
      <c r="G380" s="5">
        <v>0.22043904</v>
      </c>
      <c r="H380" s="5"/>
    </row>
    <row r="381" spans="6:8">
      <c r="F381" s="15" t="s">
        <v>554</v>
      </c>
      <c r="G381" s="5">
        <v>0.33244234</v>
      </c>
      <c r="H381" s="5"/>
    </row>
    <row r="382" spans="6:8">
      <c r="F382" s="15" t="s">
        <v>555</v>
      </c>
      <c r="G382" s="5">
        <v>0.19816864000000001</v>
      </c>
      <c r="H382" s="5"/>
    </row>
    <row r="383" spans="6:8">
      <c r="F383" s="15" t="s">
        <v>556</v>
      </c>
      <c r="G383" s="5">
        <v>0.21987329999999999</v>
      </c>
      <c r="H383" s="5"/>
    </row>
    <row r="384" spans="6:8">
      <c r="F384" s="15" t="s">
        <v>557</v>
      </c>
      <c r="G384" s="5">
        <v>0.16397150999999999</v>
      </c>
      <c r="H384" s="5"/>
    </row>
    <row r="385" spans="6:8">
      <c r="F385" s="15" t="s">
        <v>558</v>
      </c>
      <c r="G385" s="5">
        <v>0.21288708000000001</v>
      </c>
      <c r="H385" s="5"/>
    </row>
    <row r="386" spans="6:8">
      <c r="F386" s="15" t="s">
        <v>559</v>
      </c>
      <c r="G386" s="5">
        <v>0.32418865000000002</v>
      </c>
      <c r="H386" s="5"/>
    </row>
    <row r="387" spans="6:8">
      <c r="F387" s="15" t="s">
        <v>560</v>
      </c>
      <c r="G387" s="5">
        <v>0.65684408999999999</v>
      </c>
      <c r="H387" s="5"/>
    </row>
    <row r="388" spans="6:8">
      <c r="F388" s="15" t="s">
        <v>561</v>
      </c>
      <c r="G388" s="5">
        <v>0.71660528000000001</v>
      </c>
      <c r="H388" s="5"/>
    </row>
    <row r="389" spans="6:8">
      <c r="F389" s="15" t="s">
        <v>562</v>
      </c>
      <c r="G389" s="5">
        <v>0.47370138000000001</v>
      </c>
      <c r="H389" s="5"/>
    </row>
    <row r="390" spans="6:8">
      <c r="F390" s="15" t="s">
        <v>563</v>
      </c>
      <c r="G390" s="5">
        <v>0.52498327</v>
      </c>
      <c r="H390" s="5"/>
    </row>
    <row r="391" spans="6:8">
      <c r="F391" s="15" t="s">
        <v>564</v>
      </c>
      <c r="G391" s="5">
        <v>0.44961541999999999</v>
      </c>
      <c r="H391" s="5"/>
    </row>
    <row r="392" spans="6:8">
      <c r="F392" s="15" t="s">
        <v>565</v>
      </c>
      <c r="G392" s="5">
        <v>0.82304295999999999</v>
      </c>
      <c r="H392" s="5"/>
    </row>
    <row r="393" spans="6:8">
      <c r="F393" s="15" t="s">
        <v>566</v>
      </c>
      <c r="G393" s="5">
        <v>0.21320205</v>
      </c>
      <c r="H393" s="5"/>
    </row>
    <row r="394" spans="6:8">
      <c r="F394" s="15" t="s">
        <v>567</v>
      </c>
      <c r="G394" s="5">
        <v>0.49244047000000002</v>
      </c>
      <c r="H394" s="5"/>
    </row>
    <row r="395" spans="6:8">
      <c r="F395" s="15" t="s">
        <v>568</v>
      </c>
      <c r="G395" s="5">
        <v>0.60744390000000004</v>
      </c>
      <c r="H395" s="5"/>
    </row>
    <row r="396" spans="6:8">
      <c r="F396" s="15" t="s">
        <v>569</v>
      </c>
      <c r="G396" s="5">
        <v>0.23295803000000001</v>
      </c>
      <c r="H396" s="5"/>
    </row>
    <row r="397" spans="6:8">
      <c r="F397" s="15" t="s">
        <v>570</v>
      </c>
      <c r="G397" s="5">
        <v>0.31156511999999997</v>
      </c>
      <c r="H397" s="5"/>
    </row>
    <row r="398" spans="6:8">
      <c r="F398" s="15" t="s">
        <v>571</v>
      </c>
      <c r="G398" s="5">
        <v>0.46561924999999998</v>
      </c>
      <c r="H398" s="5"/>
    </row>
    <row r="399" spans="6:8">
      <c r="F399" s="15" t="s">
        <v>572</v>
      </c>
      <c r="G399" s="5">
        <v>0.65071106000000001</v>
      </c>
      <c r="H399" s="5"/>
    </row>
    <row r="400" spans="6:8">
      <c r="F400" s="15" t="s">
        <v>573</v>
      </c>
      <c r="G400" s="5">
        <v>1.42817229</v>
      </c>
      <c r="H400" s="5"/>
    </row>
    <row r="401" spans="6:8">
      <c r="F401" s="15" t="s">
        <v>574</v>
      </c>
      <c r="G401" s="5">
        <v>0.62184947000000002</v>
      </c>
      <c r="H401" s="5"/>
    </row>
    <row r="402" spans="6:8">
      <c r="F402" s="15" t="s">
        <v>575</v>
      </c>
      <c r="G402" s="5">
        <v>0.37620904999999999</v>
      </c>
      <c r="H402" s="5"/>
    </row>
    <row r="403" spans="6:8">
      <c r="F403" s="15" t="s">
        <v>576</v>
      </c>
      <c r="G403" s="5">
        <v>0.78830568999999995</v>
      </c>
      <c r="H403" s="5"/>
    </row>
    <row r="404" spans="6:8">
      <c r="F404" s="15" t="s">
        <v>577</v>
      </c>
      <c r="G404" s="5">
        <v>1.0286066</v>
      </c>
      <c r="H404" s="5"/>
    </row>
    <row r="405" spans="6:8">
      <c r="F405" s="15" t="s">
        <v>578</v>
      </c>
      <c r="G405" s="5">
        <v>0.47944568999999998</v>
      </c>
      <c r="H405" s="5"/>
    </row>
    <row r="406" spans="6:8">
      <c r="F406" s="15" t="s">
        <v>579</v>
      </c>
      <c r="G406" s="5">
        <v>0.85043860999999998</v>
      </c>
      <c r="H406" s="5"/>
    </row>
    <row r="407" spans="6:8">
      <c r="F407" s="15" t="s">
        <v>580</v>
      </c>
      <c r="G407" s="5">
        <v>0.85257713000000002</v>
      </c>
      <c r="H407" s="5"/>
    </row>
    <row r="408" spans="6:8">
      <c r="F408" s="15" t="s">
        <v>581</v>
      </c>
      <c r="G408" s="5">
        <v>1.0170915</v>
      </c>
      <c r="H408" s="5"/>
    </row>
    <row r="409" spans="6:8">
      <c r="F409" s="15" t="s">
        <v>582</v>
      </c>
      <c r="G409" s="5">
        <v>0.55771417999999995</v>
      </c>
      <c r="H409" s="5"/>
    </row>
    <row r="410" spans="6:8">
      <c r="F410" s="15" t="s">
        <v>583</v>
      </c>
      <c r="G410" s="5">
        <v>0.30162495</v>
      </c>
      <c r="H410" s="5"/>
    </row>
    <row r="411" spans="6:8">
      <c r="F411" s="15" t="s">
        <v>584</v>
      </c>
      <c r="G411" s="5">
        <v>0.30546824</v>
      </c>
      <c r="H411" s="5"/>
    </row>
    <row r="412" spans="6:8">
      <c r="F412" s="15" t="s">
        <v>585</v>
      </c>
      <c r="G412" s="5">
        <v>0.46686543000000003</v>
      </c>
      <c r="H412" s="5"/>
    </row>
    <row r="413" spans="6:8">
      <c r="F413" s="15" t="s">
        <v>586</v>
      </c>
      <c r="G413" s="5">
        <v>0.27997966000000002</v>
      </c>
      <c r="H413" s="5"/>
    </row>
    <row r="414" spans="6:8">
      <c r="F414" s="15" t="s">
        <v>587</v>
      </c>
      <c r="G414" s="5">
        <v>0.31443088000000002</v>
      </c>
      <c r="H414" s="5"/>
    </row>
    <row r="415" spans="6:8">
      <c r="F415" s="15" t="s">
        <v>588</v>
      </c>
      <c r="G415" s="5">
        <v>0.20179333999999999</v>
      </c>
      <c r="H415" s="5"/>
    </row>
    <row r="416" spans="6:8">
      <c r="F416" s="15" t="s">
        <v>589</v>
      </c>
      <c r="G416" s="5">
        <v>0.34837319999999999</v>
      </c>
      <c r="H416" s="5"/>
    </row>
    <row r="417" spans="6:8">
      <c r="F417" s="15" t="s">
        <v>590</v>
      </c>
      <c r="G417" s="5">
        <v>0.59476552999999999</v>
      </c>
      <c r="H417" s="5"/>
    </row>
    <row r="418" spans="6:8">
      <c r="F418" s="15" t="s">
        <v>591</v>
      </c>
      <c r="G418" s="5">
        <v>0.33914477999999998</v>
      </c>
      <c r="H418" s="5"/>
    </row>
    <row r="419" spans="6:8">
      <c r="F419" s="15" t="s">
        <v>592</v>
      </c>
      <c r="G419" s="5">
        <v>0.22218188999999999</v>
      </c>
      <c r="H419" s="5"/>
    </row>
    <row r="420" spans="6:8">
      <c r="F420" s="15" t="s">
        <v>593</v>
      </c>
      <c r="G420" s="5">
        <v>0.34521951000000001</v>
      </c>
      <c r="H420" s="5"/>
    </row>
    <row r="421" spans="6:8">
      <c r="F421" s="15" t="s">
        <v>594</v>
      </c>
      <c r="G421" s="5">
        <v>0.29887545999999998</v>
      </c>
      <c r="H421" s="5"/>
    </row>
    <row r="422" spans="6:8">
      <c r="F422" s="15" t="s">
        <v>595</v>
      </c>
      <c r="G422" s="5">
        <v>0.25912289999999999</v>
      </c>
      <c r="H422" s="5"/>
    </row>
    <row r="423" spans="6:8">
      <c r="F423" s="15" t="s">
        <v>596</v>
      </c>
      <c r="G423" s="5">
        <v>0.40753236999999998</v>
      </c>
      <c r="H423" s="5"/>
    </row>
    <row r="424" spans="6:8">
      <c r="F424" s="15" t="s">
        <v>597</v>
      </c>
      <c r="G424" s="5">
        <v>0.75795793</v>
      </c>
      <c r="H424" s="5"/>
    </row>
    <row r="425" spans="6:8">
      <c r="F425" s="15" t="s">
        <v>598</v>
      </c>
      <c r="G425" s="5">
        <v>0.84235015999999996</v>
      </c>
      <c r="H425" s="5"/>
    </row>
    <row r="426" spans="6:8">
      <c r="F426" s="15" t="s">
        <v>599</v>
      </c>
      <c r="G426" s="5">
        <v>0.51697062999999999</v>
      </c>
      <c r="H426" s="5"/>
    </row>
    <row r="427" spans="6:8">
      <c r="F427" s="15" t="s">
        <v>600</v>
      </c>
      <c r="G427" s="5">
        <v>0.26361053000000001</v>
      </c>
      <c r="H427" s="5"/>
    </row>
    <row r="428" spans="6:8">
      <c r="F428" s="15" t="s">
        <v>601</v>
      </c>
      <c r="G428" s="5">
        <v>0.40576145000000002</v>
      </c>
      <c r="H428" s="5"/>
    </row>
    <row r="429" spans="6:8">
      <c r="F429" s="15" t="s">
        <v>602</v>
      </c>
      <c r="G429" s="5">
        <v>0.29481167000000003</v>
      </c>
      <c r="H429" s="5"/>
    </row>
    <row r="430" spans="6:8">
      <c r="F430" s="15" t="s">
        <v>603</v>
      </c>
      <c r="G430" s="5">
        <v>0.32801049999999998</v>
      </c>
      <c r="H430" s="8"/>
    </row>
    <row r="431" spans="6:8">
      <c r="F431" s="15" t="s">
        <v>604</v>
      </c>
      <c r="G431" s="5">
        <v>0.40908800000000001</v>
      </c>
      <c r="H431" s="8"/>
    </row>
    <row r="432" spans="6:8">
      <c r="F432" s="15" t="s">
        <v>605</v>
      </c>
      <c r="G432" s="5">
        <v>0.55083340000000003</v>
      </c>
      <c r="H432" s="8"/>
    </row>
    <row r="433" spans="6:8">
      <c r="F433" s="15" t="s">
        <v>606</v>
      </c>
      <c r="G433" s="5">
        <v>0.50384890000000004</v>
      </c>
      <c r="H433" s="8"/>
    </row>
    <row r="434" spans="6:8">
      <c r="F434" s="15" t="s">
        <v>607</v>
      </c>
      <c r="G434" s="5">
        <v>0.27066272000000002</v>
      </c>
      <c r="H434" s="8"/>
    </row>
    <row r="435" spans="6:8">
      <c r="F435" s="15" t="s">
        <v>608</v>
      </c>
      <c r="G435" s="5">
        <v>0.49719250999999998</v>
      </c>
      <c r="H435" s="8"/>
    </row>
    <row r="436" spans="6:8">
      <c r="F436" s="15" t="s">
        <v>609</v>
      </c>
      <c r="G436" s="5">
        <v>0.94548388000000005</v>
      </c>
      <c r="H436" s="8"/>
    </row>
    <row r="437" spans="6:8">
      <c r="F437" s="15" t="s">
        <v>610</v>
      </c>
      <c r="G437" s="5">
        <v>0.38262647999999999</v>
      </c>
      <c r="H437" s="8"/>
    </row>
    <row r="438" spans="6:8">
      <c r="F438" s="15" t="s">
        <v>611</v>
      </c>
      <c r="G438" s="5">
        <v>0.79089432999999998</v>
      </c>
      <c r="H438" s="8"/>
    </row>
    <row r="439" spans="6:8">
      <c r="F439" s="15" t="s">
        <v>612</v>
      </c>
      <c r="G439" s="5">
        <v>0.63503525999999999</v>
      </c>
      <c r="H439" s="8"/>
    </row>
    <row r="440" spans="6:8">
      <c r="F440" s="15" t="s">
        <v>613</v>
      </c>
      <c r="G440" s="5">
        <v>0.45308686999999997</v>
      </c>
      <c r="H440" s="8"/>
    </row>
    <row r="441" spans="6:8">
      <c r="F441" s="15" t="s">
        <v>614</v>
      </c>
      <c r="G441" s="5">
        <v>0.42745280000000002</v>
      </c>
      <c r="H441" s="8"/>
    </row>
    <row r="442" spans="6:8">
      <c r="F442" s="15" t="s">
        <v>615</v>
      </c>
      <c r="G442" s="5">
        <v>0.23758077999999999</v>
      </c>
      <c r="H442" s="8"/>
    </row>
    <row r="443" spans="6:8">
      <c r="F443" s="15" t="s">
        <v>616</v>
      </c>
      <c r="G443" s="5">
        <v>0.29402314000000002</v>
      </c>
      <c r="H443" s="8"/>
    </row>
    <row r="444" spans="6:8">
      <c r="F444" s="15" t="s">
        <v>617</v>
      </c>
      <c r="G444" s="5">
        <v>0.38284973</v>
      </c>
      <c r="H444" s="8"/>
    </row>
    <row r="445" spans="6:8">
      <c r="F445" s="15" t="s">
        <v>618</v>
      </c>
      <c r="G445" s="5">
        <v>0.24217696999999999</v>
      </c>
      <c r="H445" s="8"/>
    </row>
    <row r="446" spans="6:8">
      <c r="F446" s="15" t="s">
        <v>619</v>
      </c>
      <c r="G446" s="5">
        <v>0.22395971000000001</v>
      </c>
      <c r="H446" s="8"/>
    </row>
    <row r="447" spans="6:8">
      <c r="F447" s="15" t="s">
        <v>620</v>
      </c>
      <c r="G447" s="5">
        <v>0.15756067000000001</v>
      </c>
      <c r="H447" s="8"/>
    </row>
    <row r="448" spans="6:8">
      <c r="F448" s="15" t="s">
        <v>621</v>
      </c>
      <c r="G448" s="5">
        <v>0.36425337000000002</v>
      </c>
      <c r="H448" s="8"/>
    </row>
    <row r="449" spans="6:8">
      <c r="F449" s="15" t="s">
        <v>622</v>
      </c>
      <c r="G449" s="5">
        <v>0.57588222</v>
      </c>
      <c r="H449" s="8"/>
    </row>
    <row r="450" spans="6:8">
      <c r="F450" s="15" t="s">
        <v>623</v>
      </c>
      <c r="G450" s="5">
        <v>0.33887972999999999</v>
      </c>
      <c r="H450" s="8"/>
    </row>
    <row r="451" spans="6:8">
      <c r="F451" s="15" t="s">
        <v>624</v>
      </c>
      <c r="G451" s="5">
        <v>0.19722717000000001</v>
      </c>
      <c r="H451" s="8"/>
    </row>
    <row r="452" spans="6:8">
      <c r="F452" s="15" t="s">
        <v>625</v>
      </c>
      <c r="G452" s="5">
        <v>0.35405851999999999</v>
      </c>
      <c r="H452" s="8"/>
    </row>
    <row r="453" spans="6:8">
      <c r="F453" s="15" t="s">
        <v>626</v>
      </c>
      <c r="G453" s="5">
        <v>0.28786524000000002</v>
      </c>
      <c r="H453" s="8"/>
    </row>
    <row r="454" spans="6:8">
      <c r="F454" s="15" t="s">
        <v>627</v>
      </c>
      <c r="G454" s="5">
        <v>0.29952061000000002</v>
      </c>
      <c r="H454" s="8"/>
    </row>
    <row r="455" spans="6:8">
      <c r="F455" s="15" t="s">
        <v>628</v>
      </c>
      <c r="G455" s="5">
        <v>0.26344925000000002</v>
      </c>
      <c r="H455" s="8"/>
    </row>
    <row r="456" spans="6:8">
      <c r="F456" s="15" t="s">
        <v>629</v>
      </c>
      <c r="G456" s="5">
        <v>0.38687111000000002</v>
      </c>
      <c r="H456" s="8"/>
    </row>
    <row r="457" spans="6:8">
      <c r="F457" s="15" t="s">
        <v>630</v>
      </c>
      <c r="G457" s="5">
        <v>0.97214897</v>
      </c>
      <c r="H457" s="8"/>
    </row>
    <row r="458" spans="6:8">
      <c r="F458" s="15" t="s">
        <v>631</v>
      </c>
      <c r="G458" s="5">
        <v>0.28629254999999998</v>
      </c>
      <c r="H458" s="8"/>
    </row>
    <row r="459" spans="6:8">
      <c r="F459" s="15" t="s">
        <v>632</v>
      </c>
      <c r="G459" s="5">
        <v>0.58866483999999997</v>
      </c>
      <c r="H459" s="8"/>
    </row>
    <row r="460" spans="6:8">
      <c r="F460" s="15" t="s">
        <v>633</v>
      </c>
      <c r="G460" s="5">
        <v>0.32087948999999999</v>
      </c>
      <c r="H460" s="8"/>
    </row>
    <row r="461" spans="6:8">
      <c r="F461" s="15" t="s">
        <v>634</v>
      </c>
      <c r="G461" s="5">
        <v>0.24615508999999999</v>
      </c>
      <c r="H461" s="8"/>
    </row>
    <row r="462" spans="6:8">
      <c r="F462" s="15" t="s">
        <v>635</v>
      </c>
      <c r="G462" s="5">
        <v>0.20907010000000001</v>
      </c>
      <c r="H462" s="8"/>
    </row>
    <row r="463" spans="6:8">
      <c r="F463" s="15" t="s">
        <v>636</v>
      </c>
      <c r="G463" s="5">
        <v>0.33165834999999999</v>
      </c>
      <c r="H463" s="8"/>
    </row>
    <row r="464" spans="6:8">
      <c r="F464" s="15" t="s">
        <v>637</v>
      </c>
      <c r="G464" s="5">
        <v>0.37434184999999998</v>
      </c>
      <c r="H464" s="8"/>
    </row>
    <row r="465" spans="6:8">
      <c r="F465" s="15" t="s">
        <v>638</v>
      </c>
      <c r="G465" s="5">
        <v>0.37722562999999998</v>
      </c>
      <c r="H465" s="8"/>
    </row>
    <row r="466" spans="6:8">
      <c r="F466" s="15" t="s">
        <v>639</v>
      </c>
      <c r="G466" s="5">
        <v>0.24604967999999999</v>
      </c>
      <c r="H466" s="8"/>
    </row>
    <row r="467" spans="6:8">
      <c r="F467" s="15" t="s">
        <v>640</v>
      </c>
      <c r="G467" s="5">
        <v>0.50025134999999998</v>
      </c>
      <c r="H467" s="8"/>
    </row>
    <row r="468" spans="6:8">
      <c r="F468" s="15" t="s">
        <v>641</v>
      </c>
      <c r="G468" s="5">
        <v>1.64150291</v>
      </c>
      <c r="H468" s="8"/>
    </row>
    <row r="469" spans="6:8">
      <c r="F469" s="15" t="s">
        <v>642</v>
      </c>
      <c r="G469" s="5">
        <v>0.10021652</v>
      </c>
      <c r="H469" s="8"/>
    </row>
    <row r="470" spans="6:8">
      <c r="F470" s="15" t="s">
        <v>643</v>
      </c>
      <c r="G470" s="5">
        <v>0.35925801000000002</v>
      </c>
      <c r="H470" s="8"/>
    </row>
    <row r="471" spans="6:8">
      <c r="F471" s="15" t="s">
        <v>644</v>
      </c>
      <c r="G471" s="5">
        <v>0.40134863999999998</v>
      </c>
      <c r="H471" s="8"/>
    </row>
    <row r="472" spans="6:8">
      <c r="F472" s="15" t="s">
        <v>645</v>
      </c>
      <c r="G472" s="5">
        <v>0.24546892000000001</v>
      </c>
      <c r="H472" s="5"/>
    </row>
    <row r="473" spans="6:8">
      <c r="F473" s="15" t="s">
        <v>646</v>
      </c>
      <c r="G473" s="5">
        <v>0.34395671999999999</v>
      </c>
      <c r="H473" s="5"/>
    </row>
    <row r="474" spans="6:8">
      <c r="F474" s="15" t="s">
        <v>647</v>
      </c>
      <c r="G474" s="5">
        <v>0.14162606</v>
      </c>
      <c r="H474" s="5"/>
    </row>
    <row r="475" spans="6:8">
      <c r="F475" s="15" t="s">
        <v>648</v>
      </c>
      <c r="G475" s="5">
        <v>0.18114157</v>
      </c>
      <c r="H475" s="5"/>
    </row>
    <row r="476" spans="6:8">
      <c r="F476" s="15" t="s">
        <v>649</v>
      </c>
      <c r="G476" s="5">
        <v>0.41430277999999998</v>
      </c>
      <c r="H476" s="5"/>
    </row>
    <row r="477" spans="6:8">
      <c r="F477" s="15" t="s">
        <v>650</v>
      </c>
      <c r="G477" s="5">
        <v>0.10558344</v>
      </c>
      <c r="H477" s="5"/>
    </row>
    <row r="478" spans="6:8">
      <c r="F478" s="15" t="s">
        <v>651</v>
      </c>
      <c r="G478" s="5">
        <v>0.24067267000000001</v>
      </c>
      <c r="H478" s="5"/>
    </row>
    <row r="479" spans="6:8">
      <c r="F479" s="15" t="s">
        <v>652</v>
      </c>
      <c r="G479" s="5">
        <v>0.14300326999999999</v>
      </c>
      <c r="H479" s="5"/>
    </row>
    <row r="480" spans="6:8">
      <c r="F480" s="15" t="s">
        <v>653</v>
      </c>
      <c r="G480" s="5">
        <v>0.27439841999999998</v>
      </c>
      <c r="H480" s="5"/>
    </row>
    <row r="481" spans="6:8">
      <c r="F481" s="15" t="s">
        <v>654</v>
      </c>
      <c r="G481" s="5">
        <v>0.46432668999999999</v>
      </c>
      <c r="H481" s="5"/>
    </row>
    <row r="482" spans="6:8">
      <c r="F482" s="15" t="s">
        <v>655</v>
      </c>
      <c r="G482" s="5">
        <v>0.28914490999999998</v>
      </c>
      <c r="H482" s="5"/>
    </row>
    <row r="483" spans="6:8">
      <c r="F483" s="15" t="s">
        <v>656</v>
      </c>
      <c r="G483" s="5">
        <v>0.25159559999999997</v>
      </c>
      <c r="H483" s="5"/>
    </row>
    <row r="484" spans="6:8">
      <c r="F484" s="15" t="s">
        <v>657</v>
      </c>
      <c r="G484" s="5">
        <v>0.46931054999999999</v>
      </c>
      <c r="H484" s="5"/>
    </row>
    <row r="485" spans="6:8">
      <c r="F485" s="15" t="s">
        <v>658</v>
      </c>
      <c r="G485" s="5">
        <v>0.51833954999999998</v>
      </c>
      <c r="H485" s="5"/>
    </row>
    <row r="486" spans="6:8">
      <c r="F486" s="15" t="s">
        <v>659</v>
      </c>
      <c r="G486" s="5">
        <v>0.26717987999999998</v>
      </c>
      <c r="H486" s="5"/>
    </row>
    <row r="487" spans="6:8">
      <c r="F487" s="15" t="s">
        <v>660</v>
      </c>
      <c r="G487" s="5">
        <v>0.44540277</v>
      </c>
      <c r="H487" s="5"/>
    </row>
    <row r="488" spans="6:8">
      <c r="F488" s="15" t="s">
        <v>661</v>
      </c>
      <c r="G488" s="5">
        <v>0.25269011000000002</v>
      </c>
      <c r="H488" s="5"/>
    </row>
    <row r="489" spans="6:8">
      <c r="F489" s="15" t="s">
        <v>662</v>
      </c>
      <c r="G489" s="5">
        <v>0.37939162999999998</v>
      </c>
      <c r="H489" s="5"/>
    </row>
    <row r="490" spans="6:8">
      <c r="F490" s="15" t="s">
        <v>663</v>
      </c>
      <c r="G490" s="5">
        <v>0.38792934000000001</v>
      </c>
      <c r="H490" s="5"/>
    </row>
    <row r="491" spans="6:8">
      <c r="F491" s="15" t="s">
        <v>664</v>
      </c>
      <c r="G491" s="5">
        <v>0.60777945</v>
      </c>
      <c r="H491" s="5"/>
    </row>
    <row r="492" spans="6:8">
      <c r="F492" s="15" t="s">
        <v>665</v>
      </c>
      <c r="G492" s="5">
        <v>0.47014472000000002</v>
      </c>
      <c r="H492" s="5"/>
    </row>
    <row r="493" spans="6:8">
      <c r="F493" s="15" t="s">
        <v>666</v>
      </c>
      <c r="G493" s="5">
        <v>1.18838898</v>
      </c>
      <c r="H493" s="5"/>
    </row>
    <row r="494" spans="6:8">
      <c r="F494" s="15" t="s">
        <v>667</v>
      </c>
      <c r="G494" s="5">
        <v>0.28527516000000003</v>
      </c>
      <c r="H494" s="5"/>
    </row>
    <row r="495" spans="6:8">
      <c r="F495" s="15" t="s">
        <v>668</v>
      </c>
      <c r="G495" s="5">
        <v>0.41834044999999997</v>
      </c>
      <c r="H495" s="5"/>
    </row>
    <row r="496" spans="6:8">
      <c r="F496" s="15" t="s">
        <v>669</v>
      </c>
      <c r="G496" s="5">
        <v>0.29272789999999999</v>
      </c>
      <c r="H496" s="5"/>
    </row>
    <row r="497" spans="6:8">
      <c r="F497" s="15" t="s">
        <v>670</v>
      </c>
      <c r="G497" s="5">
        <v>0.32713161000000002</v>
      </c>
      <c r="H497" s="5"/>
    </row>
    <row r="498" spans="6:8">
      <c r="F498" s="15" t="s">
        <v>671</v>
      </c>
      <c r="G498" s="5">
        <v>0.31244478999999997</v>
      </c>
      <c r="H498" s="5"/>
    </row>
    <row r="499" spans="6:8">
      <c r="F499" s="15" t="s">
        <v>672</v>
      </c>
      <c r="G499" s="5">
        <v>0.26815325000000001</v>
      </c>
      <c r="H499" s="5"/>
    </row>
    <row r="500" spans="6:8">
      <c r="F500" s="15" t="s">
        <v>673</v>
      </c>
      <c r="G500" s="5">
        <v>0.30234102000000002</v>
      </c>
      <c r="H500" s="5"/>
    </row>
    <row r="501" spans="6:8">
      <c r="F501" s="15" t="s">
        <v>674</v>
      </c>
      <c r="G501" s="5">
        <v>0.36685435999999999</v>
      </c>
      <c r="H501" s="5"/>
    </row>
    <row r="502" spans="6:8">
      <c r="F502" s="15" t="s">
        <v>675</v>
      </c>
      <c r="G502" s="5">
        <v>0.31092144999999999</v>
      </c>
      <c r="H502" s="5"/>
    </row>
    <row r="503" spans="6:8">
      <c r="F503" s="15" t="s">
        <v>676</v>
      </c>
      <c r="G503" s="5">
        <v>0.38653200999999998</v>
      </c>
      <c r="H503" s="5"/>
    </row>
    <row r="504" spans="6:8">
      <c r="F504" s="15" t="s">
        <v>677</v>
      </c>
      <c r="G504" s="5">
        <v>0.28029543000000001</v>
      </c>
      <c r="H504" s="5"/>
    </row>
    <row r="505" spans="6:8">
      <c r="F505" s="15" t="s">
        <v>678</v>
      </c>
      <c r="G505" s="5">
        <v>0.37749263999999999</v>
      </c>
      <c r="H505" s="5"/>
    </row>
    <row r="506" spans="6:8">
      <c r="F506" s="15" t="s">
        <v>679</v>
      </c>
      <c r="G506" s="5">
        <v>0.16773747999999999</v>
      </c>
      <c r="H506" s="5"/>
    </row>
    <row r="507" spans="6:8">
      <c r="F507" s="15" t="s">
        <v>680</v>
      </c>
      <c r="G507" s="5">
        <v>0.10905708</v>
      </c>
      <c r="H507" s="5"/>
    </row>
    <row r="508" spans="6:8">
      <c r="F508" s="15" t="s">
        <v>681</v>
      </c>
      <c r="G508" s="5">
        <v>0.2279931</v>
      </c>
      <c r="H508" s="5"/>
    </row>
    <row r="509" spans="6:8">
      <c r="F509" s="15" t="s">
        <v>682</v>
      </c>
      <c r="G509" s="5">
        <v>0.17403932999999999</v>
      </c>
      <c r="H509" s="5"/>
    </row>
    <row r="510" spans="6:8">
      <c r="F510" s="15" t="s">
        <v>683</v>
      </c>
      <c r="G510" s="5">
        <v>0.22033584000000001</v>
      </c>
      <c r="H510" s="5"/>
    </row>
    <row r="511" spans="6:8">
      <c r="F511" s="15" t="s">
        <v>684</v>
      </c>
      <c r="G511" s="5">
        <v>0.25077639000000002</v>
      </c>
      <c r="H511" s="5"/>
    </row>
    <row r="512" spans="6:8">
      <c r="F512" s="15" t="s">
        <v>685</v>
      </c>
      <c r="G512" s="5">
        <v>0.27512659</v>
      </c>
      <c r="H512" s="5"/>
    </row>
    <row r="513" spans="6:8">
      <c r="F513" s="15" t="s">
        <v>686</v>
      </c>
      <c r="G513" s="5">
        <v>0.46657545</v>
      </c>
      <c r="H513" s="5"/>
    </row>
    <row r="514" spans="6:8">
      <c r="F514" s="15" t="s">
        <v>687</v>
      </c>
      <c r="G514" s="5">
        <v>0.28063955000000002</v>
      </c>
      <c r="H514" s="5"/>
    </row>
    <row r="515" spans="6:8">
      <c r="F515" s="15" t="s">
        <v>688</v>
      </c>
      <c r="G515" s="5">
        <v>0.33209179</v>
      </c>
      <c r="H515" s="5"/>
    </row>
    <row r="516" spans="6:8">
      <c r="F516" s="15" t="s">
        <v>689</v>
      </c>
      <c r="G516" s="5">
        <v>0.29481444000000001</v>
      </c>
      <c r="H516" s="5"/>
    </row>
    <row r="517" spans="6:8">
      <c r="F517" s="15" t="s">
        <v>690</v>
      </c>
      <c r="G517" s="5">
        <v>0.32210718999999999</v>
      </c>
      <c r="H517" s="5"/>
    </row>
    <row r="518" spans="6:8">
      <c r="F518" s="15" t="s">
        <v>691</v>
      </c>
      <c r="G518" s="5">
        <v>0.32992011999999998</v>
      </c>
      <c r="H518" s="5"/>
    </row>
    <row r="519" spans="6:8">
      <c r="F519" s="15" t="s">
        <v>692</v>
      </c>
      <c r="G519" s="5">
        <v>0.23008428</v>
      </c>
      <c r="H519" s="5"/>
    </row>
    <row r="520" spans="6:8">
      <c r="F520" s="15" t="s">
        <v>693</v>
      </c>
      <c r="G520" s="5">
        <v>0.16963280999999999</v>
      </c>
      <c r="H520" s="5"/>
    </row>
    <row r="521" spans="6:8">
      <c r="F521" s="15" t="s">
        <v>694</v>
      </c>
      <c r="G521" s="5">
        <v>0.29716410999999998</v>
      </c>
      <c r="H521" s="5"/>
    </row>
    <row r="522" spans="6:8">
      <c r="F522" s="15" t="s">
        <v>695</v>
      </c>
      <c r="G522" s="5">
        <v>0.28853335000000002</v>
      </c>
      <c r="H522" s="5"/>
    </row>
    <row r="523" spans="6:8">
      <c r="F523" s="15" t="s">
        <v>696</v>
      </c>
      <c r="G523" s="5">
        <v>0.48792364999999999</v>
      </c>
      <c r="H523" s="5"/>
    </row>
    <row r="524" spans="6:8">
      <c r="F524" s="15" t="s">
        <v>697</v>
      </c>
      <c r="G524" s="5">
        <v>0.18319733999999999</v>
      </c>
      <c r="H524" s="5"/>
    </row>
    <row r="525" spans="6:8">
      <c r="F525" s="15" t="s">
        <v>698</v>
      </c>
      <c r="G525" s="5">
        <v>0.6391367</v>
      </c>
      <c r="H525" s="5"/>
    </row>
    <row r="526" spans="6:8">
      <c r="F526" s="15" t="s">
        <v>699</v>
      </c>
      <c r="G526" s="5">
        <v>0.35482467000000001</v>
      </c>
      <c r="H526" s="5"/>
    </row>
    <row r="527" spans="6:8">
      <c r="F527" s="15" t="s">
        <v>700</v>
      </c>
      <c r="G527" s="5">
        <v>0.37666660000000002</v>
      </c>
      <c r="H527" s="5"/>
    </row>
    <row r="528" spans="6:8">
      <c r="F528" s="15" t="s">
        <v>701</v>
      </c>
      <c r="G528" s="5">
        <v>0.72181413000000005</v>
      </c>
      <c r="H528" s="5"/>
    </row>
  </sheetData>
  <mergeCells count="8">
    <mergeCell ref="G3:N3"/>
    <mergeCell ref="C3:D3"/>
    <mergeCell ref="G4:N4"/>
    <mergeCell ref="G5:H5"/>
    <mergeCell ref="I5:J5"/>
    <mergeCell ref="K5:L5"/>
    <mergeCell ref="M5:N5"/>
    <mergeCell ref="C66:D66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D5A2-88CB-6A4D-BAB9-29EB8F1B5702}">
  <dimension ref="B2:P78"/>
  <sheetViews>
    <sheetView topLeftCell="A19" workbookViewId="0">
      <selection activeCell="F13" sqref="F13"/>
    </sheetView>
  </sheetViews>
  <sheetFormatPr baseColWidth="10" defaultRowHeight="14"/>
  <cols>
    <col min="1" max="1" width="10.7109375" style="7"/>
    <col min="2" max="2" width="8.5703125" style="7" bestFit="1" customWidth="1"/>
    <col min="3" max="5" width="10.7109375" style="7"/>
    <col min="6" max="6" width="9.85546875" style="7" bestFit="1" customWidth="1"/>
    <col min="7" max="16384" width="10.7109375" style="7"/>
  </cols>
  <sheetData>
    <row r="2" spans="2:11">
      <c r="B2" s="24" t="s">
        <v>163</v>
      </c>
    </row>
    <row r="3" spans="2:11" ht="20" customHeight="1">
      <c r="B3" s="47" t="s">
        <v>725</v>
      </c>
      <c r="C3" s="47"/>
      <c r="D3" s="47"/>
      <c r="F3" s="24" t="s">
        <v>162</v>
      </c>
    </row>
    <row r="4" spans="2:11">
      <c r="B4" s="15" t="s">
        <v>45</v>
      </c>
      <c r="C4" s="4" t="s">
        <v>91</v>
      </c>
      <c r="D4" s="4" t="s">
        <v>101</v>
      </c>
      <c r="F4" s="47" t="s">
        <v>726</v>
      </c>
      <c r="G4" s="47"/>
      <c r="H4" s="47"/>
      <c r="I4" s="47"/>
      <c r="J4" s="47"/>
      <c r="K4" s="47"/>
    </row>
    <row r="5" spans="2:11">
      <c r="B5" s="15" t="s">
        <v>102</v>
      </c>
      <c r="C5" s="5">
        <v>6.407</v>
      </c>
      <c r="D5" s="5">
        <v>3.8919999999999999</v>
      </c>
      <c r="F5" s="39" t="s">
        <v>166</v>
      </c>
      <c r="G5" s="39"/>
      <c r="H5" s="39"/>
      <c r="I5" s="39" t="s">
        <v>168</v>
      </c>
      <c r="J5" s="39"/>
      <c r="K5" s="39"/>
    </row>
    <row r="6" spans="2:11">
      <c r="B6" s="15" t="s">
        <v>103</v>
      </c>
      <c r="C6" s="5">
        <v>15.01</v>
      </c>
      <c r="D6" s="5">
        <v>1.048</v>
      </c>
      <c r="F6" s="3" t="s">
        <v>167</v>
      </c>
      <c r="G6" s="3" t="s">
        <v>170</v>
      </c>
      <c r="H6" s="3" t="s">
        <v>172</v>
      </c>
      <c r="I6" s="3" t="s">
        <v>167</v>
      </c>
      <c r="J6" s="3" t="s">
        <v>170</v>
      </c>
      <c r="K6" s="3" t="s">
        <v>172</v>
      </c>
    </row>
    <row r="7" spans="2:11">
      <c r="B7" s="15" t="s">
        <v>104</v>
      </c>
      <c r="C7" s="5">
        <v>15.15</v>
      </c>
      <c r="D7" s="5">
        <v>1.694</v>
      </c>
      <c r="F7" s="5">
        <v>1</v>
      </c>
      <c r="G7" s="5">
        <v>0.55581495999999997</v>
      </c>
      <c r="H7" s="5">
        <v>0.98321018999999998</v>
      </c>
      <c r="I7" s="5">
        <v>1</v>
      </c>
      <c r="J7" s="5">
        <v>0.74288772999999997</v>
      </c>
      <c r="K7" s="5">
        <v>1.41472664</v>
      </c>
    </row>
    <row r="8" spans="2:11">
      <c r="B8" s="15" t="s">
        <v>105</v>
      </c>
      <c r="C8" s="5">
        <v>16.23</v>
      </c>
      <c r="D8" s="5">
        <v>0.48299999999999998</v>
      </c>
      <c r="F8" s="5">
        <v>1</v>
      </c>
      <c r="G8" s="5">
        <v>1.7312629399999999</v>
      </c>
      <c r="H8" s="5">
        <v>0.89682539999999999</v>
      </c>
      <c r="I8" s="5">
        <v>1</v>
      </c>
      <c r="J8" s="5">
        <v>1.0247204999999999</v>
      </c>
      <c r="K8" s="5">
        <v>1.0750955099999999</v>
      </c>
    </row>
    <row r="9" spans="2:11">
      <c r="B9" s="15" t="s">
        <v>106</v>
      </c>
      <c r="C9" s="5">
        <v>35.9</v>
      </c>
      <c r="D9" s="5">
        <v>0.85099999999999998</v>
      </c>
      <c r="F9" s="5">
        <v>1</v>
      </c>
      <c r="G9" s="5">
        <v>1.1758578399999999</v>
      </c>
      <c r="H9" s="5">
        <v>1.0295788800000001</v>
      </c>
      <c r="I9" s="5">
        <v>1</v>
      </c>
      <c r="J9" s="5">
        <v>1.16652047</v>
      </c>
      <c r="K9" s="5">
        <v>0.74904305999999998</v>
      </c>
    </row>
    <row r="10" spans="2:11">
      <c r="B10" s="15" t="s">
        <v>107</v>
      </c>
      <c r="C10" s="5">
        <v>31.53</v>
      </c>
      <c r="D10" s="5">
        <v>3.3170000000000002</v>
      </c>
    </row>
    <row r="11" spans="2:11">
      <c r="B11" s="15" t="s">
        <v>108</v>
      </c>
      <c r="C11" s="5">
        <v>3.4089999999999998</v>
      </c>
      <c r="D11" s="5">
        <v>0.66600000000000004</v>
      </c>
    </row>
    <row r="12" spans="2:11">
      <c r="B12" s="15" t="s">
        <v>109</v>
      </c>
      <c r="C12" s="5">
        <v>4.8019999999999996</v>
      </c>
      <c r="D12" s="5">
        <v>4.2489999999999997</v>
      </c>
    </row>
    <row r="13" spans="2:11">
      <c r="B13" s="15" t="s">
        <v>110</v>
      </c>
      <c r="C13" s="5">
        <v>0.76400000000000001</v>
      </c>
      <c r="D13" s="5">
        <v>0.57499999999999996</v>
      </c>
    </row>
    <row r="14" spans="2:11">
      <c r="B14" s="15" t="s">
        <v>111</v>
      </c>
      <c r="C14" s="5">
        <v>2.8210000000000002</v>
      </c>
      <c r="D14" s="5">
        <v>2.5390000000000001</v>
      </c>
    </row>
    <row r="15" spans="2:11">
      <c r="B15" s="15" t="s">
        <v>112</v>
      </c>
      <c r="C15" s="5">
        <v>18.59</v>
      </c>
      <c r="D15" s="5">
        <v>2.835</v>
      </c>
    </row>
    <row r="16" spans="2:11">
      <c r="B16" s="15" t="s">
        <v>113</v>
      </c>
      <c r="C16" s="5">
        <v>4.383</v>
      </c>
      <c r="D16" s="5">
        <v>0.33600000000000002</v>
      </c>
    </row>
    <row r="17" spans="2:4">
      <c r="B17" s="15" t="s">
        <v>114</v>
      </c>
      <c r="C17" s="5">
        <v>13.97</v>
      </c>
      <c r="D17" s="5">
        <v>3.605</v>
      </c>
    </row>
    <row r="18" spans="2:4">
      <c r="B18" s="15" t="s">
        <v>115</v>
      </c>
      <c r="C18" s="5">
        <v>34.33</v>
      </c>
      <c r="D18" s="5">
        <v>0.35299999999999998</v>
      </c>
    </row>
    <row r="19" spans="2:4">
      <c r="B19" s="15" t="s">
        <v>116</v>
      </c>
      <c r="C19" s="5">
        <v>18.010000000000002</v>
      </c>
      <c r="D19" s="5">
        <v>9.1440000000000001</v>
      </c>
    </row>
    <row r="20" spans="2:4">
      <c r="B20" s="15" t="s">
        <v>117</v>
      </c>
      <c r="C20" s="5">
        <v>3.6219999999999999</v>
      </c>
      <c r="D20" s="5">
        <v>4.9870000000000001</v>
      </c>
    </row>
    <row r="21" spans="2:4">
      <c r="B21" s="15" t="s">
        <v>118</v>
      </c>
      <c r="C21" s="5">
        <v>4.9550000000000001</v>
      </c>
      <c r="D21" s="5">
        <v>3.8180000000000001</v>
      </c>
    </row>
    <row r="22" spans="2:4">
      <c r="B22" s="15" t="s">
        <v>119</v>
      </c>
      <c r="C22" s="5">
        <v>8.8729999999999993</v>
      </c>
      <c r="D22" s="5">
        <v>11.3</v>
      </c>
    </row>
    <row r="23" spans="2:4">
      <c r="B23" s="15" t="s">
        <v>120</v>
      </c>
      <c r="C23" s="5">
        <v>8.625</v>
      </c>
      <c r="D23" s="5">
        <v>2.706</v>
      </c>
    </row>
    <row r="24" spans="2:4">
      <c r="B24" s="15" t="s">
        <v>121</v>
      </c>
      <c r="C24" s="5">
        <v>7.4459999999999997</v>
      </c>
      <c r="D24" s="5">
        <v>0.33600000000000002</v>
      </c>
    </row>
    <row r="25" spans="2:4">
      <c r="B25" s="15" t="s">
        <v>122</v>
      </c>
      <c r="C25" s="5">
        <v>4.9509999999999996</v>
      </c>
      <c r="D25" s="5">
        <v>41.77</v>
      </c>
    </row>
    <row r="26" spans="2:4">
      <c r="B26" s="15" t="s">
        <v>123</v>
      </c>
      <c r="C26" s="5">
        <v>1.204</v>
      </c>
      <c r="D26" s="5">
        <v>1.2949999999999999</v>
      </c>
    </row>
    <row r="27" spans="2:4">
      <c r="B27" s="15" t="s">
        <v>124</v>
      </c>
      <c r="C27" s="5">
        <v>1.2</v>
      </c>
      <c r="D27" s="5">
        <v>5.2480000000000002</v>
      </c>
    </row>
    <row r="28" spans="2:4">
      <c r="B28" s="15" t="s">
        <v>125</v>
      </c>
      <c r="C28" s="5">
        <v>1.7050000000000001</v>
      </c>
      <c r="D28" s="5">
        <v>0.81200000000000006</v>
      </c>
    </row>
    <row r="29" spans="2:4">
      <c r="B29" s="15" t="s">
        <v>126</v>
      </c>
      <c r="C29" s="5">
        <v>2.302</v>
      </c>
      <c r="D29" s="5">
        <v>4.9290000000000003</v>
      </c>
    </row>
    <row r="30" spans="2:4">
      <c r="B30" s="15" t="s">
        <v>127</v>
      </c>
      <c r="C30" s="5">
        <v>3.714</v>
      </c>
      <c r="D30" s="5">
        <v>1.466</v>
      </c>
    </row>
    <row r="31" spans="2:4">
      <c r="B31" s="15" t="s">
        <v>128</v>
      </c>
      <c r="C31" s="5">
        <v>10.76</v>
      </c>
      <c r="D31" s="5">
        <v>2.35</v>
      </c>
    </row>
    <row r="32" spans="2:4">
      <c r="B32" s="15" t="s">
        <v>129</v>
      </c>
      <c r="C32" s="5">
        <v>1.8839999999999999</v>
      </c>
      <c r="D32" s="5">
        <v>1.671</v>
      </c>
    </row>
    <row r="33" spans="2:16">
      <c r="B33" s="15" t="s">
        <v>130</v>
      </c>
      <c r="C33" s="5">
        <v>11.88</v>
      </c>
      <c r="D33" s="5">
        <v>0.39</v>
      </c>
    </row>
    <row r="34" spans="2:16">
      <c r="B34" s="15" t="s">
        <v>131</v>
      </c>
      <c r="C34" s="5">
        <v>11.43</v>
      </c>
      <c r="D34" s="5">
        <v>9.5760000000000005</v>
      </c>
    </row>
    <row r="36" spans="2:16">
      <c r="B36" s="24" t="s">
        <v>164</v>
      </c>
      <c r="J36" s="24" t="s">
        <v>165</v>
      </c>
    </row>
    <row r="37" spans="2:16" ht="33" customHeight="1">
      <c r="B37" s="53" t="s">
        <v>727</v>
      </c>
      <c r="C37" s="53"/>
      <c r="D37" s="53"/>
      <c r="E37" s="53"/>
      <c r="F37" s="53"/>
      <c r="G37" s="53"/>
      <c r="H37" s="53"/>
      <c r="J37" s="53" t="s">
        <v>728</v>
      </c>
      <c r="K37" s="53"/>
      <c r="L37" s="53"/>
      <c r="M37" s="53"/>
      <c r="N37" s="53"/>
      <c r="O37" s="53"/>
      <c r="P37" s="53"/>
    </row>
    <row r="38" spans="2:16">
      <c r="B38" s="43"/>
      <c r="C38" s="40" t="s">
        <v>167</v>
      </c>
      <c r="D38" s="41"/>
      <c r="E38" s="40" t="s">
        <v>169</v>
      </c>
      <c r="F38" s="41"/>
      <c r="G38" s="40" t="s">
        <v>171</v>
      </c>
      <c r="H38" s="41"/>
      <c r="J38" s="43"/>
      <c r="K38" s="42" t="s">
        <v>167</v>
      </c>
      <c r="L38" s="42"/>
      <c r="M38" s="42" t="s">
        <v>169</v>
      </c>
      <c r="N38" s="42"/>
      <c r="O38" s="42" t="s">
        <v>171</v>
      </c>
      <c r="P38" s="42"/>
    </row>
    <row r="39" spans="2:16">
      <c r="B39" s="44"/>
      <c r="C39" s="15" t="s">
        <v>174</v>
      </c>
      <c r="D39" s="15" t="s">
        <v>173</v>
      </c>
      <c r="E39" s="15" t="s">
        <v>174</v>
      </c>
      <c r="F39" s="15" t="s">
        <v>173</v>
      </c>
      <c r="G39" s="15" t="s">
        <v>174</v>
      </c>
      <c r="H39" s="15" t="s">
        <v>173</v>
      </c>
      <c r="J39" s="44"/>
      <c r="K39" s="15" t="s">
        <v>174</v>
      </c>
      <c r="L39" s="15" t="s">
        <v>173</v>
      </c>
      <c r="M39" s="15" t="s">
        <v>174</v>
      </c>
      <c r="N39" s="15" t="s">
        <v>173</v>
      </c>
      <c r="O39" s="15" t="s">
        <v>174</v>
      </c>
      <c r="P39" s="15" t="s">
        <v>173</v>
      </c>
    </row>
    <row r="40" spans="2:16">
      <c r="B40" s="15" t="s">
        <v>102</v>
      </c>
      <c r="C40" s="4">
        <v>127.232</v>
      </c>
      <c r="D40" s="4">
        <v>1162.6600000000001</v>
      </c>
      <c r="E40" s="4">
        <v>0.104</v>
      </c>
      <c r="F40" s="4">
        <v>194.60400000000001</v>
      </c>
      <c r="G40" s="4">
        <v>1.33E-3</v>
      </c>
      <c r="H40" s="4">
        <v>13.793200000000001</v>
      </c>
      <c r="J40" s="15" t="s">
        <v>102</v>
      </c>
      <c r="K40" s="5">
        <v>30.362410000000001</v>
      </c>
      <c r="L40" s="5">
        <v>33.498950000000001</v>
      </c>
      <c r="M40" s="5">
        <v>8.5033100000000008</v>
      </c>
      <c r="N40" s="5">
        <v>10.27164</v>
      </c>
      <c r="O40" s="5">
        <v>10.649380000000001</v>
      </c>
      <c r="P40" s="5">
        <v>12.8964</v>
      </c>
    </row>
    <row r="41" spans="2:16">
      <c r="B41" s="15" t="s">
        <v>103</v>
      </c>
      <c r="C41" s="4">
        <v>132.24199999999999</v>
      </c>
      <c r="D41" s="4">
        <v>361.75</v>
      </c>
      <c r="E41" s="4">
        <v>1.1885699999999999</v>
      </c>
      <c r="F41" s="4">
        <v>84.2898</v>
      </c>
      <c r="G41" s="4">
        <v>0.17038</v>
      </c>
      <c r="H41" s="4">
        <v>375.83300000000003</v>
      </c>
      <c r="J41" s="15" t="s">
        <v>103</v>
      </c>
      <c r="K41" s="5">
        <v>16.532679999999999</v>
      </c>
      <c r="L41" s="5">
        <v>33.558300000000003</v>
      </c>
      <c r="M41" s="5">
        <v>0.57158799999999998</v>
      </c>
      <c r="N41" s="5">
        <v>18.396799999999999</v>
      </c>
      <c r="O41" s="5">
        <v>11.331910000000001</v>
      </c>
      <c r="P41" s="5">
        <v>15.87574</v>
      </c>
    </row>
    <row r="42" spans="2:16">
      <c r="B42" s="15" t="s">
        <v>104</v>
      </c>
      <c r="C42" s="4">
        <v>311.88600000000002</v>
      </c>
      <c r="D42" s="4">
        <v>58.889499999999998</v>
      </c>
      <c r="E42" s="4">
        <v>0.57774999999999999</v>
      </c>
      <c r="F42" s="4">
        <v>9.6351099999999992</v>
      </c>
      <c r="G42" s="4">
        <v>0.44379999999999997</v>
      </c>
      <c r="H42" s="4">
        <v>15.8087</v>
      </c>
      <c r="J42" s="15" t="s">
        <v>104</v>
      </c>
      <c r="K42" s="5">
        <v>24.57075</v>
      </c>
      <c r="L42" s="5">
        <v>38.085459999999998</v>
      </c>
      <c r="M42" s="5">
        <v>0.21546799999999999</v>
      </c>
      <c r="N42" s="5">
        <v>11.853199999999999</v>
      </c>
      <c r="O42" s="5">
        <v>14.524150000000001</v>
      </c>
      <c r="P42" s="5">
        <v>20.95739</v>
      </c>
    </row>
    <row r="43" spans="2:16">
      <c r="B43" s="15" t="s">
        <v>105</v>
      </c>
      <c r="C43" s="4">
        <v>258.37</v>
      </c>
      <c r="D43" s="4">
        <v>216.19</v>
      </c>
      <c r="E43" s="4">
        <v>0.2404</v>
      </c>
      <c r="F43" s="4">
        <v>198.41499999999999</v>
      </c>
      <c r="G43" s="4">
        <v>0.33500000000000002</v>
      </c>
      <c r="H43" s="4">
        <v>184.52699999999999</v>
      </c>
      <c r="J43" s="15" t="s">
        <v>105</v>
      </c>
      <c r="K43" s="5">
        <v>23.892659999999999</v>
      </c>
      <c r="L43" s="5">
        <v>26.34892</v>
      </c>
      <c r="M43" s="5">
        <v>4.5119480000000003</v>
      </c>
      <c r="N43" s="5">
        <v>11.315049999999999</v>
      </c>
      <c r="O43" s="5">
        <v>6.4318780000000002</v>
      </c>
      <c r="P43" s="5">
        <v>37.429400000000001</v>
      </c>
    </row>
    <row r="44" spans="2:16">
      <c r="B44" s="15" t="s">
        <v>106</v>
      </c>
      <c r="C44" s="4">
        <v>159.797</v>
      </c>
      <c r="D44" s="4">
        <v>225.62</v>
      </c>
      <c r="E44" s="4">
        <v>0.47375</v>
      </c>
      <c r="F44" s="4">
        <v>71.897000000000006</v>
      </c>
      <c r="G44" s="4">
        <v>5.5E-2</v>
      </c>
      <c r="H44" s="4">
        <v>26.671299999999999</v>
      </c>
      <c r="J44" s="15" t="s">
        <v>106</v>
      </c>
      <c r="K44" s="5">
        <v>26.097709999999999</v>
      </c>
      <c r="L44" s="5">
        <v>57.113999999999997</v>
      </c>
      <c r="M44" s="5">
        <v>6.5070569999999996</v>
      </c>
      <c r="N44" s="5">
        <v>6.981427</v>
      </c>
      <c r="O44" s="5">
        <v>4.7410439999999996</v>
      </c>
      <c r="P44" s="5">
        <v>29.494779999999999</v>
      </c>
    </row>
    <row r="45" spans="2:16">
      <c r="B45" s="15" t="s">
        <v>107</v>
      </c>
      <c r="C45" s="4">
        <v>187.065</v>
      </c>
      <c r="D45" s="4">
        <v>58.350200000000001</v>
      </c>
      <c r="E45" s="4">
        <v>1.7719199999999999</v>
      </c>
      <c r="F45" s="4">
        <v>144.93600000000001</v>
      </c>
      <c r="G45" s="4">
        <v>2.7272500000000002</v>
      </c>
      <c r="H45" s="4">
        <v>124.435</v>
      </c>
      <c r="J45" s="15" t="s">
        <v>107</v>
      </c>
      <c r="K45" s="5">
        <v>41.999879999999997</v>
      </c>
      <c r="L45" s="5">
        <v>29.700800000000001</v>
      </c>
      <c r="M45" s="5">
        <v>3.4535269999999998</v>
      </c>
      <c r="N45" s="5">
        <v>7.8707700000000003</v>
      </c>
      <c r="O45" s="5">
        <v>18.91338</v>
      </c>
      <c r="P45" s="5">
        <v>33.33896</v>
      </c>
    </row>
    <row r="46" spans="2:16">
      <c r="B46" s="15" t="s">
        <v>108</v>
      </c>
      <c r="C46" s="4">
        <v>348.41399999999999</v>
      </c>
      <c r="D46" s="4">
        <v>895.43100000000004</v>
      </c>
      <c r="E46" s="4">
        <v>4.1416000000000004</v>
      </c>
      <c r="F46" s="4">
        <v>73.316900000000004</v>
      </c>
      <c r="G46" s="4">
        <v>5.7779999999999996</v>
      </c>
      <c r="H46" s="4">
        <v>216.23599999999999</v>
      </c>
      <c r="J46" s="15" t="s">
        <v>108</v>
      </c>
      <c r="K46" s="5">
        <v>48.42295</v>
      </c>
      <c r="L46" s="5">
        <v>47.056080000000001</v>
      </c>
      <c r="M46" s="5">
        <v>11.16844</v>
      </c>
      <c r="N46" s="5">
        <v>26.444179999999999</v>
      </c>
      <c r="O46" s="5">
        <v>9.4138079999999995</v>
      </c>
      <c r="P46" s="5">
        <v>22.68449</v>
      </c>
    </row>
    <row r="47" spans="2:16">
      <c r="B47" s="15" t="s">
        <v>109</v>
      </c>
      <c r="C47" s="4">
        <v>251.55199999999999</v>
      </c>
      <c r="D47" s="4">
        <v>1149.04</v>
      </c>
      <c r="E47" s="4">
        <v>25.219799999999999</v>
      </c>
      <c r="F47" s="4">
        <v>342.53</v>
      </c>
      <c r="G47" s="4">
        <v>2.7549999999999999</v>
      </c>
      <c r="H47" s="4">
        <v>502.22500000000002</v>
      </c>
      <c r="J47" s="15" t="s">
        <v>109</v>
      </c>
      <c r="K47" s="5">
        <v>23.004619999999999</v>
      </c>
      <c r="L47" s="5">
        <v>28.16084</v>
      </c>
      <c r="M47" s="5">
        <v>18.535979999999999</v>
      </c>
      <c r="N47" s="5">
        <v>22.65718</v>
      </c>
      <c r="O47" s="5">
        <v>20.301590000000001</v>
      </c>
      <c r="P47" s="5">
        <v>26.927330000000001</v>
      </c>
    </row>
    <row r="48" spans="2:16">
      <c r="B48" s="15" t="s">
        <v>110</v>
      </c>
      <c r="C48" s="4">
        <v>316.70499999999998</v>
      </c>
      <c r="D48" s="4">
        <v>719.18600000000004</v>
      </c>
      <c r="E48" s="4">
        <v>13.066000000000001</v>
      </c>
      <c r="F48" s="4">
        <v>208.37200000000001</v>
      </c>
      <c r="G48" s="4">
        <v>132.648</v>
      </c>
      <c r="H48" s="4">
        <v>14.505100000000001</v>
      </c>
      <c r="J48" s="15" t="s">
        <v>110</v>
      </c>
      <c r="K48" s="5">
        <v>18.243569999999998</v>
      </c>
      <c r="L48" s="8"/>
      <c r="M48" s="5">
        <v>6.9008209999999996</v>
      </c>
      <c r="N48" s="5">
        <v>23.368600000000001</v>
      </c>
      <c r="O48" s="5">
        <v>14.461499999999999</v>
      </c>
      <c r="P48" s="5">
        <v>37.530479999999997</v>
      </c>
    </row>
    <row r="49" spans="2:16">
      <c r="B49" s="15" t="s">
        <v>111</v>
      </c>
      <c r="C49" s="4">
        <v>457.78500000000003</v>
      </c>
      <c r="D49" s="4">
        <v>253.601</v>
      </c>
      <c r="E49" s="4">
        <v>100.057</v>
      </c>
      <c r="F49" s="4">
        <v>316.41300000000001</v>
      </c>
      <c r="G49" s="4">
        <v>71.964299999999994</v>
      </c>
      <c r="H49" s="4">
        <v>150.136</v>
      </c>
      <c r="J49" s="15" t="s">
        <v>111</v>
      </c>
      <c r="K49" s="5">
        <v>27.473500000000001</v>
      </c>
      <c r="L49" s="8"/>
      <c r="M49" s="5">
        <v>3.720316</v>
      </c>
      <c r="N49" s="5">
        <v>32.210949999999997</v>
      </c>
      <c r="O49" s="5">
        <v>16.797560000000001</v>
      </c>
      <c r="P49" s="8"/>
    </row>
    <row r="50" spans="2:16">
      <c r="B50" s="15" t="s">
        <v>112</v>
      </c>
      <c r="C50" s="4">
        <v>701.26599999999996</v>
      </c>
      <c r="D50" s="4">
        <v>259.15100000000001</v>
      </c>
      <c r="E50" s="4">
        <v>174.91200000000001</v>
      </c>
      <c r="F50" s="4">
        <v>99.698899999999995</v>
      </c>
      <c r="G50" s="4">
        <v>63.727699999999999</v>
      </c>
      <c r="H50" s="4">
        <v>178.74850000000001</v>
      </c>
      <c r="J50" s="15" t="s">
        <v>112</v>
      </c>
      <c r="K50" s="8"/>
      <c r="L50" s="8"/>
      <c r="M50" s="5">
        <v>21.864930000000001</v>
      </c>
      <c r="N50" s="5">
        <v>30.12276</v>
      </c>
      <c r="O50" s="8"/>
      <c r="P50" s="8"/>
    </row>
    <row r="51" spans="2:16">
      <c r="B51" s="15" t="s">
        <v>113</v>
      </c>
      <c r="C51" s="4">
        <v>209.35599999999999</v>
      </c>
      <c r="D51" s="4">
        <v>724.96100000000001</v>
      </c>
      <c r="E51" s="4">
        <v>41.370600000000003</v>
      </c>
      <c r="F51" s="4">
        <v>89.083200000000005</v>
      </c>
      <c r="G51" s="4">
        <v>53.712400000000002</v>
      </c>
      <c r="H51" s="4">
        <v>204.19499999999999</v>
      </c>
    </row>
    <row r="52" spans="2:16">
      <c r="B52" s="15" t="s">
        <v>114</v>
      </c>
      <c r="C52" s="4">
        <v>176.16900000000001</v>
      </c>
      <c r="D52" s="4">
        <v>725.76499999999999</v>
      </c>
      <c r="E52" s="4">
        <v>41.370600000000003</v>
      </c>
      <c r="F52" s="4">
        <v>964.38900000000001</v>
      </c>
      <c r="G52" s="4">
        <v>53.712400000000002</v>
      </c>
      <c r="H52" s="4">
        <v>4.5529999999999999</v>
      </c>
    </row>
    <row r="53" spans="2:16">
      <c r="B53" s="15" t="s">
        <v>115</v>
      </c>
      <c r="C53" s="4">
        <v>86.650400000000005</v>
      </c>
      <c r="D53" s="4">
        <v>101.63</v>
      </c>
      <c r="E53" s="4">
        <v>5.3042499999999997</v>
      </c>
      <c r="F53" s="4">
        <v>561.14599999999996</v>
      </c>
      <c r="G53" s="4">
        <v>9.2100000000000009</v>
      </c>
      <c r="H53" s="4">
        <v>12.496</v>
      </c>
    </row>
    <row r="54" spans="2:16">
      <c r="B54" s="15" t="s">
        <v>116</v>
      </c>
      <c r="C54" s="4">
        <v>84.944500000000005</v>
      </c>
      <c r="D54" s="4">
        <v>182.24299999999999</v>
      </c>
      <c r="E54" s="4">
        <v>9.8919999999999995</v>
      </c>
      <c r="F54" s="4">
        <v>124.828</v>
      </c>
      <c r="G54" s="4">
        <v>6.3261428999999998</v>
      </c>
      <c r="H54" s="4">
        <v>104.83625000000001</v>
      </c>
    </row>
    <row r="55" spans="2:16">
      <c r="B55" s="15" t="s">
        <v>117</v>
      </c>
      <c r="C55" s="4"/>
      <c r="D55" s="4">
        <v>149.566</v>
      </c>
      <c r="E55" s="4">
        <v>20.3078</v>
      </c>
      <c r="F55" s="4">
        <v>463.87400000000002</v>
      </c>
      <c r="G55" s="4">
        <v>2.1468889</v>
      </c>
      <c r="H55" s="4">
        <v>67.425667000000004</v>
      </c>
    </row>
    <row r="56" spans="2:16">
      <c r="B56" s="15" t="s">
        <v>118</v>
      </c>
      <c r="C56" s="4"/>
      <c r="D56" s="4">
        <v>203.833</v>
      </c>
      <c r="E56" s="4">
        <v>7.5807500000000001</v>
      </c>
      <c r="F56" s="4">
        <v>46.234400000000001</v>
      </c>
      <c r="G56" s="4">
        <v>22.206</v>
      </c>
      <c r="H56" s="4">
        <v>167.99</v>
      </c>
    </row>
    <row r="57" spans="2:16">
      <c r="B57" s="15" t="s">
        <v>119</v>
      </c>
      <c r="C57" s="4"/>
      <c r="D57" s="4">
        <v>27.565000000000001</v>
      </c>
      <c r="E57" s="4">
        <v>27.9193</v>
      </c>
      <c r="F57" s="4">
        <v>150.06200000000001</v>
      </c>
      <c r="G57" s="4">
        <v>3.4205000000000001</v>
      </c>
      <c r="H57" s="4">
        <v>24.851727</v>
      </c>
    </row>
    <row r="58" spans="2:16">
      <c r="B58" s="15" t="s">
        <v>120</v>
      </c>
      <c r="C58" s="4"/>
      <c r="D58" s="4">
        <v>91.338899999999995</v>
      </c>
      <c r="E58" s="4">
        <v>1.7873300000000001</v>
      </c>
      <c r="F58" s="4">
        <v>79.069699999999997</v>
      </c>
      <c r="G58" s="4">
        <v>8.0314999999999994</v>
      </c>
      <c r="H58" s="4">
        <v>172.87825000000001</v>
      </c>
    </row>
    <row r="59" spans="2:16">
      <c r="B59" s="15" t="s">
        <v>121</v>
      </c>
      <c r="C59" s="4"/>
      <c r="D59" s="4">
        <v>273.73899999999998</v>
      </c>
      <c r="E59" s="4">
        <v>4.6686699999999997</v>
      </c>
      <c r="F59" s="4">
        <v>527.35599999999999</v>
      </c>
      <c r="G59" s="4">
        <v>148.971</v>
      </c>
      <c r="H59" s="4">
        <v>508.32666999999998</v>
      </c>
    </row>
    <row r="60" spans="2:16">
      <c r="B60" s="15" t="s">
        <v>122</v>
      </c>
      <c r="C60" s="4"/>
      <c r="D60" s="4"/>
      <c r="E60" s="4">
        <v>0.71114999999999995</v>
      </c>
      <c r="F60" s="4"/>
      <c r="G60" s="4">
        <v>15.1153</v>
      </c>
      <c r="H60" s="4"/>
    </row>
    <row r="61" spans="2:16">
      <c r="B61" s="15" t="s">
        <v>123</v>
      </c>
      <c r="C61" s="4"/>
      <c r="D61" s="4"/>
      <c r="E61" s="4">
        <v>0.36980000000000002</v>
      </c>
      <c r="F61" s="4"/>
      <c r="G61" s="4">
        <v>11.4405</v>
      </c>
      <c r="H61" s="4"/>
    </row>
    <row r="62" spans="2:16">
      <c r="B62" s="15" t="s">
        <v>124</v>
      </c>
      <c r="C62" s="4"/>
      <c r="D62" s="4"/>
      <c r="E62" s="4">
        <v>14.9634</v>
      </c>
      <c r="F62" s="4"/>
      <c r="G62" s="4">
        <v>17.495750000000001</v>
      </c>
      <c r="H62" s="4"/>
    </row>
    <row r="65" spans="2:8">
      <c r="B65" s="24"/>
    </row>
    <row r="67" spans="2:8">
      <c r="C67" s="18"/>
      <c r="D67" s="18"/>
      <c r="E67" s="18"/>
      <c r="F67" s="18"/>
      <c r="G67" s="18"/>
      <c r="H67" s="18"/>
    </row>
    <row r="68" spans="2:8">
      <c r="C68" s="2"/>
      <c r="D68" s="2"/>
      <c r="E68" s="2"/>
      <c r="F68" s="2"/>
      <c r="G68" s="2"/>
      <c r="H68" s="2"/>
    </row>
    <row r="69" spans="2:8">
      <c r="C69" s="2"/>
      <c r="D69" s="2"/>
      <c r="E69" s="2"/>
      <c r="F69" s="2"/>
      <c r="G69" s="2"/>
      <c r="H69" s="2"/>
    </row>
    <row r="70" spans="2:8">
      <c r="C70" s="2"/>
      <c r="D70" s="2"/>
      <c r="E70" s="2"/>
      <c r="F70" s="2"/>
      <c r="G70" s="2"/>
      <c r="H70" s="2"/>
    </row>
    <row r="71" spans="2:8">
      <c r="C71" s="2"/>
      <c r="D71" s="2"/>
      <c r="E71" s="2"/>
      <c r="F71" s="2"/>
      <c r="G71" s="2"/>
      <c r="H71" s="2"/>
    </row>
    <row r="72" spans="2:8">
      <c r="C72" s="2"/>
      <c r="D72" s="2"/>
      <c r="E72" s="2"/>
      <c r="F72" s="2"/>
      <c r="G72" s="2"/>
      <c r="H72" s="2"/>
    </row>
    <row r="73" spans="2:8">
      <c r="C73" s="2"/>
      <c r="D73" s="2"/>
      <c r="E73" s="2"/>
      <c r="F73" s="2"/>
      <c r="G73" s="2"/>
      <c r="H73" s="2"/>
    </row>
    <row r="74" spans="2:8">
      <c r="C74" s="2"/>
      <c r="D74" s="2"/>
      <c r="E74" s="2"/>
      <c r="F74" s="2"/>
      <c r="G74" s="2"/>
      <c r="H74" s="2"/>
    </row>
    <row r="75" spans="2:8">
      <c r="C75" s="2"/>
      <c r="D75" s="2"/>
      <c r="E75" s="2"/>
      <c r="F75" s="2"/>
      <c r="G75" s="2"/>
      <c r="H75" s="2"/>
    </row>
    <row r="76" spans="2:8">
      <c r="C76" s="2"/>
      <c r="D76" s="2"/>
      <c r="E76" s="2"/>
      <c r="F76" s="2"/>
      <c r="G76" s="2"/>
      <c r="H76" s="2"/>
    </row>
    <row r="77" spans="2:8">
      <c r="C77" s="2"/>
      <c r="D77" s="2"/>
      <c r="E77" s="2"/>
      <c r="F77" s="2"/>
      <c r="G77" s="2"/>
      <c r="H77" s="2"/>
    </row>
    <row r="78" spans="2:8">
      <c r="C78" s="2"/>
      <c r="D78" s="2"/>
      <c r="E78" s="2"/>
      <c r="F78" s="2"/>
      <c r="G78" s="2"/>
      <c r="H78" s="2"/>
    </row>
  </sheetData>
  <mergeCells count="14">
    <mergeCell ref="F4:K4"/>
    <mergeCell ref="J37:P37"/>
    <mergeCell ref="B37:H37"/>
    <mergeCell ref="B3:D3"/>
    <mergeCell ref="M38:N38"/>
    <mergeCell ref="O38:P38"/>
    <mergeCell ref="B38:B39"/>
    <mergeCell ref="J38:J39"/>
    <mergeCell ref="F5:H5"/>
    <mergeCell ref="I5:K5"/>
    <mergeCell ref="C38:D38"/>
    <mergeCell ref="E38:F38"/>
    <mergeCell ref="G38:H38"/>
    <mergeCell ref="K38:L38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CD896-1866-D448-BB1C-339B23F8A296}">
  <dimension ref="A1"/>
  <sheetViews>
    <sheetView workbookViewId="0">
      <selection activeCell="M13" sqref="M13"/>
    </sheetView>
  </sheetViews>
  <sheetFormatPr baseColWidth="10" defaultRowHeight="20"/>
  <sheetData/>
  <phoneticPr fontId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F06FC-4F14-2C47-AA1B-0ACFE8D629C0}">
  <dimension ref="B2:H41"/>
  <sheetViews>
    <sheetView workbookViewId="0">
      <selection activeCell="G13" sqref="G13"/>
    </sheetView>
  </sheetViews>
  <sheetFormatPr baseColWidth="10" defaultRowHeight="14"/>
  <cols>
    <col min="1" max="1" width="10.7109375" style="7"/>
    <col min="2" max="2" width="7.5703125" style="7" bestFit="1" customWidth="1"/>
    <col min="3" max="3" width="15.28515625" style="7" customWidth="1"/>
    <col min="4" max="4" width="16.5703125" style="7" customWidth="1"/>
    <col min="5" max="16384" width="10.7109375" style="7"/>
  </cols>
  <sheetData>
    <row r="2" spans="2:4">
      <c r="B2" s="24" t="s">
        <v>175</v>
      </c>
    </row>
    <row r="3" spans="2:4">
      <c r="C3" s="50" t="s">
        <v>722</v>
      </c>
      <c r="D3" s="52"/>
    </row>
    <row r="4" spans="2:4">
      <c r="B4" s="8"/>
      <c r="C4" s="3" t="s">
        <v>176</v>
      </c>
      <c r="D4" s="3" t="s">
        <v>177</v>
      </c>
    </row>
    <row r="5" spans="2:4">
      <c r="B5" s="15" t="s">
        <v>102</v>
      </c>
      <c r="C5" s="5">
        <v>55.226255199999997</v>
      </c>
      <c r="D5" s="5">
        <v>83.062169299999994</v>
      </c>
    </row>
    <row r="6" spans="2:4">
      <c r="B6" s="15" t="s">
        <v>103</v>
      </c>
      <c r="C6" s="5">
        <v>64.880952399999998</v>
      </c>
      <c r="D6" s="5">
        <v>107.10317499999999</v>
      </c>
    </row>
    <row r="7" spans="2:4">
      <c r="B7" s="15" t="s">
        <v>104</v>
      </c>
      <c r="C7" s="5">
        <v>70.019424999999998</v>
      </c>
      <c r="D7" s="5">
        <v>121.825397</v>
      </c>
    </row>
    <row r="8" spans="2:4">
      <c r="B8" s="15" t="s">
        <v>105</v>
      </c>
      <c r="C8" s="5">
        <v>55.504033</v>
      </c>
      <c r="D8" s="5">
        <v>108.789683</v>
      </c>
    </row>
    <row r="9" spans="2:4">
      <c r="B9" s="15" t="s">
        <v>106</v>
      </c>
      <c r="C9" s="5">
        <v>59.034761500000002</v>
      </c>
      <c r="D9" s="5">
        <v>90.048100000000005</v>
      </c>
    </row>
    <row r="10" spans="2:4" ht="15" thickBot="1">
      <c r="B10" s="26" t="s">
        <v>107</v>
      </c>
      <c r="C10" s="13">
        <v>64.537036999999998</v>
      </c>
      <c r="D10" s="13">
        <v>113.15476200000001</v>
      </c>
    </row>
    <row r="11" spans="2:4">
      <c r="B11" s="10" t="s">
        <v>52</v>
      </c>
      <c r="C11" s="27">
        <f>AVERAGE(C5:C10)</f>
        <v>61.533744016666667</v>
      </c>
      <c r="D11" s="27">
        <f>AVERAGE(D5:D10)</f>
        <v>103.99721438333331</v>
      </c>
    </row>
    <row r="12" spans="2:4">
      <c r="B12" s="4" t="s">
        <v>53</v>
      </c>
      <c r="C12" s="15">
        <f>STDEV(C5:C10)</f>
        <v>5.9096040170487436</v>
      </c>
      <c r="D12" s="15">
        <f>STDEV(D5:D10)</f>
        <v>14.609403993861546</v>
      </c>
    </row>
    <row r="17" spans="2:8">
      <c r="B17" s="24" t="s">
        <v>175</v>
      </c>
    </row>
    <row r="18" spans="2:8">
      <c r="C18" s="54" t="s">
        <v>718</v>
      </c>
      <c r="D18" s="55"/>
    </row>
    <row r="19" spans="2:8">
      <c r="B19" s="8"/>
      <c r="C19" s="3" t="s">
        <v>176</v>
      </c>
      <c r="D19" s="3" t="s">
        <v>177</v>
      </c>
    </row>
    <row r="20" spans="2:8">
      <c r="B20" s="15" t="s">
        <v>102</v>
      </c>
      <c r="C20" s="5">
        <v>92.155695710000003</v>
      </c>
      <c r="D20" s="5">
        <v>64.209995259999999</v>
      </c>
    </row>
    <row r="21" spans="2:8">
      <c r="B21" s="15" t="s">
        <v>103</v>
      </c>
      <c r="C21" s="5">
        <v>85.444738619999995</v>
      </c>
      <c r="D21" s="5">
        <v>56.12917298</v>
      </c>
    </row>
    <row r="22" spans="2:8">
      <c r="B22" s="15" t="s">
        <v>104</v>
      </c>
      <c r="C22" s="5">
        <v>78.374492869999997</v>
      </c>
      <c r="D22" s="5">
        <v>46.521449910000001</v>
      </c>
    </row>
    <row r="23" spans="2:8">
      <c r="B23" s="15" t="s">
        <v>105</v>
      </c>
      <c r="C23" s="5">
        <v>75.623710000000003</v>
      </c>
      <c r="D23" s="5">
        <v>20.065110000000001</v>
      </c>
    </row>
    <row r="24" spans="2:8">
      <c r="B24" s="15" t="s">
        <v>106</v>
      </c>
      <c r="C24" s="5">
        <v>65.115039999999993</v>
      </c>
      <c r="D24" s="5">
        <v>51.374490000000002</v>
      </c>
    </row>
    <row r="25" spans="2:8" ht="15" thickBot="1">
      <c r="B25" s="26" t="s">
        <v>107</v>
      </c>
      <c r="C25" s="13">
        <v>65.573239999999998</v>
      </c>
      <c r="D25" s="13">
        <v>50.456270000000004</v>
      </c>
    </row>
    <row r="26" spans="2:8">
      <c r="B26" s="10" t="s">
        <v>52</v>
      </c>
      <c r="C26" s="27">
        <f>AVERAGE(C20:C25)</f>
        <v>77.047819533333339</v>
      </c>
      <c r="D26" s="27">
        <f>AVERAGE(D20:D25)</f>
        <v>48.12608135833333</v>
      </c>
    </row>
    <row r="27" spans="2:8">
      <c r="B27" s="4" t="s">
        <v>53</v>
      </c>
      <c r="C27" s="15">
        <f>STDEV(C20:C25)</f>
        <v>10.738729214209645</v>
      </c>
      <c r="D27" s="15">
        <f>STDEV(D20:D25)</f>
        <v>15.024757271704653</v>
      </c>
    </row>
    <row r="32" spans="2:8">
      <c r="B32" s="6" t="s">
        <v>178</v>
      </c>
      <c r="C32" s="47" t="s">
        <v>716</v>
      </c>
      <c r="D32" s="47"/>
      <c r="E32" s="47"/>
      <c r="F32" s="47"/>
      <c r="G32" s="47"/>
      <c r="H32" s="47"/>
    </row>
    <row r="33" spans="2:8" ht="30">
      <c r="B33" s="15" t="s">
        <v>45</v>
      </c>
      <c r="C33" s="9" t="s">
        <v>179</v>
      </c>
      <c r="D33" s="9" t="s">
        <v>180</v>
      </c>
      <c r="E33" s="9" t="s">
        <v>181</v>
      </c>
      <c r="F33" s="9" t="s">
        <v>182</v>
      </c>
      <c r="G33" s="9" t="s">
        <v>183</v>
      </c>
      <c r="H33" s="9" t="s">
        <v>184</v>
      </c>
    </row>
    <row r="34" spans="2:8">
      <c r="B34" s="8" t="s">
        <v>61</v>
      </c>
      <c r="C34" s="5">
        <v>27.18954248</v>
      </c>
      <c r="D34" s="5">
        <v>23.214285709999999</v>
      </c>
      <c r="E34" s="5">
        <v>37.124183010000003</v>
      </c>
      <c r="F34" s="5">
        <v>26.785714290000001</v>
      </c>
      <c r="G34" s="5">
        <v>16.60130719</v>
      </c>
      <c r="H34" s="5">
        <v>8.7301587299999994</v>
      </c>
    </row>
    <row r="35" spans="2:8">
      <c r="B35" s="8" t="s">
        <v>62</v>
      </c>
      <c r="C35" s="5">
        <v>24.57627119</v>
      </c>
      <c r="D35" s="5">
        <v>23.15369261</v>
      </c>
      <c r="E35" s="5">
        <v>51.186440679999997</v>
      </c>
      <c r="F35" s="5">
        <v>25.149700599999999</v>
      </c>
      <c r="G35" s="5">
        <v>20.847457630000001</v>
      </c>
      <c r="H35" s="5">
        <v>7.1856287429999997</v>
      </c>
    </row>
    <row r="36" spans="2:8">
      <c r="B36" s="8" t="s">
        <v>63</v>
      </c>
      <c r="C36" s="5">
        <v>27.564102559999998</v>
      </c>
      <c r="D36" s="5">
        <v>20.293398530000001</v>
      </c>
      <c r="E36" s="5">
        <v>40.064102560000002</v>
      </c>
      <c r="F36" s="5">
        <v>20.293398530000001</v>
      </c>
      <c r="G36" s="5">
        <v>12.98076923</v>
      </c>
      <c r="H36" s="5">
        <v>8.0684596580000001</v>
      </c>
    </row>
    <row r="37" spans="2:8">
      <c r="B37" s="8" t="s">
        <v>64</v>
      </c>
      <c r="C37" s="5">
        <v>30.327868850000002</v>
      </c>
      <c r="D37" s="5">
        <v>24.777975130000002</v>
      </c>
      <c r="E37" s="5">
        <v>40.266393440000002</v>
      </c>
      <c r="F37" s="5">
        <v>26.19893428</v>
      </c>
      <c r="G37" s="5">
        <v>12.909836070000001</v>
      </c>
      <c r="H37" s="5">
        <v>7.1936056839999996</v>
      </c>
    </row>
    <row r="38" spans="2:8">
      <c r="B38" s="8" t="s">
        <v>65</v>
      </c>
      <c r="C38" s="5">
        <v>31.632653059999999</v>
      </c>
      <c r="D38" s="5">
        <v>33.185349610000003</v>
      </c>
      <c r="E38" s="5">
        <v>48.469387759999996</v>
      </c>
      <c r="F38" s="5">
        <v>40.510543839999997</v>
      </c>
      <c r="G38" s="5">
        <v>22.321428569999998</v>
      </c>
      <c r="H38" s="5">
        <v>8.1021087680000008</v>
      </c>
    </row>
    <row r="39" spans="2:8" ht="15" thickBot="1">
      <c r="B39" s="12" t="s">
        <v>66</v>
      </c>
      <c r="C39" s="13">
        <v>24.681684619999999</v>
      </c>
      <c r="D39" s="13">
        <v>21.285140559999999</v>
      </c>
      <c r="E39" s="13">
        <v>32.810969640000003</v>
      </c>
      <c r="F39" s="13">
        <v>29.852744309999999</v>
      </c>
      <c r="G39" s="13">
        <v>19.000979430000001</v>
      </c>
      <c r="H39" s="13">
        <v>7.8982597050000001</v>
      </c>
    </row>
    <row r="40" spans="2:8">
      <c r="B40" s="10" t="s">
        <v>52</v>
      </c>
      <c r="C40" s="11">
        <f t="shared" ref="C40:H40" si="0">AVERAGE(C34:C39)</f>
        <v>27.662020459999997</v>
      </c>
      <c r="D40" s="11">
        <f t="shared" si="0"/>
        <v>24.318307024999999</v>
      </c>
      <c r="E40" s="11">
        <f t="shared" si="0"/>
        <v>41.653579514999997</v>
      </c>
      <c r="F40" s="11">
        <f t="shared" si="0"/>
        <v>28.131839308333337</v>
      </c>
      <c r="G40" s="11">
        <f t="shared" si="0"/>
        <v>17.443629686666664</v>
      </c>
      <c r="H40" s="11">
        <f t="shared" si="0"/>
        <v>7.8630368813333327</v>
      </c>
    </row>
    <row r="41" spans="2:8">
      <c r="B41" s="4" t="s">
        <v>53</v>
      </c>
      <c r="C41" s="5">
        <f t="shared" ref="C41:H41" si="1">STDEV(C34:C39)</f>
        <v>2.8813102754083149</v>
      </c>
      <c r="D41" s="5">
        <f t="shared" si="1"/>
        <v>4.6219241873505812</v>
      </c>
      <c r="E41" s="5">
        <f t="shared" si="1"/>
        <v>6.9352518097309117</v>
      </c>
      <c r="F41" s="5">
        <f t="shared" si="1"/>
        <v>6.8128748620796395</v>
      </c>
      <c r="G41" s="5">
        <f t="shared" si="1"/>
        <v>3.9745746952277146</v>
      </c>
      <c r="H41" s="5">
        <f t="shared" si="1"/>
        <v>0.59321408374267837</v>
      </c>
    </row>
  </sheetData>
  <mergeCells count="2">
    <mergeCell ref="C3:D3"/>
    <mergeCell ref="C32:H3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Fig.1a, c, e</vt:lpstr>
      <vt:lpstr>Fig. 2b, d, f, h, j, l</vt:lpstr>
      <vt:lpstr>Fig.2 i</vt:lpstr>
      <vt:lpstr>Fig. 3c, f, g, I, j</vt:lpstr>
      <vt:lpstr>Fig. 3e</vt:lpstr>
      <vt:lpstr>Fig. 4b, c, e, g</vt:lpstr>
      <vt:lpstr>Fig. 5b, d, f, h</vt:lpstr>
      <vt:lpstr>Fig. 5e</vt:lpstr>
      <vt:lpstr>Fig.6b, e, g</vt:lpstr>
      <vt:lpstr>Fig. 7c</vt:lpstr>
      <vt:lpstr>Supple. Fig. 4c</vt:lpstr>
      <vt:lpstr>Supple. Fig. 1b, c, e, j, l, m</vt:lpstr>
      <vt:lpstr>Supple. Fig. 2e</vt:lpstr>
      <vt:lpstr>Supple. Fig. 3f</vt:lpstr>
      <vt:lpstr>Supple. Fig. 4a, b, d, f, I, j,</vt:lpstr>
      <vt:lpstr>Supple. Fig. 5a,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Haruko Takano</dc:creator>
  <cp:lastModifiedBy>Haruko Takano</cp:lastModifiedBy>
  <dcterms:created xsi:type="dcterms:W3CDTF">2023-12-21T02:01:36Z</dcterms:created>
  <dcterms:modified xsi:type="dcterms:W3CDTF">2023-12-22T01:49:47Z</dcterms:modified>
</cp:coreProperties>
</file>