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stfc365-my.sharepoint.com/personal/marisa_martin-fernandez_stfc_ac_uk/Documents/My Documents/Nat Comms prepared 2023/Revision_v3/"/>
    </mc:Choice>
  </mc:AlternateContent>
  <xr:revisionPtr revIDLastSave="0" documentId="11_9C22EBA251DA2E4BBFBE4E86AA1BAA12237DFF06" xr6:coauthVersionLast="47" xr6:coauthVersionMax="47" xr10:uidLastSave="{00000000-0000-0000-0000-000000000000}"/>
  <bookViews>
    <workbookView xWindow="630" yWindow="2300" windowWidth="22920" windowHeight="17250" xr2:uid="{00000000-000D-0000-FFFF-FFFF00000000}"/>
  </bookViews>
  <sheets>
    <sheet name=" Fig 8d and S7b " sheetId="1" r:id="rId1"/>
    <sheet name="Fig 10a and S10e" sheetId="6" r:id="rId2"/>
    <sheet name="Fig 10c" sheetId="7" r:id="rId3"/>
    <sheet name="Fig 10e" sheetId="9" r:id="rId4"/>
    <sheet name="Fig S1a" sheetId="11" r:id="rId5"/>
    <sheet name="FigS1d" sheetId="5" r:id="rId6"/>
    <sheet name="Fig S1f (western blots)" sheetId="2" r:id="rId7"/>
    <sheet name="Fig S3e" sheetId="3" r:id="rId8"/>
    <sheet name="Fig S7c" sheetId="4" r:id="rId9"/>
    <sheet name="Fig S10a" sheetId="10" r:id="rId10"/>
    <sheet name="Fig S10d" sheetId="8" r:id="rId11"/>
  </sheets>
  <externalReferences>
    <externalReference r:id="rId1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2" i="3" l="1"/>
  <c r="B101" i="3"/>
  <c r="B127" i="1"/>
  <c r="B126" i="1"/>
  <c r="B125" i="1"/>
  <c r="B124" i="1"/>
  <c r="B123" i="1"/>
  <c r="B122" i="1"/>
  <c r="B121" i="1"/>
  <c r="B120" i="1"/>
  <c r="B119" i="1"/>
</calcChain>
</file>

<file path=xl/sharedStrings.xml><?xml version="1.0" encoding="utf-8"?>
<sst xmlns="http://schemas.openxmlformats.org/spreadsheetml/2006/main" count="1134" uniqueCount="175">
  <si>
    <t>pY1068</t>
  </si>
  <si>
    <t>total EGFR</t>
  </si>
  <si>
    <t>WT</t>
  </si>
  <si>
    <t>ED/RK</t>
  </si>
  <si>
    <t>Lzip3A</t>
  </si>
  <si>
    <t>Lzip3S</t>
  </si>
  <si>
    <t>K946E</t>
  </si>
  <si>
    <t>R938E+K946E</t>
  </si>
  <si>
    <t>K946E+Lzip3S</t>
  </si>
  <si>
    <t>R938E</t>
  </si>
  <si>
    <t>I942E</t>
  </si>
  <si>
    <t>ratio pY/total</t>
  </si>
  <si>
    <t>Treatment: Ba/F3 cells WT-EGFR</t>
  </si>
  <si>
    <t>Dose: 2,000,000 cells/ 100 µl</t>
  </si>
  <si>
    <t>Mouse ID</t>
  </si>
  <si>
    <t>Date: 8/3 *Day of inoculation</t>
  </si>
  <si>
    <t>Date: 9/3</t>
  </si>
  <si>
    <t>Date: 10/3</t>
  </si>
  <si>
    <t>Date: 14/3</t>
  </si>
  <si>
    <t>Date: 17/3</t>
  </si>
  <si>
    <t xml:space="preserve">Date: 21/3 </t>
  </si>
  <si>
    <t>Date: 23/3</t>
  </si>
  <si>
    <t>Date: 27/3</t>
  </si>
  <si>
    <t>Date: 29/3</t>
  </si>
  <si>
    <t>Date: 31/3</t>
  </si>
  <si>
    <t>Date: 3/4</t>
  </si>
  <si>
    <t>Date: 5/4</t>
  </si>
  <si>
    <t>Date: 7/4</t>
  </si>
  <si>
    <t>Date: 10/4</t>
  </si>
  <si>
    <t>Date: 12/4</t>
  </si>
  <si>
    <t>Date: 14/4</t>
  </si>
  <si>
    <t>Date: 17/4</t>
  </si>
  <si>
    <t>Body weight (grams)</t>
  </si>
  <si>
    <t>Cage: C00195067</t>
  </si>
  <si>
    <t> </t>
  </si>
  <si>
    <t>NM</t>
  </si>
  <si>
    <t>/</t>
  </si>
  <si>
    <t>R</t>
  </si>
  <si>
    <t>L</t>
  </si>
  <si>
    <t>LR</t>
  </si>
  <si>
    <t>Cage: C00196232</t>
  </si>
  <si>
    <t>RR</t>
  </si>
  <si>
    <t>LL</t>
  </si>
  <si>
    <t>Treatment: Ba/F3 cells T766M-EGFR</t>
  </si>
  <si>
    <t>Cage: C00195068</t>
  </si>
  <si>
    <t>Cage: C00195071</t>
  </si>
  <si>
    <t>Treatment: Ba/F3 cells T766M+H566F-EGFR</t>
  </si>
  <si>
    <t>Cage: C00195069</t>
  </si>
  <si>
    <t>Cage: C00196246</t>
  </si>
  <si>
    <t>Treatment: Ba/F3 cells T766M+K946E-EGFR</t>
  </si>
  <si>
    <t>Cage: C00195072</t>
  </si>
  <si>
    <t>Cage: C00195070</t>
  </si>
  <si>
    <t>Treatment: Ba/F3 cells WT-EGFR, day 41</t>
  </si>
  <si>
    <t>Treatment: Ba/F3 cells T766M-EGFR, day 41</t>
  </si>
  <si>
    <t>Treatment: Ba/F3 cells T766M+H566F-EGFR, day 41</t>
  </si>
  <si>
    <t>Treatment: Ba/F3 cells T766M+K946E-EGFR, day 41</t>
  </si>
  <si>
    <t>Cell treatment</t>
  </si>
  <si>
    <t>sample number</t>
  </si>
  <si>
    <t>Pearson's coefficient</t>
  </si>
  <si>
    <t>Affi 600nM</t>
  </si>
  <si>
    <t>S2_01</t>
  </si>
  <si>
    <t>S2_02</t>
  </si>
  <si>
    <t>S2_03</t>
  </si>
  <si>
    <t>S2_04</t>
  </si>
  <si>
    <t>S2_05</t>
  </si>
  <si>
    <t>EGF 400nM</t>
  </si>
  <si>
    <t>S3_01</t>
  </si>
  <si>
    <t>S3_02</t>
  </si>
  <si>
    <t>S3_03</t>
  </si>
  <si>
    <t>S3_04</t>
  </si>
  <si>
    <t>S3_05</t>
  </si>
  <si>
    <t>S3_06</t>
  </si>
  <si>
    <t>S3_07</t>
  </si>
  <si>
    <t>S3_08</t>
  </si>
  <si>
    <t>S3_09</t>
  </si>
  <si>
    <t xml:space="preserve">200nM Affi+400nM EGF </t>
  </si>
  <si>
    <t>S4_01</t>
  </si>
  <si>
    <t>S4_02</t>
  </si>
  <si>
    <t>S4_03</t>
  </si>
  <si>
    <t>S4_04</t>
  </si>
  <si>
    <t>S4_05</t>
  </si>
  <si>
    <t>S4_06</t>
  </si>
  <si>
    <t>S4_07</t>
  </si>
  <si>
    <t>S4_08</t>
  </si>
  <si>
    <t>S4_09</t>
  </si>
  <si>
    <t>S4_10</t>
  </si>
  <si>
    <t xml:space="preserve">400nM Affi + 400nM EGF </t>
  </si>
  <si>
    <t>S5_01</t>
  </si>
  <si>
    <t>S5_02</t>
  </si>
  <si>
    <t>S5_03</t>
  </si>
  <si>
    <t>S5_04</t>
  </si>
  <si>
    <t>S5_05</t>
  </si>
  <si>
    <t>S5_06</t>
  </si>
  <si>
    <t>S5_07</t>
  </si>
  <si>
    <t>S5_08</t>
  </si>
  <si>
    <t>S5_09</t>
  </si>
  <si>
    <t>S5_10</t>
  </si>
  <si>
    <t>S6_01</t>
  </si>
  <si>
    <t>S6_02</t>
  </si>
  <si>
    <t>S6_03</t>
  </si>
  <si>
    <t>S6_04</t>
  </si>
  <si>
    <t>S6_05</t>
  </si>
  <si>
    <t>S6_06</t>
  </si>
  <si>
    <t>S6_07</t>
  </si>
  <si>
    <t>S6_08</t>
  </si>
  <si>
    <t>S6_09</t>
  </si>
  <si>
    <t>S6_10</t>
  </si>
  <si>
    <t>600nM AFfi + 400nM EGF</t>
  </si>
  <si>
    <t>S7_01</t>
  </si>
  <si>
    <t>S7_02</t>
  </si>
  <si>
    <t>S7_03</t>
  </si>
  <si>
    <t>S7_04</t>
  </si>
  <si>
    <t>S7_05</t>
  </si>
  <si>
    <t>S7_06</t>
  </si>
  <si>
    <t>S7_07</t>
  </si>
  <si>
    <t>S7_08</t>
  </si>
  <si>
    <t>S7_09</t>
  </si>
  <si>
    <t>S7_10</t>
  </si>
  <si>
    <t>S8_01</t>
  </si>
  <si>
    <t>S8_02</t>
  </si>
  <si>
    <t>S8_03</t>
  </si>
  <si>
    <t>S8_04</t>
  </si>
  <si>
    <t>S8_05</t>
  </si>
  <si>
    <t>S8_06</t>
  </si>
  <si>
    <t>S8_07</t>
  </si>
  <si>
    <t>S8_08</t>
  </si>
  <si>
    <t>S8_09</t>
  </si>
  <si>
    <t>S8_10</t>
  </si>
  <si>
    <t>Actin</t>
  </si>
  <si>
    <t>L834R</t>
  </si>
  <si>
    <t>T766M</t>
  </si>
  <si>
    <t>R300L</t>
  </si>
  <si>
    <t>L680N</t>
  </si>
  <si>
    <t>L680N+ED/RK</t>
  </si>
  <si>
    <t>T766M+L680N</t>
  </si>
  <si>
    <t>G564P</t>
  </si>
  <si>
    <t>H566F</t>
  </si>
  <si>
    <t>pY992</t>
  </si>
  <si>
    <t>pAKT</t>
  </si>
  <si>
    <t>T766M+K946E</t>
  </si>
  <si>
    <t>T766M+H566F</t>
  </si>
  <si>
    <t>pY992/total EGFR</t>
  </si>
  <si>
    <t>total EGFR (C-ter)</t>
  </si>
  <si>
    <t>pY1068/total EGFR</t>
  </si>
  <si>
    <t>without IL3</t>
  </si>
  <si>
    <t>with IL3</t>
  </si>
  <si>
    <t>day-1</t>
  </si>
  <si>
    <t>Vec</t>
  </si>
  <si>
    <t>avg</t>
  </si>
  <si>
    <t>day-2</t>
  </si>
  <si>
    <t>day-3</t>
  </si>
  <si>
    <t>day-4</t>
  </si>
  <si>
    <t>day-5</t>
  </si>
  <si>
    <t>day-8</t>
  </si>
  <si>
    <t>day-9</t>
  </si>
  <si>
    <t>day-10</t>
  </si>
  <si>
    <t>Day 21, WT, T766M, T766M+H566F, T776M+K946E</t>
  </si>
  <si>
    <t>Day 33, WT, T766M, T766M+H566F, T776M+K946E</t>
  </si>
  <si>
    <t>Day 41, WT, T766M, T766M+H566F, T776M+K946E</t>
  </si>
  <si>
    <t>c1</t>
  </si>
  <si>
    <t>c2</t>
  </si>
  <si>
    <t>c4</t>
  </si>
  <si>
    <t>c6</t>
  </si>
  <si>
    <t>c8</t>
  </si>
  <si>
    <t>wtEGFR</t>
  </si>
  <si>
    <t>Monomer</t>
  </si>
  <si>
    <t>Dimer</t>
  </si>
  <si>
    <t>Oligomer</t>
  </si>
  <si>
    <t>c4+c6+c8</t>
  </si>
  <si>
    <t>K721A</t>
  </si>
  <si>
    <t>C'698</t>
  </si>
  <si>
    <r>
      <rPr>
        <sz val="11"/>
        <color theme="1"/>
        <rFont val="Calibri"/>
        <family val="2"/>
      </rPr>
      <t>Δ</t>
    </r>
    <r>
      <rPr>
        <sz val="11"/>
        <color theme="1"/>
        <rFont val="Calibri"/>
        <family val="2"/>
        <scheme val="minor"/>
      </rPr>
      <t>C</t>
    </r>
  </si>
  <si>
    <t>EGFR variant + 100nM HER1 affibody</t>
  </si>
  <si>
    <t>Tumour volume (mm^3)</t>
  </si>
  <si>
    <t>Body weight (grams) and Tumour volume (mm^3)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</si>
</sst>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u/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1" fillId="0" borderId="1" xfId="0" applyFont="1" applyBorder="1"/>
    <xf numFmtId="2" fontId="0" fillId="0" borderId="1" xfId="0" applyNumberFormat="1" applyBorder="1"/>
    <xf numFmtId="2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wrapText="1"/>
    </xf>
    <xf numFmtId="0" fontId="2" fillId="0" borderId="2" xfId="0" applyFont="1" applyBorder="1"/>
    <xf numFmtId="0" fontId="2" fillId="0" borderId="3" xfId="0" applyFont="1" applyBorder="1"/>
    <xf numFmtId="0" fontId="2" fillId="0" borderId="6" xfId="0" applyFont="1" applyBorder="1" applyAlignment="1">
      <alignment wrapText="1"/>
    </xf>
    <xf numFmtId="0" fontId="2" fillId="0" borderId="6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2" fillId="0" borderId="1" xfId="0" applyFont="1" applyBorder="1"/>
    <xf numFmtId="0" fontId="2" fillId="0" borderId="4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9" fillId="0" borderId="1" xfId="0" applyFont="1" applyBorder="1"/>
    <xf numFmtId="0" fontId="0" fillId="2" borderId="1" xfId="0" applyFill="1" applyBorder="1"/>
    <xf numFmtId="164" fontId="0" fillId="2" borderId="1" xfId="0" applyNumberFormat="1" applyFill="1" applyBorder="1"/>
    <xf numFmtId="0" fontId="0" fillId="0" borderId="15" xfId="0" applyBorder="1"/>
    <xf numFmtId="0" fontId="9" fillId="0" borderId="4" xfId="0" applyFont="1" applyBorder="1"/>
    <xf numFmtId="0" fontId="10" fillId="2" borderId="4" xfId="0" applyFont="1" applyFill="1" applyBorder="1" applyAlignment="1">
      <alignment horizontal="left" vertical="center"/>
    </xf>
    <xf numFmtId="0" fontId="0" fillId="2" borderId="15" xfId="0" applyFill="1" applyBorder="1"/>
    <xf numFmtId="164" fontId="0" fillId="0" borderId="1" xfId="0" applyNumberFormat="1" applyBorder="1"/>
    <xf numFmtId="0" fontId="0" fillId="0" borderId="0" xfId="0" applyAlignment="1">
      <alignment wrapText="1"/>
    </xf>
    <xf numFmtId="0" fontId="2" fillId="0" borderId="5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EGFR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3F0-4A51-9C1A-C9000657713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'[1]Fig. S1E'!$A$3:$A$10</c:f>
              <c:strCache>
                <c:ptCount val="8"/>
                <c:pt idx="0">
                  <c:v>WT</c:v>
                </c:pt>
                <c:pt idx="1">
                  <c:v>L834R</c:v>
                </c:pt>
                <c:pt idx="2">
                  <c:v>T766M</c:v>
                </c:pt>
                <c:pt idx="3">
                  <c:v>R300L</c:v>
                </c:pt>
                <c:pt idx="4">
                  <c:v>ED/RK</c:v>
                </c:pt>
                <c:pt idx="5">
                  <c:v>L680N</c:v>
                </c:pt>
                <c:pt idx="6">
                  <c:v>L680N+ED/RK</c:v>
                </c:pt>
                <c:pt idx="7">
                  <c:v>T766M+L680N</c:v>
                </c:pt>
              </c:strCache>
            </c:strRef>
          </c:cat>
          <c:val>
            <c:numRef>
              <c:f>'[1]Fig. S1E'!$B$3:$B$10</c:f>
              <c:numCache>
                <c:formatCode>General</c:formatCode>
                <c:ptCount val="8"/>
                <c:pt idx="0">
                  <c:v>1</c:v>
                </c:pt>
                <c:pt idx="1">
                  <c:v>0.69</c:v>
                </c:pt>
                <c:pt idx="2">
                  <c:v>0.86</c:v>
                </c:pt>
                <c:pt idx="3">
                  <c:v>1.01</c:v>
                </c:pt>
                <c:pt idx="4">
                  <c:v>0.84</c:v>
                </c:pt>
                <c:pt idx="5">
                  <c:v>0.99</c:v>
                </c:pt>
                <c:pt idx="6">
                  <c:v>0.68</c:v>
                </c:pt>
                <c:pt idx="7">
                  <c:v>1.32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F0-4A51-9C1A-C9000657713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18855503"/>
        <c:axId val="1318485151"/>
      </c:barChart>
      <c:catAx>
        <c:axId val="1318855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18485151"/>
        <c:crosses val="autoZero"/>
        <c:auto val="1"/>
        <c:lblAlgn val="ctr"/>
        <c:lblOffset val="100"/>
        <c:noMultiLvlLbl val="0"/>
      </c:catAx>
      <c:valAx>
        <c:axId val="13184851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Relative</a:t>
                </a:r>
                <a:r>
                  <a:rPr lang="en-US" baseline="0"/>
                  <a:t> quantification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18855503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Ratio pY1068/total EGFR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9B6-4489-8381-D84510B4DF8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'[1]Fig. S3E'!$A$9:$A$11</c:f>
              <c:strCache>
                <c:ptCount val="3"/>
                <c:pt idx="0">
                  <c:v>WT</c:v>
                </c:pt>
                <c:pt idx="1">
                  <c:v>G564P</c:v>
                </c:pt>
                <c:pt idx="2">
                  <c:v>H566F</c:v>
                </c:pt>
              </c:strCache>
            </c:strRef>
          </c:cat>
          <c:val>
            <c:numRef>
              <c:f>'[1]Fig. S3E'!$B$9:$B$11</c:f>
              <c:numCache>
                <c:formatCode>General</c:formatCode>
                <c:ptCount val="3"/>
                <c:pt idx="0">
                  <c:v>1</c:v>
                </c:pt>
                <c:pt idx="1">
                  <c:v>0.70149253731343275</c:v>
                </c:pt>
                <c:pt idx="2">
                  <c:v>0.96694214876033058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B6-4489-8381-D84510B4DF8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443114975"/>
        <c:axId val="1443116655"/>
      </c:barChart>
      <c:catAx>
        <c:axId val="14431149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43116655"/>
        <c:crosses val="autoZero"/>
        <c:auto val="1"/>
        <c:lblAlgn val="ctr"/>
        <c:lblOffset val="100"/>
        <c:noMultiLvlLbl val="0"/>
      </c:catAx>
      <c:valAx>
        <c:axId val="14431166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Relative</a:t>
                </a:r>
                <a:r>
                  <a:rPr lang="en-US" baseline="0"/>
                  <a:t> quantification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43114975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[1]Fig.S8G!$B$23</c:f>
              <c:strCache>
                <c:ptCount val="1"/>
                <c:pt idx="0">
                  <c:v>pAKT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967-45B7-ABCD-0B508A67C7A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[1]Fig.S8G!$A$24:$A$28</c:f>
              <c:strCache>
                <c:ptCount val="5"/>
                <c:pt idx="0">
                  <c:v>WT</c:v>
                </c:pt>
                <c:pt idx="1">
                  <c:v>K946E</c:v>
                </c:pt>
                <c:pt idx="2">
                  <c:v>T766M</c:v>
                </c:pt>
                <c:pt idx="3">
                  <c:v>T766M+K946E</c:v>
                </c:pt>
                <c:pt idx="4">
                  <c:v>T766M+H566F</c:v>
                </c:pt>
              </c:strCache>
            </c:strRef>
          </c:cat>
          <c:val>
            <c:numRef>
              <c:f>[1]Fig.S8G!$B$24:$B$28</c:f>
              <c:numCache>
                <c:formatCode>General</c:formatCode>
                <c:ptCount val="5"/>
                <c:pt idx="0">
                  <c:v>1</c:v>
                </c:pt>
                <c:pt idx="1">
                  <c:v>0.99</c:v>
                </c:pt>
                <c:pt idx="2">
                  <c:v>4.6900000000000004</c:v>
                </c:pt>
                <c:pt idx="3">
                  <c:v>2.0099999999999998</c:v>
                </c:pt>
                <c:pt idx="4">
                  <c:v>1.57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967-45B7-ABCD-0B508A67C7A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445254207"/>
        <c:axId val="1445254591"/>
      </c:barChart>
      <c:catAx>
        <c:axId val="14452542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45254591"/>
        <c:crosses val="autoZero"/>
        <c:auto val="1"/>
        <c:lblAlgn val="ctr"/>
        <c:lblOffset val="100"/>
        <c:noMultiLvlLbl val="0"/>
      </c:catAx>
      <c:valAx>
        <c:axId val="14452545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Relative quantification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45254207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EGFR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197-4F12-B6DA-5212A0A6E69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[1]Fig.S8G!$D$10:$D$14</c:f>
              <c:strCache>
                <c:ptCount val="5"/>
                <c:pt idx="0">
                  <c:v>WT</c:v>
                </c:pt>
                <c:pt idx="1">
                  <c:v>K946E</c:v>
                </c:pt>
                <c:pt idx="2">
                  <c:v>T766M</c:v>
                </c:pt>
                <c:pt idx="3">
                  <c:v>T766M+K946E</c:v>
                </c:pt>
                <c:pt idx="4">
                  <c:v>T766M+H566F</c:v>
                </c:pt>
              </c:strCache>
            </c:strRef>
          </c:cat>
          <c:val>
            <c:numRef>
              <c:f>[1]Fig.S8G!$E$10:$E$14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0.86</c:v>
                </c:pt>
                <c:pt idx="3">
                  <c:v>1</c:v>
                </c:pt>
                <c:pt idx="4">
                  <c:v>0.96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97-4F12-B6DA-5212A0A6E69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443313007"/>
        <c:axId val="942316847"/>
      </c:barChart>
      <c:catAx>
        <c:axId val="14433130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2316847"/>
        <c:crosses val="autoZero"/>
        <c:auto val="1"/>
        <c:lblAlgn val="ctr"/>
        <c:lblOffset val="100"/>
        <c:noMultiLvlLbl val="0"/>
      </c:catAx>
      <c:valAx>
        <c:axId val="9423168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Relative</a:t>
                </a:r>
                <a:r>
                  <a:rPr lang="en-US" baseline="0"/>
                  <a:t> quantification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43313007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4" Type="http://schemas.openxmlformats.org/officeDocument/2006/relationships/image" Target="../media/image1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emf"/><Relationship Id="rId2" Type="http://schemas.openxmlformats.org/officeDocument/2006/relationships/image" Target="../media/image15.emf"/><Relationship Id="rId1" Type="http://schemas.openxmlformats.org/officeDocument/2006/relationships/image" Target="../media/image14.png"/><Relationship Id="rId6" Type="http://schemas.openxmlformats.org/officeDocument/2006/relationships/chart" Target="../charts/chart1.xml"/><Relationship Id="rId5" Type="http://schemas.openxmlformats.org/officeDocument/2006/relationships/image" Target="../media/image18.emf"/><Relationship Id="rId4" Type="http://schemas.openxmlformats.org/officeDocument/2006/relationships/image" Target="../media/image17.emf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.xml"/><Relationship Id="rId3" Type="http://schemas.openxmlformats.org/officeDocument/2006/relationships/image" Target="../media/image21.emf"/><Relationship Id="rId7" Type="http://schemas.openxmlformats.org/officeDocument/2006/relationships/image" Target="../media/image25.emf"/><Relationship Id="rId2" Type="http://schemas.openxmlformats.org/officeDocument/2006/relationships/image" Target="../media/image20.emf"/><Relationship Id="rId1" Type="http://schemas.openxmlformats.org/officeDocument/2006/relationships/image" Target="../media/image19.png"/><Relationship Id="rId6" Type="http://schemas.openxmlformats.org/officeDocument/2006/relationships/image" Target="../media/image24.emf"/><Relationship Id="rId5" Type="http://schemas.openxmlformats.org/officeDocument/2006/relationships/image" Target="../media/image23.emf"/><Relationship Id="rId4" Type="http://schemas.openxmlformats.org/officeDocument/2006/relationships/image" Target="../media/image22.emf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emf"/><Relationship Id="rId13" Type="http://schemas.openxmlformats.org/officeDocument/2006/relationships/chart" Target="../charts/chart4.xml"/><Relationship Id="rId3" Type="http://schemas.openxmlformats.org/officeDocument/2006/relationships/image" Target="../media/image28.emf"/><Relationship Id="rId7" Type="http://schemas.openxmlformats.org/officeDocument/2006/relationships/image" Target="../media/image32.emf"/><Relationship Id="rId12" Type="http://schemas.openxmlformats.org/officeDocument/2006/relationships/chart" Target="../charts/chart3.xml"/><Relationship Id="rId2" Type="http://schemas.openxmlformats.org/officeDocument/2006/relationships/image" Target="../media/image27.emf"/><Relationship Id="rId1" Type="http://schemas.openxmlformats.org/officeDocument/2006/relationships/image" Target="../media/image26.png"/><Relationship Id="rId6" Type="http://schemas.openxmlformats.org/officeDocument/2006/relationships/image" Target="../media/image31.emf"/><Relationship Id="rId11" Type="http://schemas.openxmlformats.org/officeDocument/2006/relationships/image" Target="../media/image36.emf"/><Relationship Id="rId5" Type="http://schemas.openxmlformats.org/officeDocument/2006/relationships/image" Target="../media/image30.emf"/><Relationship Id="rId15" Type="http://schemas.openxmlformats.org/officeDocument/2006/relationships/image" Target="../media/image38.png"/><Relationship Id="rId10" Type="http://schemas.openxmlformats.org/officeDocument/2006/relationships/image" Target="../media/image35.emf"/><Relationship Id="rId4" Type="http://schemas.openxmlformats.org/officeDocument/2006/relationships/image" Target="../media/image29.emf"/><Relationship Id="rId9" Type="http://schemas.openxmlformats.org/officeDocument/2006/relationships/image" Target="../media/image34.emf"/><Relationship Id="rId14" Type="http://schemas.openxmlformats.org/officeDocument/2006/relationships/image" Target="../media/image37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1.png"/><Relationship Id="rId2" Type="http://schemas.openxmlformats.org/officeDocument/2006/relationships/image" Target="../media/image40.png"/><Relationship Id="rId1" Type="http://schemas.openxmlformats.org/officeDocument/2006/relationships/image" Target="../media/image3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207652</xdr:colOff>
      <xdr:row>31</xdr:row>
      <xdr:rowOff>38615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474852" cy="59441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15</xdr:col>
      <xdr:colOff>28575</xdr:colOff>
      <xdr:row>72</xdr:row>
      <xdr:rowOff>133350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96000"/>
          <a:ext cx="9172575" cy="775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14</xdr:col>
      <xdr:colOff>28575</xdr:colOff>
      <xdr:row>103</xdr:row>
      <xdr:rowOff>38100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00"/>
          <a:ext cx="8562975" cy="537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31</xdr:row>
      <xdr:rowOff>0</xdr:rowOff>
    </xdr:from>
    <xdr:to>
      <xdr:col>30</xdr:col>
      <xdr:colOff>600075</xdr:colOff>
      <xdr:row>72</xdr:row>
      <xdr:rowOff>85725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5905500"/>
          <a:ext cx="9134475" cy="789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75</xdr:row>
      <xdr:rowOff>0</xdr:rowOff>
    </xdr:from>
    <xdr:to>
      <xdr:col>29</xdr:col>
      <xdr:colOff>485775</xdr:colOff>
      <xdr:row>107</xdr:row>
      <xdr:rowOff>123825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14287500"/>
          <a:ext cx="8410575" cy="6229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31</xdr:row>
      <xdr:rowOff>0</xdr:rowOff>
    </xdr:from>
    <xdr:to>
      <xdr:col>46</xdr:col>
      <xdr:colOff>600075</xdr:colOff>
      <xdr:row>72</xdr:row>
      <xdr:rowOff>95250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07200" y="5905500"/>
          <a:ext cx="9134475" cy="790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75</xdr:row>
      <xdr:rowOff>0</xdr:rowOff>
    </xdr:from>
    <xdr:to>
      <xdr:col>46</xdr:col>
      <xdr:colOff>66675</xdr:colOff>
      <xdr:row>100</xdr:row>
      <xdr:rowOff>152400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07200" y="14287500"/>
          <a:ext cx="8601075" cy="4914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106</xdr:row>
      <xdr:rowOff>0</xdr:rowOff>
    </xdr:from>
    <xdr:to>
      <xdr:col>13</xdr:col>
      <xdr:colOff>228600</xdr:colOff>
      <xdr:row>123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CA75BE-D705-0201-914F-199DCC24A265}"/>
            </a:ext>
            <a:ext uri="{147F2762-F138-4A5C-976F-8EAC2B608ADB}">
              <a16:predDERef xmlns:a16="http://schemas.microsoft.com/office/drawing/2014/main" pre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438400" y="20202525"/>
          <a:ext cx="5715000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3</xdr:row>
      <xdr:rowOff>76200</xdr:rowOff>
    </xdr:from>
    <xdr:to>
      <xdr:col>8</xdr:col>
      <xdr:colOff>28575</xdr:colOff>
      <xdr:row>19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6DD7B0-F8FC-EB8E-78C3-9A067D227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647700"/>
          <a:ext cx="4572000" cy="30956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8</xdr:col>
      <xdr:colOff>304800</xdr:colOff>
      <xdr:row>38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796E5DB-91ED-D371-BCA8-93E32CDEC896}"/>
            </a:ext>
            <a:ext uri="{147F2762-F138-4A5C-976F-8EAC2B608ADB}">
              <a16:predDERef xmlns:a16="http://schemas.microsoft.com/office/drawing/2014/main" pred="{BD6DD7B0-F8FC-EB8E-78C3-9A067D227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4191000"/>
          <a:ext cx="4572000" cy="31337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8</xdr:col>
      <xdr:colOff>304800</xdr:colOff>
      <xdr:row>56</xdr:row>
      <xdr:rowOff>85725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E10BD43-F895-DCEA-B7FC-A2D96BF1494C}"/>
            </a:ext>
            <a:ext uri="{147F2762-F138-4A5C-976F-8EAC2B608ADB}">
              <a16:predDERef xmlns:a16="http://schemas.microsoft.com/office/drawing/2014/main" pred="{7796E5DB-91ED-D371-BCA8-93E32CDEC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7620000"/>
          <a:ext cx="4572000" cy="31337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8</xdr:col>
      <xdr:colOff>304800</xdr:colOff>
      <xdr:row>74</xdr:row>
      <xdr:rowOff>47625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8168FEE-D66A-46EE-C357-2C243F004E9C}"/>
            </a:ext>
            <a:ext uri="{147F2762-F138-4A5C-976F-8EAC2B608ADB}">
              <a16:predDERef xmlns:a16="http://schemas.microsoft.com/office/drawing/2014/main" pred="{6E10BD43-F895-DCEA-B7FC-A2D96BF14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9600" y="11049000"/>
          <a:ext cx="4572000" cy="3095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0</xdr:colOff>
      <xdr:row>37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3D0F57-174A-254B-7591-EF2B63850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4876800" cy="68961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85827</xdr:colOff>
      <xdr:row>27</xdr:row>
      <xdr:rowOff>70539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5572227" cy="502353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14</xdr:col>
      <xdr:colOff>561975</xdr:colOff>
      <xdr:row>70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24500"/>
          <a:ext cx="9096375" cy="782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13</xdr:col>
      <xdr:colOff>485775</xdr:colOff>
      <xdr:row>102</xdr:row>
      <xdr:rowOff>171450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0"/>
          <a:ext cx="8410575" cy="6076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28</xdr:row>
      <xdr:rowOff>0</xdr:rowOff>
    </xdr:from>
    <xdr:to>
      <xdr:col>29</xdr:col>
      <xdr:colOff>485775</xdr:colOff>
      <xdr:row>69</xdr:row>
      <xdr:rowOff>76200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5334000"/>
          <a:ext cx="9020175" cy="788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71</xdr:row>
      <xdr:rowOff>0</xdr:rowOff>
    </xdr:from>
    <xdr:to>
      <xdr:col>29</xdr:col>
      <xdr:colOff>66675</xdr:colOff>
      <xdr:row>99</xdr:row>
      <xdr:rowOff>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3525500"/>
          <a:ext cx="8601075" cy="533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419100</xdr:colOff>
      <xdr:row>105</xdr:row>
      <xdr:rowOff>25400</xdr:rowOff>
    </xdr:from>
    <xdr:to>
      <xdr:col>9</xdr:col>
      <xdr:colOff>38100</xdr:colOff>
      <xdr:row>118</xdr:row>
      <xdr:rowOff>127000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100-000008000000}"/>
            </a:ext>
            <a:ext uri="{147F2762-F138-4A5C-976F-8EAC2B608ADB}">
              <a16:predDERef xmlns:a16="http://schemas.microsoft.com/office/drawing/2014/main" pre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305196</xdr:colOff>
      <xdr:row>34</xdr:row>
      <xdr:rowOff>145337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572396" cy="643183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15</xdr:col>
      <xdr:colOff>28575</xdr:colOff>
      <xdr:row>77</xdr:row>
      <xdr:rowOff>133350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00"/>
          <a:ext cx="9172575" cy="794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14</xdr:col>
      <xdr:colOff>104775</xdr:colOff>
      <xdr:row>91</xdr:row>
      <xdr:rowOff>171450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59000"/>
          <a:ext cx="8639175" cy="264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36</xdr:row>
      <xdr:rowOff>0</xdr:rowOff>
    </xdr:from>
    <xdr:to>
      <xdr:col>30</xdr:col>
      <xdr:colOff>523875</xdr:colOff>
      <xdr:row>76</xdr:row>
      <xdr:rowOff>104775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6858000"/>
          <a:ext cx="9058275" cy="772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78</xdr:row>
      <xdr:rowOff>0</xdr:rowOff>
    </xdr:from>
    <xdr:to>
      <xdr:col>30</xdr:col>
      <xdr:colOff>66675</xdr:colOff>
      <xdr:row>91</xdr:row>
      <xdr:rowOff>114300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14859000"/>
          <a:ext cx="8601075" cy="259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36</xdr:row>
      <xdr:rowOff>0</xdr:rowOff>
    </xdr:from>
    <xdr:to>
      <xdr:col>45</xdr:col>
      <xdr:colOff>485775</xdr:colOff>
      <xdr:row>77</xdr:row>
      <xdr:rowOff>38100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97600" y="6858000"/>
          <a:ext cx="9020175" cy="784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78</xdr:row>
      <xdr:rowOff>0</xdr:rowOff>
    </xdr:from>
    <xdr:to>
      <xdr:col>44</xdr:col>
      <xdr:colOff>600075</xdr:colOff>
      <xdr:row>91</xdr:row>
      <xdr:rowOff>95250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97600" y="14859000"/>
          <a:ext cx="8524875" cy="2571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292100</xdr:colOff>
      <xdr:row>93</xdr:row>
      <xdr:rowOff>76200</xdr:rowOff>
    </xdr:from>
    <xdr:to>
      <xdr:col>10</xdr:col>
      <xdr:colOff>736600</xdr:colOff>
      <xdr:row>106</xdr:row>
      <xdr:rowOff>177800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200-00000B000000}"/>
            </a:ext>
            <a:ext uri="{147F2762-F138-4A5C-976F-8EAC2B608ADB}">
              <a16:predDERef xmlns:a16="http://schemas.microsoft.com/office/drawing/2014/main" pred="{00000000-0008-0000-02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190499</xdr:rowOff>
    </xdr:from>
    <xdr:to>
      <xdr:col>10</xdr:col>
      <xdr:colOff>561974</xdr:colOff>
      <xdr:row>27</xdr:row>
      <xdr:rowOff>130396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0999"/>
          <a:ext cx="6657974" cy="489289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14</xdr:col>
      <xdr:colOff>561975</xdr:colOff>
      <xdr:row>72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24500"/>
          <a:ext cx="9096375" cy="820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13</xdr:col>
      <xdr:colOff>600075</xdr:colOff>
      <xdr:row>91</xdr:row>
      <xdr:rowOff>38100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06500"/>
          <a:ext cx="8524875" cy="3467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590550</xdr:colOff>
      <xdr:row>31</xdr:row>
      <xdr:rowOff>0</xdr:rowOff>
    </xdr:from>
    <xdr:to>
      <xdr:col>29</xdr:col>
      <xdr:colOff>581025</xdr:colOff>
      <xdr:row>72</xdr:row>
      <xdr:rowOff>19050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5905500"/>
          <a:ext cx="9134475" cy="782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73</xdr:row>
      <xdr:rowOff>0</xdr:rowOff>
    </xdr:from>
    <xdr:to>
      <xdr:col>28</xdr:col>
      <xdr:colOff>561975</xdr:colOff>
      <xdr:row>91</xdr:row>
      <xdr:rowOff>104775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3906500"/>
          <a:ext cx="8486775" cy="3533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29</xdr:row>
      <xdr:rowOff>0</xdr:rowOff>
    </xdr:from>
    <xdr:to>
      <xdr:col>44</xdr:col>
      <xdr:colOff>561975</xdr:colOff>
      <xdr:row>71</xdr:row>
      <xdr:rowOff>9525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0" y="5524500"/>
          <a:ext cx="9096375" cy="801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73</xdr:row>
      <xdr:rowOff>0</xdr:rowOff>
    </xdr:from>
    <xdr:to>
      <xdr:col>44</xdr:col>
      <xdr:colOff>66675</xdr:colOff>
      <xdr:row>91</xdr:row>
      <xdr:rowOff>19050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0" y="13906500"/>
          <a:ext cx="8601075" cy="3448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0</xdr:colOff>
      <xdr:row>29</xdr:row>
      <xdr:rowOff>0</xdr:rowOff>
    </xdr:from>
    <xdr:to>
      <xdr:col>59</xdr:col>
      <xdr:colOff>561975</xdr:colOff>
      <xdr:row>69</xdr:row>
      <xdr:rowOff>104775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0" y="5524500"/>
          <a:ext cx="9096375" cy="772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0</xdr:colOff>
      <xdr:row>73</xdr:row>
      <xdr:rowOff>0</xdr:rowOff>
    </xdr:from>
    <xdr:to>
      <xdr:col>59</xdr:col>
      <xdr:colOff>28575</xdr:colOff>
      <xdr:row>91</xdr:row>
      <xdr:rowOff>47625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0" y="13906500"/>
          <a:ext cx="8562975" cy="347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29</xdr:row>
      <xdr:rowOff>0</xdr:rowOff>
    </xdr:from>
    <xdr:to>
      <xdr:col>74</xdr:col>
      <xdr:colOff>485775</xdr:colOff>
      <xdr:row>71</xdr:row>
      <xdr:rowOff>57150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0" y="5524500"/>
          <a:ext cx="9020175" cy="805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73</xdr:row>
      <xdr:rowOff>0</xdr:rowOff>
    </xdr:from>
    <xdr:to>
      <xdr:col>74</xdr:col>
      <xdr:colOff>28575</xdr:colOff>
      <xdr:row>93</xdr:row>
      <xdr:rowOff>95250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0" y="13906500"/>
          <a:ext cx="8562975" cy="390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609600</xdr:colOff>
      <xdr:row>92</xdr:row>
      <xdr:rowOff>114300</xdr:rowOff>
    </xdr:from>
    <xdr:to>
      <xdr:col>13</xdr:col>
      <xdr:colOff>101600</xdr:colOff>
      <xdr:row>104</xdr:row>
      <xdr:rowOff>12700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0300-00000E000000}"/>
            </a:ext>
            <a:ext uri="{147F2762-F138-4A5C-976F-8EAC2B608ADB}">
              <a16:predDERef xmlns:a16="http://schemas.microsoft.com/office/drawing/2014/main" pred="{00000000-0008-0000-03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13</xdr:col>
      <xdr:colOff>330200</xdr:colOff>
      <xdr:row>92</xdr:row>
      <xdr:rowOff>139700</xdr:rowOff>
    </xdr:from>
    <xdr:to>
      <xdr:col>18</xdr:col>
      <xdr:colOff>165100</xdr:colOff>
      <xdr:row>103</xdr:row>
      <xdr:rowOff>177800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0300-000011000000}"/>
            </a:ext>
            <a:ext uri="{147F2762-F138-4A5C-976F-8EAC2B608ADB}">
              <a16:predDERef xmlns:a16="http://schemas.microsoft.com/office/drawing/2014/main" pred="{00000000-0008-0000-03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 editAs="oneCell">
    <xdr:from>
      <xdr:col>8</xdr:col>
      <xdr:colOff>581025</xdr:colOff>
      <xdr:row>104</xdr:row>
      <xdr:rowOff>171450</xdr:rowOff>
    </xdr:from>
    <xdr:to>
      <xdr:col>14</xdr:col>
      <xdr:colOff>352425</xdr:colOff>
      <xdr:row>116</xdr:row>
      <xdr:rowOff>76200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F8289077-2E9D-653F-309C-D6091051BF07}"/>
            </a:ext>
            <a:ext uri="{147F2762-F138-4A5C-976F-8EAC2B608ADB}">
              <a16:predDERef xmlns:a16="http://schemas.microsoft.com/office/drawing/2014/main" pred="{00000000-0008-0000-03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457825" y="20002500"/>
          <a:ext cx="3429000" cy="22098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117</xdr:row>
      <xdr:rowOff>0</xdr:rowOff>
    </xdr:from>
    <xdr:to>
      <xdr:col>14</xdr:col>
      <xdr:colOff>314325</xdr:colOff>
      <xdr:row>128</xdr:row>
      <xdr:rowOff>161925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BCB1C190-E59C-DCFE-C3B9-15F0D238A4E3}"/>
            </a:ext>
            <a:ext uri="{147F2762-F138-4A5C-976F-8EAC2B608ADB}">
              <a16:predDERef xmlns:a16="http://schemas.microsoft.com/office/drawing/2014/main" pred="{F8289077-2E9D-653F-309C-D6091051BF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486400" y="22326600"/>
          <a:ext cx="3362325" cy="22574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114300</xdr:rowOff>
    </xdr:from>
    <xdr:to>
      <xdr:col>11</xdr:col>
      <xdr:colOff>600075</xdr:colOff>
      <xdr:row>26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6AF9F0-C80D-B362-E712-8E11A09F9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495300"/>
          <a:ext cx="6696075" cy="45910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11</xdr:col>
      <xdr:colOff>571500</xdr:colOff>
      <xdr:row>53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9B9E3C8-1023-7F29-20A3-42B6B2ABE733}"/>
            </a:ext>
            <a:ext uri="{147F2762-F138-4A5C-976F-8EAC2B608ADB}">
              <a16:predDERef xmlns:a16="http://schemas.microsoft.com/office/drawing/2014/main" pred="{9F6AF9F0-C80D-B362-E712-8E11A09F9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5715000"/>
          <a:ext cx="6667500" cy="45624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56</xdr:row>
      <xdr:rowOff>0</xdr:rowOff>
    </xdr:from>
    <xdr:to>
      <xdr:col>11</xdr:col>
      <xdr:colOff>600075</xdr:colOff>
      <xdr:row>80</xdr:row>
      <xdr:rowOff>9525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3630D57-42EF-7416-38E1-D5B06FF59CB7}"/>
            </a:ext>
            <a:ext uri="{147F2762-F138-4A5C-976F-8EAC2B608ADB}">
              <a16:predDERef xmlns:a16="http://schemas.microsoft.com/office/drawing/2014/main" pred="{19B9E3C8-1023-7F29-20A3-42B6B2ABE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10668000"/>
          <a:ext cx="6696075" cy="45815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eleneRoberts/Private/Cancer%20cell%20paper%202023/Quantification%20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g.6D"/>
      <sheetName val="Fig.6I"/>
      <sheetName val="Fig. S3E"/>
      <sheetName val="Fig. S1E"/>
      <sheetName val="Fig.S8G"/>
    </sheetNames>
    <sheetDataSet>
      <sheetData sheetId="0"/>
      <sheetData sheetId="1"/>
      <sheetData sheetId="2">
        <row r="9">
          <cell r="A9" t="str">
            <v>WT</v>
          </cell>
          <cell r="B9">
            <v>1</v>
          </cell>
        </row>
        <row r="10">
          <cell r="A10" t="str">
            <v>G564P</v>
          </cell>
          <cell r="B10">
            <v>0.70149253731343275</v>
          </cell>
        </row>
        <row r="11">
          <cell r="A11" t="str">
            <v>H566F</v>
          </cell>
          <cell r="B11">
            <v>0.96694214876033058</v>
          </cell>
        </row>
      </sheetData>
      <sheetData sheetId="3">
        <row r="3">
          <cell r="A3" t="str">
            <v>WT</v>
          </cell>
          <cell r="B3">
            <v>1</v>
          </cell>
        </row>
        <row r="4">
          <cell r="A4" t="str">
            <v>L834R</v>
          </cell>
          <cell r="B4">
            <v>0.69</v>
          </cell>
        </row>
        <row r="5">
          <cell r="A5" t="str">
            <v>T766M</v>
          </cell>
          <cell r="B5">
            <v>0.86</v>
          </cell>
        </row>
        <row r="6">
          <cell r="A6" t="str">
            <v>R300L</v>
          </cell>
          <cell r="B6">
            <v>1.01</v>
          </cell>
        </row>
        <row r="7">
          <cell r="A7" t="str">
            <v>ED/RK</v>
          </cell>
          <cell r="B7">
            <v>0.84</v>
          </cell>
        </row>
        <row r="8">
          <cell r="A8" t="str">
            <v>L680N</v>
          </cell>
          <cell r="B8">
            <v>0.99</v>
          </cell>
        </row>
        <row r="9">
          <cell r="A9" t="str">
            <v>L680N+ED/RK</v>
          </cell>
          <cell r="B9">
            <v>0.68</v>
          </cell>
        </row>
        <row r="10">
          <cell r="A10" t="str">
            <v>T766M+L680N</v>
          </cell>
          <cell r="B10">
            <v>1.32</v>
          </cell>
        </row>
      </sheetData>
      <sheetData sheetId="4">
        <row r="10">
          <cell r="D10" t="str">
            <v>WT</v>
          </cell>
          <cell r="E10">
            <v>1</v>
          </cell>
        </row>
        <row r="11">
          <cell r="D11" t="str">
            <v>K946E</v>
          </cell>
          <cell r="E11">
            <v>1</v>
          </cell>
        </row>
        <row r="12">
          <cell r="D12" t="str">
            <v>T766M</v>
          </cell>
          <cell r="E12">
            <v>0.86</v>
          </cell>
        </row>
        <row r="13">
          <cell r="D13" t="str">
            <v>T766M+K946E</v>
          </cell>
          <cell r="E13">
            <v>1</v>
          </cell>
        </row>
        <row r="14">
          <cell r="D14" t="str">
            <v>T766M+H566F</v>
          </cell>
          <cell r="E14">
            <v>0.96</v>
          </cell>
        </row>
        <row r="23">
          <cell r="B23" t="str">
            <v>pAKT</v>
          </cell>
        </row>
        <row r="24">
          <cell r="A24" t="str">
            <v>WT</v>
          </cell>
          <cell r="B24">
            <v>1</v>
          </cell>
        </row>
        <row r="25">
          <cell r="A25" t="str">
            <v>K946E</v>
          </cell>
          <cell r="B25">
            <v>0.99</v>
          </cell>
        </row>
        <row r="26">
          <cell r="A26" t="str">
            <v>T766M</v>
          </cell>
          <cell r="B26">
            <v>4.6900000000000004</v>
          </cell>
        </row>
        <row r="27">
          <cell r="A27" t="str">
            <v>T766M+K946E</v>
          </cell>
          <cell r="B27">
            <v>2.0099999999999998</v>
          </cell>
        </row>
        <row r="28">
          <cell r="A28" t="str">
            <v>T766M+H566F</v>
          </cell>
          <cell r="B28">
            <v>1.57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6:C127"/>
  <sheetViews>
    <sheetView tabSelected="1" topLeftCell="A26" workbookViewId="0">
      <selection activeCell="M126" sqref="M126"/>
    </sheetView>
  </sheetViews>
  <sheetFormatPr defaultRowHeight="14.5" x14ac:dyDescent="0.35"/>
  <sheetData>
    <row r="106" spans="1:3" ht="15.5" x14ac:dyDescent="0.35">
      <c r="A106" s="1"/>
      <c r="B106" s="2" t="s">
        <v>0</v>
      </c>
      <c r="C106" s="2" t="s">
        <v>1</v>
      </c>
    </row>
    <row r="107" spans="1:3" x14ac:dyDescent="0.35">
      <c r="A107" s="1" t="s">
        <v>2</v>
      </c>
      <c r="B107" s="3">
        <v>1</v>
      </c>
      <c r="C107" s="3">
        <v>1</v>
      </c>
    </row>
    <row r="108" spans="1:3" x14ac:dyDescent="0.35">
      <c r="A108" s="1" t="s">
        <v>3</v>
      </c>
      <c r="B108" s="3">
        <v>1.56</v>
      </c>
      <c r="C108" s="3">
        <v>0.89</v>
      </c>
    </row>
    <row r="109" spans="1:3" x14ac:dyDescent="0.35">
      <c r="A109" s="1" t="s">
        <v>4</v>
      </c>
      <c r="B109" s="3">
        <v>0.78</v>
      </c>
      <c r="C109" s="3">
        <v>0.87</v>
      </c>
    </row>
    <row r="110" spans="1:3" x14ac:dyDescent="0.35">
      <c r="A110" s="1" t="s">
        <v>5</v>
      </c>
      <c r="B110" s="3">
        <v>0.59</v>
      </c>
      <c r="C110" s="3">
        <v>0.78</v>
      </c>
    </row>
    <row r="111" spans="1:3" x14ac:dyDescent="0.35">
      <c r="A111" s="1" t="s">
        <v>6</v>
      </c>
      <c r="B111" s="3">
        <v>0.31</v>
      </c>
      <c r="C111" s="3">
        <v>0.8</v>
      </c>
    </row>
    <row r="112" spans="1:3" x14ac:dyDescent="0.35">
      <c r="A112" s="1" t="s">
        <v>7</v>
      </c>
      <c r="B112" s="3">
        <v>0.27</v>
      </c>
      <c r="C112" s="3">
        <v>0.86</v>
      </c>
    </row>
    <row r="113" spans="1:3" x14ac:dyDescent="0.35">
      <c r="A113" s="1" t="s">
        <v>8</v>
      </c>
      <c r="B113" s="3">
        <v>0.15</v>
      </c>
      <c r="C113" s="3">
        <v>0.75</v>
      </c>
    </row>
    <row r="114" spans="1:3" x14ac:dyDescent="0.35">
      <c r="A114" s="1" t="s">
        <v>9</v>
      </c>
      <c r="B114" s="3">
        <v>0.47</v>
      </c>
      <c r="C114" s="3">
        <v>0.5</v>
      </c>
    </row>
    <row r="115" spans="1:3" x14ac:dyDescent="0.35">
      <c r="A115" s="1" t="s">
        <v>10</v>
      </c>
      <c r="B115" s="3">
        <v>0.34</v>
      </c>
      <c r="C115" s="3">
        <v>0.53</v>
      </c>
    </row>
    <row r="118" spans="1:3" ht="15.5" x14ac:dyDescent="0.35">
      <c r="A118" s="2"/>
      <c r="B118" s="2" t="s">
        <v>11</v>
      </c>
    </row>
    <row r="119" spans="1:3" x14ac:dyDescent="0.35">
      <c r="A119" s="1" t="s">
        <v>2</v>
      </c>
      <c r="B119" s="3">
        <f t="shared" ref="B119:B127" si="0">B107/C107</f>
        <v>1</v>
      </c>
    </row>
    <row r="120" spans="1:3" x14ac:dyDescent="0.35">
      <c r="A120" s="1" t="s">
        <v>3</v>
      </c>
      <c r="B120" s="3">
        <f t="shared" si="0"/>
        <v>1.752808988764045</v>
      </c>
    </row>
    <row r="121" spans="1:3" x14ac:dyDescent="0.35">
      <c r="A121" s="1" t="s">
        <v>4</v>
      </c>
      <c r="B121" s="3">
        <f t="shared" si="0"/>
        <v>0.89655172413793105</v>
      </c>
    </row>
    <row r="122" spans="1:3" x14ac:dyDescent="0.35">
      <c r="A122" s="1" t="s">
        <v>5</v>
      </c>
      <c r="B122" s="3">
        <f t="shared" si="0"/>
        <v>0.75641025641025639</v>
      </c>
    </row>
    <row r="123" spans="1:3" x14ac:dyDescent="0.35">
      <c r="A123" s="1" t="s">
        <v>6</v>
      </c>
      <c r="B123" s="3">
        <f t="shared" si="0"/>
        <v>0.38749999999999996</v>
      </c>
    </row>
    <row r="124" spans="1:3" x14ac:dyDescent="0.35">
      <c r="A124" s="1" t="s">
        <v>7</v>
      </c>
      <c r="B124" s="3">
        <f t="shared" si="0"/>
        <v>0.31395348837209303</v>
      </c>
    </row>
    <row r="125" spans="1:3" x14ac:dyDescent="0.35">
      <c r="A125" s="1" t="s">
        <v>8</v>
      </c>
      <c r="B125" s="3">
        <f t="shared" si="0"/>
        <v>0.19999999999999998</v>
      </c>
    </row>
    <row r="126" spans="1:3" x14ac:dyDescent="0.35">
      <c r="A126" s="1" t="s">
        <v>9</v>
      </c>
      <c r="B126" s="3">
        <f t="shared" si="0"/>
        <v>0.94</v>
      </c>
    </row>
    <row r="127" spans="1:3" x14ac:dyDescent="0.35">
      <c r="A127" s="1" t="s">
        <v>10</v>
      </c>
      <c r="B127" s="3">
        <f t="shared" si="0"/>
        <v>0.64150943396226412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I64"/>
  <sheetViews>
    <sheetView topLeftCell="A2" workbookViewId="0">
      <selection activeCell="E5" sqref="E5"/>
    </sheetView>
  </sheetViews>
  <sheetFormatPr defaultRowHeight="14.5" x14ac:dyDescent="0.35"/>
  <cols>
    <col min="1" max="1" width="30.1796875" bestFit="1" customWidth="1"/>
    <col min="3" max="3" width="15.1796875" bestFit="1" customWidth="1"/>
    <col min="5" max="5" width="15.1796875" style="35" bestFit="1" customWidth="1"/>
    <col min="6" max="6" width="9.1796875" style="35"/>
    <col min="7" max="7" width="15.1796875" style="35" bestFit="1" customWidth="1"/>
    <col min="8" max="8" width="9.1796875" style="35"/>
    <col min="9" max="9" width="15.1796875" style="35" bestFit="1" customWidth="1"/>
    <col min="10" max="10" width="9.1796875" style="35"/>
    <col min="11" max="11" width="15.1796875" style="35" bestFit="1" customWidth="1"/>
    <col min="12" max="12" width="9.1796875" style="35"/>
    <col min="13" max="13" width="15.1796875" style="35" bestFit="1" customWidth="1"/>
    <col min="14" max="14" width="9.1796875" style="35"/>
    <col min="15" max="15" width="15.1796875" style="35" bestFit="1" customWidth="1"/>
    <col min="16" max="16" width="9.1796875" style="35"/>
    <col min="17" max="17" width="15.1796875" style="35" bestFit="1" customWidth="1"/>
    <col min="18" max="18" width="9.1796875" style="35"/>
    <col min="19" max="19" width="15.1796875" style="35" bestFit="1" customWidth="1"/>
    <col min="20" max="20" width="9.1796875" style="35"/>
    <col min="21" max="21" width="15.1796875" style="35" bestFit="1" customWidth="1"/>
    <col min="22" max="22" width="9.1796875" style="35"/>
    <col min="23" max="23" width="15.1796875" style="35" bestFit="1" customWidth="1"/>
    <col min="24" max="24" width="8.81640625" style="35" customWidth="1"/>
    <col min="25" max="25" width="15.1796875" style="35" bestFit="1" customWidth="1"/>
    <col min="26" max="26" width="9.1796875" style="35"/>
    <col min="27" max="27" width="15.1796875" style="35" bestFit="1" customWidth="1"/>
    <col min="28" max="28" width="9.1796875" style="35"/>
    <col min="29" max="29" width="15.1796875" style="35" bestFit="1" customWidth="1"/>
    <col min="30" max="30" width="9.1796875" style="35"/>
    <col min="31" max="31" width="15.1796875" style="35" bestFit="1" customWidth="1"/>
    <col min="32" max="32" width="9.1796875" style="35"/>
    <col min="33" max="33" width="15.1796875" style="35" bestFit="1" customWidth="1"/>
    <col min="34" max="34" width="9.1796875" style="35"/>
    <col min="35" max="35" width="15.1796875" style="35" bestFit="1" customWidth="1"/>
  </cols>
  <sheetData>
    <row r="2" spans="1:35" x14ac:dyDescent="0.35">
      <c r="A2" s="8" t="s">
        <v>174</v>
      </c>
      <c r="B2" s="8"/>
      <c r="C2" s="5"/>
      <c r="D2" s="5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5" x14ac:dyDescent="0.35">
      <c r="A3" s="8"/>
      <c r="B3" s="9"/>
      <c r="C3" s="5"/>
      <c r="D3" s="5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</row>
    <row r="4" spans="1:35" x14ac:dyDescent="0.35">
      <c r="A4" s="14" t="s">
        <v>12</v>
      </c>
      <c r="B4" s="5"/>
      <c r="C4" s="5"/>
      <c r="D4" s="5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</row>
    <row r="5" spans="1:35" x14ac:dyDescent="0.35">
      <c r="A5" s="5" t="s">
        <v>13</v>
      </c>
      <c r="B5" s="5"/>
      <c r="C5" s="5"/>
      <c r="D5" s="5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</row>
    <row r="6" spans="1:35" x14ac:dyDescent="0.35">
      <c r="A6" s="5"/>
      <c r="B6" s="9"/>
      <c r="C6" s="5"/>
      <c r="D6" s="5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ht="48" customHeight="1" x14ac:dyDescent="0.35">
      <c r="A7" s="38" t="s">
        <v>14</v>
      </c>
      <c r="B7" s="36" t="s">
        <v>15</v>
      </c>
      <c r="C7" s="37"/>
      <c r="D7" s="36" t="s">
        <v>16</v>
      </c>
      <c r="E7" s="37"/>
      <c r="F7" s="36" t="s">
        <v>17</v>
      </c>
      <c r="G7" s="37"/>
      <c r="H7" s="36" t="s">
        <v>18</v>
      </c>
      <c r="I7" s="37"/>
      <c r="J7" s="36" t="s">
        <v>19</v>
      </c>
      <c r="K7" s="37"/>
      <c r="L7" s="36" t="s">
        <v>20</v>
      </c>
      <c r="M7" s="37"/>
      <c r="N7" s="36" t="s">
        <v>21</v>
      </c>
      <c r="O7" s="37"/>
      <c r="P7" s="36" t="s">
        <v>22</v>
      </c>
      <c r="Q7" s="37"/>
      <c r="R7" s="36" t="s">
        <v>23</v>
      </c>
      <c r="S7" s="37"/>
      <c r="T7" s="36" t="s">
        <v>24</v>
      </c>
      <c r="U7" s="37"/>
      <c r="V7" s="36" t="s">
        <v>25</v>
      </c>
      <c r="W7" s="37"/>
      <c r="X7" s="36" t="s">
        <v>26</v>
      </c>
      <c r="Y7" s="37"/>
      <c r="Z7" s="36" t="s">
        <v>27</v>
      </c>
      <c r="AA7" s="37"/>
      <c r="AB7" s="36" t="s">
        <v>28</v>
      </c>
      <c r="AC7" s="37"/>
      <c r="AD7" s="36" t="s">
        <v>29</v>
      </c>
      <c r="AE7" s="37"/>
      <c r="AF7" s="36" t="s">
        <v>30</v>
      </c>
      <c r="AG7" s="37"/>
      <c r="AH7" s="36" t="s">
        <v>31</v>
      </c>
      <c r="AI7" s="37"/>
    </row>
    <row r="8" spans="1:35" ht="43.5" x14ac:dyDescent="0.35">
      <c r="A8" s="39"/>
      <c r="B8" s="12" t="s">
        <v>32</v>
      </c>
      <c r="C8" s="12" t="s">
        <v>173</v>
      </c>
      <c r="D8" s="12" t="s">
        <v>32</v>
      </c>
      <c r="E8" s="12" t="s">
        <v>173</v>
      </c>
      <c r="F8" s="12" t="s">
        <v>32</v>
      </c>
      <c r="G8" s="12" t="s">
        <v>173</v>
      </c>
      <c r="H8" s="12" t="s">
        <v>32</v>
      </c>
      <c r="I8" s="12" t="s">
        <v>173</v>
      </c>
      <c r="J8" s="12" t="s">
        <v>32</v>
      </c>
      <c r="K8" s="12" t="s">
        <v>173</v>
      </c>
      <c r="L8" s="12" t="s">
        <v>32</v>
      </c>
      <c r="M8" s="12" t="s">
        <v>173</v>
      </c>
      <c r="N8" s="12" t="s">
        <v>32</v>
      </c>
      <c r="O8" s="12" t="s">
        <v>173</v>
      </c>
      <c r="P8" s="12" t="s">
        <v>32</v>
      </c>
      <c r="Q8" s="12" t="s">
        <v>173</v>
      </c>
      <c r="R8" s="12" t="s">
        <v>32</v>
      </c>
      <c r="S8" s="12" t="s">
        <v>173</v>
      </c>
      <c r="T8" s="12" t="s">
        <v>32</v>
      </c>
      <c r="U8" s="12" t="s">
        <v>173</v>
      </c>
      <c r="V8" s="12" t="s">
        <v>32</v>
      </c>
      <c r="W8" s="12" t="s">
        <v>173</v>
      </c>
      <c r="X8" s="12" t="s">
        <v>32</v>
      </c>
      <c r="Y8" s="12" t="s">
        <v>173</v>
      </c>
      <c r="Z8" s="12" t="s">
        <v>32</v>
      </c>
      <c r="AA8" s="12" t="s">
        <v>173</v>
      </c>
      <c r="AB8" s="12" t="s">
        <v>32</v>
      </c>
      <c r="AC8" s="12" t="s">
        <v>173</v>
      </c>
      <c r="AD8" s="12" t="s">
        <v>32</v>
      </c>
      <c r="AE8" s="12" t="s">
        <v>173</v>
      </c>
      <c r="AF8" s="12" t="s">
        <v>32</v>
      </c>
      <c r="AG8" s="12" t="s">
        <v>173</v>
      </c>
      <c r="AH8" s="12" t="s">
        <v>32</v>
      </c>
      <c r="AI8" s="12" t="s">
        <v>173</v>
      </c>
    </row>
    <row r="9" spans="1:35" x14ac:dyDescent="0.35">
      <c r="A9" s="11" t="s">
        <v>33</v>
      </c>
      <c r="B9" s="12" t="s">
        <v>34</v>
      </c>
      <c r="C9" s="13" t="s">
        <v>34</v>
      </c>
      <c r="D9" s="12" t="s">
        <v>34</v>
      </c>
      <c r="E9" s="12" t="s">
        <v>34</v>
      </c>
      <c r="F9" s="12" t="s">
        <v>34</v>
      </c>
      <c r="G9" s="12" t="s">
        <v>34</v>
      </c>
      <c r="H9" s="12" t="s">
        <v>34</v>
      </c>
      <c r="I9" s="12" t="s">
        <v>34</v>
      </c>
      <c r="J9" s="12" t="s">
        <v>34</v>
      </c>
      <c r="K9" s="12" t="s">
        <v>34</v>
      </c>
      <c r="L9" s="12" t="s">
        <v>34</v>
      </c>
      <c r="M9" s="12" t="s">
        <v>34</v>
      </c>
      <c r="N9" s="12" t="s">
        <v>34</v>
      </c>
      <c r="O9" s="12" t="s">
        <v>34</v>
      </c>
      <c r="P9" s="12" t="s">
        <v>34</v>
      </c>
      <c r="Q9" s="12" t="s">
        <v>34</v>
      </c>
      <c r="R9" s="12" t="s">
        <v>34</v>
      </c>
      <c r="S9" s="12" t="s">
        <v>34</v>
      </c>
      <c r="T9" s="12" t="s">
        <v>34</v>
      </c>
      <c r="U9" s="12" t="s">
        <v>34</v>
      </c>
      <c r="V9" s="12" t="s">
        <v>34</v>
      </c>
      <c r="W9" s="12" t="s">
        <v>34</v>
      </c>
      <c r="X9" s="12" t="s">
        <v>34</v>
      </c>
      <c r="Y9" s="12" t="s">
        <v>34</v>
      </c>
      <c r="Z9" s="12" t="s">
        <v>34</v>
      </c>
      <c r="AA9" s="12" t="s">
        <v>34</v>
      </c>
      <c r="AB9" s="12" t="s">
        <v>34</v>
      </c>
      <c r="AC9" s="12" t="s">
        <v>34</v>
      </c>
      <c r="AD9" s="12" t="s">
        <v>34</v>
      </c>
      <c r="AE9" s="12" t="s">
        <v>34</v>
      </c>
      <c r="AF9" s="12" t="s">
        <v>34</v>
      </c>
      <c r="AG9" s="12" t="s">
        <v>34</v>
      </c>
      <c r="AH9" s="12" t="s">
        <v>34</v>
      </c>
      <c r="AI9" s="12" t="s">
        <v>34</v>
      </c>
    </row>
    <row r="10" spans="1:35" x14ac:dyDescent="0.35">
      <c r="A10" s="11" t="s">
        <v>35</v>
      </c>
      <c r="B10" s="12">
        <v>25.2</v>
      </c>
      <c r="C10" s="13" t="s">
        <v>36</v>
      </c>
      <c r="D10" s="12">
        <v>24.5</v>
      </c>
      <c r="E10" s="12" t="s">
        <v>36</v>
      </c>
      <c r="F10" s="12">
        <v>25.6</v>
      </c>
      <c r="G10" s="12" t="s">
        <v>36</v>
      </c>
      <c r="H10" s="12">
        <v>25.8</v>
      </c>
      <c r="I10" s="12" t="s">
        <v>36</v>
      </c>
      <c r="J10" s="12">
        <v>26.4</v>
      </c>
      <c r="K10" s="12" t="s">
        <v>36</v>
      </c>
      <c r="L10" s="12">
        <v>25.8</v>
      </c>
      <c r="M10" s="12" t="s">
        <v>36</v>
      </c>
      <c r="N10" s="12">
        <v>25.7</v>
      </c>
      <c r="O10" s="12" t="s">
        <v>36</v>
      </c>
      <c r="P10" s="12">
        <v>25.7</v>
      </c>
      <c r="Q10" s="12" t="s">
        <v>36</v>
      </c>
      <c r="R10" s="12">
        <v>25.6</v>
      </c>
      <c r="S10" s="12" t="s">
        <v>36</v>
      </c>
      <c r="T10" s="12">
        <v>25.9</v>
      </c>
      <c r="U10" s="12" t="s">
        <v>36</v>
      </c>
      <c r="V10" s="12">
        <v>26.1</v>
      </c>
      <c r="W10" s="12" t="s">
        <v>36</v>
      </c>
      <c r="X10" s="12">
        <v>27.2</v>
      </c>
      <c r="Y10" s="12" t="s">
        <v>36</v>
      </c>
      <c r="Z10" s="12">
        <v>26.6</v>
      </c>
      <c r="AA10" s="12" t="s">
        <v>36</v>
      </c>
      <c r="AB10" s="12">
        <v>27.2</v>
      </c>
      <c r="AC10" s="12" t="s">
        <v>36</v>
      </c>
      <c r="AD10" s="12">
        <v>27.2</v>
      </c>
      <c r="AE10" s="12" t="s">
        <v>36</v>
      </c>
      <c r="AF10" s="12">
        <v>27.4</v>
      </c>
      <c r="AG10" s="12" t="s">
        <v>36</v>
      </c>
      <c r="AH10" s="12">
        <v>27.6</v>
      </c>
      <c r="AI10" s="12" t="s">
        <v>36</v>
      </c>
    </row>
    <row r="11" spans="1:35" x14ac:dyDescent="0.35">
      <c r="A11" s="11" t="s">
        <v>37</v>
      </c>
      <c r="B11" s="12">
        <v>24.4</v>
      </c>
      <c r="C11" s="13" t="s">
        <v>36</v>
      </c>
      <c r="D11" s="12">
        <v>23.7</v>
      </c>
      <c r="E11" s="12" t="s">
        <v>36</v>
      </c>
      <c r="F11" s="12">
        <v>24.9</v>
      </c>
      <c r="G11" s="12" t="s">
        <v>36</v>
      </c>
      <c r="H11" s="12">
        <v>25.4</v>
      </c>
      <c r="I11" s="12" t="s">
        <v>36</v>
      </c>
      <c r="J11" s="12">
        <v>24.9</v>
      </c>
      <c r="K11" s="12" t="s">
        <v>36</v>
      </c>
      <c r="L11" s="12">
        <v>24.6</v>
      </c>
      <c r="M11" s="12" t="s">
        <v>36</v>
      </c>
      <c r="N11" s="12">
        <v>24.8</v>
      </c>
      <c r="O11" s="12" t="s">
        <v>36</v>
      </c>
      <c r="P11" s="12">
        <v>25.2</v>
      </c>
      <c r="Q11" s="12" t="s">
        <v>36</v>
      </c>
      <c r="R11" s="12">
        <v>25.3</v>
      </c>
      <c r="S11" s="12" t="s">
        <v>36</v>
      </c>
      <c r="T11" s="12">
        <v>25.5</v>
      </c>
      <c r="U11" s="12" t="s">
        <v>36</v>
      </c>
      <c r="V11" s="12">
        <v>25.4</v>
      </c>
      <c r="W11" s="12" t="s">
        <v>36</v>
      </c>
      <c r="X11" s="12">
        <v>26.5</v>
      </c>
      <c r="Y11" s="12" t="s">
        <v>36</v>
      </c>
      <c r="Z11" s="12">
        <v>26.4</v>
      </c>
      <c r="AA11" s="12" t="s">
        <v>36</v>
      </c>
      <c r="AB11" s="12">
        <v>26.5</v>
      </c>
      <c r="AC11" s="12" t="s">
        <v>36</v>
      </c>
      <c r="AD11" s="12">
        <v>26.4</v>
      </c>
      <c r="AE11" s="12" t="s">
        <v>36</v>
      </c>
      <c r="AF11" s="12">
        <v>26.3</v>
      </c>
      <c r="AG11" s="12" t="s">
        <v>36</v>
      </c>
      <c r="AH11" s="12">
        <v>26.5</v>
      </c>
      <c r="AI11" s="12" t="s">
        <v>36</v>
      </c>
    </row>
    <row r="12" spans="1:35" x14ac:dyDescent="0.35">
      <c r="A12" s="11" t="s">
        <v>38</v>
      </c>
      <c r="B12" s="12">
        <v>26.4</v>
      </c>
      <c r="C12" s="13" t="s">
        <v>36</v>
      </c>
      <c r="D12" s="12">
        <v>25.4</v>
      </c>
      <c r="E12" s="12" t="s">
        <v>36</v>
      </c>
      <c r="F12" s="12">
        <v>26.1</v>
      </c>
      <c r="G12" s="12" t="s">
        <v>36</v>
      </c>
      <c r="H12" s="12">
        <v>26.3</v>
      </c>
      <c r="I12" s="12" t="s">
        <v>36</v>
      </c>
      <c r="J12" s="12">
        <v>26.7</v>
      </c>
      <c r="K12" s="12" t="s">
        <v>36</v>
      </c>
      <c r="L12" s="12">
        <v>26.5</v>
      </c>
      <c r="M12" s="12" t="s">
        <v>36</v>
      </c>
      <c r="N12" s="12">
        <v>25.7</v>
      </c>
      <c r="O12" s="12" t="s">
        <v>36</v>
      </c>
      <c r="P12" s="12">
        <v>26</v>
      </c>
      <c r="Q12" s="12" t="s">
        <v>36</v>
      </c>
      <c r="R12" s="12">
        <v>26.1</v>
      </c>
      <c r="S12" s="12" t="s">
        <v>36</v>
      </c>
      <c r="T12" s="12">
        <v>26.2</v>
      </c>
      <c r="U12" s="12" t="s">
        <v>36</v>
      </c>
      <c r="V12" s="12">
        <v>26</v>
      </c>
      <c r="W12" s="12" t="s">
        <v>36</v>
      </c>
      <c r="X12" s="12">
        <v>27.2</v>
      </c>
      <c r="Y12" s="12" t="s">
        <v>36</v>
      </c>
      <c r="Z12" s="12">
        <v>26.5</v>
      </c>
      <c r="AA12" s="12" t="s">
        <v>36</v>
      </c>
      <c r="AB12" s="12">
        <v>27.1</v>
      </c>
      <c r="AC12" s="12" t="s">
        <v>36</v>
      </c>
      <c r="AD12" s="12">
        <v>27.1</v>
      </c>
      <c r="AE12" s="12" t="s">
        <v>36</v>
      </c>
      <c r="AF12" s="12">
        <v>27.1</v>
      </c>
      <c r="AG12" s="12" t="s">
        <v>36</v>
      </c>
      <c r="AH12" s="12">
        <v>27</v>
      </c>
      <c r="AI12" s="12" t="s">
        <v>36</v>
      </c>
    </row>
    <row r="13" spans="1:35" x14ac:dyDescent="0.35">
      <c r="A13" s="11" t="s">
        <v>39</v>
      </c>
      <c r="B13" s="12">
        <v>27.7</v>
      </c>
      <c r="C13" s="13" t="s">
        <v>36</v>
      </c>
      <c r="D13" s="12">
        <v>26.7</v>
      </c>
      <c r="E13" s="12" t="s">
        <v>36</v>
      </c>
      <c r="F13" s="12">
        <v>27.4</v>
      </c>
      <c r="G13" s="12" t="s">
        <v>36</v>
      </c>
      <c r="H13" s="12">
        <v>27.2</v>
      </c>
      <c r="I13" s="12" t="s">
        <v>36</v>
      </c>
      <c r="J13" s="12">
        <v>27.7</v>
      </c>
      <c r="K13" s="12" t="s">
        <v>36</v>
      </c>
      <c r="L13" s="12">
        <v>27</v>
      </c>
      <c r="M13" s="12" t="s">
        <v>36</v>
      </c>
      <c r="N13" s="12">
        <v>26.8</v>
      </c>
      <c r="O13" s="12" t="s">
        <v>36</v>
      </c>
      <c r="P13" s="12">
        <v>27</v>
      </c>
      <c r="Q13" s="12" t="s">
        <v>36</v>
      </c>
      <c r="R13" s="12">
        <v>27.1</v>
      </c>
      <c r="S13" s="12" t="s">
        <v>36</v>
      </c>
      <c r="T13" s="12">
        <v>26.8</v>
      </c>
      <c r="U13" s="12" t="s">
        <v>36</v>
      </c>
      <c r="V13" s="12">
        <v>27.1</v>
      </c>
      <c r="W13" s="12" t="s">
        <v>36</v>
      </c>
      <c r="X13" s="12">
        <v>27.9</v>
      </c>
      <c r="Y13" s="12" t="s">
        <v>36</v>
      </c>
      <c r="Z13" s="12">
        <v>27.1</v>
      </c>
      <c r="AA13" s="12" t="s">
        <v>36</v>
      </c>
      <c r="AB13" s="12">
        <v>27.6</v>
      </c>
      <c r="AC13" s="12" t="s">
        <v>36</v>
      </c>
      <c r="AD13" s="12">
        <v>27.8</v>
      </c>
      <c r="AE13" s="12" t="s">
        <v>36</v>
      </c>
      <c r="AF13" s="12">
        <v>27.7</v>
      </c>
      <c r="AG13" s="12" t="s">
        <v>36</v>
      </c>
      <c r="AH13" s="12">
        <v>27.7</v>
      </c>
      <c r="AI13" s="12" t="s">
        <v>36</v>
      </c>
    </row>
    <row r="14" spans="1:35" x14ac:dyDescent="0.35">
      <c r="A14" s="11" t="s">
        <v>40</v>
      </c>
      <c r="B14" s="13" t="s">
        <v>34</v>
      </c>
      <c r="C14" s="13" t="s">
        <v>34</v>
      </c>
      <c r="D14" s="13" t="s">
        <v>34</v>
      </c>
      <c r="E14" s="12" t="s">
        <v>34</v>
      </c>
      <c r="F14" s="12" t="s">
        <v>34</v>
      </c>
      <c r="G14" s="12" t="s">
        <v>34</v>
      </c>
      <c r="H14" s="12" t="s">
        <v>34</v>
      </c>
      <c r="I14" s="12" t="s">
        <v>34</v>
      </c>
      <c r="J14" s="12" t="s">
        <v>34</v>
      </c>
      <c r="K14" s="12" t="s">
        <v>34</v>
      </c>
      <c r="L14" s="12" t="s">
        <v>34</v>
      </c>
      <c r="M14" s="12" t="s">
        <v>34</v>
      </c>
      <c r="N14" s="12" t="s">
        <v>34</v>
      </c>
      <c r="O14" s="12" t="s">
        <v>34</v>
      </c>
      <c r="P14" s="12" t="s">
        <v>34</v>
      </c>
      <c r="Q14" s="12" t="s">
        <v>34</v>
      </c>
      <c r="R14" s="12" t="s">
        <v>34</v>
      </c>
      <c r="S14" s="12" t="s">
        <v>34</v>
      </c>
      <c r="T14" s="12" t="s">
        <v>34</v>
      </c>
      <c r="U14" s="12" t="s">
        <v>34</v>
      </c>
      <c r="V14" s="12" t="s">
        <v>34</v>
      </c>
      <c r="W14" s="12" t="s">
        <v>34</v>
      </c>
      <c r="X14" s="12" t="s">
        <v>34</v>
      </c>
      <c r="Y14" s="12" t="s">
        <v>34</v>
      </c>
      <c r="Z14" s="12" t="s">
        <v>34</v>
      </c>
      <c r="AA14" s="12" t="s">
        <v>34</v>
      </c>
      <c r="AB14" s="12" t="s">
        <v>34</v>
      </c>
      <c r="AC14" s="12" t="s">
        <v>34</v>
      </c>
      <c r="AD14" s="12" t="s">
        <v>34</v>
      </c>
      <c r="AE14" s="12" t="s">
        <v>34</v>
      </c>
      <c r="AF14" s="12" t="s">
        <v>34</v>
      </c>
      <c r="AG14" s="12" t="s">
        <v>34</v>
      </c>
      <c r="AH14" s="12" t="s">
        <v>34</v>
      </c>
      <c r="AI14" s="12" t="s">
        <v>34</v>
      </c>
    </row>
    <row r="15" spans="1:35" x14ac:dyDescent="0.35">
      <c r="A15" s="11" t="s">
        <v>41</v>
      </c>
      <c r="B15" s="13">
        <v>26.2</v>
      </c>
      <c r="C15" s="13" t="s">
        <v>36</v>
      </c>
      <c r="D15" s="13">
        <v>26</v>
      </c>
      <c r="E15" s="12" t="s">
        <v>36</v>
      </c>
      <c r="F15" s="12">
        <v>26.6</v>
      </c>
      <c r="G15" s="12" t="s">
        <v>36</v>
      </c>
      <c r="H15" s="12">
        <v>27.6</v>
      </c>
      <c r="I15" s="12" t="s">
        <v>36</v>
      </c>
      <c r="J15" s="12">
        <v>28.2</v>
      </c>
      <c r="K15" s="12" t="s">
        <v>36</v>
      </c>
      <c r="L15" s="12">
        <v>27.4</v>
      </c>
      <c r="M15" s="12" t="s">
        <v>36</v>
      </c>
      <c r="N15" s="12">
        <v>27.6</v>
      </c>
      <c r="O15" s="12" t="s">
        <v>36</v>
      </c>
      <c r="P15" s="12">
        <v>27.2</v>
      </c>
      <c r="Q15" s="12" t="s">
        <v>36</v>
      </c>
      <c r="R15" s="12">
        <v>27.6</v>
      </c>
      <c r="S15" s="12" t="s">
        <v>36</v>
      </c>
      <c r="T15" s="12">
        <v>27.5</v>
      </c>
      <c r="U15" s="12" t="s">
        <v>36</v>
      </c>
      <c r="V15" s="12">
        <v>27.7</v>
      </c>
      <c r="W15" s="12" t="s">
        <v>36</v>
      </c>
      <c r="X15" s="12">
        <v>28.7</v>
      </c>
      <c r="Y15" s="12" t="s">
        <v>36</v>
      </c>
      <c r="Z15" s="12">
        <v>28.4</v>
      </c>
      <c r="AA15" s="12" t="s">
        <v>36</v>
      </c>
      <c r="AB15" s="12">
        <v>29.3</v>
      </c>
      <c r="AC15" s="12" t="s">
        <v>36</v>
      </c>
      <c r="AD15" s="12">
        <v>29.4</v>
      </c>
      <c r="AE15" s="12" t="s">
        <v>36</v>
      </c>
      <c r="AF15" s="12">
        <v>29.1</v>
      </c>
      <c r="AG15" s="12" t="s">
        <v>36</v>
      </c>
      <c r="AH15" s="12">
        <v>28.7</v>
      </c>
      <c r="AI15" s="12" t="s">
        <v>36</v>
      </c>
    </row>
    <row r="16" spans="1:35" x14ac:dyDescent="0.35">
      <c r="A16" s="11" t="s">
        <v>42</v>
      </c>
      <c r="B16" s="13">
        <v>24.8</v>
      </c>
      <c r="C16" s="13" t="s">
        <v>36</v>
      </c>
      <c r="D16" s="13">
        <v>24.8</v>
      </c>
      <c r="E16" s="12" t="s">
        <v>36</v>
      </c>
      <c r="F16" s="12">
        <v>25.6</v>
      </c>
      <c r="G16" s="12" t="s">
        <v>36</v>
      </c>
      <c r="H16" s="12">
        <v>25.9</v>
      </c>
      <c r="I16" s="12" t="s">
        <v>36</v>
      </c>
      <c r="J16" s="12">
        <v>25.9</v>
      </c>
      <c r="K16" s="12" t="s">
        <v>36</v>
      </c>
      <c r="L16" s="12">
        <v>25.9</v>
      </c>
      <c r="M16" s="12" t="s">
        <v>36</v>
      </c>
      <c r="N16" s="12">
        <v>25.5</v>
      </c>
      <c r="O16" s="12" t="s">
        <v>36</v>
      </c>
      <c r="P16" s="12">
        <v>26.1</v>
      </c>
      <c r="Q16" s="12" t="s">
        <v>36</v>
      </c>
      <c r="R16" s="12">
        <v>26.8</v>
      </c>
      <c r="S16" s="12" t="s">
        <v>36</v>
      </c>
      <c r="T16" s="12">
        <v>26.9</v>
      </c>
      <c r="U16" s="12" t="s">
        <v>36</v>
      </c>
      <c r="V16" s="12">
        <v>26.9</v>
      </c>
      <c r="W16" s="12" t="s">
        <v>36</v>
      </c>
      <c r="X16" s="12">
        <v>27.8</v>
      </c>
      <c r="Y16" s="12" t="s">
        <v>36</v>
      </c>
      <c r="Z16" s="12">
        <v>27.1</v>
      </c>
      <c r="AA16" s="12" t="s">
        <v>36</v>
      </c>
      <c r="AB16" s="12">
        <v>28</v>
      </c>
      <c r="AC16" s="12" t="s">
        <v>36</v>
      </c>
      <c r="AD16" s="12">
        <v>27.8</v>
      </c>
      <c r="AE16" s="12" t="s">
        <v>36</v>
      </c>
      <c r="AF16" s="12">
        <v>27.7</v>
      </c>
      <c r="AG16" s="12" t="s">
        <v>36</v>
      </c>
      <c r="AH16" s="12">
        <v>27.8</v>
      </c>
      <c r="AI16" s="12" t="s">
        <v>36</v>
      </c>
    </row>
    <row r="18" spans="1:35" x14ac:dyDescent="0.35">
      <c r="A18" s="8"/>
      <c r="B18" s="8"/>
      <c r="C18" s="5"/>
      <c r="D18" s="5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</row>
    <row r="19" spans="1:35" x14ac:dyDescent="0.35">
      <c r="A19" s="8"/>
      <c r="B19" s="9"/>
      <c r="C19" s="5"/>
      <c r="D19" s="5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</row>
    <row r="20" spans="1:35" x14ac:dyDescent="0.35">
      <c r="A20" s="14" t="s">
        <v>43</v>
      </c>
      <c r="B20" s="5"/>
      <c r="C20" s="5"/>
      <c r="D20" s="5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</row>
    <row r="21" spans="1:35" x14ac:dyDescent="0.35">
      <c r="A21" s="5" t="s">
        <v>13</v>
      </c>
      <c r="B21" s="5"/>
      <c r="C21" s="5"/>
      <c r="D21" s="5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</row>
    <row r="22" spans="1:35" x14ac:dyDescent="0.35">
      <c r="A22" s="5"/>
      <c r="B22" s="9"/>
      <c r="C22" s="5"/>
      <c r="D22" s="5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</row>
    <row r="23" spans="1:35" ht="43.5" customHeight="1" x14ac:dyDescent="0.35">
      <c r="A23" s="38" t="s">
        <v>14</v>
      </c>
      <c r="B23" s="36" t="s">
        <v>15</v>
      </c>
      <c r="C23" s="37"/>
      <c r="D23" s="36" t="s">
        <v>16</v>
      </c>
      <c r="E23" s="37"/>
      <c r="F23" s="36" t="s">
        <v>17</v>
      </c>
      <c r="G23" s="37"/>
      <c r="H23" s="36" t="s">
        <v>18</v>
      </c>
      <c r="I23" s="37"/>
      <c r="J23" s="36" t="s">
        <v>19</v>
      </c>
      <c r="K23" s="37"/>
      <c r="L23" s="36" t="s">
        <v>20</v>
      </c>
      <c r="M23" s="37"/>
      <c r="N23" s="36" t="s">
        <v>21</v>
      </c>
      <c r="O23" s="37"/>
      <c r="P23" s="36" t="s">
        <v>22</v>
      </c>
      <c r="Q23" s="37"/>
      <c r="R23" s="36" t="s">
        <v>23</v>
      </c>
      <c r="S23" s="37"/>
      <c r="T23" s="36" t="s">
        <v>24</v>
      </c>
      <c r="U23" s="37"/>
      <c r="V23" s="36" t="s">
        <v>25</v>
      </c>
      <c r="W23" s="37"/>
      <c r="X23" s="36" t="s">
        <v>26</v>
      </c>
      <c r="Y23" s="37"/>
      <c r="Z23" s="36" t="s">
        <v>27</v>
      </c>
      <c r="AA23" s="37"/>
      <c r="AB23" s="36" t="s">
        <v>28</v>
      </c>
      <c r="AC23" s="37"/>
      <c r="AD23" s="36" t="s">
        <v>29</v>
      </c>
      <c r="AE23" s="37"/>
      <c r="AF23" s="36" t="s">
        <v>30</v>
      </c>
      <c r="AG23" s="37"/>
      <c r="AH23" s="36" t="s">
        <v>31</v>
      </c>
      <c r="AI23" s="37"/>
    </row>
    <row r="24" spans="1:35" ht="43.5" x14ac:dyDescent="0.35">
      <c r="A24" s="39"/>
      <c r="B24" s="12" t="s">
        <v>32</v>
      </c>
      <c r="C24" s="12" t="s">
        <v>173</v>
      </c>
      <c r="D24" s="12" t="s">
        <v>32</v>
      </c>
      <c r="E24" s="12" t="s">
        <v>173</v>
      </c>
      <c r="F24" s="12" t="s">
        <v>32</v>
      </c>
      <c r="G24" s="12" t="s">
        <v>173</v>
      </c>
      <c r="H24" s="12" t="s">
        <v>32</v>
      </c>
      <c r="I24" s="12" t="s">
        <v>173</v>
      </c>
      <c r="J24" s="12" t="s">
        <v>32</v>
      </c>
      <c r="K24" s="12" t="s">
        <v>173</v>
      </c>
      <c r="L24" s="12" t="s">
        <v>32</v>
      </c>
      <c r="M24" s="12" t="s">
        <v>173</v>
      </c>
      <c r="N24" s="12" t="s">
        <v>32</v>
      </c>
      <c r="O24" s="12" t="s">
        <v>173</v>
      </c>
      <c r="P24" s="12" t="s">
        <v>32</v>
      </c>
      <c r="Q24" s="12" t="s">
        <v>173</v>
      </c>
      <c r="R24" s="12" t="s">
        <v>32</v>
      </c>
      <c r="S24" s="12" t="s">
        <v>173</v>
      </c>
      <c r="T24" s="12" t="s">
        <v>32</v>
      </c>
      <c r="U24" s="12" t="s">
        <v>173</v>
      </c>
      <c r="V24" s="12" t="s">
        <v>32</v>
      </c>
      <c r="W24" s="12" t="s">
        <v>173</v>
      </c>
      <c r="X24" s="12" t="s">
        <v>32</v>
      </c>
      <c r="Y24" s="12" t="s">
        <v>173</v>
      </c>
      <c r="Z24" s="12" t="s">
        <v>32</v>
      </c>
      <c r="AA24" s="12" t="s">
        <v>173</v>
      </c>
      <c r="AB24" s="12" t="s">
        <v>32</v>
      </c>
      <c r="AC24" s="12" t="s">
        <v>173</v>
      </c>
      <c r="AD24" s="12" t="s">
        <v>32</v>
      </c>
      <c r="AE24" s="12" t="s">
        <v>173</v>
      </c>
      <c r="AF24" s="12" t="s">
        <v>32</v>
      </c>
      <c r="AG24" s="12" t="s">
        <v>173</v>
      </c>
      <c r="AH24" s="12" t="s">
        <v>32</v>
      </c>
      <c r="AI24" s="12" t="s">
        <v>173</v>
      </c>
    </row>
    <row r="25" spans="1:35" x14ac:dyDescent="0.35">
      <c r="A25" s="11" t="s">
        <v>44</v>
      </c>
      <c r="B25" s="12" t="s">
        <v>34</v>
      </c>
      <c r="C25" s="13" t="s">
        <v>34</v>
      </c>
      <c r="D25" s="12" t="s">
        <v>34</v>
      </c>
      <c r="E25" s="12" t="s">
        <v>34</v>
      </c>
      <c r="F25" s="12" t="s">
        <v>34</v>
      </c>
      <c r="G25" s="12" t="s">
        <v>34</v>
      </c>
      <c r="H25" s="12" t="s">
        <v>34</v>
      </c>
      <c r="I25" s="12" t="s">
        <v>34</v>
      </c>
      <c r="J25" s="12" t="s">
        <v>34</v>
      </c>
      <c r="K25" s="12" t="s">
        <v>34</v>
      </c>
      <c r="L25" s="12" t="s">
        <v>34</v>
      </c>
      <c r="M25" s="12" t="s">
        <v>34</v>
      </c>
      <c r="N25" s="12" t="s">
        <v>34</v>
      </c>
      <c r="O25" s="12" t="s">
        <v>34</v>
      </c>
      <c r="P25" s="12" t="s">
        <v>34</v>
      </c>
      <c r="Q25" s="12" t="s">
        <v>34</v>
      </c>
      <c r="R25" s="12" t="s">
        <v>34</v>
      </c>
      <c r="S25" s="12" t="s">
        <v>34</v>
      </c>
      <c r="T25" s="12" t="s">
        <v>34</v>
      </c>
      <c r="U25" s="12" t="s">
        <v>34</v>
      </c>
      <c r="V25" s="12" t="s">
        <v>34</v>
      </c>
      <c r="W25" s="12" t="s">
        <v>34</v>
      </c>
      <c r="X25" s="12" t="s">
        <v>34</v>
      </c>
      <c r="Y25" s="12" t="s">
        <v>34</v>
      </c>
      <c r="Z25" s="12" t="s">
        <v>34</v>
      </c>
      <c r="AA25" s="12" t="s">
        <v>34</v>
      </c>
      <c r="AB25" s="12" t="s">
        <v>34</v>
      </c>
      <c r="AC25" s="12" t="s">
        <v>34</v>
      </c>
      <c r="AD25" s="12" t="s">
        <v>34</v>
      </c>
      <c r="AE25" s="12" t="s">
        <v>34</v>
      </c>
      <c r="AF25" s="12" t="s">
        <v>34</v>
      </c>
      <c r="AG25" s="12" t="s">
        <v>34</v>
      </c>
      <c r="AH25" s="12" t="s">
        <v>34</v>
      </c>
      <c r="AI25" s="12" t="s">
        <v>34</v>
      </c>
    </row>
    <row r="26" spans="1:35" x14ac:dyDescent="0.35">
      <c r="A26" s="11" t="s">
        <v>35</v>
      </c>
      <c r="B26" s="12">
        <v>19.5</v>
      </c>
      <c r="C26" s="13" t="s">
        <v>36</v>
      </c>
      <c r="D26" s="12">
        <v>19.2</v>
      </c>
      <c r="E26" s="12" t="s">
        <v>36</v>
      </c>
      <c r="F26" s="12">
        <v>19.399999999999999</v>
      </c>
      <c r="G26" s="12" t="s">
        <v>36</v>
      </c>
      <c r="H26" s="12">
        <v>20.399999999999999</v>
      </c>
      <c r="I26" s="12" t="s">
        <v>36</v>
      </c>
      <c r="J26" s="12">
        <v>22</v>
      </c>
      <c r="K26" s="12" t="s">
        <v>36</v>
      </c>
      <c r="L26" s="12">
        <v>22</v>
      </c>
      <c r="M26" s="12" t="s">
        <v>36</v>
      </c>
      <c r="N26" s="12">
        <v>21.8</v>
      </c>
      <c r="O26" s="12" t="s">
        <v>36</v>
      </c>
      <c r="P26" s="12">
        <v>23</v>
      </c>
      <c r="Q26" s="12" t="s">
        <v>36</v>
      </c>
      <c r="R26" s="12">
        <v>23.1</v>
      </c>
      <c r="S26" s="12" t="s">
        <v>36</v>
      </c>
      <c r="T26" s="12">
        <v>23.5</v>
      </c>
      <c r="U26" s="12">
        <v>188.6</v>
      </c>
      <c r="V26" s="12">
        <v>23.9</v>
      </c>
      <c r="W26" s="12">
        <v>180.83</v>
      </c>
      <c r="X26" s="12">
        <v>24</v>
      </c>
      <c r="Y26" s="12">
        <v>202.16</v>
      </c>
      <c r="Z26" s="12">
        <v>23.9</v>
      </c>
      <c r="AA26" s="12">
        <v>807.09</v>
      </c>
      <c r="AB26" s="12">
        <v>24.7</v>
      </c>
      <c r="AC26" s="12">
        <v>960.4</v>
      </c>
      <c r="AD26" s="12">
        <v>25.2</v>
      </c>
      <c r="AE26" s="12">
        <v>1275.26</v>
      </c>
      <c r="AF26" s="12">
        <v>24.4</v>
      </c>
      <c r="AG26" s="12">
        <v>1398.16</v>
      </c>
      <c r="AH26" s="12">
        <v>25.5</v>
      </c>
      <c r="AI26" s="12">
        <v>2082.5</v>
      </c>
    </row>
    <row r="27" spans="1:35" x14ac:dyDescent="0.35">
      <c r="A27" s="11" t="s">
        <v>37</v>
      </c>
      <c r="B27" s="12">
        <v>23.2</v>
      </c>
      <c r="C27" s="13" t="s">
        <v>36</v>
      </c>
      <c r="D27" s="12">
        <v>22.6</v>
      </c>
      <c r="E27" s="12" t="s">
        <v>36</v>
      </c>
      <c r="F27" s="12">
        <v>22.6</v>
      </c>
      <c r="G27" s="12" t="s">
        <v>36</v>
      </c>
      <c r="H27" s="12">
        <v>24</v>
      </c>
      <c r="I27" s="12" t="s">
        <v>36</v>
      </c>
      <c r="J27" s="12">
        <v>24.3</v>
      </c>
      <c r="K27" s="12" t="s">
        <v>36</v>
      </c>
      <c r="L27" s="12">
        <v>24.3</v>
      </c>
      <c r="M27" s="12" t="s">
        <v>36</v>
      </c>
      <c r="N27" s="12">
        <v>23.6</v>
      </c>
      <c r="O27" s="12" t="s">
        <v>36</v>
      </c>
      <c r="P27" s="12">
        <v>24.5</v>
      </c>
      <c r="Q27" s="12" t="s">
        <v>36</v>
      </c>
      <c r="R27" s="12">
        <v>24.6</v>
      </c>
      <c r="S27" s="12" t="s">
        <v>36</v>
      </c>
      <c r="T27" s="12">
        <v>24.4</v>
      </c>
      <c r="U27" s="12">
        <v>73.099999999999994</v>
      </c>
      <c r="V27" s="12">
        <v>24.5</v>
      </c>
      <c r="W27" s="12">
        <v>93.6</v>
      </c>
      <c r="X27" s="12">
        <v>25.4</v>
      </c>
      <c r="Y27" s="12">
        <v>113.12</v>
      </c>
      <c r="Z27" s="12">
        <v>25.3</v>
      </c>
      <c r="AA27" s="12">
        <v>212.94</v>
      </c>
      <c r="AB27" s="12">
        <v>25.3</v>
      </c>
      <c r="AC27" s="12">
        <v>248</v>
      </c>
      <c r="AD27" s="12">
        <v>26</v>
      </c>
      <c r="AE27" s="12">
        <v>475.24</v>
      </c>
      <c r="AF27" s="12">
        <v>25.5</v>
      </c>
      <c r="AG27" s="12">
        <v>1025.96</v>
      </c>
      <c r="AH27" s="12">
        <v>26.2</v>
      </c>
      <c r="AI27" s="12">
        <v>1389.31</v>
      </c>
    </row>
    <row r="28" spans="1:35" x14ac:dyDescent="0.35">
      <c r="A28" s="11" t="s">
        <v>38</v>
      </c>
      <c r="B28" s="12">
        <v>25.9</v>
      </c>
      <c r="C28" s="13" t="s">
        <v>36</v>
      </c>
      <c r="D28" s="12">
        <v>24.1</v>
      </c>
      <c r="E28" s="12" t="s">
        <v>36</v>
      </c>
      <c r="F28" s="12">
        <v>24.6</v>
      </c>
      <c r="G28" s="12" t="s">
        <v>36</v>
      </c>
      <c r="H28" s="12">
        <v>25.9</v>
      </c>
      <c r="I28" s="12" t="s">
        <v>36</v>
      </c>
      <c r="J28" s="12">
        <v>26.7</v>
      </c>
      <c r="K28" s="12" t="s">
        <v>36</v>
      </c>
      <c r="L28" s="12">
        <v>26.4</v>
      </c>
      <c r="M28" s="12" t="s">
        <v>36</v>
      </c>
      <c r="N28" s="12">
        <v>25.8</v>
      </c>
      <c r="O28" s="12" t="s">
        <v>36</v>
      </c>
      <c r="P28" s="12">
        <v>26.3</v>
      </c>
      <c r="Q28" s="12" t="s">
        <v>36</v>
      </c>
      <c r="R28" s="12">
        <v>26.3</v>
      </c>
      <c r="S28" s="12" t="s">
        <v>36</v>
      </c>
      <c r="T28" s="12">
        <v>26.2</v>
      </c>
      <c r="U28" s="12">
        <v>88.77</v>
      </c>
      <c r="V28" s="12">
        <v>26.6</v>
      </c>
      <c r="W28" s="12">
        <v>124.15</v>
      </c>
      <c r="X28" s="12">
        <v>27.5</v>
      </c>
      <c r="Y28" s="12">
        <v>212.94</v>
      </c>
      <c r="Z28" s="12">
        <v>26.9</v>
      </c>
      <c r="AA28" s="12">
        <v>249.32</v>
      </c>
      <c r="AB28" s="12">
        <v>27.6</v>
      </c>
      <c r="AC28" s="12">
        <v>460</v>
      </c>
      <c r="AD28" s="12">
        <v>27.9</v>
      </c>
      <c r="AE28" s="12">
        <v>618.19000000000005</v>
      </c>
      <c r="AF28" s="12">
        <v>28</v>
      </c>
      <c r="AG28" s="12">
        <v>839.66</v>
      </c>
      <c r="AH28" s="12">
        <v>28.4</v>
      </c>
      <c r="AI28" s="12">
        <v>1356.11</v>
      </c>
    </row>
    <row r="29" spans="1:35" x14ac:dyDescent="0.35">
      <c r="A29" s="11" t="s">
        <v>39</v>
      </c>
      <c r="B29" s="12">
        <v>26.1</v>
      </c>
      <c r="C29" s="13" t="s">
        <v>36</v>
      </c>
      <c r="D29" s="12">
        <v>26.1</v>
      </c>
      <c r="E29" s="12" t="s">
        <v>36</v>
      </c>
      <c r="F29" s="12">
        <v>25.4</v>
      </c>
      <c r="G29" s="12" t="s">
        <v>36</v>
      </c>
      <c r="H29" s="12">
        <v>27.7</v>
      </c>
      <c r="I29" s="12" t="s">
        <v>36</v>
      </c>
      <c r="J29" s="12">
        <v>28.4</v>
      </c>
      <c r="K29" s="12" t="s">
        <v>36</v>
      </c>
      <c r="L29" s="12">
        <v>27.7</v>
      </c>
      <c r="M29" s="12" t="s">
        <v>36</v>
      </c>
      <c r="N29" s="12">
        <v>27.9</v>
      </c>
      <c r="O29" s="12" t="s">
        <v>36</v>
      </c>
      <c r="P29" s="12">
        <v>28.7</v>
      </c>
      <c r="Q29" s="12" t="s">
        <v>36</v>
      </c>
      <c r="R29" s="12">
        <v>28.9</v>
      </c>
      <c r="S29" s="12" t="s">
        <v>36</v>
      </c>
      <c r="T29" s="12">
        <v>29.2</v>
      </c>
      <c r="U29" s="12">
        <v>149.06</v>
      </c>
      <c r="V29" s="12">
        <v>29.7</v>
      </c>
      <c r="W29" s="12">
        <v>199.71</v>
      </c>
      <c r="X29" s="12">
        <v>30.8</v>
      </c>
      <c r="Y29" s="12">
        <v>218.53</v>
      </c>
      <c r="Z29" s="12">
        <v>30.8</v>
      </c>
      <c r="AA29" s="12">
        <v>373.25</v>
      </c>
      <c r="AB29" s="12">
        <v>31.2</v>
      </c>
      <c r="AC29" s="12">
        <v>552.47</v>
      </c>
      <c r="AD29" s="12">
        <v>31.5</v>
      </c>
      <c r="AE29" s="12">
        <v>686.81</v>
      </c>
      <c r="AF29" s="12">
        <v>31.2</v>
      </c>
      <c r="AG29" s="12">
        <v>856.5</v>
      </c>
      <c r="AH29" s="12">
        <v>32.9</v>
      </c>
      <c r="AI29" s="12">
        <v>1265.53</v>
      </c>
    </row>
    <row r="30" spans="1:35" x14ac:dyDescent="0.35">
      <c r="A30" s="11" t="s">
        <v>45</v>
      </c>
      <c r="B30" s="13" t="s">
        <v>34</v>
      </c>
      <c r="C30" s="13" t="s">
        <v>34</v>
      </c>
      <c r="D30" s="13" t="s">
        <v>34</v>
      </c>
      <c r="E30" s="12" t="s">
        <v>34</v>
      </c>
      <c r="F30" s="12" t="s">
        <v>34</v>
      </c>
      <c r="G30" s="12" t="s">
        <v>34</v>
      </c>
      <c r="H30" s="12" t="s">
        <v>34</v>
      </c>
      <c r="I30" s="12" t="s">
        <v>34</v>
      </c>
      <c r="J30" s="12" t="s">
        <v>34</v>
      </c>
      <c r="K30" s="12" t="s">
        <v>34</v>
      </c>
      <c r="L30" s="12" t="s">
        <v>34</v>
      </c>
      <c r="M30" s="12" t="s">
        <v>34</v>
      </c>
      <c r="N30" s="12" t="s">
        <v>34</v>
      </c>
      <c r="O30" s="12" t="s">
        <v>34</v>
      </c>
      <c r="P30" s="12" t="s">
        <v>34</v>
      </c>
      <c r="Q30" s="12" t="s">
        <v>34</v>
      </c>
      <c r="R30" s="12" t="s">
        <v>34</v>
      </c>
      <c r="S30" s="12" t="s">
        <v>34</v>
      </c>
      <c r="T30" s="12" t="s">
        <v>34</v>
      </c>
      <c r="U30" s="12" t="s">
        <v>34</v>
      </c>
      <c r="V30" s="12" t="s">
        <v>34</v>
      </c>
      <c r="W30" s="12" t="s">
        <v>34</v>
      </c>
      <c r="X30" s="12" t="s">
        <v>34</v>
      </c>
      <c r="Y30" s="12" t="s">
        <v>34</v>
      </c>
      <c r="Z30" s="12" t="s">
        <v>34</v>
      </c>
      <c r="AA30" s="12" t="s">
        <v>34</v>
      </c>
      <c r="AB30" s="12" t="s">
        <v>34</v>
      </c>
      <c r="AC30" s="12" t="s">
        <v>34</v>
      </c>
      <c r="AD30" s="12" t="s">
        <v>34</v>
      </c>
      <c r="AE30" s="12" t="s">
        <v>34</v>
      </c>
      <c r="AF30" s="12" t="s">
        <v>34</v>
      </c>
      <c r="AG30" s="12" t="s">
        <v>34</v>
      </c>
      <c r="AH30" s="12" t="s">
        <v>34</v>
      </c>
      <c r="AI30" s="12" t="s">
        <v>34</v>
      </c>
    </row>
    <row r="31" spans="1:35" x14ac:dyDescent="0.35">
      <c r="A31" s="11" t="s">
        <v>41</v>
      </c>
      <c r="B31" s="13">
        <v>21</v>
      </c>
      <c r="C31" s="13" t="s">
        <v>36</v>
      </c>
      <c r="D31" s="13">
        <v>20.7</v>
      </c>
      <c r="E31" s="12" t="s">
        <v>36</v>
      </c>
      <c r="F31" s="12">
        <v>21.6</v>
      </c>
      <c r="G31" s="12" t="s">
        <v>36</v>
      </c>
      <c r="H31" s="12">
        <v>21.9</v>
      </c>
      <c r="I31" s="12" t="s">
        <v>36</v>
      </c>
      <c r="J31" s="12">
        <v>22.4</v>
      </c>
      <c r="K31" s="12" t="s">
        <v>36</v>
      </c>
      <c r="L31" s="12">
        <v>22.2</v>
      </c>
      <c r="M31" s="12" t="s">
        <v>36</v>
      </c>
      <c r="N31" s="12">
        <v>21.8</v>
      </c>
      <c r="O31" s="12" t="s">
        <v>36</v>
      </c>
      <c r="P31" s="12">
        <v>22.3</v>
      </c>
      <c r="Q31" s="12" t="s">
        <v>36</v>
      </c>
      <c r="R31" s="12">
        <v>22.6</v>
      </c>
      <c r="S31" s="12" t="s">
        <v>36</v>
      </c>
      <c r="T31" s="12">
        <v>22.9</v>
      </c>
      <c r="U31" s="12">
        <v>142.56</v>
      </c>
      <c r="V31" s="12">
        <v>22.8</v>
      </c>
      <c r="W31" s="12">
        <v>183.45</v>
      </c>
      <c r="X31" s="12">
        <v>23.9</v>
      </c>
      <c r="Y31" s="12">
        <v>248</v>
      </c>
      <c r="Z31" s="12">
        <v>23.2</v>
      </c>
      <c r="AA31" s="12">
        <v>443.74</v>
      </c>
      <c r="AB31" s="12">
        <v>23.9</v>
      </c>
      <c r="AC31" s="12">
        <v>466.8</v>
      </c>
      <c r="AD31" s="12">
        <v>24.4</v>
      </c>
      <c r="AE31" s="12">
        <v>593.76</v>
      </c>
      <c r="AF31" s="12">
        <v>24.2</v>
      </c>
      <c r="AG31" s="12">
        <v>779.14</v>
      </c>
      <c r="AH31" s="12">
        <v>24.8</v>
      </c>
      <c r="AI31" s="12">
        <v>1047.8</v>
      </c>
    </row>
    <row r="32" spans="1:35" x14ac:dyDescent="0.35">
      <c r="A32" s="11" t="s">
        <v>42</v>
      </c>
      <c r="B32" s="13">
        <v>25.8</v>
      </c>
      <c r="C32" s="13" t="s">
        <v>36</v>
      </c>
      <c r="D32" s="13">
        <v>25.1</v>
      </c>
      <c r="E32" s="12" t="s">
        <v>36</v>
      </c>
      <c r="F32" s="12">
        <v>26.6</v>
      </c>
      <c r="G32" s="12" t="s">
        <v>36</v>
      </c>
      <c r="H32" s="12">
        <v>26.6</v>
      </c>
      <c r="I32" s="12" t="s">
        <v>36</v>
      </c>
      <c r="J32" s="12">
        <v>26.7</v>
      </c>
      <c r="K32" s="12" t="s">
        <v>36</v>
      </c>
      <c r="L32" s="12">
        <v>26.7</v>
      </c>
      <c r="M32" s="12" t="s">
        <v>36</v>
      </c>
      <c r="N32" s="12">
        <v>26.4</v>
      </c>
      <c r="O32" s="12" t="s">
        <v>36</v>
      </c>
      <c r="P32" s="12">
        <v>27</v>
      </c>
      <c r="Q32" s="12" t="s">
        <v>36</v>
      </c>
      <c r="R32" s="12">
        <v>27.3</v>
      </c>
      <c r="S32" s="12" t="s">
        <v>36</v>
      </c>
      <c r="T32" s="12">
        <v>27.5</v>
      </c>
      <c r="U32" s="12">
        <v>72.599999999999994</v>
      </c>
      <c r="V32" s="12">
        <v>27.6</v>
      </c>
      <c r="W32" s="12">
        <v>109.98</v>
      </c>
      <c r="X32" s="12">
        <v>28.2</v>
      </c>
      <c r="Y32" s="12">
        <v>211.2</v>
      </c>
      <c r="Z32" s="12">
        <v>27.8</v>
      </c>
      <c r="AA32" s="12">
        <v>396.9</v>
      </c>
      <c r="AB32" s="12">
        <v>28.1</v>
      </c>
      <c r="AC32" s="12">
        <v>672.65</v>
      </c>
      <c r="AD32" s="12">
        <v>28.7</v>
      </c>
      <c r="AE32" s="12">
        <v>824.53</v>
      </c>
      <c r="AF32" s="12">
        <v>28.1</v>
      </c>
      <c r="AG32" s="12">
        <v>1047.42</v>
      </c>
      <c r="AH32" s="12">
        <v>28.7</v>
      </c>
      <c r="AI32" s="12">
        <v>1385.54</v>
      </c>
    </row>
    <row r="34" spans="1:35" x14ac:dyDescent="0.35">
      <c r="A34" s="8"/>
      <c r="B34" s="8"/>
      <c r="C34" s="5"/>
      <c r="D34" s="5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</row>
    <row r="35" spans="1:35" x14ac:dyDescent="0.35">
      <c r="A35" s="8"/>
      <c r="B35" s="9"/>
      <c r="C35" s="5"/>
      <c r="D35" s="5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</row>
    <row r="36" spans="1:35" x14ac:dyDescent="0.35">
      <c r="A36" s="14" t="s">
        <v>46</v>
      </c>
      <c r="B36" s="5"/>
      <c r="C36" s="5"/>
      <c r="D36" s="5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</row>
    <row r="37" spans="1:35" x14ac:dyDescent="0.35">
      <c r="A37" s="5" t="s">
        <v>13</v>
      </c>
      <c r="B37" s="5"/>
      <c r="C37" s="5"/>
      <c r="D37" s="5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</row>
    <row r="38" spans="1:35" x14ac:dyDescent="0.35">
      <c r="A38" s="5"/>
      <c r="B38" s="9"/>
      <c r="C38" s="5"/>
      <c r="D38" s="5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</row>
    <row r="39" spans="1:35" ht="48" customHeight="1" x14ac:dyDescent="0.35">
      <c r="A39" s="38" t="s">
        <v>14</v>
      </c>
      <c r="B39" s="36" t="s">
        <v>15</v>
      </c>
      <c r="C39" s="37"/>
      <c r="D39" s="36" t="s">
        <v>16</v>
      </c>
      <c r="E39" s="37"/>
      <c r="F39" s="36" t="s">
        <v>17</v>
      </c>
      <c r="G39" s="37"/>
      <c r="H39" s="36" t="s">
        <v>18</v>
      </c>
      <c r="I39" s="37"/>
      <c r="J39" s="36" t="s">
        <v>19</v>
      </c>
      <c r="K39" s="37"/>
      <c r="L39" s="36" t="s">
        <v>20</v>
      </c>
      <c r="M39" s="37"/>
      <c r="N39" s="36" t="s">
        <v>21</v>
      </c>
      <c r="O39" s="37"/>
      <c r="P39" s="36" t="s">
        <v>22</v>
      </c>
      <c r="Q39" s="37"/>
      <c r="R39" s="36" t="s">
        <v>23</v>
      </c>
      <c r="S39" s="37"/>
      <c r="T39" s="36" t="s">
        <v>24</v>
      </c>
      <c r="U39" s="37"/>
      <c r="V39" s="36" t="s">
        <v>25</v>
      </c>
      <c r="W39" s="37"/>
      <c r="X39" s="36" t="s">
        <v>26</v>
      </c>
      <c r="Y39" s="37"/>
      <c r="Z39" s="36" t="s">
        <v>27</v>
      </c>
      <c r="AA39" s="37"/>
      <c r="AB39" s="36" t="s">
        <v>28</v>
      </c>
      <c r="AC39" s="37"/>
      <c r="AD39" s="36" t="s">
        <v>29</v>
      </c>
      <c r="AE39" s="37"/>
      <c r="AF39" s="36" t="s">
        <v>30</v>
      </c>
      <c r="AG39" s="37"/>
      <c r="AH39" s="36" t="s">
        <v>31</v>
      </c>
      <c r="AI39" s="37"/>
    </row>
    <row r="40" spans="1:35" ht="43.5" x14ac:dyDescent="0.35">
      <c r="A40" s="39"/>
      <c r="B40" s="12" t="s">
        <v>32</v>
      </c>
      <c r="C40" s="12" t="s">
        <v>173</v>
      </c>
      <c r="D40" s="12" t="s">
        <v>32</v>
      </c>
      <c r="E40" s="12" t="s">
        <v>173</v>
      </c>
      <c r="F40" s="12" t="s">
        <v>32</v>
      </c>
      <c r="G40" s="12" t="s">
        <v>173</v>
      </c>
      <c r="H40" s="12" t="s">
        <v>32</v>
      </c>
      <c r="I40" s="12" t="s">
        <v>173</v>
      </c>
      <c r="J40" s="12" t="s">
        <v>32</v>
      </c>
      <c r="K40" s="12" t="s">
        <v>173</v>
      </c>
      <c r="L40" s="12" t="s">
        <v>32</v>
      </c>
      <c r="M40" s="12" t="s">
        <v>173</v>
      </c>
      <c r="N40" s="12" t="s">
        <v>32</v>
      </c>
      <c r="O40" s="12" t="s">
        <v>173</v>
      </c>
      <c r="P40" s="12" t="s">
        <v>32</v>
      </c>
      <c r="Q40" s="12" t="s">
        <v>173</v>
      </c>
      <c r="R40" s="12" t="s">
        <v>32</v>
      </c>
      <c r="S40" s="12" t="s">
        <v>173</v>
      </c>
      <c r="T40" s="12" t="s">
        <v>32</v>
      </c>
      <c r="U40" s="12" t="s">
        <v>173</v>
      </c>
      <c r="V40" s="12" t="s">
        <v>32</v>
      </c>
      <c r="W40" s="12" t="s">
        <v>173</v>
      </c>
      <c r="X40" s="12" t="s">
        <v>32</v>
      </c>
      <c r="Y40" s="12" t="s">
        <v>173</v>
      </c>
      <c r="Z40" s="12" t="s">
        <v>32</v>
      </c>
      <c r="AA40" s="12" t="s">
        <v>173</v>
      </c>
      <c r="AB40" s="12" t="s">
        <v>32</v>
      </c>
      <c r="AC40" s="12" t="s">
        <v>173</v>
      </c>
      <c r="AD40" s="12" t="s">
        <v>32</v>
      </c>
      <c r="AE40" s="12" t="s">
        <v>173</v>
      </c>
      <c r="AF40" s="12" t="s">
        <v>32</v>
      </c>
      <c r="AG40" s="12" t="s">
        <v>173</v>
      </c>
      <c r="AH40" s="12" t="s">
        <v>32</v>
      </c>
      <c r="AI40" s="12" t="s">
        <v>173</v>
      </c>
    </row>
    <row r="41" spans="1:35" x14ac:dyDescent="0.35">
      <c r="A41" s="11" t="s">
        <v>47</v>
      </c>
      <c r="B41" s="12" t="s">
        <v>34</v>
      </c>
      <c r="C41" s="13" t="s">
        <v>34</v>
      </c>
      <c r="D41" s="12" t="s">
        <v>34</v>
      </c>
      <c r="E41" s="12" t="s">
        <v>34</v>
      </c>
      <c r="F41" s="12" t="s">
        <v>34</v>
      </c>
      <c r="G41" s="12" t="s">
        <v>34</v>
      </c>
      <c r="H41" s="12" t="s">
        <v>34</v>
      </c>
      <c r="I41" s="12" t="s">
        <v>34</v>
      </c>
      <c r="J41" s="12" t="s">
        <v>34</v>
      </c>
      <c r="K41" s="12" t="s">
        <v>34</v>
      </c>
      <c r="L41" s="12" t="s">
        <v>34</v>
      </c>
      <c r="M41" s="12" t="s">
        <v>34</v>
      </c>
      <c r="N41" s="12" t="s">
        <v>34</v>
      </c>
      <c r="O41" s="12" t="s">
        <v>34</v>
      </c>
      <c r="P41" s="12" t="s">
        <v>34</v>
      </c>
      <c r="Q41" s="12" t="s">
        <v>34</v>
      </c>
      <c r="R41" s="12" t="s">
        <v>34</v>
      </c>
      <c r="S41" s="12" t="s">
        <v>34</v>
      </c>
      <c r="T41" s="12" t="s">
        <v>34</v>
      </c>
      <c r="U41" s="12" t="s">
        <v>34</v>
      </c>
      <c r="V41" s="12" t="s">
        <v>34</v>
      </c>
      <c r="W41" s="12" t="s">
        <v>34</v>
      </c>
      <c r="X41" s="12" t="s">
        <v>34</v>
      </c>
      <c r="Y41" s="12" t="s">
        <v>34</v>
      </c>
      <c r="Z41" s="12" t="s">
        <v>34</v>
      </c>
      <c r="AA41" s="12" t="s">
        <v>34</v>
      </c>
      <c r="AB41" s="12" t="s">
        <v>34</v>
      </c>
      <c r="AC41" s="12" t="s">
        <v>34</v>
      </c>
      <c r="AD41" s="12" t="s">
        <v>34</v>
      </c>
      <c r="AE41" s="12" t="s">
        <v>34</v>
      </c>
      <c r="AF41" s="12" t="s">
        <v>34</v>
      </c>
      <c r="AG41" s="12" t="s">
        <v>34</v>
      </c>
      <c r="AH41" s="12" t="s">
        <v>34</v>
      </c>
      <c r="AI41" s="12" t="s">
        <v>34</v>
      </c>
    </row>
    <row r="42" spans="1:35" x14ac:dyDescent="0.35">
      <c r="A42" s="11" t="s">
        <v>35</v>
      </c>
      <c r="B42" s="12">
        <v>23.6</v>
      </c>
      <c r="C42" s="13" t="s">
        <v>36</v>
      </c>
      <c r="D42" s="12">
        <v>23.7</v>
      </c>
      <c r="E42" s="12" t="s">
        <v>36</v>
      </c>
      <c r="F42" s="12">
        <v>24.2</v>
      </c>
      <c r="G42" s="12" t="s">
        <v>36</v>
      </c>
      <c r="H42" s="12">
        <v>23.7</v>
      </c>
      <c r="I42" s="12" t="s">
        <v>36</v>
      </c>
      <c r="J42" s="12">
        <v>24.9</v>
      </c>
      <c r="K42" s="12" t="s">
        <v>36</v>
      </c>
      <c r="L42" s="12">
        <v>24.2</v>
      </c>
      <c r="M42" s="12" t="s">
        <v>36</v>
      </c>
      <c r="N42" s="12">
        <v>24</v>
      </c>
      <c r="O42" s="12" t="s">
        <v>36</v>
      </c>
      <c r="P42" s="12">
        <v>24.3</v>
      </c>
      <c r="Q42" s="12" t="s">
        <v>36</v>
      </c>
      <c r="R42" s="12">
        <v>24.7</v>
      </c>
      <c r="S42" s="12" t="s">
        <v>36</v>
      </c>
      <c r="T42" s="12">
        <v>25.1</v>
      </c>
      <c r="U42" s="12">
        <v>63.92</v>
      </c>
      <c r="V42" s="12">
        <v>25.1</v>
      </c>
      <c r="W42" s="12">
        <v>82.85</v>
      </c>
      <c r="X42" s="12">
        <v>25</v>
      </c>
      <c r="Y42" s="12">
        <v>147.59</v>
      </c>
      <c r="Z42" s="12">
        <v>25</v>
      </c>
      <c r="AA42" s="12">
        <v>177.97</v>
      </c>
      <c r="AB42" s="12">
        <v>25.4</v>
      </c>
      <c r="AC42" s="12">
        <v>293.08</v>
      </c>
      <c r="AD42" s="12">
        <v>26.4</v>
      </c>
      <c r="AE42" s="12">
        <v>380.56</v>
      </c>
      <c r="AF42" s="12">
        <v>25.8</v>
      </c>
      <c r="AG42" s="12">
        <v>428.54</v>
      </c>
      <c r="AH42" s="12">
        <v>26</v>
      </c>
      <c r="AI42" s="12">
        <v>562.42999999999995</v>
      </c>
    </row>
    <row r="43" spans="1:35" x14ac:dyDescent="0.35">
      <c r="A43" s="11" t="s">
        <v>37</v>
      </c>
      <c r="B43" s="12">
        <v>27.1</v>
      </c>
      <c r="C43" s="13" t="s">
        <v>36</v>
      </c>
      <c r="D43" s="12">
        <v>27</v>
      </c>
      <c r="E43" s="12" t="s">
        <v>36</v>
      </c>
      <c r="F43" s="12">
        <v>27.8</v>
      </c>
      <c r="G43" s="12" t="s">
        <v>36</v>
      </c>
      <c r="H43" s="12">
        <v>27.4</v>
      </c>
      <c r="I43" s="12" t="s">
        <v>36</v>
      </c>
      <c r="J43" s="12">
        <v>28</v>
      </c>
      <c r="K43" s="12" t="s">
        <v>36</v>
      </c>
      <c r="L43" s="12">
        <v>27</v>
      </c>
      <c r="M43" s="12" t="s">
        <v>36</v>
      </c>
      <c r="N43" s="12">
        <v>26.4</v>
      </c>
      <c r="O43" s="12" t="s">
        <v>36</v>
      </c>
      <c r="P43" s="12">
        <v>27.1</v>
      </c>
      <c r="Q43" s="12" t="s">
        <v>36</v>
      </c>
      <c r="R43" s="12">
        <v>27.1</v>
      </c>
      <c r="S43" s="12" t="s">
        <v>36</v>
      </c>
      <c r="T43" s="12">
        <v>27.3</v>
      </c>
      <c r="U43" s="12">
        <v>49.91</v>
      </c>
      <c r="V43" s="12">
        <v>27.3</v>
      </c>
      <c r="W43" s="12">
        <v>83.32</v>
      </c>
      <c r="X43" s="12">
        <v>27.9</v>
      </c>
      <c r="Y43" s="12">
        <v>127.9</v>
      </c>
      <c r="Z43" s="12">
        <v>27.5</v>
      </c>
      <c r="AA43" s="12">
        <v>180.99</v>
      </c>
      <c r="AB43" s="12">
        <v>28</v>
      </c>
      <c r="AC43" s="12">
        <v>258.86</v>
      </c>
      <c r="AD43" s="12">
        <v>28.2</v>
      </c>
      <c r="AE43" s="12">
        <v>300.47000000000003</v>
      </c>
      <c r="AF43" s="12">
        <v>28.2</v>
      </c>
      <c r="AG43" s="12">
        <v>403.14</v>
      </c>
      <c r="AH43" s="12">
        <v>28.4</v>
      </c>
      <c r="AI43" s="12">
        <v>595.84</v>
      </c>
    </row>
    <row r="44" spans="1:35" x14ac:dyDescent="0.35">
      <c r="A44" s="11" t="s">
        <v>38</v>
      </c>
      <c r="B44" s="12">
        <v>25.2</v>
      </c>
      <c r="C44" s="13" t="s">
        <v>36</v>
      </c>
      <c r="D44" s="12">
        <v>25.4</v>
      </c>
      <c r="E44" s="12" t="s">
        <v>36</v>
      </c>
      <c r="F44" s="12">
        <v>26.2</v>
      </c>
      <c r="G44" s="12" t="s">
        <v>36</v>
      </c>
      <c r="H44" s="12">
        <v>25.9</v>
      </c>
      <c r="I44" s="12" t="s">
        <v>36</v>
      </c>
      <c r="J44" s="12">
        <v>26.1</v>
      </c>
      <c r="K44" s="12" t="s">
        <v>36</v>
      </c>
      <c r="L44" s="12">
        <v>25.9</v>
      </c>
      <c r="M44" s="12" t="s">
        <v>36</v>
      </c>
      <c r="N44" s="12">
        <v>25.4</v>
      </c>
      <c r="O44" s="12" t="s">
        <v>36</v>
      </c>
      <c r="P44" s="12">
        <v>25.9</v>
      </c>
      <c r="Q44" s="12" t="s">
        <v>36</v>
      </c>
      <c r="R44" s="12">
        <v>26.4</v>
      </c>
      <c r="S44" s="12" t="s">
        <v>36</v>
      </c>
      <c r="T44" s="12">
        <v>26.4</v>
      </c>
      <c r="U44" s="12">
        <v>52.73</v>
      </c>
      <c r="V44" s="12">
        <v>26.3</v>
      </c>
      <c r="W44" s="12">
        <v>61.8</v>
      </c>
      <c r="X44" s="12">
        <v>26.9</v>
      </c>
      <c r="Y44" s="12">
        <v>120.83</v>
      </c>
      <c r="Z44" s="12">
        <v>26.5</v>
      </c>
      <c r="AA44" s="12">
        <v>219.79</v>
      </c>
      <c r="AB44" s="12">
        <v>27</v>
      </c>
      <c r="AC44" s="12">
        <v>350.28</v>
      </c>
      <c r="AD44" s="12">
        <v>27.5</v>
      </c>
      <c r="AE44" s="12">
        <v>446.59</v>
      </c>
      <c r="AF44" s="12">
        <v>27.6</v>
      </c>
      <c r="AG44" s="12">
        <v>566.77</v>
      </c>
      <c r="AH44" s="12">
        <v>27.6</v>
      </c>
      <c r="AI44" s="12">
        <v>964.05</v>
      </c>
    </row>
    <row r="45" spans="1:35" x14ac:dyDescent="0.35">
      <c r="A45" s="11" t="s">
        <v>39</v>
      </c>
      <c r="B45" s="12">
        <v>23.5</v>
      </c>
      <c r="C45" s="13" t="s">
        <v>36</v>
      </c>
      <c r="D45" s="12">
        <v>22.7</v>
      </c>
      <c r="E45" s="12" t="s">
        <v>36</v>
      </c>
      <c r="F45" s="12">
        <v>24</v>
      </c>
      <c r="G45" s="12" t="s">
        <v>36</v>
      </c>
      <c r="H45" s="12">
        <v>23.9</v>
      </c>
      <c r="I45" s="12" t="s">
        <v>36</v>
      </c>
      <c r="J45" s="12">
        <v>24.4</v>
      </c>
      <c r="K45" s="12" t="s">
        <v>36</v>
      </c>
      <c r="L45" s="12">
        <v>23.9</v>
      </c>
      <c r="M45" s="12" t="s">
        <v>36</v>
      </c>
      <c r="N45" s="12">
        <v>23.4</v>
      </c>
      <c r="O45" s="12" t="s">
        <v>36</v>
      </c>
      <c r="P45" s="12">
        <v>24.1</v>
      </c>
      <c r="Q45" s="12" t="s">
        <v>36</v>
      </c>
      <c r="R45" s="12">
        <v>24.3</v>
      </c>
      <c r="S45" s="12" t="s">
        <v>36</v>
      </c>
      <c r="T45" s="12">
        <v>24.4</v>
      </c>
      <c r="U45" s="12" t="s">
        <v>36</v>
      </c>
      <c r="V45" s="12">
        <v>24.4</v>
      </c>
      <c r="W45" s="12">
        <v>4</v>
      </c>
      <c r="X45" s="12">
        <v>25.3</v>
      </c>
      <c r="Y45" s="12">
        <v>7.81</v>
      </c>
      <c r="Z45" s="12">
        <v>25</v>
      </c>
      <c r="AA45" s="12">
        <v>7.81</v>
      </c>
      <c r="AB45" s="12">
        <v>26.2</v>
      </c>
      <c r="AC45" s="12">
        <v>13.5</v>
      </c>
      <c r="AD45" s="12">
        <v>26.8</v>
      </c>
      <c r="AE45" s="12">
        <v>83.19</v>
      </c>
      <c r="AF45" s="12">
        <v>26.4</v>
      </c>
      <c r="AG45" s="12">
        <v>219.79</v>
      </c>
      <c r="AH45" s="12">
        <v>26.7</v>
      </c>
      <c r="AI45" s="12">
        <v>564.48</v>
      </c>
    </row>
    <row r="46" spans="1:35" x14ac:dyDescent="0.35">
      <c r="A46" s="11" t="s">
        <v>48</v>
      </c>
      <c r="B46" s="13" t="s">
        <v>34</v>
      </c>
      <c r="C46" s="13" t="s">
        <v>34</v>
      </c>
      <c r="D46" s="13" t="s">
        <v>34</v>
      </c>
      <c r="E46" s="12" t="s">
        <v>34</v>
      </c>
      <c r="F46" s="12" t="s">
        <v>34</v>
      </c>
      <c r="G46" s="12" t="s">
        <v>34</v>
      </c>
      <c r="H46" s="12" t="s">
        <v>34</v>
      </c>
      <c r="I46" s="12" t="s">
        <v>34</v>
      </c>
      <c r="J46" s="12" t="s">
        <v>34</v>
      </c>
      <c r="K46" s="12" t="s">
        <v>34</v>
      </c>
      <c r="L46" s="12" t="s">
        <v>34</v>
      </c>
      <c r="M46" s="12" t="s">
        <v>34</v>
      </c>
      <c r="N46" s="12" t="s">
        <v>34</v>
      </c>
      <c r="O46" s="12" t="s">
        <v>34</v>
      </c>
      <c r="P46" s="12" t="s">
        <v>34</v>
      </c>
      <c r="Q46" s="12" t="s">
        <v>34</v>
      </c>
      <c r="R46" s="12" t="s">
        <v>34</v>
      </c>
      <c r="S46" s="12" t="s">
        <v>34</v>
      </c>
      <c r="T46" s="12" t="s">
        <v>34</v>
      </c>
      <c r="U46" s="12" t="s">
        <v>34</v>
      </c>
      <c r="V46" s="12" t="s">
        <v>34</v>
      </c>
      <c r="W46" s="12" t="s">
        <v>34</v>
      </c>
      <c r="X46" s="12" t="s">
        <v>34</v>
      </c>
      <c r="Y46" s="12" t="s">
        <v>34</v>
      </c>
      <c r="Z46" s="12" t="s">
        <v>34</v>
      </c>
      <c r="AA46" s="12" t="s">
        <v>34</v>
      </c>
      <c r="AB46" s="12" t="s">
        <v>34</v>
      </c>
      <c r="AC46" s="12" t="s">
        <v>34</v>
      </c>
      <c r="AD46" s="12" t="s">
        <v>34</v>
      </c>
      <c r="AE46" s="12" t="s">
        <v>34</v>
      </c>
      <c r="AF46" s="12" t="s">
        <v>34</v>
      </c>
      <c r="AG46" s="12" t="s">
        <v>34</v>
      </c>
      <c r="AH46" s="12" t="s">
        <v>34</v>
      </c>
      <c r="AI46" s="12" t="s">
        <v>34</v>
      </c>
    </row>
    <row r="47" spans="1:35" x14ac:dyDescent="0.35">
      <c r="A47" s="11" t="s">
        <v>41</v>
      </c>
      <c r="B47" s="13">
        <v>24.3</v>
      </c>
      <c r="C47" s="13" t="s">
        <v>36</v>
      </c>
      <c r="D47" s="13">
        <v>23.9</v>
      </c>
      <c r="E47" s="12" t="s">
        <v>36</v>
      </c>
      <c r="F47" s="12">
        <v>25.1</v>
      </c>
      <c r="G47" s="12" t="s">
        <v>36</v>
      </c>
      <c r="H47" s="12">
        <v>26</v>
      </c>
      <c r="I47" s="12" t="s">
        <v>36</v>
      </c>
      <c r="J47" s="12">
        <v>26.8</v>
      </c>
      <c r="K47" s="12" t="s">
        <v>36</v>
      </c>
      <c r="L47" s="12">
        <v>26.3</v>
      </c>
      <c r="M47" s="12" t="s">
        <v>36</v>
      </c>
      <c r="N47" s="12">
        <v>25.8</v>
      </c>
      <c r="O47" s="12" t="s">
        <v>36</v>
      </c>
      <c r="P47" s="12">
        <v>26.1</v>
      </c>
      <c r="Q47" s="12" t="s">
        <v>36</v>
      </c>
      <c r="R47" s="12">
        <v>26</v>
      </c>
      <c r="S47" s="12" t="s">
        <v>36</v>
      </c>
      <c r="T47" s="12">
        <v>26.2</v>
      </c>
      <c r="U47" s="12">
        <v>32.909999999999997</v>
      </c>
      <c r="V47" s="12">
        <v>26</v>
      </c>
      <c r="W47" s="12">
        <v>136.9</v>
      </c>
      <c r="X47" s="12">
        <v>26.9</v>
      </c>
      <c r="Y47" s="12">
        <v>168.98</v>
      </c>
      <c r="Z47" s="12">
        <v>26.7</v>
      </c>
      <c r="AA47" s="12">
        <v>215.17</v>
      </c>
      <c r="AB47" s="12">
        <v>26.9</v>
      </c>
      <c r="AC47" s="12">
        <v>284.75</v>
      </c>
      <c r="AD47" s="12">
        <v>27.6</v>
      </c>
      <c r="AE47" s="12">
        <v>356.4</v>
      </c>
      <c r="AF47" s="12">
        <v>27.3</v>
      </c>
      <c r="AG47" s="12">
        <v>415.15</v>
      </c>
      <c r="AH47" s="12">
        <v>27.1</v>
      </c>
      <c r="AI47" s="12">
        <v>588.11</v>
      </c>
    </row>
    <row r="48" spans="1:35" x14ac:dyDescent="0.35">
      <c r="A48" s="11" t="s">
        <v>42</v>
      </c>
      <c r="B48" s="13">
        <v>25.7</v>
      </c>
      <c r="C48" s="13" t="s">
        <v>36</v>
      </c>
      <c r="D48" s="13">
        <v>25.1</v>
      </c>
      <c r="E48" s="12" t="s">
        <v>36</v>
      </c>
      <c r="F48" s="12">
        <v>25.4</v>
      </c>
      <c r="G48" s="12" t="s">
        <v>36</v>
      </c>
      <c r="H48" s="12">
        <v>25</v>
      </c>
      <c r="I48" s="12" t="s">
        <v>36</v>
      </c>
      <c r="J48" s="12">
        <v>26</v>
      </c>
      <c r="K48" s="12" t="s">
        <v>36</v>
      </c>
      <c r="L48" s="12">
        <v>26.5</v>
      </c>
      <c r="M48" s="12" t="s">
        <v>36</v>
      </c>
      <c r="N48" s="12">
        <v>25.5</v>
      </c>
      <c r="O48" s="12" t="s">
        <v>36</v>
      </c>
      <c r="P48" s="12">
        <v>26.3</v>
      </c>
      <c r="Q48" s="12" t="s">
        <v>36</v>
      </c>
      <c r="R48" s="12">
        <v>26.4</v>
      </c>
      <c r="S48" s="12" t="s">
        <v>36</v>
      </c>
      <c r="T48" s="12">
        <v>26.2</v>
      </c>
      <c r="U48" s="12">
        <v>35.82</v>
      </c>
      <c r="V48" s="12">
        <v>25.8</v>
      </c>
      <c r="W48" s="12">
        <v>188.6</v>
      </c>
      <c r="X48" s="12">
        <v>26.7</v>
      </c>
      <c r="Y48" s="12">
        <v>234.23</v>
      </c>
      <c r="Z48" s="12">
        <v>26.7</v>
      </c>
      <c r="AA48" s="12">
        <v>299.54000000000002</v>
      </c>
      <c r="AB48" s="12">
        <v>27.1</v>
      </c>
      <c r="AC48" s="12">
        <v>455.75</v>
      </c>
      <c r="AD48" s="12">
        <v>27.2</v>
      </c>
      <c r="AE48" s="12">
        <v>533.71</v>
      </c>
      <c r="AF48" s="12">
        <v>27.7</v>
      </c>
      <c r="AG48" s="12">
        <v>727.2</v>
      </c>
      <c r="AH48" s="12">
        <v>27.5</v>
      </c>
      <c r="AI48" s="12">
        <v>851.97</v>
      </c>
    </row>
    <row r="50" spans="1:35" x14ac:dyDescent="0.35">
      <c r="A50" s="8"/>
      <c r="B50" s="8"/>
      <c r="C50" s="5"/>
      <c r="D50" s="5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</row>
    <row r="51" spans="1:35" x14ac:dyDescent="0.35">
      <c r="A51" s="8"/>
      <c r="B51" s="9"/>
      <c r="C51" s="5"/>
      <c r="D51" s="5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</row>
    <row r="52" spans="1:35" x14ac:dyDescent="0.35">
      <c r="A52" s="14" t="s">
        <v>49</v>
      </c>
      <c r="B52" s="5"/>
      <c r="C52" s="5"/>
      <c r="D52" s="5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</row>
    <row r="53" spans="1:35" x14ac:dyDescent="0.35">
      <c r="A53" s="5" t="s">
        <v>13</v>
      </c>
      <c r="B53" s="5"/>
      <c r="C53" s="5"/>
      <c r="D53" s="5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</row>
    <row r="54" spans="1:35" x14ac:dyDescent="0.35">
      <c r="A54" s="5"/>
      <c r="B54" s="9"/>
      <c r="C54" s="5"/>
      <c r="D54" s="5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</row>
    <row r="55" spans="1:35" ht="45" customHeight="1" x14ac:dyDescent="0.35">
      <c r="A55" s="38" t="s">
        <v>14</v>
      </c>
      <c r="B55" s="36" t="s">
        <v>15</v>
      </c>
      <c r="C55" s="37"/>
      <c r="D55" s="36" t="s">
        <v>16</v>
      </c>
      <c r="E55" s="37"/>
      <c r="F55" s="36" t="s">
        <v>17</v>
      </c>
      <c r="G55" s="37"/>
      <c r="H55" s="36" t="s">
        <v>18</v>
      </c>
      <c r="I55" s="37"/>
      <c r="J55" s="36" t="s">
        <v>19</v>
      </c>
      <c r="K55" s="37"/>
      <c r="L55" s="36" t="s">
        <v>20</v>
      </c>
      <c r="M55" s="37"/>
      <c r="N55" s="36" t="s">
        <v>21</v>
      </c>
      <c r="O55" s="37"/>
      <c r="P55" s="36" t="s">
        <v>22</v>
      </c>
      <c r="Q55" s="37"/>
      <c r="R55" s="36" t="s">
        <v>23</v>
      </c>
      <c r="S55" s="37"/>
      <c r="T55" s="36" t="s">
        <v>24</v>
      </c>
      <c r="U55" s="37"/>
      <c r="V55" s="36" t="s">
        <v>25</v>
      </c>
      <c r="W55" s="37"/>
      <c r="X55" s="36" t="s">
        <v>26</v>
      </c>
      <c r="Y55" s="37"/>
      <c r="Z55" s="36" t="s">
        <v>27</v>
      </c>
      <c r="AA55" s="37"/>
      <c r="AB55" s="36" t="s">
        <v>28</v>
      </c>
      <c r="AC55" s="37"/>
      <c r="AD55" s="36" t="s">
        <v>29</v>
      </c>
      <c r="AE55" s="37"/>
      <c r="AF55" s="36" t="s">
        <v>30</v>
      </c>
      <c r="AG55" s="37"/>
      <c r="AH55" s="36" t="s">
        <v>31</v>
      </c>
      <c r="AI55" s="37"/>
    </row>
    <row r="56" spans="1:35" ht="43.5" x14ac:dyDescent="0.35">
      <c r="A56" s="39"/>
      <c r="B56" s="12" t="s">
        <v>32</v>
      </c>
      <c r="C56" s="12" t="s">
        <v>173</v>
      </c>
      <c r="D56" s="12" t="s">
        <v>32</v>
      </c>
      <c r="E56" s="12" t="s">
        <v>173</v>
      </c>
      <c r="F56" s="12" t="s">
        <v>32</v>
      </c>
      <c r="G56" s="12" t="s">
        <v>173</v>
      </c>
      <c r="H56" s="12" t="s">
        <v>32</v>
      </c>
      <c r="I56" s="12" t="s">
        <v>173</v>
      </c>
      <c r="J56" s="12" t="s">
        <v>32</v>
      </c>
      <c r="K56" s="12" t="s">
        <v>173</v>
      </c>
      <c r="L56" s="12" t="s">
        <v>32</v>
      </c>
      <c r="M56" s="12" t="s">
        <v>173</v>
      </c>
      <c r="N56" s="12" t="s">
        <v>32</v>
      </c>
      <c r="O56" s="12" t="s">
        <v>173</v>
      </c>
      <c r="P56" s="12" t="s">
        <v>32</v>
      </c>
      <c r="Q56" s="12" t="s">
        <v>173</v>
      </c>
      <c r="R56" s="12" t="s">
        <v>32</v>
      </c>
      <c r="S56" s="12" t="s">
        <v>173</v>
      </c>
      <c r="T56" s="12" t="s">
        <v>32</v>
      </c>
      <c r="U56" s="12" t="s">
        <v>173</v>
      </c>
      <c r="V56" s="12" t="s">
        <v>32</v>
      </c>
      <c r="W56" s="12" t="s">
        <v>173</v>
      </c>
      <c r="X56" s="12" t="s">
        <v>32</v>
      </c>
      <c r="Y56" s="12" t="s">
        <v>173</v>
      </c>
      <c r="Z56" s="12" t="s">
        <v>32</v>
      </c>
      <c r="AA56" s="12" t="s">
        <v>173</v>
      </c>
      <c r="AB56" s="12" t="s">
        <v>32</v>
      </c>
      <c r="AC56" s="12" t="s">
        <v>173</v>
      </c>
      <c r="AD56" s="12" t="s">
        <v>32</v>
      </c>
      <c r="AE56" s="12" t="s">
        <v>173</v>
      </c>
      <c r="AF56" s="12" t="s">
        <v>32</v>
      </c>
      <c r="AG56" s="12" t="s">
        <v>173</v>
      </c>
      <c r="AH56" s="12" t="s">
        <v>32</v>
      </c>
      <c r="AI56" s="12" t="s">
        <v>173</v>
      </c>
    </row>
    <row r="57" spans="1:35" x14ac:dyDescent="0.35">
      <c r="A57" s="11" t="s">
        <v>50</v>
      </c>
      <c r="B57" s="12" t="s">
        <v>34</v>
      </c>
      <c r="C57" s="13" t="s">
        <v>34</v>
      </c>
      <c r="D57" s="12" t="s">
        <v>34</v>
      </c>
      <c r="E57" s="12" t="s">
        <v>34</v>
      </c>
      <c r="F57" s="12" t="s">
        <v>34</v>
      </c>
      <c r="G57" s="12" t="s">
        <v>34</v>
      </c>
      <c r="H57" s="12" t="s">
        <v>34</v>
      </c>
      <c r="I57" s="12" t="s">
        <v>34</v>
      </c>
      <c r="J57" s="12" t="s">
        <v>34</v>
      </c>
      <c r="K57" s="12" t="s">
        <v>34</v>
      </c>
      <c r="L57" s="12" t="s">
        <v>34</v>
      </c>
      <c r="M57" s="12" t="s">
        <v>34</v>
      </c>
      <c r="N57" s="12" t="s">
        <v>34</v>
      </c>
      <c r="O57" s="12" t="s">
        <v>34</v>
      </c>
      <c r="P57" s="12" t="s">
        <v>34</v>
      </c>
      <c r="Q57" s="12" t="s">
        <v>34</v>
      </c>
      <c r="R57" s="12" t="s">
        <v>34</v>
      </c>
      <c r="S57" s="12" t="s">
        <v>34</v>
      </c>
      <c r="T57" s="12" t="s">
        <v>34</v>
      </c>
      <c r="U57" s="12" t="s">
        <v>34</v>
      </c>
      <c r="V57" s="12" t="s">
        <v>34</v>
      </c>
      <c r="W57" s="12" t="s">
        <v>34</v>
      </c>
      <c r="X57" s="12" t="s">
        <v>34</v>
      </c>
      <c r="Y57" s="12" t="s">
        <v>34</v>
      </c>
      <c r="Z57" s="12" t="s">
        <v>34</v>
      </c>
      <c r="AA57" s="12" t="s">
        <v>34</v>
      </c>
      <c r="AB57" s="12" t="s">
        <v>34</v>
      </c>
      <c r="AC57" s="12" t="s">
        <v>34</v>
      </c>
      <c r="AD57" s="12" t="s">
        <v>34</v>
      </c>
      <c r="AE57" s="12" t="s">
        <v>34</v>
      </c>
      <c r="AF57" s="12" t="s">
        <v>34</v>
      </c>
      <c r="AG57" s="12" t="s">
        <v>34</v>
      </c>
      <c r="AH57" s="12" t="s">
        <v>34</v>
      </c>
      <c r="AI57" s="12" t="s">
        <v>34</v>
      </c>
    </row>
    <row r="58" spans="1:35" x14ac:dyDescent="0.35">
      <c r="A58" s="11" t="s">
        <v>35</v>
      </c>
      <c r="B58" s="12">
        <v>24.3</v>
      </c>
      <c r="C58" s="13" t="s">
        <v>36</v>
      </c>
      <c r="D58" s="12">
        <v>23.8</v>
      </c>
      <c r="E58" s="12" t="s">
        <v>36</v>
      </c>
      <c r="F58" s="12">
        <v>24.8</v>
      </c>
      <c r="G58" s="12" t="s">
        <v>36</v>
      </c>
      <c r="H58" s="12">
        <v>24.8</v>
      </c>
      <c r="I58" s="12" t="s">
        <v>36</v>
      </c>
      <c r="J58" s="12">
        <v>25.6</v>
      </c>
      <c r="K58" s="12" t="s">
        <v>36</v>
      </c>
      <c r="L58" s="12">
        <v>25.8</v>
      </c>
      <c r="M58" s="12" t="s">
        <v>36</v>
      </c>
      <c r="N58" s="12">
        <v>25.3</v>
      </c>
      <c r="O58" s="12" t="s">
        <v>36</v>
      </c>
      <c r="P58" s="12">
        <v>25.8</v>
      </c>
      <c r="Q58" s="12" t="s">
        <v>36</v>
      </c>
      <c r="R58" s="12">
        <v>26.1</v>
      </c>
      <c r="S58" s="12" t="s">
        <v>36</v>
      </c>
      <c r="T58" s="12">
        <v>26.2</v>
      </c>
      <c r="U58" s="12" t="s">
        <v>36</v>
      </c>
      <c r="V58" s="12">
        <v>26.1</v>
      </c>
      <c r="W58" s="12" t="s">
        <v>36</v>
      </c>
      <c r="X58" s="12">
        <v>26.9</v>
      </c>
      <c r="Y58" s="12" t="s">
        <v>36</v>
      </c>
      <c r="Z58" s="12">
        <v>26.9</v>
      </c>
      <c r="AA58" s="12" t="s">
        <v>36</v>
      </c>
      <c r="AB58" s="12">
        <v>28.2</v>
      </c>
      <c r="AC58" s="12">
        <v>4</v>
      </c>
      <c r="AD58" s="12">
        <v>27.2</v>
      </c>
      <c r="AE58" s="12">
        <v>7.81</v>
      </c>
      <c r="AF58" s="12">
        <v>27.3</v>
      </c>
      <c r="AG58" s="12">
        <v>7.81</v>
      </c>
      <c r="AH58" s="12">
        <v>28.1</v>
      </c>
      <c r="AI58" s="12">
        <v>13.5</v>
      </c>
    </row>
    <row r="59" spans="1:35" x14ac:dyDescent="0.35">
      <c r="A59" s="11" t="s">
        <v>37</v>
      </c>
      <c r="B59" s="12">
        <v>26.9</v>
      </c>
      <c r="C59" s="13" t="s">
        <v>36</v>
      </c>
      <c r="D59" s="12">
        <v>26.4</v>
      </c>
      <c r="E59" s="12" t="s">
        <v>36</v>
      </c>
      <c r="F59" s="12">
        <v>27.3</v>
      </c>
      <c r="G59" s="12" t="s">
        <v>36</v>
      </c>
      <c r="H59" s="12">
        <v>26.5</v>
      </c>
      <c r="I59" s="12" t="s">
        <v>36</v>
      </c>
      <c r="J59" s="12">
        <v>27.4</v>
      </c>
      <c r="K59" s="12" t="s">
        <v>36</v>
      </c>
      <c r="L59" s="12">
        <v>27.4</v>
      </c>
      <c r="M59" s="12" t="s">
        <v>36</v>
      </c>
      <c r="N59" s="12">
        <v>27.3</v>
      </c>
      <c r="O59" s="12" t="s">
        <v>36</v>
      </c>
      <c r="P59" s="12">
        <v>28</v>
      </c>
      <c r="Q59" s="12" t="s">
        <v>36</v>
      </c>
      <c r="R59" s="12">
        <v>27.5</v>
      </c>
      <c r="S59" s="12" t="s">
        <v>36</v>
      </c>
      <c r="T59" s="12">
        <v>28</v>
      </c>
      <c r="U59" s="12" t="s">
        <v>36</v>
      </c>
      <c r="V59" s="12">
        <v>27.2</v>
      </c>
      <c r="W59" s="12" t="s">
        <v>36</v>
      </c>
      <c r="X59" s="12">
        <v>28.5</v>
      </c>
      <c r="Y59" s="12" t="s">
        <v>36</v>
      </c>
      <c r="Z59" s="12">
        <v>27.9</v>
      </c>
      <c r="AA59" s="12" t="s">
        <v>36</v>
      </c>
      <c r="AB59" s="12">
        <v>28.8</v>
      </c>
      <c r="AC59" s="12" t="s">
        <v>36</v>
      </c>
      <c r="AD59" s="12">
        <v>27.4</v>
      </c>
      <c r="AE59" s="12" t="s">
        <v>36</v>
      </c>
      <c r="AF59" s="12">
        <v>27.8</v>
      </c>
      <c r="AG59" s="12" t="s">
        <v>36</v>
      </c>
      <c r="AH59" s="12">
        <v>28.8</v>
      </c>
      <c r="AI59" s="12">
        <v>4</v>
      </c>
    </row>
    <row r="60" spans="1:35" x14ac:dyDescent="0.35">
      <c r="A60" s="11" t="s">
        <v>38</v>
      </c>
      <c r="B60" s="12">
        <v>20.5</v>
      </c>
      <c r="C60" s="13" t="s">
        <v>36</v>
      </c>
      <c r="D60" s="12">
        <v>20.2</v>
      </c>
      <c r="E60" s="12" t="s">
        <v>36</v>
      </c>
      <c r="F60" s="12">
        <v>20.5</v>
      </c>
      <c r="G60" s="12" t="s">
        <v>36</v>
      </c>
      <c r="H60" s="12">
        <v>20</v>
      </c>
      <c r="I60" s="12" t="s">
        <v>36</v>
      </c>
      <c r="J60" s="12">
        <v>20.9</v>
      </c>
      <c r="K60" s="12" t="s">
        <v>36</v>
      </c>
      <c r="L60" s="12">
        <v>21</v>
      </c>
      <c r="M60" s="12" t="s">
        <v>36</v>
      </c>
      <c r="N60" s="12">
        <v>20.2</v>
      </c>
      <c r="O60" s="12" t="s">
        <v>36</v>
      </c>
      <c r="P60" s="12">
        <v>21.4</v>
      </c>
      <c r="Q60" s="12" t="s">
        <v>36</v>
      </c>
      <c r="R60" s="12">
        <v>21.1</v>
      </c>
      <c r="S60" s="12" t="s">
        <v>36</v>
      </c>
      <c r="T60" s="12">
        <v>21.6</v>
      </c>
      <c r="U60" s="12" t="s">
        <v>36</v>
      </c>
      <c r="V60" s="12">
        <v>20.9</v>
      </c>
      <c r="W60" s="12" t="s">
        <v>36</v>
      </c>
      <c r="X60" s="12">
        <v>21.5</v>
      </c>
      <c r="Y60" s="12" t="s">
        <v>36</v>
      </c>
      <c r="Z60" s="12">
        <v>21.1</v>
      </c>
      <c r="AA60" s="12" t="s">
        <v>36</v>
      </c>
      <c r="AB60" s="12">
        <v>22.8</v>
      </c>
      <c r="AC60" s="12">
        <v>7.81</v>
      </c>
      <c r="AD60" s="12">
        <v>22</v>
      </c>
      <c r="AE60" s="12">
        <v>13.5</v>
      </c>
      <c r="AF60" s="12">
        <v>21.5</v>
      </c>
      <c r="AG60" s="12">
        <v>53.75</v>
      </c>
      <c r="AH60" s="12">
        <v>22.1</v>
      </c>
      <c r="AI60" s="12">
        <v>209.9</v>
      </c>
    </row>
    <row r="61" spans="1:35" x14ac:dyDescent="0.35">
      <c r="A61" s="11" t="s">
        <v>39</v>
      </c>
      <c r="B61" s="12">
        <v>26.8</v>
      </c>
      <c r="C61" s="13" t="s">
        <v>36</v>
      </c>
      <c r="D61" s="12">
        <v>26.5</v>
      </c>
      <c r="E61" s="12" t="s">
        <v>36</v>
      </c>
      <c r="F61" s="12">
        <v>27.1</v>
      </c>
      <c r="G61" s="12" t="s">
        <v>36</v>
      </c>
      <c r="H61" s="12">
        <v>27.6</v>
      </c>
      <c r="I61" s="12" t="s">
        <v>36</v>
      </c>
      <c r="J61" s="12">
        <v>28.3</v>
      </c>
      <c r="K61" s="12" t="s">
        <v>36</v>
      </c>
      <c r="L61" s="12">
        <v>27.7</v>
      </c>
      <c r="M61" s="12" t="s">
        <v>36</v>
      </c>
      <c r="N61" s="12">
        <v>27.1</v>
      </c>
      <c r="O61" s="12" t="s">
        <v>36</v>
      </c>
      <c r="P61" s="12">
        <v>28</v>
      </c>
      <c r="Q61" s="12" t="s">
        <v>36</v>
      </c>
      <c r="R61" s="12">
        <v>27.2</v>
      </c>
      <c r="S61" s="12" t="s">
        <v>36</v>
      </c>
      <c r="T61" s="12">
        <v>27</v>
      </c>
      <c r="U61" s="12" t="s">
        <v>36</v>
      </c>
      <c r="V61" s="12">
        <v>27.2</v>
      </c>
      <c r="W61" s="12" t="s">
        <v>36</v>
      </c>
      <c r="X61" s="12">
        <v>27.9</v>
      </c>
      <c r="Y61" s="12" t="s">
        <v>36</v>
      </c>
      <c r="Z61" s="12">
        <v>27.1</v>
      </c>
      <c r="AA61" s="12" t="s">
        <v>36</v>
      </c>
      <c r="AB61" s="12">
        <v>28.2</v>
      </c>
      <c r="AC61" s="12" t="s">
        <v>36</v>
      </c>
      <c r="AD61" s="12">
        <v>27.4</v>
      </c>
      <c r="AE61" s="12" t="s">
        <v>36</v>
      </c>
      <c r="AF61" s="12">
        <v>27.7</v>
      </c>
      <c r="AG61" s="12" t="s">
        <v>36</v>
      </c>
      <c r="AH61" s="12">
        <v>28.6</v>
      </c>
      <c r="AI61" s="12" t="s">
        <v>36</v>
      </c>
    </row>
    <row r="62" spans="1:35" x14ac:dyDescent="0.35">
      <c r="A62" s="11" t="s">
        <v>51</v>
      </c>
      <c r="B62" s="13" t="s">
        <v>34</v>
      </c>
      <c r="C62" s="13" t="s">
        <v>34</v>
      </c>
      <c r="D62" s="13" t="s">
        <v>34</v>
      </c>
      <c r="E62" s="12" t="s">
        <v>34</v>
      </c>
      <c r="F62" s="12" t="s">
        <v>34</v>
      </c>
      <c r="G62" s="12" t="s">
        <v>34</v>
      </c>
      <c r="H62" s="12" t="s">
        <v>34</v>
      </c>
      <c r="I62" s="12" t="s">
        <v>34</v>
      </c>
      <c r="J62" s="12" t="s">
        <v>34</v>
      </c>
      <c r="K62" s="12" t="s">
        <v>34</v>
      </c>
      <c r="L62" s="12" t="s">
        <v>34</v>
      </c>
      <c r="M62" s="12" t="s">
        <v>34</v>
      </c>
      <c r="N62" s="12" t="s">
        <v>34</v>
      </c>
      <c r="O62" s="12" t="s">
        <v>34</v>
      </c>
      <c r="P62" s="12" t="s">
        <v>34</v>
      </c>
      <c r="Q62" s="12" t="s">
        <v>34</v>
      </c>
      <c r="R62" s="12" t="s">
        <v>34</v>
      </c>
      <c r="S62" s="12" t="s">
        <v>34</v>
      </c>
      <c r="T62" s="12" t="s">
        <v>34</v>
      </c>
      <c r="U62" s="12" t="s">
        <v>34</v>
      </c>
      <c r="V62" s="12" t="s">
        <v>34</v>
      </c>
      <c r="W62" s="12" t="s">
        <v>34</v>
      </c>
      <c r="X62" s="12" t="s">
        <v>34</v>
      </c>
      <c r="Y62" s="12" t="s">
        <v>34</v>
      </c>
      <c r="Z62" s="12" t="s">
        <v>34</v>
      </c>
      <c r="AA62" s="12" t="s">
        <v>34</v>
      </c>
      <c r="AB62" s="12" t="s">
        <v>34</v>
      </c>
      <c r="AC62" s="12" t="s">
        <v>34</v>
      </c>
      <c r="AD62" s="12" t="s">
        <v>34</v>
      </c>
      <c r="AE62" s="12" t="s">
        <v>34</v>
      </c>
      <c r="AF62" s="12" t="s">
        <v>34</v>
      </c>
      <c r="AG62" s="12" t="s">
        <v>34</v>
      </c>
      <c r="AH62" s="12" t="s">
        <v>34</v>
      </c>
      <c r="AI62" s="12" t="s">
        <v>34</v>
      </c>
    </row>
    <row r="63" spans="1:35" x14ac:dyDescent="0.35">
      <c r="A63" s="11" t="s">
        <v>41</v>
      </c>
      <c r="B63" s="13">
        <v>26</v>
      </c>
      <c r="C63" s="13" t="s">
        <v>36</v>
      </c>
      <c r="D63" s="13">
        <v>25.9</v>
      </c>
      <c r="E63" s="12" t="s">
        <v>36</v>
      </c>
      <c r="F63" s="12">
        <v>27.2</v>
      </c>
      <c r="G63" s="12" t="s">
        <v>36</v>
      </c>
      <c r="H63" s="12">
        <v>26.3</v>
      </c>
      <c r="I63" s="12" t="s">
        <v>36</v>
      </c>
      <c r="J63" s="12">
        <v>26.6</v>
      </c>
      <c r="K63" s="12" t="s">
        <v>36</v>
      </c>
      <c r="L63" s="12">
        <v>26.9</v>
      </c>
      <c r="M63" s="12" t="s">
        <v>36</v>
      </c>
      <c r="N63" s="12">
        <v>27</v>
      </c>
      <c r="O63" s="12" t="s">
        <v>36</v>
      </c>
      <c r="P63" s="12">
        <v>27.2</v>
      </c>
      <c r="Q63" s="12" t="s">
        <v>36</v>
      </c>
      <c r="R63" s="12">
        <v>27.4</v>
      </c>
      <c r="S63" s="12" t="s">
        <v>36</v>
      </c>
      <c r="T63" s="12">
        <v>27.6</v>
      </c>
      <c r="U63" s="12" t="s">
        <v>36</v>
      </c>
      <c r="V63" s="12">
        <v>27.2</v>
      </c>
      <c r="W63" s="12" t="s">
        <v>36</v>
      </c>
      <c r="X63" s="12">
        <v>28.4</v>
      </c>
      <c r="Y63" s="12" t="s">
        <v>36</v>
      </c>
      <c r="Z63" s="12">
        <v>27.8</v>
      </c>
      <c r="AA63" s="12" t="s">
        <v>36</v>
      </c>
      <c r="AB63" s="12">
        <v>28.4</v>
      </c>
      <c r="AC63" s="12" t="s">
        <v>36</v>
      </c>
      <c r="AD63" s="12">
        <v>28.8</v>
      </c>
      <c r="AE63" s="12" t="s">
        <v>36</v>
      </c>
      <c r="AF63" s="12">
        <v>28.9</v>
      </c>
      <c r="AG63" s="12" t="s">
        <v>36</v>
      </c>
      <c r="AH63" s="12">
        <v>28.5</v>
      </c>
      <c r="AI63" s="12">
        <v>4</v>
      </c>
    </row>
    <row r="64" spans="1:35" x14ac:dyDescent="0.35">
      <c r="A64" s="11" t="s">
        <v>42</v>
      </c>
      <c r="B64" s="13">
        <v>22.3</v>
      </c>
      <c r="C64" s="13" t="s">
        <v>36</v>
      </c>
      <c r="D64" s="13">
        <v>21.9</v>
      </c>
      <c r="E64" s="12" t="s">
        <v>36</v>
      </c>
      <c r="F64" s="12">
        <v>22.7</v>
      </c>
      <c r="G64" s="12" t="s">
        <v>36</v>
      </c>
      <c r="H64" s="12">
        <v>22.7</v>
      </c>
      <c r="I64" s="12" t="s">
        <v>36</v>
      </c>
      <c r="J64" s="12">
        <v>23</v>
      </c>
      <c r="K64" s="12" t="s">
        <v>36</v>
      </c>
      <c r="L64" s="12">
        <v>24</v>
      </c>
      <c r="M64" s="12" t="s">
        <v>36</v>
      </c>
      <c r="N64" s="12">
        <v>24.3</v>
      </c>
      <c r="O64" s="12" t="s">
        <v>36</v>
      </c>
      <c r="P64" s="12">
        <v>24.2</v>
      </c>
      <c r="Q64" s="12" t="s">
        <v>36</v>
      </c>
      <c r="R64" s="12">
        <v>24.1</v>
      </c>
      <c r="S64" s="12" t="s">
        <v>36</v>
      </c>
      <c r="T64" s="12">
        <v>23.9</v>
      </c>
      <c r="U64" s="12" t="s">
        <v>36</v>
      </c>
      <c r="V64" s="12">
        <v>24.1</v>
      </c>
      <c r="W64" s="12" t="s">
        <v>36</v>
      </c>
      <c r="X64" s="12">
        <v>25</v>
      </c>
      <c r="Y64" s="12">
        <v>4</v>
      </c>
      <c r="Z64" s="12">
        <v>24.9</v>
      </c>
      <c r="AA64" s="12">
        <v>33.619999999999997</v>
      </c>
      <c r="AB64" s="12">
        <v>25.5</v>
      </c>
      <c r="AC64" s="12">
        <v>97.2</v>
      </c>
      <c r="AD64" s="12">
        <v>25.9</v>
      </c>
      <c r="AE64" s="12">
        <v>173.66</v>
      </c>
      <c r="AF64" s="12">
        <v>26.1</v>
      </c>
      <c r="AG64" s="12">
        <v>191.84</v>
      </c>
      <c r="AH64" s="12">
        <v>25.3</v>
      </c>
      <c r="AI64" s="12">
        <v>274.55</v>
      </c>
    </row>
  </sheetData>
  <mergeCells count="72">
    <mergeCell ref="A7:A8"/>
    <mergeCell ref="B7:C7"/>
    <mergeCell ref="D7:E7"/>
    <mergeCell ref="F7:G7"/>
    <mergeCell ref="H7:I7"/>
    <mergeCell ref="AF7:AG7"/>
    <mergeCell ref="AH7:AI7"/>
    <mergeCell ref="L7:M7"/>
    <mergeCell ref="N7:O7"/>
    <mergeCell ref="P7:Q7"/>
    <mergeCell ref="R7:S7"/>
    <mergeCell ref="T7:U7"/>
    <mergeCell ref="V7:W7"/>
    <mergeCell ref="J23:K23"/>
    <mergeCell ref="X7:Y7"/>
    <mergeCell ref="Z7:AA7"/>
    <mergeCell ref="AB7:AC7"/>
    <mergeCell ref="AD7:AE7"/>
    <mergeCell ref="J7:K7"/>
    <mergeCell ref="A23:A24"/>
    <mergeCell ref="B23:C23"/>
    <mergeCell ref="D23:E23"/>
    <mergeCell ref="F23:G23"/>
    <mergeCell ref="H23:I23"/>
    <mergeCell ref="AH23:AI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39:A40"/>
    <mergeCell ref="B39:C39"/>
    <mergeCell ref="D39:E39"/>
    <mergeCell ref="F39:G39"/>
    <mergeCell ref="H39:I39"/>
    <mergeCell ref="AF39:AG39"/>
    <mergeCell ref="AH39:AI39"/>
    <mergeCell ref="L39:M39"/>
    <mergeCell ref="N39:O39"/>
    <mergeCell ref="P39:Q39"/>
    <mergeCell ref="R39:S39"/>
    <mergeCell ref="T39:U39"/>
    <mergeCell ref="V39:W39"/>
    <mergeCell ref="J55:K55"/>
    <mergeCell ref="X39:Y39"/>
    <mergeCell ref="Z39:AA39"/>
    <mergeCell ref="AB39:AC39"/>
    <mergeCell ref="AD39:AE39"/>
    <mergeCell ref="J39:K39"/>
    <mergeCell ref="A55:A56"/>
    <mergeCell ref="B55:C55"/>
    <mergeCell ref="D55:E55"/>
    <mergeCell ref="F55:G55"/>
    <mergeCell ref="H55:I55"/>
    <mergeCell ref="AH55:AI55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B58"/>
  <sheetViews>
    <sheetView workbookViewId="0">
      <selection activeCell="A47" sqref="A47"/>
    </sheetView>
  </sheetViews>
  <sheetFormatPr defaultRowHeight="14.5" x14ac:dyDescent="0.35"/>
  <sheetData>
    <row r="3" spans="2:2" x14ac:dyDescent="0.35">
      <c r="B3" s="14" t="s">
        <v>52</v>
      </c>
    </row>
    <row r="22" spans="2:2" x14ac:dyDescent="0.35">
      <c r="B22" s="14" t="s">
        <v>53</v>
      </c>
    </row>
    <row r="40" spans="2:2" x14ac:dyDescent="0.35">
      <c r="B40" s="14" t="s">
        <v>54</v>
      </c>
    </row>
    <row r="58" spans="2:2" x14ac:dyDescent="0.35">
      <c r="B58" s="14" t="s">
        <v>55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topLeftCell="A10" workbookViewId="0">
      <selection activeCell="B2" sqref="B2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O8"/>
  <sheetViews>
    <sheetView workbookViewId="0">
      <selection activeCell="B12" sqref="B12"/>
    </sheetView>
  </sheetViews>
  <sheetFormatPr defaultRowHeight="14.5" x14ac:dyDescent="0.35"/>
  <cols>
    <col min="2" max="2" width="33.453125" bestFit="1" customWidth="1"/>
    <col min="9" max="9" width="9.7265625" bestFit="1" customWidth="1"/>
  </cols>
  <sheetData>
    <row r="2" spans="1:15" x14ac:dyDescent="0.35">
      <c r="A2" s="30"/>
      <c r="B2" s="31" t="s">
        <v>172</v>
      </c>
      <c r="C2" s="27" t="s">
        <v>159</v>
      </c>
      <c r="D2" s="27" t="s">
        <v>160</v>
      </c>
      <c r="E2" s="27" t="s">
        <v>161</v>
      </c>
      <c r="F2" s="27" t="s">
        <v>162</v>
      </c>
      <c r="G2" s="27" t="s">
        <v>163</v>
      </c>
      <c r="I2" s="1"/>
      <c r="J2" s="1"/>
      <c r="K2" s="1" t="s">
        <v>164</v>
      </c>
      <c r="L2" s="1" t="s">
        <v>169</v>
      </c>
      <c r="M2" s="1" t="s">
        <v>170</v>
      </c>
      <c r="N2" s="1" t="s">
        <v>171</v>
      </c>
      <c r="O2" s="1" t="s">
        <v>132</v>
      </c>
    </row>
    <row r="3" spans="1:15" ht="15.5" x14ac:dyDescent="0.35">
      <c r="A3" s="30"/>
      <c r="B3" s="32"/>
      <c r="C3" s="28"/>
      <c r="D3" s="28"/>
      <c r="E3" s="28"/>
      <c r="F3" s="28"/>
      <c r="G3" s="28"/>
      <c r="I3" s="1" t="s">
        <v>165</v>
      </c>
      <c r="J3" s="1" t="s">
        <v>159</v>
      </c>
      <c r="K3" s="34">
        <v>0.56751305262995133</v>
      </c>
      <c r="L3" s="34">
        <v>0.51689704180796536</v>
      </c>
      <c r="M3" s="34">
        <v>0.47543216953681233</v>
      </c>
      <c r="N3" s="34">
        <v>0.34461881363240204</v>
      </c>
      <c r="O3" s="34">
        <v>0.38538467383816838</v>
      </c>
    </row>
    <row r="4" spans="1:15" ht="15.5" x14ac:dyDescent="0.35">
      <c r="A4" s="33"/>
      <c r="B4" s="32" t="s">
        <v>2</v>
      </c>
      <c r="C4" s="29">
        <v>0.56751305262995133</v>
      </c>
      <c r="D4" s="29">
        <v>0.2927994012609515</v>
      </c>
      <c r="E4" s="29">
        <v>8.4811719755819262E-2</v>
      </c>
      <c r="F4" s="29">
        <v>2.2574412591762759E-2</v>
      </c>
      <c r="G4" s="29">
        <v>3.2301413761515081E-2</v>
      </c>
      <c r="I4" s="1" t="s">
        <v>166</v>
      </c>
      <c r="J4" s="1" t="s">
        <v>160</v>
      </c>
      <c r="K4" s="34">
        <v>0.2927994012609515</v>
      </c>
      <c r="L4" s="34">
        <v>0.2157669831336988</v>
      </c>
      <c r="M4" s="34">
        <v>0.32118575883690142</v>
      </c>
      <c r="N4" s="34">
        <v>0.21814006694611773</v>
      </c>
      <c r="O4" s="34">
        <v>0.22204001886654701</v>
      </c>
    </row>
    <row r="5" spans="1:15" x14ac:dyDescent="0.35">
      <c r="A5" s="30"/>
      <c r="B5" s="1" t="s">
        <v>169</v>
      </c>
      <c r="C5" s="29">
        <v>0.51689704180796536</v>
      </c>
      <c r="D5" s="29">
        <v>0.2157669831336988</v>
      </c>
      <c r="E5" s="29">
        <v>0.13701942777379239</v>
      </c>
      <c r="F5" s="29">
        <v>6.7247170757417235E-2</v>
      </c>
      <c r="G5" s="29">
        <v>6.3069376527126228E-2</v>
      </c>
      <c r="I5" s="1" t="s">
        <v>167</v>
      </c>
      <c r="J5" s="1" t="s">
        <v>168</v>
      </c>
      <c r="K5" s="1">
        <v>0.13968754610909709</v>
      </c>
      <c r="L5" s="1">
        <v>0.26733597505833584</v>
      </c>
      <c r="M5" s="1">
        <v>0.20338207162628624</v>
      </c>
      <c r="N5" s="1">
        <v>0.43724111942148014</v>
      </c>
      <c r="O5" s="1">
        <v>0.39257530729528456</v>
      </c>
    </row>
    <row r="6" spans="1:15" x14ac:dyDescent="0.35">
      <c r="A6" s="30"/>
      <c r="B6" s="1" t="s">
        <v>170</v>
      </c>
      <c r="C6" s="29">
        <v>0.47543216953681233</v>
      </c>
      <c r="D6" s="29">
        <v>0.32118575883690142</v>
      </c>
      <c r="E6" s="29">
        <v>0.10471134074445541</v>
      </c>
      <c r="F6" s="29">
        <v>5.3160337833651129E-2</v>
      </c>
      <c r="G6" s="29">
        <v>4.5510393048179679E-2</v>
      </c>
    </row>
    <row r="7" spans="1:15" x14ac:dyDescent="0.35">
      <c r="A7" s="30"/>
      <c r="B7" s="1" t="s">
        <v>171</v>
      </c>
      <c r="C7" s="29">
        <v>0.34461881363240204</v>
      </c>
      <c r="D7" s="29">
        <v>0.21814006694611773</v>
      </c>
      <c r="E7" s="29">
        <v>0.10837150871326268</v>
      </c>
      <c r="F7" s="29">
        <v>0.10932487342910104</v>
      </c>
      <c r="G7" s="29">
        <v>0.21954473727911641</v>
      </c>
    </row>
    <row r="8" spans="1:15" x14ac:dyDescent="0.35">
      <c r="A8" s="30"/>
      <c r="B8" s="1" t="s">
        <v>132</v>
      </c>
      <c r="C8" s="29">
        <v>0.38538467383816838</v>
      </c>
      <c r="D8" s="29">
        <v>0.22204001886654701</v>
      </c>
      <c r="E8" s="29">
        <v>9.1909327827566625E-2</v>
      </c>
      <c r="F8" s="29">
        <v>7.9100954340488583E-2</v>
      </c>
      <c r="G8" s="29">
        <v>0.22156502512722939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65"/>
  <sheetViews>
    <sheetView workbookViewId="0">
      <selection activeCell="D6" sqref="D6"/>
    </sheetView>
  </sheetViews>
  <sheetFormatPr defaultRowHeight="14.5" x14ac:dyDescent="0.35"/>
  <cols>
    <col min="1" max="1" width="24" style="6" customWidth="1"/>
    <col min="2" max="2" width="15" bestFit="1" customWidth="1"/>
  </cols>
  <sheetData>
    <row r="1" spans="1:3" x14ac:dyDescent="0.35">
      <c r="A1" s="6" t="s">
        <v>56</v>
      </c>
      <c r="B1" t="s">
        <v>57</v>
      </c>
      <c r="C1" s="6" t="s">
        <v>58</v>
      </c>
    </row>
    <row r="2" spans="1:3" x14ac:dyDescent="0.35">
      <c r="A2" s="6" t="s">
        <v>59</v>
      </c>
      <c r="B2" s="5" t="s">
        <v>60</v>
      </c>
      <c r="C2" s="5">
        <v>-0.03</v>
      </c>
    </row>
    <row r="3" spans="1:3" x14ac:dyDescent="0.35">
      <c r="A3" s="6" t="s">
        <v>59</v>
      </c>
      <c r="B3" s="5" t="s">
        <v>61</v>
      </c>
      <c r="C3" s="5">
        <v>-2.9000000000000001E-2</v>
      </c>
    </row>
    <row r="4" spans="1:3" x14ac:dyDescent="0.35">
      <c r="A4" s="6" t="s">
        <v>59</v>
      </c>
      <c r="B4" s="5" t="s">
        <v>62</v>
      </c>
      <c r="C4" s="5">
        <v>-3.3000000000000002E-2</v>
      </c>
    </row>
    <row r="5" spans="1:3" x14ac:dyDescent="0.35">
      <c r="A5" s="6" t="s">
        <v>59</v>
      </c>
      <c r="B5" s="5" t="s">
        <v>63</v>
      </c>
      <c r="C5" s="5">
        <v>-1.0999999999999999E-2</v>
      </c>
    </row>
    <row r="6" spans="1:3" x14ac:dyDescent="0.35">
      <c r="A6" s="6" t="s">
        <v>59</v>
      </c>
      <c r="B6" s="5" t="s">
        <v>64</v>
      </c>
      <c r="C6" s="5">
        <v>-1.4E-2</v>
      </c>
    </row>
    <row r="7" spans="1:3" x14ac:dyDescent="0.35">
      <c r="A7" s="6" t="s">
        <v>65</v>
      </c>
      <c r="B7" s="5" t="s">
        <v>66</v>
      </c>
      <c r="C7" s="5">
        <v>0</v>
      </c>
    </row>
    <row r="8" spans="1:3" x14ac:dyDescent="0.35">
      <c r="A8" s="6" t="s">
        <v>65</v>
      </c>
      <c r="B8" s="5" t="s">
        <v>67</v>
      </c>
      <c r="C8" s="5">
        <v>0</v>
      </c>
    </row>
    <row r="9" spans="1:3" x14ac:dyDescent="0.35">
      <c r="A9" s="6" t="s">
        <v>65</v>
      </c>
      <c r="B9" s="5" t="s">
        <v>68</v>
      </c>
      <c r="C9" s="5">
        <v>0</v>
      </c>
    </row>
    <row r="10" spans="1:3" x14ac:dyDescent="0.35">
      <c r="A10" s="6" t="s">
        <v>65</v>
      </c>
      <c r="B10" s="5" t="s">
        <v>69</v>
      </c>
      <c r="C10" s="5">
        <v>0</v>
      </c>
    </row>
    <row r="11" spans="1:3" x14ac:dyDescent="0.35">
      <c r="A11" s="6" t="s">
        <v>65</v>
      </c>
      <c r="B11" s="5" t="s">
        <v>70</v>
      </c>
      <c r="C11" s="5">
        <v>0</v>
      </c>
    </row>
    <row r="12" spans="1:3" x14ac:dyDescent="0.35">
      <c r="A12" s="6" t="s">
        <v>65</v>
      </c>
      <c r="B12" s="5" t="s">
        <v>71</v>
      </c>
      <c r="C12" s="5">
        <v>0</v>
      </c>
    </row>
    <row r="13" spans="1:3" x14ac:dyDescent="0.35">
      <c r="A13" s="6" t="s">
        <v>65</v>
      </c>
      <c r="B13" s="5" t="s">
        <v>72</v>
      </c>
      <c r="C13" s="5">
        <v>0</v>
      </c>
    </row>
    <row r="14" spans="1:3" x14ac:dyDescent="0.35">
      <c r="A14" s="6" t="s">
        <v>65</v>
      </c>
      <c r="B14" s="5" t="s">
        <v>73</v>
      </c>
      <c r="C14" s="5">
        <v>0</v>
      </c>
    </row>
    <row r="15" spans="1:3" x14ac:dyDescent="0.35">
      <c r="A15" s="6" t="s">
        <v>65</v>
      </c>
      <c r="B15" s="5" t="s">
        <v>74</v>
      </c>
      <c r="C15" s="5">
        <v>0</v>
      </c>
    </row>
    <row r="16" spans="1:3" x14ac:dyDescent="0.35">
      <c r="A16" s="6" t="s">
        <v>75</v>
      </c>
      <c r="B16" s="5" t="s">
        <v>76</v>
      </c>
      <c r="C16" s="5">
        <v>0.52500000000000002</v>
      </c>
    </row>
    <row r="17" spans="1:3" x14ac:dyDescent="0.35">
      <c r="A17" s="6" t="s">
        <v>75</v>
      </c>
      <c r="B17" s="5" t="s">
        <v>77</v>
      </c>
      <c r="C17" s="5">
        <v>0.57699999999999996</v>
      </c>
    </row>
    <row r="18" spans="1:3" x14ac:dyDescent="0.35">
      <c r="A18" s="6" t="s">
        <v>75</v>
      </c>
      <c r="B18" s="5" t="s">
        <v>78</v>
      </c>
      <c r="C18" s="5">
        <v>0.55100000000000005</v>
      </c>
    </row>
    <row r="19" spans="1:3" x14ac:dyDescent="0.35">
      <c r="A19" s="6" t="s">
        <v>75</v>
      </c>
      <c r="B19" s="5" t="s">
        <v>79</v>
      </c>
      <c r="C19" s="5">
        <v>0.48499999999999999</v>
      </c>
    </row>
    <row r="20" spans="1:3" x14ac:dyDescent="0.35">
      <c r="A20" s="6" t="s">
        <v>75</v>
      </c>
      <c r="B20" s="5" t="s">
        <v>80</v>
      </c>
      <c r="C20" s="5">
        <v>0.58499999999999996</v>
      </c>
    </row>
    <row r="21" spans="1:3" x14ac:dyDescent="0.35">
      <c r="A21" s="6" t="s">
        <v>75</v>
      </c>
      <c r="B21" s="5" t="s">
        <v>81</v>
      </c>
      <c r="C21" s="5">
        <v>0.51600000000000001</v>
      </c>
    </row>
    <row r="22" spans="1:3" x14ac:dyDescent="0.35">
      <c r="A22" s="6" t="s">
        <v>75</v>
      </c>
      <c r="B22" s="5" t="s">
        <v>82</v>
      </c>
      <c r="C22" s="5">
        <v>0.50800000000000001</v>
      </c>
    </row>
    <row r="23" spans="1:3" x14ac:dyDescent="0.35">
      <c r="A23" s="6" t="s">
        <v>75</v>
      </c>
      <c r="B23" s="5" t="s">
        <v>83</v>
      </c>
      <c r="C23" s="5">
        <v>0.58299999999999996</v>
      </c>
    </row>
    <row r="24" spans="1:3" x14ac:dyDescent="0.35">
      <c r="A24" s="6" t="s">
        <v>75</v>
      </c>
      <c r="B24" s="5" t="s">
        <v>84</v>
      </c>
      <c r="C24" s="5">
        <v>0.53</v>
      </c>
    </row>
    <row r="25" spans="1:3" x14ac:dyDescent="0.35">
      <c r="A25" s="6" t="s">
        <v>75</v>
      </c>
      <c r="B25" s="5" t="s">
        <v>85</v>
      </c>
      <c r="C25" s="5">
        <v>0.48099999999999998</v>
      </c>
    </row>
    <row r="26" spans="1:3" x14ac:dyDescent="0.35">
      <c r="A26" s="6" t="s">
        <v>86</v>
      </c>
      <c r="B26" s="5" t="s">
        <v>87</v>
      </c>
      <c r="C26" s="5">
        <v>0.32600000000000001</v>
      </c>
    </row>
    <row r="27" spans="1:3" x14ac:dyDescent="0.35">
      <c r="A27" s="6" t="s">
        <v>86</v>
      </c>
      <c r="B27" s="5" t="s">
        <v>88</v>
      </c>
      <c r="C27" s="5">
        <v>0.38300000000000001</v>
      </c>
    </row>
    <row r="28" spans="1:3" x14ac:dyDescent="0.35">
      <c r="A28" s="6" t="s">
        <v>86</v>
      </c>
      <c r="B28" s="5" t="s">
        <v>89</v>
      </c>
      <c r="C28" s="5">
        <v>0.28899999999999998</v>
      </c>
    </row>
    <row r="29" spans="1:3" x14ac:dyDescent="0.35">
      <c r="A29" s="6" t="s">
        <v>86</v>
      </c>
      <c r="B29" s="5" t="s">
        <v>90</v>
      </c>
      <c r="C29" s="5">
        <v>0.39600000000000002</v>
      </c>
    </row>
    <row r="30" spans="1:3" x14ac:dyDescent="0.35">
      <c r="A30" s="6" t="s">
        <v>86</v>
      </c>
      <c r="B30" s="5" t="s">
        <v>91</v>
      </c>
      <c r="C30" s="5">
        <v>0.32300000000000001</v>
      </c>
    </row>
    <row r="31" spans="1:3" x14ac:dyDescent="0.35">
      <c r="A31" s="6" t="s">
        <v>86</v>
      </c>
      <c r="B31" s="5" t="s">
        <v>92</v>
      </c>
      <c r="C31" s="5">
        <v>0.315</v>
      </c>
    </row>
    <row r="32" spans="1:3" x14ac:dyDescent="0.35">
      <c r="A32" s="6" t="s">
        <v>86</v>
      </c>
      <c r="B32" s="5" t="s">
        <v>93</v>
      </c>
      <c r="C32" s="5">
        <v>0.30299999999999999</v>
      </c>
    </row>
    <row r="33" spans="1:3" x14ac:dyDescent="0.35">
      <c r="A33" s="6" t="s">
        <v>86</v>
      </c>
      <c r="B33" s="5" t="s">
        <v>94</v>
      </c>
      <c r="C33" s="5">
        <v>0.36799999999999999</v>
      </c>
    </row>
    <row r="34" spans="1:3" x14ac:dyDescent="0.35">
      <c r="A34" s="6" t="s">
        <v>86</v>
      </c>
      <c r="B34" s="5" t="s">
        <v>95</v>
      </c>
      <c r="C34" s="5">
        <v>0.34</v>
      </c>
    </row>
    <row r="35" spans="1:3" x14ac:dyDescent="0.35">
      <c r="A35" s="6" t="s">
        <v>86</v>
      </c>
      <c r="B35" s="5" t="s">
        <v>96</v>
      </c>
      <c r="C35" s="5">
        <v>0.254</v>
      </c>
    </row>
    <row r="36" spans="1:3" x14ac:dyDescent="0.35">
      <c r="A36" s="6" t="s">
        <v>86</v>
      </c>
      <c r="B36" s="5" t="s">
        <v>97</v>
      </c>
      <c r="C36" s="5">
        <v>0.27200000000000002</v>
      </c>
    </row>
    <row r="37" spans="1:3" x14ac:dyDescent="0.35">
      <c r="A37" s="6" t="s">
        <v>86</v>
      </c>
      <c r="B37" s="5" t="s">
        <v>98</v>
      </c>
      <c r="C37" s="5">
        <v>0.34399999999999997</v>
      </c>
    </row>
    <row r="38" spans="1:3" x14ac:dyDescent="0.35">
      <c r="A38" s="6" t="s">
        <v>86</v>
      </c>
      <c r="B38" s="5" t="s">
        <v>99</v>
      </c>
      <c r="C38" s="5">
        <v>0.40100000000000002</v>
      </c>
    </row>
    <row r="39" spans="1:3" x14ac:dyDescent="0.35">
      <c r="A39" s="6" t="s">
        <v>86</v>
      </c>
      <c r="B39" s="5" t="s">
        <v>100</v>
      </c>
      <c r="C39" s="5">
        <v>0.217</v>
      </c>
    </row>
    <row r="40" spans="1:3" x14ac:dyDescent="0.35">
      <c r="A40" s="6" t="s">
        <v>86</v>
      </c>
      <c r="B40" s="5" t="s">
        <v>101</v>
      </c>
      <c r="C40" s="5">
        <v>0.35499999999999998</v>
      </c>
    </row>
    <row r="41" spans="1:3" x14ac:dyDescent="0.35">
      <c r="A41" s="6" t="s">
        <v>86</v>
      </c>
      <c r="B41" s="5" t="s">
        <v>102</v>
      </c>
      <c r="C41" s="5">
        <v>0.34699999999999998</v>
      </c>
    </row>
    <row r="42" spans="1:3" x14ac:dyDescent="0.35">
      <c r="A42" s="6" t="s">
        <v>86</v>
      </c>
      <c r="B42" s="5" t="s">
        <v>103</v>
      </c>
      <c r="C42" s="5">
        <v>0.373</v>
      </c>
    </row>
    <row r="43" spans="1:3" x14ac:dyDescent="0.35">
      <c r="A43" s="6" t="s">
        <v>86</v>
      </c>
      <c r="B43" s="5" t="s">
        <v>104</v>
      </c>
      <c r="C43" s="5">
        <v>0.30599999999999999</v>
      </c>
    </row>
    <row r="44" spans="1:3" x14ac:dyDescent="0.35">
      <c r="A44" s="6" t="s">
        <v>86</v>
      </c>
      <c r="B44" s="5" t="s">
        <v>105</v>
      </c>
      <c r="C44" s="5">
        <v>0.34100000000000003</v>
      </c>
    </row>
    <row r="45" spans="1:3" x14ac:dyDescent="0.35">
      <c r="A45" s="6" t="s">
        <v>86</v>
      </c>
      <c r="B45" s="5" t="s">
        <v>106</v>
      </c>
      <c r="C45" s="5">
        <v>0.33800000000000002</v>
      </c>
    </row>
    <row r="46" spans="1:3" x14ac:dyDescent="0.35">
      <c r="A46" s="7" t="s">
        <v>107</v>
      </c>
      <c r="B46" s="5" t="s">
        <v>108</v>
      </c>
      <c r="C46" s="5">
        <v>0.11700000000000001</v>
      </c>
    </row>
    <row r="47" spans="1:3" x14ac:dyDescent="0.35">
      <c r="A47" s="7" t="s">
        <v>107</v>
      </c>
      <c r="B47" s="5" t="s">
        <v>109</v>
      </c>
      <c r="C47" s="5">
        <v>0.126</v>
      </c>
    </row>
    <row r="48" spans="1:3" x14ac:dyDescent="0.35">
      <c r="A48" s="7" t="s">
        <v>107</v>
      </c>
      <c r="B48" s="5" t="s">
        <v>110</v>
      </c>
      <c r="C48" s="5">
        <v>0.13400000000000001</v>
      </c>
    </row>
    <row r="49" spans="1:3" x14ac:dyDescent="0.35">
      <c r="A49" s="7" t="s">
        <v>107</v>
      </c>
      <c r="B49" s="5" t="s">
        <v>111</v>
      </c>
      <c r="C49" s="5">
        <v>0.16900000000000001</v>
      </c>
    </row>
    <row r="50" spans="1:3" x14ac:dyDescent="0.35">
      <c r="A50" s="7" t="s">
        <v>107</v>
      </c>
      <c r="B50" s="5" t="s">
        <v>112</v>
      </c>
      <c r="C50" s="5">
        <v>0.23799999999999999</v>
      </c>
    </row>
    <row r="51" spans="1:3" x14ac:dyDescent="0.35">
      <c r="A51" s="7" t="s">
        <v>107</v>
      </c>
      <c r="B51" s="5" t="s">
        <v>113</v>
      </c>
      <c r="C51" s="5">
        <v>0.13300000000000001</v>
      </c>
    </row>
    <row r="52" spans="1:3" x14ac:dyDescent="0.35">
      <c r="A52" s="7" t="s">
        <v>107</v>
      </c>
      <c r="B52" s="5" t="s">
        <v>114</v>
      </c>
      <c r="C52" s="5">
        <v>0.13700000000000001</v>
      </c>
    </row>
    <row r="53" spans="1:3" x14ac:dyDescent="0.35">
      <c r="A53" s="7" t="s">
        <v>107</v>
      </c>
      <c r="B53" s="5" t="s">
        <v>115</v>
      </c>
      <c r="C53" s="5">
        <v>9.1999999999999998E-2</v>
      </c>
    </row>
    <row r="54" spans="1:3" x14ac:dyDescent="0.35">
      <c r="A54" s="7" t="s">
        <v>107</v>
      </c>
      <c r="B54" s="5" t="s">
        <v>116</v>
      </c>
      <c r="C54" s="5">
        <v>0</v>
      </c>
    </row>
    <row r="55" spans="1:3" x14ac:dyDescent="0.35">
      <c r="A55" s="7" t="s">
        <v>107</v>
      </c>
      <c r="B55" s="5" t="s">
        <v>117</v>
      </c>
      <c r="C55" s="5">
        <v>7.4999999999999997E-2</v>
      </c>
    </row>
    <row r="56" spans="1:3" x14ac:dyDescent="0.35">
      <c r="A56" s="7" t="s">
        <v>107</v>
      </c>
      <c r="B56" s="5" t="s">
        <v>118</v>
      </c>
      <c r="C56" s="5">
        <v>0.185</v>
      </c>
    </row>
    <row r="57" spans="1:3" x14ac:dyDescent="0.35">
      <c r="A57" s="7" t="s">
        <v>107</v>
      </c>
      <c r="B57" s="5" t="s">
        <v>119</v>
      </c>
      <c r="C57" s="5">
        <v>9.0999999999999998E-2</v>
      </c>
    </row>
    <row r="58" spans="1:3" x14ac:dyDescent="0.35">
      <c r="A58" s="7" t="s">
        <v>107</v>
      </c>
      <c r="B58" s="5" t="s">
        <v>120</v>
      </c>
      <c r="C58" s="5">
        <v>0.111</v>
      </c>
    </row>
    <row r="59" spans="1:3" x14ac:dyDescent="0.35">
      <c r="A59" s="7" t="s">
        <v>107</v>
      </c>
      <c r="B59" s="5" t="s">
        <v>121</v>
      </c>
      <c r="C59" s="5">
        <v>0.254</v>
      </c>
    </row>
    <row r="60" spans="1:3" x14ac:dyDescent="0.35">
      <c r="A60" s="7" t="s">
        <v>107</v>
      </c>
      <c r="B60" s="5" t="s">
        <v>122</v>
      </c>
      <c r="C60" s="5">
        <v>0.112</v>
      </c>
    </row>
    <row r="61" spans="1:3" x14ac:dyDescent="0.35">
      <c r="A61" s="7" t="s">
        <v>107</v>
      </c>
      <c r="B61" s="5" t="s">
        <v>123</v>
      </c>
      <c r="C61" s="5">
        <v>0.13500000000000001</v>
      </c>
    </row>
    <row r="62" spans="1:3" x14ac:dyDescent="0.35">
      <c r="A62" s="7" t="s">
        <v>107</v>
      </c>
      <c r="B62" s="5" t="s">
        <v>124</v>
      </c>
      <c r="C62" s="5">
        <v>0.129</v>
      </c>
    </row>
    <row r="63" spans="1:3" x14ac:dyDescent="0.35">
      <c r="A63" s="7" t="s">
        <v>107</v>
      </c>
      <c r="B63" s="5" t="s">
        <v>125</v>
      </c>
      <c r="C63" s="5">
        <v>6.7000000000000004E-2</v>
      </c>
    </row>
    <row r="64" spans="1:3" x14ac:dyDescent="0.35">
      <c r="A64" s="7" t="s">
        <v>107</v>
      </c>
      <c r="B64" s="5" t="s">
        <v>126</v>
      </c>
      <c r="C64" s="5">
        <v>6.6000000000000003E-2</v>
      </c>
    </row>
    <row r="65" spans="1:3" x14ac:dyDescent="0.35">
      <c r="A65" s="7" t="s">
        <v>107</v>
      </c>
      <c r="B65" s="5" t="s">
        <v>127</v>
      </c>
      <c r="C65" s="5">
        <v>7.3999999999999996E-2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05:D113"/>
  <sheetViews>
    <sheetView topLeftCell="A106" workbookViewId="0">
      <selection activeCell="A105" sqref="A105"/>
    </sheetView>
  </sheetViews>
  <sheetFormatPr defaultRowHeight="14.5" x14ac:dyDescent="0.35"/>
  <sheetData>
    <row r="105" spans="1:4" ht="15.5" x14ac:dyDescent="0.35">
      <c r="A105" s="1"/>
      <c r="B105" s="2" t="s">
        <v>1</v>
      </c>
      <c r="C105" s="2" t="s">
        <v>128</v>
      </c>
    </row>
    <row r="106" spans="1:4" x14ac:dyDescent="0.35">
      <c r="A106" s="1" t="s">
        <v>2</v>
      </c>
      <c r="B106" s="1">
        <v>1</v>
      </c>
      <c r="C106" s="1">
        <v>1.03</v>
      </c>
      <c r="D106" s="4"/>
    </row>
    <row r="107" spans="1:4" x14ac:dyDescent="0.35">
      <c r="A107" s="1" t="s">
        <v>129</v>
      </c>
      <c r="B107" s="1">
        <v>0.69</v>
      </c>
      <c r="C107" s="1">
        <v>0.99</v>
      </c>
      <c r="D107" s="4"/>
    </row>
    <row r="108" spans="1:4" x14ac:dyDescent="0.35">
      <c r="A108" s="1" t="s">
        <v>130</v>
      </c>
      <c r="B108" s="1">
        <v>0.86</v>
      </c>
      <c r="C108" s="1">
        <v>0.7</v>
      </c>
      <c r="D108" s="4"/>
    </row>
    <row r="109" spans="1:4" x14ac:dyDescent="0.35">
      <c r="A109" s="1" t="s">
        <v>131</v>
      </c>
      <c r="B109" s="1">
        <v>1.01</v>
      </c>
      <c r="C109" s="1">
        <v>0.84</v>
      </c>
      <c r="D109" s="4"/>
    </row>
    <row r="110" spans="1:4" x14ac:dyDescent="0.35">
      <c r="A110" s="1" t="s">
        <v>3</v>
      </c>
      <c r="B110" s="1">
        <v>0.84</v>
      </c>
      <c r="C110" s="1">
        <v>0.91</v>
      </c>
      <c r="D110" s="4"/>
    </row>
    <row r="111" spans="1:4" x14ac:dyDescent="0.35">
      <c r="A111" s="1" t="s">
        <v>132</v>
      </c>
      <c r="B111" s="1">
        <v>0.99</v>
      </c>
      <c r="C111" s="1">
        <v>1.1000000000000001</v>
      </c>
      <c r="D111" s="4"/>
    </row>
    <row r="112" spans="1:4" x14ac:dyDescent="0.35">
      <c r="A112" s="1" t="s">
        <v>133</v>
      </c>
      <c r="B112" s="1">
        <v>0.68</v>
      </c>
      <c r="C112" s="1">
        <v>0.89</v>
      </c>
      <c r="D112" s="4"/>
    </row>
    <row r="113" spans="1:4" x14ac:dyDescent="0.35">
      <c r="A113" s="1" t="s">
        <v>134</v>
      </c>
      <c r="B113" s="1">
        <v>1.32</v>
      </c>
      <c r="C113" s="1">
        <v>1.35</v>
      </c>
      <c r="D113" s="4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94:C102"/>
  <sheetViews>
    <sheetView topLeftCell="A88" workbookViewId="0">
      <selection activeCell="A94" sqref="A94"/>
    </sheetView>
  </sheetViews>
  <sheetFormatPr defaultRowHeight="14.5" x14ac:dyDescent="0.35"/>
  <sheetData>
    <row r="94" spans="1:3" ht="15.5" x14ac:dyDescent="0.35">
      <c r="A94" s="1"/>
      <c r="B94" s="2" t="s">
        <v>0</v>
      </c>
      <c r="C94" s="2" t="s">
        <v>1</v>
      </c>
    </row>
    <row r="95" spans="1:3" x14ac:dyDescent="0.35">
      <c r="A95" s="1" t="s">
        <v>2</v>
      </c>
      <c r="B95" s="1">
        <v>1</v>
      </c>
      <c r="C95" s="1">
        <v>1</v>
      </c>
    </row>
    <row r="96" spans="1:3" x14ac:dyDescent="0.35">
      <c r="A96" s="1" t="s">
        <v>135</v>
      </c>
      <c r="B96" s="1">
        <v>0.94</v>
      </c>
      <c r="C96" s="1">
        <v>1.34</v>
      </c>
    </row>
    <row r="97" spans="1:3" x14ac:dyDescent="0.35">
      <c r="A97" s="1" t="s">
        <v>136</v>
      </c>
      <c r="B97" s="1">
        <v>1.17</v>
      </c>
      <c r="C97" s="1">
        <v>1.21</v>
      </c>
    </row>
    <row r="99" spans="1:3" ht="15.5" x14ac:dyDescent="0.35">
      <c r="A99" s="1"/>
      <c r="B99" s="2" t="s">
        <v>11</v>
      </c>
    </row>
    <row r="100" spans="1:3" x14ac:dyDescent="0.35">
      <c r="A100" s="1" t="s">
        <v>2</v>
      </c>
      <c r="B100" s="3">
        <v>1</v>
      </c>
    </row>
    <row r="101" spans="1:3" x14ac:dyDescent="0.35">
      <c r="A101" s="1" t="s">
        <v>135</v>
      </c>
      <c r="B101" s="3">
        <f>B96/C96</f>
        <v>0.70149253731343275</v>
      </c>
    </row>
    <row r="102" spans="1:3" x14ac:dyDescent="0.35">
      <c r="A102" s="1" t="s">
        <v>136</v>
      </c>
      <c r="B102" s="3">
        <f>B97/C97</f>
        <v>0.96694214876033058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94:F120"/>
  <sheetViews>
    <sheetView workbookViewId="0">
      <selection activeCell="P119" sqref="P119"/>
    </sheetView>
  </sheetViews>
  <sheetFormatPr defaultRowHeight="14.5" x14ac:dyDescent="0.35"/>
  <sheetData>
    <row r="94" spans="1:6" ht="15.5" x14ac:dyDescent="0.35">
      <c r="A94" s="1"/>
      <c r="B94" s="2" t="s">
        <v>137</v>
      </c>
      <c r="C94" s="2" t="s">
        <v>0</v>
      </c>
      <c r="D94" s="2" t="s">
        <v>1</v>
      </c>
      <c r="E94" s="2" t="s">
        <v>138</v>
      </c>
      <c r="F94" s="2" t="s">
        <v>128</v>
      </c>
    </row>
    <row r="95" spans="1:6" x14ac:dyDescent="0.35">
      <c r="A95" s="1" t="s">
        <v>2</v>
      </c>
      <c r="B95" s="1">
        <v>1</v>
      </c>
      <c r="C95" s="1">
        <v>1</v>
      </c>
      <c r="D95" s="1">
        <v>1</v>
      </c>
      <c r="E95" s="1">
        <v>1</v>
      </c>
      <c r="F95" s="1">
        <v>0.97</v>
      </c>
    </row>
    <row r="96" spans="1:6" x14ac:dyDescent="0.35">
      <c r="A96" s="1" t="s">
        <v>6</v>
      </c>
      <c r="B96" s="1">
        <v>0.55000000000000004</v>
      </c>
      <c r="C96" s="1">
        <v>0.61</v>
      </c>
      <c r="D96" s="1">
        <v>1</v>
      </c>
      <c r="E96" s="1">
        <v>0.99</v>
      </c>
      <c r="F96" s="1">
        <v>0.94</v>
      </c>
    </row>
    <row r="97" spans="1:6" x14ac:dyDescent="0.35">
      <c r="A97" s="1" t="s">
        <v>130</v>
      </c>
      <c r="B97" s="1">
        <v>4.05</v>
      </c>
      <c r="C97" s="1">
        <v>2.71</v>
      </c>
      <c r="D97" s="1">
        <v>0.86</v>
      </c>
      <c r="E97" s="1">
        <v>4.6900000000000004</v>
      </c>
      <c r="F97" s="1">
        <v>1.06</v>
      </c>
    </row>
    <row r="98" spans="1:6" x14ac:dyDescent="0.35">
      <c r="A98" s="1" t="s">
        <v>139</v>
      </c>
      <c r="B98" s="1">
        <v>1.87</v>
      </c>
      <c r="C98" s="1">
        <v>1.7</v>
      </c>
      <c r="D98" s="1">
        <v>1</v>
      </c>
      <c r="E98" s="1">
        <v>2.0099999999999998</v>
      </c>
      <c r="F98" s="1">
        <v>1.17</v>
      </c>
    </row>
    <row r="99" spans="1:6" x14ac:dyDescent="0.35">
      <c r="A99" s="1" t="s">
        <v>140</v>
      </c>
      <c r="B99" s="1">
        <v>4.78</v>
      </c>
      <c r="C99" s="1">
        <v>2.9</v>
      </c>
      <c r="D99" s="1">
        <v>0.96</v>
      </c>
      <c r="E99" s="1">
        <v>1.57</v>
      </c>
      <c r="F99" s="1">
        <v>1.28</v>
      </c>
    </row>
    <row r="101" spans="1:6" ht="15.5" x14ac:dyDescent="0.35">
      <c r="A101" s="1"/>
      <c r="B101" s="2" t="s">
        <v>141</v>
      </c>
      <c r="D101" s="1"/>
      <c r="E101" s="2" t="s">
        <v>142</v>
      </c>
    </row>
    <row r="102" spans="1:6" x14ac:dyDescent="0.35">
      <c r="A102" s="1" t="s">
        <v>2</v>
      </c>
      <c r="B102" s="3">
        <v>1</v>
      </c>
      <c r="D102" s="1" t="s">
        <v>2</v>
      </c>
      <c r="E102" s="1">
        <v>1</v>
      </c>
    </row>
    <row r="103" spans="1:6" x14ac:dyDescent="0.35">
      <c r="A103" s="1" t="s">
        <v>6</v>
      </c>
      <c r="B103" s="3">
        <v>0.55000000000000004</v>
      </c>
      <c r="D103" s="1" t="s">
        <v>6</v>
      </c>
      <c r="E103" s="1">
        <v>1</v>
      </c>
    </row>
    <row r="104" spans="1:6" x14ac:dyDescent="0.35">
      <c r="A104" s="1" t="s">
        <v>130</v>
      </c>
      <c r="B104" s="3">
        <v>4.7093023255813948</v>
      </c>
      <c r="D104" s="1" t="s">
        <v>130</v>
      </c>
      <c r="E104" s="1">
        <v>0.86</v>
      </c>
    </row>
    <row r="105" spans="1:6" x14ac:dyDescent="0.35">
      <c r="A105" s="1" t="s">
        <v>139</v>
      </c>
      <c r="B105" s="3">
        <v>1.87</v>
      </c>
      <c r="D105" s="1" t="s">
        <v>139</v>
      </c>
      <c r="E105" s="1">
        <v>1</v>
      </c>
    </row>
    <row r="106" spans="1:6" x14ac:dyDescent="0.35">
      <c r="A106" s="1" t="s">
        <v>140</v>
      </c>
      <c r="B106" s="3">
        <v>4.979166666666667</v>
      </c>
      <c r="D106" s="1" t="s">
        <v>140</v>
      </c>
      <c r="E106" s="1">
        <v>0.96</v>
      </c>
    </row>
    <row r="108" spans="1:6" ht="15.5" x14ac:dyDescent="0.35">
      <c r="A108" s="1"/>
      <c r="B108" s="2" t="s">
        <v>143</v>
      </c>
    </row>
    <row r="109" spans="1:6" x14ac:dyDescent="0.35">
      <c r="A109" s="1" t="s">
        <v>2</v>
      </c>
      <c r="B109" s="3">
        <v>1</v>
      </c>
    </row>
    <row r="110" spans="1:6" x14ac:dyDescent="0.35">
      <c r="A110" s="1" t="s">
        <v>6</v>
      </c>
      <c r="B110" s="3">
        <v>0.61</v>
      </c>
    </row>
    <row r="111" spans="1:6" x14ac:dyDescent="0.35">
      <c r="A111" s="1" t="s">
        <v>130</v>
      </c>
      <c r="B111" s="3">
        <v>3.1511627906976742</v>
      </c>
    </row>
    <row r="112" spans="1:6" x14ac:dyDescent="0.35">
      <c r="A112" s="1" t="s">
        <v>139</v>
      </c>
      <c r="B112" s="3">
        <v>1.7</v>
      </c>
    </row>
    <row r="113" spans="1:2" x14ac:dyDescent="0.35">
      <c r="A113" s="1" t="s">
        <v>140</v>
      </c>
      <c r="B113" s="3">
        <v>3.0208333333333299</v>
      </c>
    </row>
    <row r="115" spans="1:2" ht="15.5" x14ac:dyDescent="0.35">
      <c r="A115" s="1"/>
      <c r="B115" s="2" t="s">
        <v>138</v>
      </c>
    </row>
    <row r="116" spans="1:2" x14ac:dyDescent="0.35">
      <c r="A116" s="1" t="s">
        <v>2</v>
      </c>
      <c r="B116" s="1">
        <v>1</v>
      </c>
    </row>
    <row r="117" spans="1:2" x14ac:dyDescent="0.35">
      <c r="A117" s="1" t="s">
        <v>6</v>
      </c>
      <c r="B117" s="1">
        <v>0.99</v>
      </c>
    </row>
    <row r="118" spans="1:2" x14ac:dyDescent="0.35">
      <c r="A118" s="1" t="s">
        <v>130</v>
      </c>
      <c r="B118" s="1">
        <v>4.6900000000000004</v>
      </c>
    </row>
    <row r="119" spans="1:2" x14ac:dyDescent="0.35">
      <c r="A119" s="1" t="s">
        <v>139</v>
      </c>
      <c r="B119" s="1">
        <v>2.0099999999999998</v>
      </c>
    </row>
    <row r="120" spans="1:2" x14ac:dyDescent="0.35">
      <c r="A120" s="1" t="s">
        <v>140</v>
      </c>
      <c r="B120" s="1">
        <v>1.57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63"/>
  <sheetViews>
    <sheetView topLeftCell="A46" workbookViewId="0">
      <selection activeCell="B10" sqref="B10"/>
    </sheetView>
  </sheetViews>
  <sheetFormatPr defaultRowHeight="14.5" x14ac:dyDescent="0.35"/>
  <cols>
    <col min="1" max="1" width="11" bestFit="1" customWidth="1"/>
    <col min="2" max="2" width="9.26953125" bestFit="1" customWidth="1"/>
    <col min="5" max="5" width="14" bestFit="1" customWidth="1"/>
    <col min="6" max="6" width="13.81640625" bestFit="1" customWidth="1"/>
    <col min="9" max="10" width="12.54296875" bestFit="1" customWidth="1"/>
    <col min="11" max="11" width="14" bestFit="1" customWidth="1"/>
    <col min="12" max="12" width="13.81640625" bestFit="1" customWidth="1"/>
  </cols>
  <sheetData>
    <row r="1" spans="1:13" x14ac:dyDescent="0.35">
      <c r="A1" s="15" t="s">
        <v>144</v>
      </c>
      <c r="H1" s="15" t="s">
        <v>145</v>
      </c>
    </row>
    <row r="3" spans="1:13" ht="18.5" x14ac:dyDescent="0.45">
      <c r="A3" s="16" t="s">
        <v>146</v>
      </c>
      <c r="B3" s="23" t="s">
        <v>147</v>
      </c>
      <c r="C3" s="23" t="s">
        <v>2</v>
      </c>
      <c r="D3" s="23" t="s">
        <v>130</v>
      </c>
      <c r="E3" s="23" t="s">
        <v>140</v>
      </c>
      <c r="F3" s="23" t="s">
        <v>139</v>
      </c>
      <c r="G3" s="5"/>
      <c r="H3" s="16" t="s">
        <v>146</v>
      </c>
      <c r="I3" s="17" t="s">
        <v>2</v>
      </c>
      <c r="J3" s="18" t="s">
        <v>130</v>
      </c>
      <c r="K3" s="18" t="s">
        <v>140</v>
      </c>
      <c r="L3" s="18" t="s">
        <v>139</v>
      </c>
      <c r="M3" s="5"/>
    </row>
    <row r="4" spans="1:13" x14ac:dyDescent="0.35">
      <c r="A4" s="5"/>
      <c r="B4" s="23">
        <v>162791</v>
      </c>
      <c r="C4" s="23">
        <v>130145</v>
      </c>
      <c r="D4" s="23">
        <v>196545</v>
      </c>
      <c r="E4" s="23">
        <v>256535</v>
      </c>
      <c r="F4" s="23">
        <v>258456</v>
      </c>
      <c r="G4" s="5"/>
      <c r="H4" s="5"/>
      <c r="I4" s="11">
        <v>476472</v>
      </c>
      <c r="J4" s="13">
        <v>532130</v>
      </c>
      <c r="K4" s="13">
        <v>432430</v>
      </c>
      <c r="L4" s="13">
        <v>749516</v>
      </c>
      <c r="M4" s="5"/>
    </row>
    <row r="5" spans="1:13" x14ac:dyDescent="0.35">
      <c r="A5" s="5"/>
      <c r="B5" s="23">
        <v>173280</v>
      </c>
      <c r="C5" s="23">
        <v>123883</v>
      </c>
      <c r="D5" s="23">
        <v>193718</v>
      </c>
      <c r="E5" s="23">
        <v>252518</v>
      </c>
      <c r="F5" s="23">
        <v>252202</v>
      </c>
      <c r="G5" s="5"/>
      <c r="H5" s="5"/>
      <c r="I5" s="11">
        <v>476952</v>
      </c>
      <c r="J5" s="13">
        <v>544479</v>
      </c>
      <c r="K5" s="13">
        <v>441251</v>
      </c>
      <c r="L5" s="13">
        <v>739146</v>
      </c>
      <c r="M5" s="5"/>
    </row>
    <row r="6" spans="1:13" x14ac:dyDescent="0.35">
      <c r="A6" s="5"/>
      <c r="B6" s="24">
        <v>170727</v>
      </c>
      <c r="C6" s="24">
        <v>138492</v>
      </c>
      <c r="D6" s="24">
        <v>187367</v>
      </c>
      <c r="E6" s="24">
        <v>250537</v>
      </c>
      <c r="F6" s="24">
        <v>253037</v>
      </c>
      <c r="G6" s="5"/>
      <c r="H6" s="5"/>
      <c r="I6" s="11">
        <v>475040</v>
      </c>
      <c r="J6" s="13">
        <v>550405</v>
      </c>
      <c r="K6" s="13">
        <v>454176</v>
      </c>
      <c r="L6" s="13">
        <v>747421</v>
      </c>
      <c r="M6" s="5"/>
    </row>
    <row r="7" spans="1:13" x14ac:dyDescent="0.35">
      <c r="A7" s="5" t="s">
        <v>148</v>
      </c>
      <c r="B7" s="25">
        <v>168932.7</v>
      </c>
      <c r="C7" s="25">
        <v>130840</v>
      </c>
      <c r="D7" s="25">
        <v>192543.3</v>
      </c>
      <c r="E7" s="25">
        <v>253196.6667</v>
      </c>
      <c r="F7" s="25">
        <v>254565</v>
      </c>
      <c r="G7" s="5"/>
      <c r="H7" s="5"/>
      <c r="I7" s="11">
        <v>479477</v>
      </c>
      <c r="J7" s="13">
        <v>548007</v>
      </c>
      <c r="K7" s="13">
        <v>438682</v>
      </c>
      <c r="L7" s="13">
        <v>754903</v>
      </c>
      <c r="M7" s="5"/>
    </row>
    <row r="8" spans="1:13" x14ac:dyDescent="0.35">
      <c r="A8" s="5"/>
      <c r="B8" s="5"/>
      <c r="C8" s="5"/>
      <c r="D8" s="5"/>
      <c r="E8" s="5"/>
      <c r="F8" s="5"/>
      <c r="G8" s="5"/>
      <c r="H8" s="5"/>
      <c r="I8" s="19">
        <v>464300</v>
      </c>
      <c r="J8" s="20">
        <v>539461</v>
      </c>
      <c r="K8" s="20">
        <v>440461</v>
      </c>
      <c r="L8" s="20">
        <v>740525</v>
      </c>
      <c r="M8" s="5"/>
    </row>
    <row r="9" spans="1:13" x14ac:dyDescent="0.35">
      <c r="A9" s="5"/>
      <c r="B9" s="5"/>
      <c r="C9" s="5"/>
      <c r="D9" s="5"/>
      <c r="E9" s="5"/>
      <c r="F9" s="5"/>
      <c r="G9" s="5"/>
      <c r="H9" s="5" t="s">
        <v>148</v>
      </c>
      <c r="I9" s="21">
        <v>474448.2</v>
      </c>
      <c r="J9" s="22">
        <v>542896.4</v>
      </c>
      <c r="K9" s="22">
        <v>441400</v>
      </c>
      <c r="L9" s="22">
        <v>746302.2</v>
      </c>
      <c r="M9" s="5"/>
    </row>
    <row r="10" spans="1:13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ht="18.5" x14ac:dyDescent="0.45">
      <c r="A11" s="16" t="s">
        <v>149</v>
      </c>
      <c r="B11" s="10" t="s">
        <v>147</v>
      </c>
      <c r="C11" s="26" t="s">
        <v>2</v>
      </c>
      <c r="D11" s="26" t="s">
        <v>130</v>
      </c>
      <c r="E11" s="26" t="s">
        <v>140</v>
      </c>
      <c r="F11" s="26" t="s">
        <v>139</v>
      </c>
      <c r="G11" s="5"/>
      <c r="H11" s="5"/>
      <c r="I11" s="5"/>
      <c r="J11" s="5"/>
      <c r="K11" s="5"/>
      <c r="L11" s="5"/>
      <c r="M11" s="5"/>
    </row>
    <row r="12" spans="1:13" x14ac:dyDescent="0.35">
      <c r="A12" s="5"/>
      <c r="B12" s="23">
        <v>56650</v>
      </c>
      <c r="C12" s="23">
        <v>59926</v>
      </c>
      <c r="D12" s="23">
        <v>138850</v>
      </c>
      <c r="E12" s="23">
        <v>103698</v>
      </c>
      <c r="F12" s="23">
        <v>73200</v>
      </c>
      <c r="G12" s="5"/>
      <c r="H12" s="5"/>
      <c r="I12" s="5"/>
      <c r="J12" s="5"/>
      <c r="K12" s="5"/>
      <c r="L12" s="5"/>
      <c r="M12" s="5"/>
    </row>
    <row r="13" spans="1:13" ht="18.5" x14ac:dyDescent="0.45">
      <c r="A13" s="5"/>
      <c r="B13" s="23">
        <v>63260</v>
      </c>
      <c r="C13" s="23">
        <v>68727</v>
      </c>
      <c r="D13" s="23">
        <v>137667</v>
      </c>
      <c r="E13" s="23">
        <v>129712</v>
      </c>
      <c r="F13" s="23">
        <v>60852</v>
      </c>
      <c r="G13" s="5"/>
      <c r="H13" s="16" t="s">
        <v>149</v>
      </c>
      <c r="I13" s="17" t="s">
        <v>2</v>
      </c>
      <c r="J13" s="18" t="s">
        <v>130</v>
      </c>
      <c r="K13" s="18" t="s">
        <v>140</v>
      </c>
      <c r="L13" s="18" t="s">
        <v>139</v>
      </c>
      <c r="M13" s="5"/>
    </row>
    <row r="14" spans="1:13" x14ac:dyDescent="0.35">
      <c r="A14" s="5"/>
      <c r="B14" s="24">
        <v>69877</v>
      </c>
      <c r="C14" s="24">
        <v>88858</v>
      </c>
      <c r="D14" s="24">
        <v>147225</v>
      </c>
      <c r="E14" s="24">
        <v>149195</v>
      </c>
      <c r="F14" s="24">
        <v>125257</v>
      </c>
      <c r="G14" s="5"/>
      <c r="H14" s="5"/>
      <c r="I14" s="11">
        <v>1285693</v>
      </c>
      <c r="J14" s="13">
        <v>1265155</v>
      </c>
      <c r="K14" s="13">
        <v>1045836</v>
      </c>
      <c r="L14" s="13">
        <v>1437242</v>
      </c>
      <c r="M14" s="5"/>
    </row>
    <row r="15" spans="1:13" x14ac:dyDescent="0.35">
      <c r="A15" s="5" t="s">
        <v>148</v>
      </c>
      <c r="B15" s="25">
        <v>63262.33</v>
      </c>
      <c r="C15" s="25">
        <v>72503.67</v>
      </c>
      <c r="D15" s="25">
        <v>141247.29999999999</v>
      </c>
      <c r="E15" s="25">
        <v>127535</v>
      </c>
      <c r="F15" s="25">
        <v>86436.333329999994</v>
      </c>
      <c r="G15" s="5"/>
      <c r="H15" s="5"/>
      <c r="I15" s="11">
        <v>1211574</v>
      </c>
      <c r="J15" s="13">
        <v>1309988</v>
      </c>
      <c r="K15" s="13">
        <v>1071575</v>
      </c>
      <c r="L15" s="13">
        <v>1476380</v>
      </c>
      <c r="M15" s="5"/>
    </row>
    <row r="16" spans="1:13" x14ac:dyDescent="0.35">
      <c r="A16" s="5"/>
      <c r="B16" s="5"/>
      <c r="C16" s="5"/>
      <c r="D16" s="5"/>
      <c r="E16" s="5"/>
      <c r="F16" s="5"/>
      <c r="G16" s="5"/>
      <c r="H16" s="5"/>
      <c r="I16" s="11">
        <v>1249119</v>
      </c>
      <c r="J16" s="13">
        <v>1285942</v>
      </c>
      <c r="K16" s="13">
        <v>1064267</v>
      </c>
      <c r="L16" s="13">
        <v>1419953</v>
      </c>
      <c r="M16" s="5"/>
    </row>
    <row r="17" spans="1:13" x14ac:dyDescent="0.35">
      <c r="A17" s="5"/>
      <c r="B17" s="5"/>
      <c r="C17" s="5"/>
      <c r="D17" s="5"/>
      <c r="E17" s="5"/>
      <c r="F17" s="5"/>
      <c r="G17" s="5"/>
      <c r="H17" s="5"/>
      <c r="I17" s="11">
        <v>1238262</v>
      </c>
      <c r="J17" s="13">
        <v>1309804</v>
      </c>
      <c r="K17" s="13">
        <v>1141496</v>
      </c>
      <c r="L17" s="13">
        <v>1659758</v>
      </c>
      <c r="M17" s="5"/>
    </row>
    <row r="18" spans="1:13" x14ac:dyDescent="0.35">
      <c r="A18" s="5"/>
      <c r="B18" s="5"/>
      <c r="C18" s="5"/>
      <c r="D18" s="5"/>
      <c r="E18" s="5"/>
      <c r="F18" s="5"/>
      <c r="G18" s="5"/>
      <c r="H18" s="5"/>
      <c r="I18" s="19">
        <v>1237018</v>
      </c>
      <c r="J18" s="20">
        <v>1332449</v>
      </c>
      <c r="K18" s="20">
        <v>1148299</v>
      </c>
      <c r="L18" s="20">
        <v>1442327</v>
      </c>
      <c r="M18" s="5"/>
    </row>
    <row r="19" spans="1:13" ht="18.5" x14ac:dyDescent="0.45">
      <c r="A19" s="16" t="s">
        <v>150</v>
      </c>
      <c r="B19" s="10" t="s">
        <v>147</v>
      </c>
      <c r="C19" s="26" t="s">
        <v>2</v>
      </c>
      <c r="D19" s="26" t="s">
        <v>130</v>
      </c>
      <c r="E19" s="26" t="s">
        <v>140</v>
      </c>
      <c r="F19" s="26" t="s">
        <v>139</v>
      </c>
      <c r="G19" s="5"/>
      <c r="H19" s="5" t="s">
        <v>148</v>
      </c>
      <c r="I19" s="21">
        <v>1244333.2</v>
      </c>
      <c r="J19" s="22">
        <v>1300667.6000000001</v>
      </c>
      <c r="K19" s="22">
        <v>1094294.6000000001</v>
      </c>
      <c r="L19" s="22">
        <v>1487132</v>
      </c>
      <c r="M19" s="5"/>
    </row>
    <row r="20" spans="1:13" x14ac:dyDescent="0.35">
      <c r="A20" s="5"/>
      <c r="B20" s="23">
        <v>10462</v>
      </c>
      <c r="C20" s="23">
        <v>18183</v>
      </c>
      <c r="D20" s="23">
        <v>131418</v>
      </c>
      <c r="E20" s="23">
        <v>71166</v>
      </c>
      <c r="F20" s="23">
        <v>45912</v>
      </c>
      <c r="G20" s="5"/>
      <c r="H20" s="5"/>
      <c r="I20" s="5"/>
      <c r="J20" s="5"/>
      <c r="K20" s="5"/>
      <c r="L20" s="5"/>
      <c r="M20" s="5"/>
    </row>
    <row r="21" spans="1:13" x14ac:dyDescent="0.35">
      <c r="A21" s="5"/>
      <c r="B21" s="23">
        <v>18308</v>
      </c>
      <c r="C21" s="23">
        <v>29495</v>
      </c>
      <c r="D21" s="23">
        <v>145131</v>
      </c>
      <c r="E21" s="23">
        <v>87196</v>
      </c>
      <c r="F21" s="23">
        <v>49695</v>
      </c>
      <c r="G21" s="5"/>
      <c r="H21" s="5"/>
      <c r="I21" s="5"/>
      <c r="J21" s="5"/>
      <c r="K21" s="5"/>
      <c r="L21" s="5"/>
      <c r="M21" s="5"/>
    </row>
    <row r="22" spans="1:13" x14ac:dyDescent="0.35">
      <c r="A22" s="5"/>
      <c r="B22" s="24">
        <v>24253</v>
      </c>
      <c r="C22" s="24">
        <v>35712</v>
      </c>
      <c r="D22" s="24">
        <v>144723</v>
      </c>
      <c r="E22" s="24">
        <v>100301</v>
      </c>
      <c r="F22" s="24">
        <v>59767</v>
      </c>
      <c r="G22" s="5"/>
      <c r="H22" s="5"/>
      <c r="I22" s="5"/>
      <c r="J22" s="5"/>
      <c r="K22" s="5"/>
      <c r="L22" s="5"/>
      <c r="M22" s="5"/>
    </row>
    <row r="23" spans="1:13" ht="18.5" x14ac:dyDescent="0.45">
      <c r="A23" s="5" t="s">
        <v>148</v>
      </c>
      <c r="B23" s="25">
        <v>17674.330000000002</v>
      </c>
      <c r="C23" s="25">
        <v>27796.67</v>
      </c>
      <c r="D23" s="25">
        <v>140424</v>
      </c>
      <c r="E23" s="25">
        <v>86221</v>
      </c>
      <c r="F23" s="25">
        <v>51791.333330000001</v>
      </c>
      <c r="G23" s="5"/>
      <c r="H23" s="16" t="s">
        <v>150</v>
      </c>
      <c r="I23" s="17" t="s">
        <v>2</v>
      </c>
      <c r="J23" s="18" t="s">
        <v>130</v>
      </c>
      <c r="K23" s="18" t="s">
        <v>140</v>
      </c>
      <c r="L23" s="18" t="s">
        <v>139</v>
      </c>
      <c r="M23" s="5"/>
    </row>
    <row r="24" spans="1:13" x14ac:dyDescent="0.35">
      <c r="A24" s="5"/>
      <c r="B24" s="5"/>
      <c r="C24" s="5"/>
      <c r="D24" s="5"/>
      <c r="E24" s="5"/>
      <c r="F24" s="5"/>
      <c r="G24" s="5"/>
      <c r="H24" s="5"/>
      <c r="I24" s="11">
        <v>2578278</v>
      </c>
      <c r="J24" s="13">
        <v>2564896</v>
      </c>
      <c r="K24" s="13">
        <v>2459276</v>
      </c>
      <c r="L24" s="13">
        <v>2526998</v>
      </c>
      <c r="M24" s="5"/>
    </row>
    <row r="25" spans="1:13" x14ac:dyDescent="0.35">
      <c r="A25" s="5"/>
      <c r="B25" s="5"/>
      <c r="C25" s="5"/>
      <c r="D25" s="5"/>
      <c r="E25" s="5"/>
      <c r="F25" s="5"/>
      <c r="G25" s="5"/>
      <c r="H25" s="5"/>
      <c r="I25" s="11">
        <v>2571614</v>
      </c>
      <c r="J25" s="13">
        <v>2611848</v>
      </c>
      <c r="K25" s="13">
        <v>2481476</v>
      </c>
      <c r="L25" s="13">
        <v>2573910</v>
      </c>
      <c r="M25" s="5"/>
    </row>
    <row r="26" spans="1:13" x14ac:dyDescent="0.35">
      <c r="A26" s="5"/>
      <c r="B26" s="5"/>
      <c r="C26" s="5"/>
      <c r="D26" s="5"/>
      <c r="E26" s="5"/>
      <c r="F26" s="5"/>
      <c r="G26" s="5"/>
      <c r="H26" s="5"/>
      <c r="I26" s="11">
        <v>2604623</v>
      </c>
      <c r="J26" s="13">
        <v>2564933</v>
      </c>
      <c r="K26" s="13">
        <v>2536089</v>
      </c>
      <c r="L26" s="13">
        <v>2621579</v>
      </c>
      <c r="M26" s="5"/>
    </row>
    <row r="27" spans="1:13" ht="18.5" x14ac:dyDescent="0.45">
      <c r="A27" s="16" t="s">
        <v>151</v>
      </c>
      <c r="B27" s="10" t="s">
        <v>147</v>
      </c>
      <c r="C27" s="26" t="s">
        <v>2</v>
      </c>
      <c r="D27" s="26" t="s">
        <v>130</v>
      </c>
      <c r="E27" s="26" t="s">
        <v>140</v>
      </c>
      <c r="F27" s="26" t="s">
        <v>139</v>
      </c>
      <c r="G27" s="5"/>
      <c r="H27" s="5"/>
      <c r="I27" s="11">
        <v>2573416</v>
      </c>
      <c r="J27" s="13">
        <v>2603684</v>
      </c>
      <c r="K27" s="13">
        <v>2553115</v>
      </c>
      <c r="L27" s="13">
        <v>2651735</v>
      </c>
      <c r="M27" s="5"/>
    </row>
    <row r="28" spans="1:13" x14ac:dyDescent="0.35">
      <c r="A28" s="5"/>
      <c r="B28" s="23">
        <v>4356</v>
      </c>
      <c r="C28" s="23">
        <v>7018</v>
      </c>
      <c r="D28" s="23">
        <v>187118</v>
      </c>
      <c r="E28" s="23">
        <v>84867</v>
      </c>
      <c r="F28" s="23">
        <v>25107</v>
      </c>
      <c r="G28" s="5"/>
      <c r="H28" s="5"/>
      <c r="I28" s="19">
        <v>2611930</v>
      </c>
      <c r="J28" s="20">
        <v>2573693</v>
      </c>
      <c r="K28" s="20">
        <v>2558352</v>
      </c>
      <c r="L28" s="20">
        <v>2580435</v>
      </c>
      <c r="M28" s="5"/>
    </row>
    <row r="29" spans="1:13" x14ac:dyDescent="0.35">
      <c r="A29" s="5"/>
      <c r="B29" s="23">
        <v>6186</v>
      </c>
      <c r="C29" s="23">
        <v>14355</v>
      </c>
      <c r="D29" s="23">
        <v>201607</v>
      </c>
      <c r="E29" s="23">
        <v>65667</v>
      </c>
      <c r="F29" s="23">
        <v>27333</v>
      </c>
      <c r="G29" s="5"/>
      <c r="H29" s="5" t="s">
        <v>148</v>
      </c>
      <c r="I29" s="21">
        <v>2587972.2000000002</v>
      </c>
      <c r="J29" s="22">
        <v>2583810.7999999998</v>
      </c>
      <c r="K29" s="22">
        <v>2517661.6</v>
      </c>
      <c r="L29" s="22">
        <v>2590931.4</v>
      </c>
      <c r="M29" s="5"/>
    </row>
    <row r="30" spans="1:13" x14ac:dyDescent="0.35">
      <c r="B30" s="24">
        <v>9718</v>
      </c>
      <c r="C30" s="24">
        <v>22966</v>
      </c>
      <c r="D30" s="24">
        <v>202632</v>
      </c>
      <c r="E30" s="24">
        <v>93818</v>
      </c>
      <c r="F30" s="24">
        <v>37750</v>
      </c>
      <c r="G30" s="5"/>
      <c r="H30" s="5"/>
      <c r="I30" s="5"/>
      <c r="J30" s="5"/>
      <c r="K30" s="5"/>
      <c r="L30" s="5"/>
      <c r="M30" s="5"/>
    </row>
    <row r="31" spans="1:13" x14ac:dyDescent="0.35">
      <c r="A31" s="5" t="s">
        <v>148</v>
      </c>
      <c r="B31" s="25">
        <v>6753.3329999999996</v>
      </c>
      <c r="C31" s="25">
        <v>14779.67</v>
      </c>
      <c r="D31" s="25">
        <v>197119</v>
      </c>
      <c r="E31" s="25">
        <v>81450.666670000006</v>
      </c>
      <c r="F31" s="25">
        <v>30063.333330000001</v>
      </c>
      <c r="G31" s="5"/>
      <c r="H31" s="5"/>
      <c r="I31" s="5"/>
      <c r="J31" s="5"/>
      <c r="K31" s="5"/>
      <c r="L31" s="5"/>
      <c r="M31" s="5"/>
    </row>
    <row r="32" spans="1:13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 ht="18.5" x14ac:dyDescent="0.45">
      <c r="A33" s="5"/>
      <c r="B33" s="5"/>
      <c r="C33" s="5"/>
      <c r="D33" s="5"/>
      <c r="E33" s="5"/>
      <c r="F33" s="5"/>
      <c r="G33" s="5"/>
      <c r="H33" s="16" t="s">
        <v>151</v>
      </c>
      <c r="I33" s="17" t="s">
        <v>2</v>
      </c>
      <c r="J33" s="18" t="s">
        <v>130</v>
      </c>
      <c r="K33" s="18" t="s">
        <v>140</v>
      </c>
      <c r="L33" s="18" t="s">
        <v>139</v>
      </c>
      <c r="M33" s="5"/>
    </row>
    <row r="34" spans="1:13" x14ac:dyDescent="0.35">
      <c r="A34" s="5"/>
      <c r="B34" s="5"/>
      <c r="C34" s="5"/>
      <c r="D34" s="5"/>
      <c r="E34" s="5"/>
      <c r="F34" s="5"/>
      <c r="G34" s="5"/>
      <c r="H34" s="5"/>
      <c r="I34" s="11">
        <v>2718839</v>
      </c>
      <c r="J34" s="13">
        <v>2582697</v>
      </c>
      <c r="K34" s="13">
        <v>2380942</v>
      </c>
      <c r="L34" s="13">
        <v>2584857</v>
      </c>
      <c r="M34" s="5"/>
    </row>
    <row r="35" spans="1:13" ht="18.5" x14ac:dyDescent="0.45">
      <c r="A35" s="16" t="s">
        <v>152</v>
      </c>
      <c r="B35" s="10" t="s">
        <v>147</v>
      </c>
      <c r="C35" s="26" t="s">
        <v>2</v>
      </c>
      <c r="D35" s="26" t="s">
        <v>130</v>
      </c>
      <c r="E35" s="26" t="s">
        <v>140</v>
      </c>
      <c r="F35" s="26" t="s">
        <v>139</v>
      </c>
      <c r="G35" s="5"/>
      <c r="H35" s="5"/>
      <c r="I35" s="11">
        <v>2108898</v>
      </c>
      <c r="J35" s="13">
        <v>2340877</v>
      </c>
      <c r="K35" s="13">
        <v>2321285</v>
      </c>
      <c r="L35" s="13">
        <v>2561989</v>
      </c>
      <c r="M35" s="5"/>
    </row>
    <row r="36" spans="1:13" x14ac:dyDescent="0.35">
      <c r="A36" s="5"/>
      <c r="B36" s="23">
        <v>1441</v>
      </c>
      <c r="C36" s="23">
        <v>4983</v>
      </c>
      <c r="D36" s="23">
        <v>361620</v>
      </c>
      <c r="E36" s="23">
        <v>77367</v>
      </c>
      <c r="F36" s="23">
        <v>31400</v>
      </c>
      <c r="G36" s="5"/>
      <c r="H36" s="5"/>
      <c r="I36" s="11">
        <v>2150834</v>
      </c>
      <c r="J36" s="13">
        <v>2259596</v>
      </c>
      <c r="K36" s="13">
        <v>2228898</v>
      </c>
      <c r="L36" s="13">
        <v>2573970</v>
      </c>
      <c r="M36" s="5"/>
    </row>
    <row r="37" spans="1:13" x14ac:dyDescent="0.35">
      <c r="A37" s="5"/>
      <c r="B37" s="23">
        <v>1960</v>
      </c>
      <c r="C37" s="23">
        <v>24302</v>
      </c>
      <c r="D37" s="23">
        <v>274157</v>
      </c>
      <c r="E37" s="23">
        <v>101568</v>
      </c>
      <c r="F37" s="23">
        <v>26588</v>
      </c>
      <c r="G37" s="5"/>
      <c r="H37" s="5"/>
      <c r="I37" s="11">
        <v>2506736</v>
      </c>
      <c r="J37" s="13">
        <v>2379910</v>
      </c>
      <c r="K37" s="13">
        <v>2286661</v>
      </c>
      <c r="L37" s="13">
        <v>2755998</v>
      </c>
      <c r="M37" s="5"/>
    </row>
    <row r="38" spans="1:13" x14ac:dyDescent="0.35">
      <c r="A38" s="5"/>
      <c r="B38" s="24">
        <v>4321</v>
      </c>
      <c r="C38" s="24">
        <v>21017</v>
      </c>
      <c r="D38" s="24">
        <v>318635</v>
      </c>
      <c r="E38" s="24">
        <v>104403</v>
      </c>
      <c r="F38" s="24">
        <v>28225</v>
      </c>
      <c r="G38" s="5"/>
      <c r="H38" s="5"/>
      <c r="I38" s="19">
        <v>2434000</v>
      </c>
      <c r="J38" s="20">
        <v>2186463</v>
      </c>
      <c r="K38" s="20">
        <v>2368142</v>
      </c>
      <c r="L38" s="20">
        <v>2773780</v>
      </c>
      <c r="M38" s="5"/>
    </row>
    <row r="39" spans="1:13" x14ac:dyDescent="0.35">
      <c r="A39" s="5" t="s">
        <v>148</v>
      </c>
      <c r="B39" s="25">
        <v>2574</v>
      </c>
      <c r="C39" s="25">
        <v>16767.330000000002</v>
      </c>
      <c r="D39" s="25">
        <v>318137.3</v>
      </c>
      <c r="E39" s="25">
        <v>94446</v>
      </c>
      <c r="F39" s="25">
        <v>28737.666669999999</v>
      </c>
      <c r="G39" s="5"/>
      <c r="H39" s="5" t="s">
        <v>148</v>
      </c>
      <c r="I39" s="21">
        <v>2383861.4</v>
      </c>
      <c r="J39" s="22">
        <v>2349908.6</v>
      </c>
      <c r="K39" s="22">
        <v>2317185.6</v>
      </c>
      <c r="L39" s="22">
        <v>2650118.7999999998</v>
      </c>
      <c r="M39" s="5"/>
    </row>
    <row r="40" spans="1:13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x14ac:dyDescent="0.3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ht="18.5" x14ac:dyDescent="0.45">
      <c r="A43" s="16" t="s">
        <v>153</v>
      </c>
      <c r="B43" s="10" t="s">
        <v>147</v>
      </c>
      <c r="C43" s="26" t="s">
        <v>2</v>
      </c>
      <c r="D43" s="26" t="s">
        <v>130</v>
      </c>
      <c r="E43" s="26" t="s">
        <v>140</v>
      </c>
      <c r="F43" s="26" t="s">
        <v>139</v>
      </c>
      <c r="G43" s="5"/>
      <c r="H43" s="5"/>
      <c r="I43" s="5"/>
      <c r="J43" s="5"/>
      <c r="K43" s="5"/>
      <c r="L43" s="5"/>
      <c r="M43" s="5"/>
    </row>
    <row r="44" spans="1:13" x14ac:dyDescent="0.35">
      <c r="A44" s="5"/>
      <c r="B44" s="23">
        <v>122</v>
      </c>
      <c r="C44" s="23">
        <v>1602</v>
      </c>
      <c r="D44" s="23">
        <v>1220433</v>
      </c>
      <c r="E44" s="23">
        <v>337923</v>
      </c>
      <c r="F44" s="23">
        <v>6147</v>
      </c>
      <c r="G44" s="5"/>
      <c r="H44" s="5"/>
      <c r="I44" s="5"/>
      <c r="J44" s="5"/>
      <c r="K44" s="5"/>
      <c r="L44" s="5"/>
      <c r="M44" s="5"/>
    </row>
    <row r="45" spans="1:13" x14ac:dyDescent="0.35">
      <c r="A45" s="5"/>
      <c r="B45" s="23">
        <v>85</v>
      </c>
      <c r="C45" s="23">
        <v>625</v>
      </c>
      <c r="D45" s="23">
        <v>1287198</v>
      </c>
      <c r="E45" s="23">
        <v>178142</v>
      </c>
      <c r="F45" s="23">
        <v>5376</v>
      </c>
      <c r="G45" s="5"/>
      <c r="H45" s="5"/>
      <c r="I45" s="5"/>
      <c r="J45" s="5"/>
      <c r="K45" s="5"/>
      <c r="L45" s="5"/>
      <c r="M45" s="5"/>
    </row>
    <row r="46" spans="1:13" x14ac:dyDescent="0.35">
      <c r="A46" s="5"/>
      <c r="B46" s="24">
        <v>257</v>
      </c>
      <c r="C46" s="24">
        <v>19940</v>
      </c>
      <c r="D46" s="24">
        <v>1224480</v>
      </c>
      <c r="E46" s="24">
        <v>738996</v>
      </c>
      <c r="F46" s="24">
        <v>14753</v>
      </c>
      <c r="G46" s="5"/>
      <c r="H46" s="5"/>
      <c r="I46" s="5"/>
      <c r="J46" s="5"/>
      <c r="K46" s="5"/>
      <c r="L46" s="5"/>
      <c r="M46" s="5"/>
    </row>
    <row r="47" spans="1:13" x14ac:dyDescent="0.35">
      <c r="A47" s="5" t="s">
        <v>148</v>
      </c>
      <c r="B47" s="25">
        <v>154.66669999999999</v>
      </c>
      <c r="C47" s="25">
        <v>7389</v>
      </c>
      <c r="D47" s="25">
        <v>1244037</v>
      </c>
      <c r="E47" s="25">
        <v>418353.6667</v>
      </c>
      <c r="F47" s="25">
        <v>8758.6666669999995</v>
      </c>
      <c r="G47" s="5"/>
      <c r="H47" s="5"/>
      <c r="I47" s="5"/>
      <c r="J47" s="5"/>
      <c r="K47" s="5"/>
      <c r="L47" s="5"/>
      <c r="M47" s="5"/>
    </row>
    <row r="48" spans="1:13" x14ac:dyDescent="0.3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x14ac:dyDescent="0.3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ht="18.5" x14ac:dyDescent="0.45">
      <c r="A51" s="16" t="s">
        <v>154</v>
      </c>
      <c r="B51" s="10" t="s">
        <v>147</v>
      </c>
      <c r="C51" s="26" t="s">
        <v>2</v>
      </c>
      <c r="D51" s="26" t="s">
        <v>130</v>
      </c>
      <c r="E51" s="26" t="s">
        <v>140</v>
      </c>
      <c r="F51" s="26" t="s">
        <v>139</v>
      </c>
      <c r="G51" s="5"/>
      <c r="H51" s="5"/>
      <c r="I51" s="5"/>
      <c r="J51" s="5"/>
      <c r="K51" s="5"/>
      <c r="L51" s="5"/>
      <c r="M51" s="5"/>
    </row>
    <row r="52" spans="1:13" x14ac:dyDescent="0.35">
      <c r="A52" s="5"/>
      <c r="B52" s="23">
        <v>92</v>
      </c>
      <c r="C52" s="23">
        <v>518</v>
      </c>
      <c r="D52" s="23">
        <v>1852326</v>
      </c>
      <c r="E52" s="23">
        <v>681191</v>
      </c>
      <c r="F52" s="23">
        <v>4358</v>
      </c>
      <c r="G52" s="5"/>
      <c r="H52" s="5"/>
      <c r="I52" s="5"/>
      <c r="J52" s="5"/>
      <c r="K52" s="5"/>
      <c r="L52" s="5"/>
      <c r="M52" s="5"/>
    </row>
    <row r="53" spans="1:13" x14ac:dyDescent="0.35">
      <c r="A53" s="5"/>
      <c r="B53" s="23">
        <v>228</v>
      </c>
      <c r="C53" s="23">
        <v>502</v>
      </c>
      <c r="D53" s="23">
        <v>1551066</v>
      </c>
      <c r="E53" s="23">
        <v>475091</v>
      </c>
      <c r="F53" s="23">
        <v>27696</v>
      </c>
      <c r="G53" s="5"/>
      <c r="H53" s="5"/>
      <c r="I53" s="5"/>
      <c r="J53" s="5"/>
      <c r="K53" s="5"/>
      <c r="L53" s="5"/>
      <c r="M53" s="5"/>
    </row>
    <row r="54" spans="1:13" x14ac:dyDescent="0.35">
      <c r="A54" s="5"/>
      <c r="B54" s="24">
        <v>81</v>
      </c>
      <c r="C54" s="24">
        <v>531</v>
      </c>
      <c r="D54" s="24">
        <v>1410743</v>
      </c>
      <c r="E54" s="24">
        <v>1421090</v>
      </c>
      <c r="F54" s="24">
        <v>8691</v>
      </c>
      <c r="G54" s="5"/>
      <c r="H54" s="5"/>
      <c r="I54" s="5"/>
      <c r="J54" s="5"/>
      <c r="K54" s="5"/>
      <c r="L54" s="5"/>
      <c r="M54" s="5"/>
    </row>
    <row r="55" spans="1:13" x14ac:dyDescent="0.35">
      <c r="A55" s="5" t="s">
        <v>148</v>
      </c>
      <c r="B55" s="25">
        <v>133.66669999999999</v>
      </c>
      <c r="C55" s="25">
        <v>517</v>
      </c>
      <c r="D55" s="25">
        <v>1604712</v>
      </c>
      <c r="E55" s="25">
        <v>859124</v>
      </c>
      <c r="F55" s="25">
        <v>13581.666670000001</v>
      </c>
      <c r="G55" s="5"/>
      <c r="H55" s="5"/>
      <c r="I55" s="5"/>
      <c r="J55" s="5"/>
      <c r="K55" s="5"/>
      <c r="L55" s="5"/>
      <c r="M55" s="5"/>
    </row>
    <row r="56" spans="1:13" x14ac:dyDescent="0.3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x14ac:dyDescent="0.3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3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ht="18.5" x14ac:dyDescent="0.45">
      <c r="A59" s="16" t="s">
        <v>155</v>
      </c>
      <c r="B59" s="10" t="s">
        <v>147</v>
      </c>
      <c r="C59" s="26" t="s">
        <v>2</v>
      </c>
      <c r="D59" s="26" t="s">
        <v>130</v>
      </c>
      <c r="E59" s="26" t="s">
        <v>140</v>
      </c>
      <c r="F59" s="26" t="s">
        <v>139</v>
      </c>
      <c r="G59" s="5"/>
      <c r="H59" s="5"/>
      <c r="I59" s="5"/>
      <c r="J59" s="5"/>
      <c r="K59" s="5"/>
      <c r="L59" s="5"/>
      <c r="M59" s="5"/>
    </row>
    <row r="60" spans="1:13" x14ac:dyDescent="0.35">
      <c r="A60" s="5"/>
      <c r="B60" s="23">
        <v>161</v>
      </c>
      <c r="C60" s="23">
        <v>5081</v>
      </c>
      <c r="D60" s="23">
        <v>2368390</v>
      </c>
      <c r="E60" s="23">
        <v>1793015</v>
      </c>
      <c r="F60" s="23">
        <v>12585</v>
      </c>
      <c r="G60" s="5"/>
      <c r="H60" s="5"/>
      <c r="I60" s="5"/>
      <c r="J60" s="5"/>
      <c r="K60" s="5"/>
      <c r="L60" s="5"/>
      <c r="M60" s="5"/>
    </row>
    <row r="61" spans="1:13" x14ac:dyDescent="0.35">
      <c r="A61" s="5"/>
      <c r="B61" s="23">
        <v>193</v>
      </c>
      <c r="C61" s="23">
        <v>5588</v>
      </c>
      <c r="D61" s="23">
        <v>2324501</v>
      </c>
      <c r="E61" s="23">
        <v>2035951</v>
      </c>
      <c r="F61" s="23">
        <v>11995</v>
      </c>
      <c r="G61" s="5"/>
      <c r="H61" s="5"/>
      <c r="I61" s="5"/>
      <c r="J61" s="5"/>
      <c r="K61" s="5"/>
      <c r="L61" s="5"/>
      <c r="M61" s="5"/>
    </row>
    <row r="62" spans="1:13" x14ac:dyDescent="0.35">
      <c r="A62" s="5"/>
      <c r="B62" s="24">
        <v>206</v>
      </c>
      <c r="C62" s="24">
        <v>3976</v>
      </c>
      <c r="D62" s="24">
        <v>2223235</v>
      </c>
      <c r="E62" s="24">
        <v>1604047</v>
      </c>
      <c r="F62" s="24">
        <v>28357</v>
      </c>
      <c r="G62" s="5"/>
      <c r="H62" s="5"/>
      <c r="I62" s="5"/>
      <c r="J62" s="5"/>
      <c r="K62" s="5"/>
      <c r="L62" s="5"/>
      <c r="M62" s="5"/>
    </row>
    <row r="63" spans="1:13" x14ac:dyDescent="0.35">
      <c r="A63" s="5" t="s">
        <v>148</v>
      </c>
      <c r="B63" s="25">
        <v>186.66669999999999</v>
      </c>
      <c r="C63" s="25">
        <v>4881.6670000000004</v>
      </c>
      <c r="D63" s="25">
        <v>2305375</v>
      </c>
      <c r="E63" s="25">
        <v>1811004.3330000001</v>
      </c>
      <c r="F63" s="25">
        <v>17645.666669999999</v>
      </c>
      <c r="G63" s="5"/>
      <c r="H63" s="5"/>
      <c r="I63" s="5"/>
      <c r="J63" s="5"/>
      <c r="K63" s="5"/>
      <c r="L63" s="5"/>
      <c r="M63" s="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B56"/>
  <sheetViews>
    <sheetView topLeftCell="A64" workbookViewId="0">
      <selection activeCell="O50" sqref="O50"/>
    </sheetView>
  </sheetViews>
  <sheetFormatPr defaultRowHeight="14.5" x14ac:dyDescent="0.35"/>
  <sheetData>
    <row r="2" spans="2:2" x14ac:dyDescent="0.35">
      <c r="B2" s="15" t="s">
        <v>156</v>
      </c>
    </row>
    <row r="29" spans="2:2" x14ac:dyDescent="0.35">
      <c r="B29" s="15" t="s">
        <v>157</v>
      </c>
    </row>
    <row r="56" spans="2:2" x14ac:dyDescent="0.35">
      <c r="B56" s="15" t="s">
        <v>158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f52d1a-f76a-4c94-86e8-74caf4af538a" xsi:nil="true"/>
    <Tags xmlns="4975ae57-d8ae-41cf-8e3a-534f28b4472e" xsi:nil="true"/>
    <tasks xmlns="4975ae57-d8ae-41cf-8e3a-534f28b4472e" xsi:nil="true"/>
    <lcf76f155ced4ddcb4097134ff3c332f xmlns="4975ae57-d8ae-41cf-8e3a-534f28b4472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8B54A81464DB488D34ECA3E44644D8" ma:contentTypeVersion="19" ma:contentTypeDescription="Create a new document." ma:contentTypeScope="" ma:versionID="d8de1e069eec78b02564fbc04353a9ef">
  <xsd:schema xmlns:xsd="http://www.w3.org/2001/XMLSchema" xmlns:xs="http://www.w3.org/2001/XMLSchema" xmlns:p="http://schemas.microsoft.com/office/2006/metadata/properties" xmlns:ns2="4975ae57-d8ae-41cf-8e3a-534f28b4472e" xmlns:ns3="82f52d1a-f76a-4c94-86e8-74caf4af538a" targetNamespace="http://schemas.microsoft.com/office/2006/metadata/properties" ma:root="true" ma:fieldsID="5e02ed9b7c2a5ab6a72ef1cc97c8a3dc" ns2:_="" ns3:_="">
    <xsd:import namespace="4975ae57-d8ae-41cf-8e3a-534f28b4472e"/>
    <xsd:import namespace="82f52d1a-f76a-4c94-86e8-74caf4af53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tasks" minOccurs="0"/>
                <xsd:element ref="ns2:Tag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75ae57-d8ae-41cf-8e3a-534f28b447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tasks" ma:index="14" nillable="true" ma:displayName="tasks" ma:format="Dropdown" ma:internalName="tasks">
      <xsd:simpleType>
        <xsd:restriction base="dms:Note">
          <xsd:maxLength value="255"/>
        </xsd:restriction>
      </xsd:simpleType>
    </xsd:element>
    <xsd:element name="Tags" ma:index="15" nillable="true" ma:displayName="Tags" ma:format="Dropdown" ma:internalName="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HER2"/>
                    <xsd:enumeration value="HER3"/>
                    <xsd:enumeration value="Light Microscopy"/>
                    <xsd:enumeration value="Electron Microscopy"/>
                    <xsd:enumeration value="Biochemistry "/>
                    <xsd:enumeration value="Modelling"/>
                  </xsd:restriction>
                </xsd:simpleType>
              </xsd:element>
            </xsd:sequence>
          </xsd:extension>
        </xsd:complexContent>
      </xsd:complex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e07c91c-676c-4292-ab42-0332d43006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f52d1a-f76a-4c94-86e8-74caf4af538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201cd289-eff7-43e5-b786-0dc2a0d9b00b}" ma:internalName="TaxCatchAll" ma:showField="CatchAllData" ma:web="82f52d1a-f76a-4c94-86e8-74caf4af53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5EF7B2-1679-4F16-8E1A-A4E888C3BDCF}">
  <ds:schemaRefs>
    <ds:schemaRef ds:uri="http://purl.org/dc/elements/1.1/"/>
    <ds:schemaRef ds:uri="http://schemas.openxmlformats.org/package/2006/metadata/core-properties"/>
    <ds:schemaRef ds:uri="4975ae57-d8ae-41cf-8e3a-534f28b4472e"/>
    <ds:schemaRef ds:uri="http://purl.org/dc/terms/"/>
    <ds:schemaRef ds:uri="http://schemas.microsoft.com/office/2006/documentManagement/types"/>
    <ds:schemaRef ds:uri="http://schemas.microsoft.com/office/infopath/2007/PartnerControls"/>
    <ds:schemaRef ds:uri="82f52d1a-f76a-4c94-86e8-74caf4af538a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B800868-5C61-46B8-80D9-63F1DA0FFD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6CC982-6A62-4303-9925-D8B0BFCF9C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75ae57-d8ae-41cf-8e3a-534f28b4472e"/>
    <ds:schemaRef ds:uri="82f52d1a-f76a-4c94-86e8-74caf4af53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 Fig 8d and S7b </vt:lpstr>
      <vt:lpstr>Fig 10a and S10e</vt:lpstr>
      <vt:lpstr>Fig 10c</vt:lpstr>
      <vt:lpstr>Fig 10e</vt:lpstr>
      <vt:lpstr>Fig S1a</vt:lpstr>
      <vt:lpstr>FigS1d</vt:lpstr>
      <vt:lpstr>Fig S1f (western blots)</vt:lpstr>
      <vt:lpstr>Fig S3e</vt:lpstr>
      <vt:lpstr>Fig S7c</vt:lpstr>
      <vt:lpstr>Fig S10a</vt:lpstr>
      <vt:lpstr>Fig S10d</vt:lpstr>
    </vt:vector>
  </TitlesOfParts>
  <Manager/>
  <Company>STFC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Roberts, Selene (STFC,RAL,CLF)</dc:creator>
  <cp:keywords/>
  <dc:description/>
  <cp:lastModifiedBy>Martin-Fernandez, Marisa (STFC,RAL,CLF)</cp:lastModifiedBy>
  <cp:revision/>
  <dcterms:created xsi:type="dcterms:W3CDTF">2024-01-19T14:23:01Z</dcterms:created>
  <dcterms:modified xsi:type="dcterms:W3CDTF">2024-02-01T16:33:28Z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0x010100F68B54A81464DB488D34ECA3E44644D8</vt:lpwstr>
  </property>
  <property fmtid="{D5CDD505-2E9C-101B-9397-08002B2CF9AE}" pid="3" name="MediaServiceImageTags">
    <vt:lpwstr/>
  </property>
</Properties>
</file>