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pere_uio_no/Documents/Documents/2-2_ForskProsj/2_Forskning/2_Aktive/2015-96_gMR/2-8-1_SLYM-gMR/13_R5_Nature Comm 24 1 2024/"/>
    </mc:Choice>
  </mc:AlternateContent>
  <xr:revisionPtr revIDLastSave="156" documentId="8_{45E160C0-90D8-4D71-BCCE-C532EA721FF2}" xr6:coauthVersionLast="47" xr6:coauthVersionMax="47" xr10:uidLastSave="{8F765C5C-F6BE-466C-9C3F-132440E4800E}"/>
  <bookViews>
    <workbookView xWindow="-110" yWindow="-110" windowWidth="19420" windowHeight="10420" tabRatio="822" xr2:uid="{58AC5A40-0B66-499B-BE65-7F26DD137EA5}"/>
  </bookViews>
  <sheets>
    <sheet name="Table 1" sheetId="1" r:id="rId1"/>
    <sheet name="Figure 3f" sheetId="2" r:id="rId2"/>
    <sheet name="Figure 4e" sheetId="3" r:id="rId3"/>
    <sheet name="Figure 4f" sheetId="4" r:id="rId4"/>
    <sheet name="Figure 7d-i" sheetId="5" r:id="rId5"/>
    <sheet name="Figure 8b-e" sheetId="6" r:id="rId6"/>
    <sheet name="Figure 9f-g" sheetId="7" r:id="rId7"/>
    <sheet name="Figure 9h" sheetId="8" r:id="rId8"/>
    <sheet name="Figure 9 i-j" sheetId="9" r:id="rId9"/>
    <sheet name="Suppl Figure 6" sheetId="10" r:id="rId10"/>
    <sheet name="Suppl Figure 9" sheetId="11" r:id="rId11"/>
    <sheet name="Suppl Fig 10" sheetId="12" r:id="rId12"/>
    <sheet name="Suppl Fig 12" sheetId="13" r:id="rId13"/>
    <sheet name="Suppl Fig 13" sheetId="14" r:id="rId14"/>
    <sheet name="Suppl Table 1" sheetId="15" r:id="rId15"/>
    <sheet name="Suppl Table 2" sheetId="16" r:id="rId16"/>
    <sheet name="Suppl Table 3" sheetId="17" r:id="rId17"/>
    <sheet name="Suppl Table 4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1" i="5" l="1"/>
  <c r="F81" i="5"/>
  <c r="E81" i="5"/>
  <c r="D81" i="5"/>
  <c r="C81" i="5"/>
  <c r="B81" i="5"/>
  <c r="Q80" i="1"/>
  <c r="P80" i="1"/>
  <c r="H83" i="17"/>
  <c r="G83" i="17"/>
  <c r="F83" i="17"/>
  <c r="E83" i="17"/>
  <c r="D83" i="17"/>
  <c r="C83" i="17"/>
  <c r="H82" i="17"/>
  <c r="G82" i="17"/>
  <c r="F82" i="17"/>
  <c r="E82" i="17"/>
  <c r="D82" i="17"/>
  <c r="C82" i="17"/>
  <c r="H81" i="17"/>
  <c r="G81" i="17"/>
  <c r="F81" i="17"/>
  <c r="E81" i="17"/>
  <c r="D81" i="17"/>
  <c r="C81" i="17"/>
  <c r="D81" i="13"/>
  <c r="E81" i="13"/>
  <c r="F81" i="13"/>
  <c r="G81" i="13"/>
  <c r="D82" i="13"/>
  <c r="E82" i="13"/>
  <c r="F82" i="13"/>
  <c r="G82" i="13"/>
  <c r="D83" i="13"/>
  <c r="E83" i="13"/>
  <c r="F83" i="13"/>
  <c r="G83" i="13"/>
  <c r="D83" i="14"/>
  <c r="C83" i="14"/>
  <c r="D82" i="14"/>
  <c r="C82" i="14"/>
  <c r="C83" i="13"/>
  <c r="C82" i="13"/>
  <c r="I83" i="11"/>
  <c r="H83" i="11"/>
  <c r="G83" i="11"/>
  <c r="F83" i="11"/>
  <c r="E83" i="11"/>
  <c r="D83" i="11"/>
  <c r="C83" i="11"/>
  <c r="B83" i="11"/>
  <c r="I82" i="11"/>
  <c r="H82" i="11"/>
  <c r="G82" i="11"/>
  <c r="F82" i="11"/>
  <c r="E82" i="11"/>
  <c r="D82" i="11"/>
  <c r="C82" i="11"/>
  <c r="B82" i="11"/>
  <c r="G81" i="11"/>
  <c r="F81" i="11"/>
  <c r="E81" i="11"/>
  <c r="D81" i="11"/>
  <c r="C81" i="11"/>
  <c r="B81" i="11"/>
  <c r="E17" i="4"/>
  <c r="D17" i="4"/>
  <c r="C17" i="4"/>
  <c r="E16" i="4"/>
  <c r="D16" i="4"/>
  <c r="C16" i="4"/>
  <c r="B17" i="4"/>
  <c r="B16" i="4"/>
  <c r="F81" i="16" l="1"/>
  <c r="F82" i="16" s="1"/>
  <c r="E81" i="16"/>
  <c r="E82" i="16" s="1"/>
  <c r="D81" i="16"/>
  <c r="D82" i="16" s="1"/>
  <c r="C81" i="16"/>
  <c r="C82" i="16" s="1"/>
  <c r="I80" i="15"/>
  <c r="I81" i="15" s="1"/>
  <c r="H80" i="15"/>
  <c r="H81" i="15" s="1"/>
  <c r="G80" i="15"/>
  <c r="G81" i="15" s="1"/>
  <c r="F80" i="15"/>
  <c r="F81" i="15" s="1"/>
  <c r="E80" i="15"/>
  <c r="E81" i="15" s="1"/>
  <c r="D80" i="15"/>
  <c r="D81" i="15" s="1"/>
  <c r="C80" i="15"/>
  <c r="I83" i="12"/>
  <c r="H83" i="12"/>
  <c r="G83" i="12"/>
  <c r="F83" i="12"/>
  <c r="E83" i="12"/>
  <c r="D83" i="12"/>
  <c r="C83" i="12"/>
  <c r="I82" i="12"/>
  <c r="H82" i="12"/>
  <c r="G82" i="12"/>
  <c r="F82" i="12"/>
  <c r="E82" i="12"/>
  <c r="D82" i="12"/>
  <c r="C82" i="12"/>
  <c r="G81" i="12"/>
  <c r="F81" i="12"/>
  <c r="E81" i="12"/>
  <c r="D81" i="12"/>
  <c r="E83" i="10"/>
  <c r="D83" i="10"/>
  <c r="C83" i="10"/>
  <c r="B83" i="10"/>
  <c r="E82" i="10"/>
  <c r="D82" i="10"/>
  <c r="C82" i="10"/>
  <c r="B82" i="10"/>
  <c r="E81" i="10"/>
  <c r="D81" i="10"/>
  <c r="C81" i="10"/>
  <c r="B81" i="10"/>
  <c r="N83" i="6"/>
  <c r="M83" i="6"/>
  <c r="L83" i="6"/>
  <c r="K83" i="6"/>
  <c r="J83" i="6"/>
  <c r="I83" i="6"/>
  <c r="H83" i="6"/>
  <c r="G83" i="6"/>
  <c r="F83" i="6"/>
  <c r="E83" i="6"/>
  <c r="D83" i="6"/>
  <c r="B83" i="6"/>
  <c r="N82" i="6"/>
  <c r="M82" i="6"/>
  <c r="L82" i="6"/>
  <c r="K82" i="6"/>
  <c r="J82" i="6"/>
  <c r="I82" i="6"/>
  <c r="H82" i="6"/>
  <c r="G82" i="6"/>
  <c r="F82" i="6"/>
  <c r="E82" i="6"/>
  <c r="D82" i="6"/>
  <c r="B82" i="6"/>
  <c r="B81" i="6"/>
  <c r="G83" i="5"/>
  <c r="F83" i="5"/>
  <c r="E83" i="5"/>
  <c r="D83" i="5"/>
  <c r="C83" i="5"/>
  <c r="B83" i="5"/>
  <c r="I83" i="5"/>
  <c r="H83" i="5"/>
  <c r="G82" i="5"/>
  <c r="F82" i="5"/>
  <c r="E82" i="5"/>
  <c r="D82" i="5"/>
  <c r="C82" i="5"/>
  <c r="B82" i="5"/>
  <c r="I82" i="5"/>
  <c r="H82" i="5"/>
  <c r="D83" i="3"/>
  <c r="C83" i="3"/>
  <c r="B83" i="3"/>
  <c r="D82" i="3"/>
  <c r="C82" i="3"/>
  <c r="B82" i="3"/>
  <c r="D83" i="2"/>
  <c r="C83" i="2"/>
  <c r="B83" i="2"/>
  <c r="D82" i="2"/>
  <c r="C82" i="2"/>
  <c r="B82" i="2"/>
  <c r="Q82" i="1"/>
  <c r="P82" i="1"/>
  <c r="O82" i="1"/>
  <c r="N82" i="1"/>
  <c r="M82" i="1"/>
  <c r="L82" i="1"/>
  <c r="K82" i="1"/>
  <c r="J82" i="1"/>
  <c r="B82" i="1"/>
  <c r="E82" i="1"/>
  <c r="Q81" i="1"/>
  <c r="P81" i="1"/>
  <c r="O81" i="1"/>
  <c r="N81" i="1"/>
  <c r="M81" i="1"/>
  <c r="L81" i="1"/>
  <c r="K81" i="1"/>
  <c r="J81" i="1"/>
  <c r="B81" i="1"/>
  <c r="E81" i="1"/>
  <c r="O80" i="1"/>
  <c r="N80" i="1"/>
  <c r="M80" i="1"/>
  <c r="L80" i="1"/>
  <c r="K80" i="1"/>
  <c r="J80" i="1"/>
  <c r="I80" i="1"/>
  <c r="I81" i="1" s="1"/>
  <c r="H80" i="1"/>
  <c r="H81" i="1" s="1"/>
  <c r="G80" i="1"/>
  <c r="G81" i="1" s="1"/>
  <c r="F80" i="1"/>
  <c r="F81" i="1" s="1"/>
  <c r="D80" i="1"/>
  <c r="C80" i="1"/>
  <c r="C81" i="15" l="1"/>
</calcChain>
</file>

<file path=xl/sharedStrings.xml><?xml version="1.0" encoding="utf-8"?>
<sst xmlns="http://schemas.openxmlformats.org/spreadsheetml/2006/main" count="782" uniqueCount="54">
  <si>
    <t>Spinal Transit Time (min)</t>
  </si>
  <si>
    <t>REF</t>
  </si>
  <si>
    <t>iNPH</t>
  </si>
  <si>
    <t>SIH</t>
  </si>
  <si>
    <t>IIH</t>
  </si>
  <si>
    <t>A1</t>
  </si>
  <si>
    <t>A2</t>
  </si>
  <si>
    <t>M1</t>
  </si>
  <si>
    <t>M2</t>
  </si>
  <si>
    <t>M3</t>
  </si>
  <si>
    <t>ACA</t>
  </si>
  <si>
    <t>MCA</t>
  </si>
  <si>
    <t>PCA</t>
  </si>
  <si>
    <t>BA-VA</t>
  </si>
  <si>
    <t>PatientGroup</t>
  </si>
  <si>
    <t>AC</t>
  </si>
  <si>
    <t>PC</t>
  </si>
  <si>
    <t>cHC</t>
  </si>
  <si>
    <t>Age</t>
  </si>
  <si>
    <t>Sex (Female)</t>
  </si>
  <si>
    <t xml:space="preserve">Vessels showing periarterial CSF tracer enrichment </t>
  </si>
  <si>
    <t>First-time appearance of periarterial tracer (min)</t>
  </si>
  <si>
    <t>Frontal cortex</t>
  </si>
  <si>
    <t>Temporal cortex</t>
  </si>
  <si>
    <t>Tracer enrichment in gray matter at 2 hours after i.th. injection (%)</t>
  </si>
  <si>
    <t>Pericallosal artery</t>
  </si>
  <si>
    <t>Time: 2 hrs</t>
  </si>
  <si>
    <t>Time: 3 hrs</t>
  </si>
  <si>
    <t>Tracer enrichment (%)</t>
  </si>
  <si>
    <t>PVSAS</t>
  </si>
  <si>
    <t>SAS</t>
  </si>
  <si>
    <t>AVG</t>
  </si>
  <si>
    <t>STDEV</t>
  </si>
  <si>
    <t xml:space="preserve">Tracer enrichemnt at 2 hours (%) </t>
  </si>
  <si>
    <t>Average overnight</t>
  </si>
  <si>
    <t>MWA (mmHg)</t>
  </si>
  <si>
    <t>Abnormal =1 / Normal =0</t>
  </si>
  <si>
    <t>Difference in time</t>
  </si>
  <si>
    <t>Time A2-A1</t>
  </si>
  <si>
    <t>Time Pericallosal  artery - A2</t>
  </si>
  <si>
    <t>Time M2-M1</t>
  </si>
  <si>
    <t>Time M3 - M2</t>
  </si>
  <si>
    <t>Patient</t>
  </si>
  <si>
    <t>Tracer enrichment at 2 hrs (%)</t>
  </si>
  <si>
    <r>
      <t>PVSAS Area (mm</t>
    </r>
    <r>
      <rPr>
        <b/>
        <vertAlign val="super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) / M2</t>
    </r>
  </si>
  <si>
    <t>Group</t>
  </si>
  <si>
    <t>PatID</t>
  </si>
  <si>
    <t xml:space="preserve">Insular cortex </t>
  </si>
  <si>
    <t>Caudal anterior cingulate cortex</t>
  </si>
  <si>
    <t>Arach cyst</t>
  </si>
  <si>
    <t>Pineal cyst</t>
  </si>
  <si>
    <t>Cerebral arteries showing circumferential tracer enrichment (Yes=1)</t>
  </si>
  <si>
    <t xml:space="preserve">Tracer enrichment at 2 hours (%) </t>
  </si>
  <si>
    <t>Sex (Male)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</si>
</sst>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hh:m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vertAlign val="superscript"/>
      <sz val="11"/>
      <color theme="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3" fillId="0" borderId="0" xfId="0" applyFont="1" applyFill="1" applyBorder="1" applyAlignment="1">
      <alignment horizontal="center"/>
    </xf>
    <xf numFmtId="1" fontId="1" fillId="0" borderId="0" xfId="0" applyNumberFormat="1" applyFont="1" applyFill="1" applyBorder="1"/>
    <xf numFmtId="1" fontId="1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" fontId="6" fillId="0" borderId="0" xfId="2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horizontal="center"/>
    </xf>
    <xf numFmtId="1" fontId="6" fillId="0" borderId="0" xfId="0" quotePrefix="1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1" fontId="3" fillId="0" borderId="0" xfId="2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/>
    <xf numFmtId="165" fontId="2" fillId="0" borderId="0" xfId="0" applyNumberFormat="1" applyFont="1" applyFill="1" applyBorder="1" applyAlignment="1"/>
    <xf numFmtId="0" fontId="4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/>
    <xf numFmtId="2" fontId="3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3">
    <cellStyle name="Normal" xfId="0" builtinId="0"/>
    <cellStyle name="Normal 2" xfId="2" xr:uid="{41791B3E-53C2-42F6-907E-3A46A287E17E}"/>
    <cellStyle name="Normal 3 2" xfId="1" xr:uid="{E30B219E-D345-4F84-9720-CB8767B068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7FDFF-1E4A-45E9-9F4A-71D28259449E}">
  <dimension ref="A1:T84"/>
  <sheetViews>
    <sheetView tabSelected="1" zoomScale="55" zoomScaleNormal="55" workbookViewId="0">
      <pane ySplit="640" topLeftCell="A52" activePane="bottomLeft"/>
      <selection activeCell="E1" sqref="E1:E1048576"/>
      <selection pane="bottomLeft" activeCell="E59" sqref="E59"/>
    </sheetView>
  </sheetViews>
  <sheetFormatPr defaultColWidth="13.08984375" defaultRowHeight="14" x14ac:dyDescent="0.3"/>
  <cols>
    <col min="1" max="2" width="13.08984375" style="2"/>
    <col min="3" max="3" width="19.7265625" style="2" customWidth="1"/>
    <col min="4" max="4" width="19.26953125" style="2" customWidth="1"/>
    <col min="5" max="5" width="34.90625" style="2" customWidth="1"/>
    <col min="6" max="6" width="24.453125" style="2" customWidth="1"/>
    <col min="7" max="7" width="24.26953125" style="2" customWidth="1"/>
    <col min="8" max="8" width="25.1796875" style="2" customWidth="1"/>
    <col min="9" max="9" width="30.6328125" style="2" customWidth="1"/>
    <col min="10" max="11" width="13.08984375" style="2"/>
    <col min="12" max="12" width="26.7265625" style="2" customWidth="1"/>
    <col min="13" max="15" width="13.08984375" style="2"/>
    <col min="16" max="16" width="41.08984375" style="2" customWidth="1"/>
    <col min="17" max="17" width="41.453125" style="2" customWidth="1"/>
    <col min="18" max="20" width="13.08984375" style="2"/>
    <col min="21" max="16384" width="13.08984375" style="1"/>
  </cols>
  <sheetData>
    <row r="1" spans="1:20" x14ac:dyDescent="0.3">
      <c r="B1" s="5"/>
      <c r="C1" s="5"/>
      <c r="D1" s="5"/>
      <c r="E1" s="4"/>
      <c r="F1" s="29" t="s">
        <v>20</v>
      </c>
      <c r="G1" s="29"/>
      <c r="H1" s="29"/>
      <c r="I1" s="29"/>
      <c r="J1" s="29" t="s">
        <v>21</v>
      </c>
      <c r="K1" s="29"/>
      <c r="L1" s="29"/>
      <c r="M1" s="29"/>
      <c r="N1" s="29"/>
      <c r="O1" s="29"/>
      <c r="P1" s="28" t="s">
        <v>24</v>
      </c>
      <c r="Q1" s="28"/>
    </row>
    <row r="2" spans="1:20" x14ac:dyDescent="0.3">
      <c r="A2" s="3" t="s">
        <v>46</v>
      </c>
      <c r="B2" s="6" t="s">
        <v>18</v>
      </c>
      <c r="C2" s="6" t="s">
        <v>53</v>
      </c>
      <c r="D2" s="6" t="s">
        <v>19</v>
      </c>
      <c r="E2" s="8" t="s">
        <v>0</v>
      </c>
      <c r="F2" s="8" t="s">
        <v>10</v>
      </c>
      <c r="G2" s="8" t="s">
        <v>11</v>
      </c>
      <c r="H2" s="8" t="s">
        <v>12</v>
      </c>
      <c r="I2" s="8" t="s">
        <v>13</v>
      </c>
      <c r="J2" s="9" t="s">
        <v>5</v>
      </c>
      <c r="K2" s="9" t="s">
        <v>6</v>
      </c>
      <c r="L2" s="9" t="s">
        <v>25</v>
      </c>
      <c r="M2" s="9" t="s">
        <v>7</v>
      </c>
      <c r="N2" s="9" t="s">
        <v>8</v>
      </c>
      <c r="O2" s="9" t="s">
        <v>9</v>
      </c>
      <c r="P2" s="10" t="s">
        <v>22</v>
      </c>
      <c r="Q2" s="10" t="s">
        <v>23</v>
      </c>
      <c r="R2" s="3"/>
      <c r="S2" s="3"/>
      <c r="T2" s="3"/>
    </row>
    <row r="3" spans="1:20" x14ac:dyDescent="0.3">
      <c r="A3" s="3">
        <v>1</v>
      </c>
      <c r="B3" s="11">
        <v>42</v>
      </c>
      <c r="C3" s="12">
        <v>1</v>
      </c>
      <c r="D3" s="12"/>
      <c r="E3" s="14">
        <v>32</v>
      </c>
      <c r="F3" s="15">
        <v>0</v>
      </c>
      <c r="G3" s="15">
        <v>1</v>
      </c>
      <c r="H3" s="15">
        <v>1</v>
      </c>
      <c r="I3" s="15">
        <v>0</v>
      </c>
      <c r="J3" s="16"/>
      <c r="K3" s="16"/>
      <c r="L3" s="16"/>
      <c r="M3" s="16"/>
      <c r="N3" s="16">
        <v>172</v>
      </c>
      <c r="O3" s="16"/>
      <c r="P3" s="16">
        <v>1</v>
      </c>
      <c r="Q3" s="16">
        <v>3</v>
      </c>
      <c r="R3" s="3"/>
      <c r="S3" s="3"/>
      <c r="T3" s="3"/>
    </row>
    <row r="4" spans="1:20" x14ac:dyDescent="0.3">
      <c r="A4" s="3">
        <v>2</v>
      </c>
      <c r="B4" s="11">
        <v>59</v>
      </c>
      <c r="C4" s="12"/>
      <c r="D4" s="12">
        <v>1</v>
      </c>
      <c r="E4" s="14">
        <v>19</v>
      </c>
      <c r="F4" s="11">
        <v>1</v>
      </c>
      <c r="G4" s="11">
        <v>1</v>
      </c>
      <c r="H4" s="11">
        <v>1</v>
      </c>
      <c r="I4" s="11">
        <v>0</v>
      </c>
      <c r="J4" s="16"/>
      <c r="K4" s="16">
        <v>66</v>
      </c>
      <c r="L4" s="16">
        <v>149</v>
      </c>
      <c r="M4" s="16"/>
      <c r="N4" s="16">
        <v>53</v>
      </c>
      <c r="O4" s="16">
        <v>149</v>
      </c>
      <c r="P4" s="16">
        <v>3</v>
      </c>
      <c r="Q4" s="16">
        <v>10</v>
      </c>
      <c r="R4" s="3"/>
      <c r="S4" s="3"/>
      <c r="T4" s="3"/>
    </row>
    <row r="5" spans="1:20" x14ac:dyDescent="0.3">
      <c r="A5" s="3">
        <v>3</v>
      </c>
      <c r="B5" s="11">
        <v>24</v>
      </c>
      <c r="C5" s="12"/>
      <c r="D5" s="12">
        <v>1</v>
      </c>
      <c r="E5" s="14">
        <v>21</v>
      </c>
      <c r="F5" s="11">
        <v>0</v>
      </c>
      <c r="G5" s="11">
        <v>1</v>
      </c>
      <c r="H5" s="11">
        <v>0</v>
      </c>
      <c r="I5" s="11">
        <v>0</v>
      </c>
      <c r="J5" s="16"/>
      <c r="K5" s="16"/>
      <c r="L5" s="16"/>
      <c r="M5" s="16"/>
      <c r="N5" s="16"/>
      <c r="O5" s="16"/>
      <c r="P5" s="16">
        <v>4</v>
      </c>
      <c r="Q5" s="16">
        <v>12</v>
      </c>
      <c r="R5" s="3"/>
      <c r="S5" s="3"/>
      <c r="T5" s="3"/>
    </row>
    <row r="6" spans="1:20" x14ac:dyDescent="0.3">
      <c r="A6" s="3">
        <v>4</v>
      </c>
      <c r="B6" s="11">
        <v>42</v>
      </c>
      <c r="C6" s="12"/>
      <c r="D6" s="12">
        <v>1</v>
      </c>
      <c r="E6" s="14">
        <v>7</v>
      </c>
      <c r="F6" s="11">
        <v>1</v>
      </c>
      <c r="G6" s="11">
        <v>1</v>
      </c>
      <c r="H6" s="11">
        <v>1</v>
      </c>
      <c r="I6" s="11">
        <v>0</v>
      </c>
      <c r="J6" s="16"/>
      <c r="K6" s="16">
        <v>40</v>
      </c>
      <c r="L6" s="16">
        <v>53</v>
      </c>
      <c r="M6" s="16"/>
      <c r="N6" s="16">
        <v>30</v>
      </c>
      <c r="O6" s="16"/>
      <c r="P6" s="16">
        <v>12</v>
      </c>
      <c r="Q6" s="16">
        <v>19</v>
      </c>
      <c r="R6" s="3"/>
      <c r="S6" s="3"/>
      <c r="T6" s="3"/>
    </row>
    <row r="7" spans="1:20" x14ac:dyDescent="0.3">
      <c r="A7" s="3">
        <v>5</v>
      </c>
      <c r="B7" s="11">
        <v>71</v>
      </c>
      <c r="C7" s="12"/>
      <c r="D7" s="12">
        <v>1</v>
      </c>
      <c r="E7" s="14">
        <v>18</v>
      </c>
      <c r="F7" s="11">
        <v>1</v>
      </c>
      <c r="G7" s="11">
        <v>1</v>
      </c>
      <c r="H7" s="11">
        <v>1</v>
      </c>
      <c r="I7" s="11">
        <v>0</v>
      </c>
      <c r="J7" s="16">
        <v>30</v>
      </c>
      <c r="K7" s="16">
        <v>43</v>
      </c>
      <c r="L7" s="16">
        <v>151</v>
      </c>
      <c r="M7" s="16">
        <v>30</v>
      </c>
      <c r="N7" s="16">
        <v>43</v>
      </c>
      <c r="O7" s="16">
        <v>151</v>
      </c>
      <c r="P7" s="16">
        <v>19</v>
      </c>
      <c r="Q7" s="16">
        <v>14</v>
      </c>
      <c r="R7" s="3"/>
      <c r="S7" s="3"/>
      <c r="T7" s="3"/>
    </row>
    <row r="8" spans="1:20" x14ac:dyDescent="0.3">
      <c r="A8" s="3">
        <v>6</v>
      </c>
      <c r="B8" s="11">
        <v>80</v>
      </c>
      <c r="C8" s="12">
        <v>1</v>
      </c>
      <c r="D8" s="12"/>
      <c r="E8" s="14">
        <v>15</v>
      </c>
      <c r="F8" s="11">
        <v>0</v>
      </c>
      <c r="G8" s="11">
        <v>0</v>
      </c>
      <c r="H8" s="11">
        <v>0</v>
      </c>
      <c r="I8" s="11">
        <v>0</v>
      </c>
      <c r="J8" s="16"/>
      <c r="K8" s="16">
        <v>133</v>
      </c>
      <c r="L8" s="16"/>
      <c r="M8" s="16"/>
      <c r="N8" s="16">
        <v>133</v>
      </c>
      <c r="O8" s="16"/>
      <c r="P8" s="16">
        <v>19</v>
      </c>
      <c r="Q8" s="16">
        <v>10</v>
      </c>
      <c r="R8" s="3"/>
      <c r="S8" s="3"/>
      <c r="T8" s="3"/>
    </row>
    <row r="9" spans="1:20" x14ac:dyDescent="0.3">
      <c r="A9" s="3">
        <v>7</v>
      </c>
      <c r="B9" s="11">
        <v>69</v>
      </c>
      <c r="C9" s="12">
        <v>1</v>
      </c>
      <c r="D9" s="12"/>
      <c r="E9" s="14">
        <v>10</v>
      </c>
      <c r="F9" s="11">
        <v>0</v>
      </c>
      <c r="G9" s="11">
        <v>0</v>
      </c>
      <c r="H9" s="11">
        <v>0</v>
      </c>
      <c r="I9" s="11">
        <v>0</v>
      </c>
      <c r="J9" s="16"/>
      <c r="K9" s="16"/>
      <c r="L9" s="16"/>
      <c r="M9" s="16"/>
      <c r="N9" s="16"/>
      <c r="O9" s="16"/>
      <c r="P9" s="16">
        <v>5</v>
      </c>
      <c r="Q9" s="16">
        <v>18</v>
      </c>
      <c r="R9" s="3"/>
      <c r="S9" s="3"/>
      <c r="T9" s="3"/>
    </row>
    <row r="10" spans="1:20" x14ac:dyDescent="0.3">
      <c r="A10" s="3">
        <v>8</v>
      </c>
      <c r="B10" s="11">
        <v>25</v>
      </c>
      <c r="C10" s="12"/>
      <c r="D10" s="12">
        <v>1</v>
      </c>
      <c r="E10" s="14">
        <v>10</v>
      </c>
      <c r="F10" s="11">
        <v>1</v>
      </c>
      <c r="G10" s="11">
        <v>1</v>
      </c>
      <c r="H10" s="11">
        <v>1</v>
      </c>
      <c r="I10" s="11">
        <v>0</v>
      </c>
      <c r="J10" s="16">
        <v>20</v>
      </c>
      <c r="K10" s="16">
        <v>34</v>
      </c>
      <c r="L10" s="16">
        <v>143</v>
      </c>
      <c r="M10" s="16">
        <v>20</v>
      </c>
      <c r="N10" s="16">
        <v>56</v>
      </c>
      <c r="O10" s="16">
        <v>143</v>
      </c>
      <c r="P10" s="16">
        <v>14</v>
      </c>
      <c r="Q10" s="16">
        <v>7</v>
      </c>
      <c r="R10" s="3"/>
      <c r="S10" s="3"/>
      <c r="T10" s="3"/>
    </row>
    <row r="11" spans="1:20" x14ac:dyDescent="0.3">
      <c r="A11" s="3">
        <v>9</v>
      </c>
      <c r="B11" s="11">
        <v>42</v>
      </c>
      <c r="C11" s="12">
        <v>1</v>
      </c>
      <c r="D11" s="12"/>
      <c r="E11" s="14">
        <v>10</v>
      </c>
      <c r="F11" s="15">
        <v>1</v>
      </c>
      <c r="G11" s="15">
        <v>1</v>
      </c>
      <c r="H11" s="15">
        <v>0</v>
      </c>
      <c r="I11" s="15">
        <v>0</v>
      </c>
      <c r="J11" s="16">
        <v>10</v>
      </c>
      <c r="K11" s="16">
        <v>10</v>
      </c>
      <c r="L11" s="16">
        <v>25</v>
      </c>
      <c r="M11" s="16">
        <v>10</v>
      </c>
      <c r="N11" s="16">
        <v>34</v>
      </c>
      <c r="O11" s="16">
        <v>48</v>
      </c>
      <c r="P11" s="16">
        <v>16</v>
      </c>
      <c r="Q11" s="16">
        <v>15</v>
      </c>
      <c r="R11" s="3"/>
      <c r="S11" s="3"/>
      <c r="T11" s="3"/>
    </row>
    <row r="12" spans="1:20" x14ac:dyDescent="0.3">
      <c r="A12" s="3">
        <v>10</v>
      </c>
      <c r="B12" s="11">
        <v>43</v>
      </c>
      <c r="C12" s="12"/>
      <c r="D12" s="12">
        <v>1</v>
      </c>
      <c r="E12" s="14">
        <v>10</v>
      </c>
      <c r="F12" s="11">
        <v>1</v>
      </c>
      <c r="G12" s="11">
        <v>1</v>
      </c>
      <c r="H12" s="11">
        <v>0</v>
      </c>
      <c r="I12" s="11">
        <v>0</v>
      </c>
      <c r="J12" s="16">
        <v>39</v>
      </c>
      <c r="K12" s="16"/>
      <c r="L12" s="16"/>
      <c r="M12" s="16">
        <v>39</v>
      </c>
      <c r="N12" s="16">
        <v>39</v>
      </c>
      <c r="O12" s="16">
        <v>123</v>
      </c>
      <c r="P12" s="16">
        <v>7</v>
      </c>
      <c r="Q12" s="16">
        <v>15</v>
      </c>
      <c r="R12" s="3"/>
      <c r="S12" s="3"/>
      <c r="T12" s="3"/>
    </row>
    <row r="13" spans="1:20" x14ac:dyDescent="0.3">
      <c r="A13" s="3">
        <v>11</v>
      </c>
      <c r="B13" s="11">
        <v>80</v>
      </c>
      <c r="C13" s="12">
        <v>1</v>
      </c>
      <c r="D13" s="12"/>
      <c r="E13" s="14">
        <v>6</v>
      </c>
      <c r="F13" s="11">
        <v>1</v>
      </c>
      <c r="G13" s="11">
        <v>1</v>
      </c>
      <c r="H13" s="11">
        <v>0</v>
      </c>
      <c r="I13" s="11">
        <v>0</v>
      </c>
      <c r="J13" s="16"/>
      <c r="K13" s="16">
        <v>30</v>
      </c>
      <c r="L13" s="16"/>
      <c r="M13" s="16"/>
      <c r="N13" s="16">
        <v>30</v>
      </c>
      <c r="O13" s="16">
        <v>48</v>
      </c>
      <c r="P13" s="16">
        <v>9</v>
      </c>
      <c r="Q13" s="16">
        <v>7</v>
      </c>
      <c r="R13" s="3"/>
      <c r="S13" s="3"/>
      <c r="T13" s="3"/>
    </row>
    <row r="14" spans="1:20" x14ac:dyDescent="0.3">
      <c r="A14" s="3">
        <v>12</v>
      </c>
      <c r="B14" s="11">
        <v>56</v>
      </c>
      <c r="C14" s="12"/>
      <c r="D14" s="12">
        <v>1</v>
      </c>
      <c r="E14" s="14">
        <v>10</v>
      </c>
      <c r="F14" s="11">
        <v>1</v>
      </c>
      <c r="G14" s="11">
        <v>1</v>
      </c>
      <c r="H14" s="11">
        <v>0</v>
      </c>
      <c r="I14" s="11">
        <v>0</v>
      </c>
      <c r="J14" s="16"/>
      <c r="K14" s="16">
        <v>199</v>
      </c>
      <c r="L14" s="16">
        <v>199</v>
      </c>
      <c r="M14" s="16"/>
      <c r="N14" s="16">
        <v>199</v>
      </c>
      <c r="O14" s="16">
        <v>199</v>
      </c>
      <c r="P14" s="16">
        <v>7</v>
      </c>
      <c r="Q14" s="16">
        <v>12</v>
      </c>
      <c r="R14" s="3"/>
      <c r="S14" s="3"/>
      <c r="T14" s="3"/>
    </row>
    <row r="15" spans="1:20" x14ac:dyDescent="0.3">
      <c r="A15" s="3">
        <v>13</v>
      </c>
      <c r="B15" s="11">
        <v>58</v>
      </c>
      <c r="C15" s="12"/>
      <c r="D15" s="12">
        <v>1</v>
      </c>
      <c r="E15" s="14">
        <v>7</v>
      </c>
      <c r="F15" s="11">
        <v>1</v>
      </c>
      <c r="G15" s="11">
        <v>1</v>
      </c>
      <c r="H15" s="11">
        <v>0</v>
      </c>
      <c r="I15" s="11">
        <v>0</v>
      </c>
      <c r="J15" s="16"/>
      <c r="K15" s="16">
        <v>19</v>
      </c>
      <c r="L15" s="16">
        <v>19</v>
      </c>
      <c r="M15" s="16"/>
      <c r="N15" s="16">
        <v>7</v>
      </c>
      <c r="O15" s="16">
        <v>19</v>
      </c>
      <c r="P15" s="16">
        <v>26</v>
      </c>
      <c r="Q15" s="16">
        <v>36</v>
      </c>
      <c r="R15" s="3"/>
      <c r="S15" s="3"/>
      <c r="T15" s="3"/>
    </row>
    <row r="16" spans="1:20" x14ac:dyDescent="0.3">
      <c r="A16" s="3">
        <v>14</v>
      </c>
      <c r="B16" s="11">
        <v>73</v>
      </c>
      <c r="C16" s="12">
        <v>1</v>
      </c>
      <c r="D16" s="12"/>
      <c r="E16" s="14">
        <v>30</v>
      </c>
      <c r="F16" s="11"/>
      <c r="G16" s="11"/>
      <c r="H16" s="11"/>
      <c r="I16" s="11"/>
      <c r="J16" s="16"/>
      <c r="K16" s="16"/>
      <c r="L16" s="16"/>
      <c r="M16" s="16"/>
      <c r="N16" s="16"/>
      <c r="O16" s="16"/>
      <c r="P16" s="16">
        <v>11</v>
      </c>
      <c r="Q16" s="16">
        <v>15</v>
      </c>
      <c r="R16" s="3"/>
      <c r="S16" s="3"/>
      <c r="T16" s="3"/>
    </row>
    <row r="17" spans="1:20" x14ac:dyDescent="0.3">
      <c r="A17" s="3">
        <v>15</v>
      </c>
      <c r="B17" s="11">
        <v>74</v>
      </c>
      <c r="C17" s="12"/>
      <c r="D17" s="12">
        <v>1</v>
      </c>
      <c r="E17" s="14">
        <v>6</v>
      </c>
      <c r="F17" s="11">
        <v>1</v>
      </c>
      <c r="G17" s="11">
        <v>1</v>
      </c>
      <c r="H17" s="11">
        <v>0</v>
      </c>
      <c r="I17" s="11">
        <v>0</v>
      </c>
      <c r="J17" s="16"/>
      <c r="K17" s="16"/>
      <c r="L17" s="16">
        <v>128</v>
      </c>
      <c r="M17" s="16"/>
      <c r="N17" s="16">
        <v>41</v>
      </c>
      <c r="O17" s="16">
        <v>245</v>
      </c>
      <c r="P17" s="16">
        <v>13</v>
      </c>
      <c r="Q17" s="16">
        <v>18</v>
      </c>
      <c r="R17" s="3"/>
      <c r="S17" s="3"/>
      <c r="T17" s="3"/>
    </row>
    <row r="18" spans="1:20" x14ac:dyDescent="0.3">
      <c r="A18" s="3">
        <v>16</v>
      </c>
      <c r="B18" s="11">
        <v>74</v>
      </c>
      <c r="C18" s="12">
        <v>1</v>
      </c>
      <c r="D18" s="12"/>
      <c r="E18" s="14">
        <v>25</v>
      </c>
      <c r="F18" s="11"/>
      <c r="G18" s="11"/>
      <c r="H18" s="11"/>
      <c r="I18" s="11"/>
      <c r="J18" s="16"/>
      <c r="K18" s="16"/>
      <c r="L18" s="16"/>
      <c r="M18" s="16"/>
      <c r="N18" s="16"/>
      <c r="O18" s="16"/>
      <c r="P18" s="16">
        <v>13</v>
      </c>
      <c r="Q18" s="16">
        <v>16</v>
      </c>
      <c r="R18" s="3"/>
      <c r="S18" s="3"/>
      <c r="T18" s="3"/>
    </row>
    <row r="19" spans="1:20" x14ac:dyDescent="0.3">
      <c r="A19" s="3">
        <v>17</v>
      </c>
      <c r="B19" s="11">
        <v>77</v>
      </c>
      <c r="C19" s="12">
        <v>1</v>
      </c>
      <c r="D19" s="12"/>
      <c r="E19" s="14">
        <v>17</v>
      </c>
      <c r="F19" s="11">
        <v>1</v>
      </c>
      <c r="G19" s="11">
        <v>0</v>
      </c>
      <c r="H19" s="11">
        <v>0</v>
      </c>
      <c r="I19" s="11">
        <v>0</v>
      </c>
      <c r="J19" s="16"/>
      <c r="K19" s="16"/>
      <c r="L19" s="16">
        <v>190</v>
      </c>
      <c r="M19" s="16"/>
      <c r="N19" s="16"/>
      <c r="O19" s="16"/>
      <c r="P19" s="16">
        <v>5</v>
      </c>
      <c r="Q19" s="16">
        <v>7</v>
      </c>
      <c r="R19" s="3"/>
      <c r="S19" s="3"/>
      <c r="T19" s="3"/>
    </row>
    <row r="20" spans="1:20" x14ac:dyDescent="0.3">
      <c r="A20" s="3">
        <v>18</v>
      </c>
      <c r="B20" s="11">
        <v>75</v>
      </c>
      <c r="C20" s="12">
        <v>1</v>
      </c>
      <c r="D20" s="12"/>
      <c r="E20" s="14">
        <v>28</v>
      </c>
      <c r="F20" s="11">
        <v>0</v>
      </c>
      <c r="G20" s="11">
        <v>1</v>
      </c>
      <c r="H20" s="11">
        <v>0</v>
      </c>
      <c r="I20" s="11">
        <v>0</v>
      </c>
      <c r="J20" s="16"/>
      <c r="K20" s="16"/>
      <c r="L20" s="16"/>
      <c r="M20" s="16"/>
      <c r="N20" s="16">
        <v>149</v>
      </c>
      <c r="O20" s="16"/>
      <c r="P20" s="16">
        <v>0</v>
      </c>
      <c r="Q20" s="16">
        <v>11</v>
      </c>
      <c r="R20" s="3"/>
      <c r="S20" s="3"/>
      <c r="T20" s="3"/>
    </row>
    <row r="21" spans="1:20" x14ac:dyDescent="0.3">
      <c r="A21" s="3">
        <v>19</v>
      </c>
      <c r="B21" s="11">
        <v>47</v>
      </c>
      <c r="C21" s="12"/>
      <c r="D21" s="12">
        <v>1</v>
      </c>
      <c r="E21" s="14">
        <v>32</v>
      </c>
      <c r="F21" s="11">
        <v>1</v>
      </c>
      <c r="G21" s="11">
        <v>1</v>
      </c>
      <c r="H21" s="11">
        <v>0</v>
      </c>
      <c r="I21" s="11">
        <v>0</v>
      </c>
      <c r="J21" s="16">
        <v>32</v>
      </c>
      <c r="K21" s="16">
        <v>32</v>
      </c>
      <c r="L21" s="16">
        <v>65</v>
      </c>
      <c r="M21" s="16">
        <v>32</v>
      </c>
      <c r="N21" s="16">
        <v>32</v>
      </c>
      <c r="O21" s="16">
        <v>127</v>
      </c>
      <c r="P21" s="16">
        <v>0</v>
      </c>
      <c r="Q21" s="16">
        <v>3</v>
      </c>
      <c r="R21" s="3"/>
      <c r="S21" s="3"/>
      <c r="T21" s="3"/>
    </row>
    <row r="22" spans="1:20" x14ac:dyDescent="0.3">
      <c r="A22" s="3">
        <v>20</v>
      </c>
      <c r="B22" s="11">
        <v>62</v>
      </c>
      <c r="C22" s="12">
        <v>1</v>
      </c>
      <c r="D22" s="12"/>
      <c r="E22" s="14">
        <v>13</v>
      </c>
      <c r="F22" s="11">
        <v>1</v>
      </c>
      <c r="G22" s="11">
        <v>1</v>
      </c>
      <c r="H22" s="11">
        <v>1</v>
      </c>
      <c r="I22" s="11">
        <v>0</v>
      </c>
      <c r="J22" s="16"/>
      <c r="K22" s="16">
        <v>249</v>
      </c>
      <c r="L22" s="16">
        <v>249</v>
      </c>
      <c r="M22" s="16">
        <v>249</v>
      </c>
      <c r="N22" s="16">
        <v>249</v>
      </c>
      <c r="O22" s="16"/>
      <c r="P22" s="16">
        <v>0</v>
      </c>
      <c r="Q22" s="16">
        <v>11</v>
      </c>
      <c r="R22" s="3"/>
      <c r="S22" s="3"/>
      <c r="T22" s="3"/>
    </row>
    <row r="23" spans="1:20" x14ac:dyDescent="0.3">
      <c r="A23" s="3">
        <v>21</v>
      </c>
      <c r="B23" s="11">
        <v>22</v>
      </c>
      <c r="C23" s="12"/>
      <c r="D23" s="12">
        <v>1</v>
      </c>
      <c r="E23" s="14">
        <v>7</v>
      </c>
      <c r="F23" s="11">
        <v>1</v>
      </c>
      <c r="G23" s="11">
        <v>1</v>
      </c>
      <c r="H23" s="11">
        <v>1</v>
      </c>
      <c r="I23" s="11">
        <v>0</v>
      </c>
      <c r="J23" s="16">
        <v>34</v>
      </c>
      <c r="K23" s="16">
        <v>148</v>
      </c>
      <c r="L23" s="16">
        <v>148</v>
      </c>
      <c r="M23" s="16">
        <v>34</v>
      </c>
      <c r="N23" s="16"/>
      <c r="O23" s="16">
        <v>148</v>
      </c>
      <c r="P23" s="16">
        <v>2</v>
      </c>
      <c r="Q23" s="16">
        <v>13</v>
      </c>
      <c r="R23" s="3"/>
      <c r="S23" s="3"/>
      <c r="T23" s="3"/>
    </row>
    <row r="24" spans="1:20" x14ac:dyDescent="0.3">
      <c r="A24" s="3">
        <v>22</v>
      </c>
      <c r="B24" s="11">
        <v>71</v>
      </c>
      <c r="C24" s="12">
        <v>1</v>
      </c>
      <c r="D24" s="12"/>
      <c r="E24" s="14">
        <v>8</v>
      </c>
      <c r="F24" s="11">
        <v>1</v>
      </c>
      <c r="G24" s="11">
        <v>1</v>
      </c>
      <c r="H24" s="11">
        <v>0</v>
      </c>
      <c r="I24" s="11">
        <v>0</v>
      </c>
      <c r="J24" s="16"/>
      <c r="K24" s="16">
        <v>124</v>
      </c>
      <c r="L24" s="16">
        <v>124</v>
      </c>
      <c r="M24" s="16"/>
      <c r="N24" s="16">
        <v>124</v>
      </c>
      <c r="O24" s="16"/>
      <c r="P24" s="16">
        <v>5</v>
      </c>
      <c r="Q24" s="16">
        <v>14</v>
      </c>
      <c r="R24" s="3"/>
      <c r="S24" s="3"/>
      <c r="T24" s="3"/>
    </row>
    <row r="25" spans="1:20" x14ac:dyDescent="0.3">
      <c r="A25" s="3">
        <v>23</v>
      </c>
      <c r="B25" s="11">
        <v>22</v>
      </c>
      <c r="C25" s="12"/>
      <c r="D25" s="12">
        <v>1</v>
      </c>
      <c r="E25" s="14">
        <v>15</v>
      </c>
      <c r="F25" s="11">
        <v>1</v>
      </c>
      <c r="G25" s="11">
        <v>1</v>
      </c>
      <c r="H25" s="11">
        <v>1</v>
      </c>
      <c r="I25" s="11">
        <v>0</v>
      </c>
      <c r="J25" s="16"/>
      <c r="K25" s="16">
        <v>15</v>
      </c>
      <c r="L25" s="16">
        <v>38</v>
      </c>
      <c r="M25" s="16"/>
      <c r="N25" s="16">
        <v>15</v>
      </c>
      <c r="O25" s="16">
        <v>15</v>
      </c>
      <c r="P25" s="16">
        <v>33</v>
      </c>
      <c r="Q25" s="16">
        <v>36</v>
      </c>
      <c r="R25" s="3"/>
      <c r="S25" s="3"/>
      <c r="T25" s="3"/>
    </row>
    <row r="26" spans="1:20" x14ac:dyDescent="0.3">
      <c r="A26" s="3">
        <v>24</v>
      </c>
      <c r="B26" s="11">
        <v>64</v>
      </c>
      <c r="C26" s="12">
        <v>1</v>
      </c>
      <c r="D26" s="12"/>
      <c r="E26" s="14">
        <v>9</v>
      </c>
      <c r="F26" s="11">
        <v>1</v>
      </c>
      <c r="G26" s="11">
        <v>1</v>
      </c>
      <c r="H26" s="11">
        <v>1</v>
      </c>
      <c r="I26" s="11">
        <v>0</v>
      </c>
      <c r="J26" s="16"/>
      <c r="K26" s="16">
        <v>61</v>
      </c>
      <c r="L26" s="16">
        <v>132</v>
      </c>
      <c r="M26" s="16"/>
      <c r="N26" s="16">
        <v>61</v>
      </c>
      <c r="O26" s="16"/>
      <c r="P26" s="16">
        <v>9</v>
      </c>
      <c r="Q26" s="16">
        <v>18</v>
      </c>
      <c r="R26" s="3"/>
      <c r="S26" s="3"/>
      <c r="T26" s="3"/>
    </row>
    <row r="27" spans="1:20" x14ac:dyDescent="0.3">
      <c r="A27" s="3">
        <v>25</v>
      </c>
      <c r="B27" s="11">
        <v>76</v>
      </c>
      <c r="C27" s="12">
        <v>1</v>
      </c>
      <c r="D27" s="12"/>
      <c r="E27" s="14">
        <v>10</v>
      </c>
      <c r="F27" s="11">
        <v>1</v>
      </c>
      <c r="G27" s="11">
        <v>1</v>
      </c>
      <c r="H27" s="11">
        <v>0</v>
      </c>
      <c r="I27" s="11">
        <v>0</v>
      </c>
      <c r="J27" s="16"/>
      <c r="K27" s="16"/>
      <c r="L27" s="16">
        <v>132</v>
      </c>
      <c r="M27" s="16"/>
      <c r="N27" s="16">
        <v>132</v>
      </c>
      <c r="O27" s="16"/>
      <c r="P27" s="16">
        <v>6</v>
      </c>
      <c r="Q27" s="16">
        <v>13</v>
      </c>
      <c r="R27" s="3"/>
      <c r="S27" s="3"/>
      <c r="T27" s="3"/>
    </row>
    <row r="28" spans="1:20" x14ac:dyDescent="0.3">
      <c r="A28" s="3">
        <v>26</v>
      </c>
      <c r="B28" s="11">
        <v>69</v>
      </c>
      <c r="C28" s="12">
        <v>1</v>
      </c>
      <c r="D28" s="12"/>
      <c r="E28" s="14">
        <v>15</v>
      </c>
      <c r="F28" s="11">
        <v>1</v>
      </c>
      <c r="G28" s="11">
        <v>1</v>
      </c>
      <c r="H28" s="11">
        <v>0</v>
      </c>
      <c r="I28" s="11">
        <v>0</v>
      </c>
      <c r="J28" s="16"/>
      <c r="K28" s="16">
        <v>48</v>
      </c>
      <c r="L28" s="16">
        <v>130</v>
      </c>
      <c r="M28" s="16"/>
      <c r="N28" s="16">
        <v>48</v>
      </c>
      <c r="O28" s="16">
        <v>130</v>
      </c>
      <c r="P28" s="16">
        <v>13</v>
      </c>
      <c r="Q28" s="16">
        <v>16</v>
      </c>
      <c r="R28" s="3"/>
      <c r="S28" s="3"/>
      <c r="T28" s="3"/>
    </row>
    <row r="29" spans="1:20" x14ac:dyDescent="0.3">
      <c r="A29" s="3">
        <v>27</v>
      </c>
      <c r="B29" s="11">
        <v>70</v>
      </c>
      <c r="C29" s="12"/>
      <c r="D29" s="12">
        <v>1</v>
      </c>
      <c r="E29" s="14">
        <v>10</v>
      </c>
      <c r="F29" s="11">
        <v>1</v>
      </c>
      <c r="G29" s="11">
        <v>1</v>
      </c>
      <c r="H29" s="11">
        <v>1</v>
      </c>
      <c r="I29" s="11">
        <v>0</v>
      </c>
      <c r="J29" s="16"/>
      <c r="K29" s="16">
        <v>33</v>
      </c>
      <c r="L29" s="16">
        <v>135</v>
      </c>
      <c r="M29" s="16">
        <v>10</v>
      </c>
      <c r="N29" s="16">
        <v>20</v>
      </c>
      <c r="O29" s="16">
        <v>135</v>
      </c>
      <c r="P29" s="16">
        <v>14</v>
      </c>
      <c r="Q29" s="16">
        <v>24</v>
      </c>
      <c r="R29" s="3"/>
      <c r="S29" s="3"/>
      <c r="T29" s="3"/>
    </row>
    <row r="30" spans="1:20" x14ac:dyDescent="0.3">
      <c r="A30" s="3">
        <v>28</v>
      </c>
      <c r="B30" s="11">
        <v>72</v>
      </c>
      <c r="C30" s="12">
        <v>1</v>
      </c>
      <c r="D30" s="12"/>
      <c r="E30" s="14">
        <v>13</v>
      </c>
      <c r="F30" s="11">
        <v>1</v>
      </c>
      <c r="G30" s="11">
        <v>1</v>
      </c>
      <c r="H30" s="11">
        <v>1</v>
      </c>
      <c r="I30" s="11">
        <v>0</v>
      </c>
      <c r="J30" s="16"/>
      <c r="K30" s="16">
        <v>38</v>
      </c>
      <c r="L30" s="16">
        <v>136</v>
      </c>
      <c r="M30" s="16"/>
      <c r="N30" s="16">
        <v>61</v>
      </c>
      <c r="O30" s="16">
        <v>136</v>
      </c>
      <c r="P30" s="16">
        <v>4</v>
      </c>
      <c r="Q30" s="16">
        <v>8</v>
      </c>
      <c r="R30" s="3"/>
      <c r="S30" s="3"/>
      <c r="T30" s="3"/>
    </row>
    <row r="31" spans="1:20" x14ac:dyDescent="0.3">
      <c r="A31" s="3">
        <v>29</v>
      </c>
      <c r="B31" s="11">
        <v>25</v>
      </c>
      <c r="C31" s="12"/>
      <c r="D31" s="12">
        <v>1</v>
      </c>
      <c r="E31" s="14">
        <v>23</v>
      </c>
      <c r="F31" s="11">
        <v>0</v>
      </c>
      <c r="G31" s="11">
        <v>1</v>
      </c>
      <c r="H31" s="11">
        <v>0</v>
      </c>
      <c r="I31" s="11">
        <v>0</v>
      </c>
      <c r="J31" s="16"/>
      <c r="K31" s="16"/>
      <c r="L31" s="16"/>
      <c r="M31" s="16"/>
      <c r="N31" s="16">
        <v>132</v>
      </c>
      <c r="O31" s="16"/>
      <c r="P31" s="16">
        <v>-1</v>
      </c>
      <c r="Q31" s="16">
        <v>0</v>
      </c>
      <c r="R31" s="3"/>
      <c r="S31" s="3"/>
      <c r="T31" s="3"/>
    </row>
    <row r="32" spans="1:20" x14ac:dyDescent="0.3">
      <c r="A32" s="3">
        <v>30</v>
      </c>
      <c r="B32" s="11">
        <v>63</v>
      </c>
      <c r="C32" s="12">
        <v>1</v>
      </c>
      <c r="D32" s="12"/>
      <c r="E32" s="14">
        <v>31</v>
      </c>
      <c r="F32" s="11">
        <v>1</v>
      </c>
      <c r="G32" s="11">
        <v>1</v>
      </c>
      <c r="H32" s="11">
        <v>1</v>
      </c>
      <c r="I32" s="11">
        <v>0</v>
      </c>
      <c r="J32" s="16"/>
      <c r="K32" s="16">
        <v>78</v>
      </c>
      <c r="L32" s="16">
        <v>128</v>
      </c>
      <c r="M32" s="16"/>
      <c r="N32" s="16">
        <v>31</v>
      </c>
      <c r="O32" s="16">
        <v>31</v>
      </c>
      <c r="P32" s="16">
        <v>5</v>
      </c>
      <c r="Q32" s="16">
        <v>23</v>
      </c>
      <c r="R32" s="3"/>
      <c r="S32" s="3"/>
      <c r="T32" s="3"/>
    </row>
    <row r="33" spans="1:20" x14ac:dyDescent="0.3">
      <c r="A33" s="3">
        <v>31</v>
      </c>
      <c r="B33" s="11">
        <v>69</v>
      </c>
      <c r="C33" s="12"/>
      <c r="D33" s="12">
        <v>1</v>
      </c>
      <c r="E33" s="14">
        <v>19</v>
      </c>
      <c r="F33" s="11">
        <v>1</v>
      </c>
      <c r="G33" s="11">
        <v>1</v>
      </c>
      <c r="H33" s="11">
        <v>1</v>
      </c>
      <c r="I33" s="11">
        <v>0</v>
      </c>
      <c r="J33" s="16"/>
      <c r="K33" s="16">
        <v>19</v>
      </c>
      <c r="L33" s="16">
        <v>45</v>
      </c>
      <c r="M33" s="16"/>
      <c r="N33" s="16">
        <v>19</v>
      </c>
      <c r="O33" s="16">
        <v>19</v>
      </c>
      <c r="P33" s="16">
        <v>25</v>
      </c>
      <c r="Q33" s="16">
        <v>43</v>
      </c>
      <c r="R33" s="3"/>
      <c r="S33" s="3"/>
      <c r="T33" s="3"/>
    </row>
    <row r="34" spans="1:20" x14ac:dyDescent="0.3">
      <c r="A34" s="3">
        <v>32</v>
      </c>
      <c r="B34" s="11">
        <v>53</v>
      </c>
      <c r="C34" s="12"/>
      <c r="D34" s="12">
        <v>1</v>
      </c>
      <c r="E34" s="14">
        <v>21</v>
      </c>
      <c r="F34" s="11">
        <v>1</v>
      </c>
      <c r="G34" s="11">
        <v>1</v>
      </c>
      <c r="H34" s="11">
        <v>0</v>
      </c>
      <c r="I34" s="11">
        <v>0</v>
      </c>
      <c r="J34" s="16"/>
      <c r="K34" s="16">
        <v>123</v>
      </c>
      <c r="L34" s="16">
        <v>245</v>
      </c>
      <c r="M34" s="16"/>
      <c r="N34" s="16">
        <v>123</v>
      </c>
      <c r="O34" s="16">
        <v>245</v>
      </c>
      <c r="P34" s="16">
        <v>2</v>
      </c>
      <c r="Q34" s="16">
        <v>-3</v>
      </c>
      <c r="R34" s="3"/>
      <c r="S34" s="3"/>
      <c r="T34" s="3"/>
    </row>
    <row r="35" spans="1:20" x14ac:dyDescent="0.3">
      <c r="A35" s="3">
        <v>33</v>
      </c>
      <c r="B35" s="11">
        <v>71</v>
      </c>
      <c r="C35" s="12"/>
      <c r="D35" s="12">
        <v>1</v>
      </c>
      <c r="E35" s="14">
        <v>11</v>
      </c>
      <c r="F35" s="11">
        <v>1</v>
      </c>
      <c r="G35" s="11">
        <v>1</v>
      </c>
      <c r="H35" s="11">
        <v>1</v>
      </c>
      <c r="I35" s="11">
        <v>0</v>
      </c>
      <c r="J35" s="16"/>
      <c r="K35" s="16">
        <v>36</v>
      </c>
      <c r="L35" s="16">
        <v>45</v>
      </c>
      <c r="M35" s="16">
        <v>11</v>
      </c>
      <c r="N35" s="16">
        <v>36</v>
      </c>
      <c r="O35" s="16">
        <v>45</v>
      </c>
      <c r="P35" s="16">
        <v>17</v>
      </c>
      <c r="Q35" s="16">
        <v>29</v>
      </c>
      <c r="R35" s="3"/>
      <c r="S35" s="3"/>
      <c r="T35" s="3"/>
    </row>
    <row r="36" spans="1:20" x14ac:dyDescent="0.3">
      <c r="A36" s="3">
        <v>34</v>
      </c>
      <c r="B36" s="11">
        <v>46</v>
      </c>
      <c r="C36" s="12"/>
      <c r="D36" s="12">
        <v>1</v>
      </c>
      <c r="E36" s="14">
        <v>17</v>
      </c>
      <c r="F36" s="11">
        <v>1</v>
      </c>
      <c r="G36" s="11">
        <v>1</v>
      </c>
      <c r="H36" s="11">
        <v>1</v>
      </c>
      <c r="I36" s="11">
        <v>0</v>
      </c>
      <c r="J36" s="16"/>
      <c r="K36" s="16">
        <v>17</v>
      </c>
      <c r="L36" s="16">
        <v>42</v>
      </c>
      <c r="M36" s="16"/>
      <c r="N36" s="16">
        <v>17</v>
      </c>
      <c r="O36" s="16">
        <v>17</v>
      </c>
      <c r="P36" s="16">
        <v>32</v>
      </c>
      <c r="Q36" s="16">
        <v>69</v>
      </c>
      <c r="R36" s="3"/>
      <c r="S36" s="3"/>
      <c r="T36" s="3"/>
    </row>
    <row r="37" spans="1:20" x14ac:dyDescent="0.3">
      <c r="A37" s="3">
        <v>35</v>
      </c>
      <c r="B37" s="11">
        <v>27</v>
      </c>
      <c r="C37" s="12"/>
      <c r="D37" s="12">
        <v>1</v>
      </c>
      <c r="E37" s="14">
        <v>23</v>
      </c>
      <c r="F37" s="11">
        <v>1</v>
      </c>
      <c r="G37" s="11">
        <v>1</v>
      </c>
      <c r="H37" s="11">
        <v>1</v>
      </c>
      <c r="I37" s="11">
        <v>0</v>
      </c>
      <c r="J37" s="16"/>
      <c r="K37" s="16">
        <v>37</v>
      </c>
      <c r="L37" s="16">
        <v>47</v>
      </c>
      <c r="M37" s="16">
        <v>37</v>
      </c>
      <c r="N37" s="16">
        <v>37</v>
      </c>
      <c r="O37" s="16">
        <v>60</v>
      </c>
      <c r="P37" s="16">
        <v>7</v>
      </c>
      <c r="Q37" s="16">
        <v>20</v>
      </c>
      <c r="R37" s="3"/>
      <c r="S37" s="3"/>
      <c r="T37" s="3"/>
    </row>
    <row r="38" spans="1:20" x14ac:dyDescent="0.3">
      <c r="A38" s="3">
        <v>36</v>
      </c>
      <c r="B38" s="11">
        <v>77</v>
      </c>
      <c r="C38" s="12"/>
      <c r="D38" s="12">
        <v>1</v>
      </c>
      <c r="E38" s="14">
        <v>13</v>
      </c>
      <c r="F38" s="11">
        <v>1</v>
      </c>
      <c r="G38" s="11">
        <v>1</v>
      </c>
      <c r="H38" s="11">
        <v>1</v>
      </c>
      <c r="I38" s="11">
        <v>0</v>
      </c>
      <c r="J38" s="16"/>
      <c r="K38" s="16">
        <v>60</v>
      </c>
      <c r="L38" s="16">
        <v>157</v>
      </c>
      <c r="M38" s="16">
        <v>46</v>
      </c>
      <c r="N38" s="16">
        <v>60</v>
      </c>
      <c r="O38" s="16">
        <v>157</v>
      </c>
      <c r="P38" s="16">
        <v>10</v>
      </c>
      <c r="Q38" s="16">
        <v>17</v>
      </c>
      <c r="R38" s="3"/>
      <c r="S38" s="3"/>
      <c r="T38" s="3"/>
    </row>
    <row r="39" spans="1:20" x14ac:dyDescent="0.3">
      <c r="A39" s="3">
        <v>37</v>
      </c>
      <c r="B39" s="11">
        <v>50</v>
      </c>
      <c r="C39" s="12">
        <v>1</v>
      </c>
      <c r="D39" s="12"/>
      <c r="E39" s="14">
        <v>10</v>
      </c>
      <c r="F39" s="11">
        <v>1</v>
      </c>
      <c r="G39" s="11">
        <v>1</v>
      </c>
      <c r="H39" s="11">
        <v>1</v>
      </c>
      <c r="I39" s="11">
        <v>0</v>
      </c>
      <c r="J39" s="16"/>
      <c r="K39" s="16">
        <v>56</v>
      </c>
      <c r="L39" s="16"/>
      <c r="M39" s="16">
        <v>56</v>
      </c>
      <c r="N39" s="16">
        <v>128</v>
      </c>
      <c r="O39" s="16">
        <v>128</v>
      </c>
      <c r="P39" s="16">
        <v>6</v>
      </c>
      <c r="Q39" s="16">
        <v>-1</v>
      </c>
      <c r="R39" s="3"/>
      <c r="S39" s="3"/>
      <c r="T39" s="3"/>
    </row>
    <row r="40" spans="1:20" x14ac:dyDescent="0.3">
      <c r="A40" s="3">
        <v>38</v>
      </c>
      <c r="B40" s="11">
        <v>24</v>
      </c>
      <c r="C40" s="12">
        <v>1</v>
      </c>
      <c r="D40" s="12"/>
      <c r="E40" s="14">
        <v>11</v>
      </c>
      <c r="F40" s="11">
        <v>1</v>
      </c>
      <c r="G40" s="11">
        <v>1</v>
      </c>
      <c r="H40" s="11">
        <v>1</v>
      </c>
      <c r="I40" s="11">
        <v>0</v>
      </c>
      <c r="J40" s="16"/>
      <c r="K40" s="16"/>
      <c r="L40" s="16">
        <v>139</v>
      </c>
      <c r="M40" s="16">
        <v>35</v>
      </c>
      <c r="N40" s="16">
        <v>46</v>
      </c>
      <c r="O40" s="16">
        <v>139</v>
      </c>
      <c r="P40" s="16">
        <v>26</v>
      </c>
      <c r="Q40" s="16">
        <v>46</v>
      </c>
      <c r="R40" s="3"/>
      <c r="S40" s="3"/>
      <c r="T40" s="3"/>
    </row>
    <row r="41" spans="1:20" x14ac:dyDescent="0.3">
      <c r="A41" s="3">
        <v>39</v>
      </c>
      <c r="B41" s="11">
        <v>28</v>
      </c>
      <c r="C41" s="12"/>
      <c r="D41" s="12">
        <v>1</v>
      </c>
      <c r="E41" s="14">
        <v>14</v>
      </c>
      <c r="F41" s="11">
        <v>1</v>
      </c>
      <c r="G41" s="11">
        <v>1</v>
      </c>
      <c r="H41" s="11">
        <v>1</v>
      </c>
      <c r="I41" s="11">
        <v>0</v>
      </c>
      <c r="J41" s="16"/>
      <c r="K41" s="16">
        <v>14</v>
      </c>
      <c r="L41" s="16">
        <v>25</v>
      </c>
      <c r="M41" s="16"/>
      <c r="N41" s="16">
        <v>14</v>
      </c>
      <c r="O41" s="16">
        <v>39</v>
      </c>
      <c r="P41" s="16">
        <v>15</v>
      </c>
      <c r="Q41" s="16">
        <v>35</v>
      </c>
      <c r="R41" s="3"/>
      <c r="S41" s="3"/>
      <c r="T41" s="3"/>
    </row>
    <row r="42" spans="1:20" x14ac:dyDescent="0.3">
      <c r="A42" s="3">
        <v>40</v>
      </c>
      <c r="B42" s="11">
        <v>76</v>
      </c>
      <c r="C42" s="12">
        <v>1</v>
      </c>
      <c r="D42" s="12"/>
      <c r="E42" s="14">
        <v>13</v>
      </c>
      <c r="F42" s="11">
        <v>1</v>
      </c>
      <c r="G42" s="11">
        <v>1</v>
      </c>
      <c r="H42" s="11">
        <v>1</v>
      </c>
      <c r="I42" s="11">
        <v>0</v>
      </c>
      <c r="J42" s="16"/>
      <c r="K42" s="16">
        <v>47</v>
      </c>
      <c r="L42" s="16">
        <v>60</v>
      </c>
      <c r="M42" s="16"/>
      <c r="N42" s="16">
        <v>47</v>
      </c>
      <c r="O42" s="16">
        <v>60</v>
      </c>
      <c r="P42" s="16">
        <v>20</v>
      </c>
      <c r="Q42" s="16">
        <v>31</v>
      </c>
      <c r="R42" s="3"/>
      <c r="S42" s="3"/>
      <c r="T42" s="3"/>
    </row>
    <row r="43" spans="1:20" x14ac:dyDescent="0.3">
      <c r="A43" s="3">
        <v>41</v>
      </c>
      <c r="B43" s="11">
        <v>70</v>
      </c>
      <c r="C43" s="12">
        <v>1</v>
      </c>
      <c r="D43" s="12"/>
      <c r="E43" s="14">
        <v>16</v>
      </c>
      <c r="F43" s="11">
        <v>1</v>
      </c>
      <c r="G43" s="11">
        <v>1</v>
      </c>
      <c r="H43" s="11">
        <v>0</v>
      </c>
      <c r="I43" s="11">
        <v>0</v>
      </c>
      <c r="J43" s="16"/>
      <c r="K43" s="16">
        <v>64</v>
      </c>
      <c r="L43" s="16">
        <v>142</v>
      </c>
      <c r="M43" s="16">
        <v>41</v>
      </c>
      <c r="N43" s="16">
        <v>142</v>
      </c>
      <c r="O43" s="16">
        <v>142</v>
      </c>
      <c r="P43" s="16">
        <v>1</v>
      </c>
      <c r="Q43" s="16">
        <v>-2</v>
      </c>
      <c r="R43" s="3"/>
      <c r="S43" s="3"/>
      <c r="T43" s="3"/>
    </row>
    <row r="44" spans="1:20" x14ac:dyDescent="0.3">
      <c r="A44" s="3">
        <v>42</v>
      </c>
      <c r="B44" s="11">
        <v>77</v>
      </c>
      <c r="C44" s="12"/>
      <c r="D44" s="12">
        <v>1</v>
      </c>
      <c r="E44" s="14">
        <v>10</v>
      </c>
      <c r="F44" s="11">
        <v>1</v>
      </c>
      <c r="G44" s="11">
        <v>1</v>
      </c>
      <c r="H44" s="11">
        <v>1</v>
      </c>
      <c r="I44" s="11">
        <v>0</v>
      </c>
      <c r="J44" s="16">
        <v>10</v>
      </c>
      <c r="K44" s="16">
        <v>22</v>
      </c>
      <c r="L44" s="16">
        <v>35</v>
      </c>
      <c r="M44" s="16">
        <v>10</v>
      </c>
      <c r="N44" s="16">
        <v>22</v>
      </c>
      <c r="O44" s="16">
        <v>35</v>
      </c>
      <c r="P44" s="16">
        <v>30</v>
      </c>
      <c r="Q44" s="16">
        <v>32</v>
      </c>
      <c r="R44" s="3"/>
      <c r="S44" s="3"/>
      <c r="T44" s="3"/>
    </row>
    <row r="45" spans="1:20" x14ac:dyDescent="0.3">
      <c r="A45" s="3">
        <v>43</v>
      </c>
      <c r="B45" s="11">
        <v>33</v>
      </c>
      <c r="C45" s="12"/>
      <c r="D45" s="12">
        <v>1</v>
      </c>
      <c r="E45" s="14">
        <v>18</v>
      </c>
      <c r="F45" s="11">
        <v>1</v>
      </c>
      <c r="G45" s="11">
        <v>1</v>
      </c>
      <c r="H45" s="11">
        <v>1</v>
      </c>
      <c r="I45" s="11">
        <v>0</v>
      </c>
      <c r="J45" s="16"/>
      <c r="K45" s="16">
        <v>18</v>
      </c>
      <c r="L45" s="16">
        <v>30</v>
      </c>
      <c r="M45" s="16">
        <v>18</v>
      </c>
      <c r="N45" s="16">
        <v>18</v>
      </c>
      <c r="O45" s="16">
        <v>30</v>
      </c>
      <c r="P45" s="16">
        <v>36</v>
      </c>
      <c r="Q45" s="16">
        <v>58</v>
      </c>
      <c r="R45" s="3"/>
      <c r="S45" s="3"/>
      <c r="T45" s="3"/>
    </row>
    <row r="46" spans="1:20" x14ac:dyDescent="0.3">
      <c r="A46" s="3">
        <v>44</v>
      </c>
      <c r="B46" s="11">
        <v>54</v>
      </c>
      <c r="C46" s="12"/>
      <c r="D46" s="12">
        <v>1</v>
      </c>
      <c r="E46" s="14">
        <v>13</v>
      </c>
      <c r="F46" s="11">
        <v>1</v>
      </c>
      <c r="G46" s="11">
        <v>1</v>
      </c>
      <c r="H46" s="11">
        <v>1</v>
      </c>
      <c r="I46" s="11">
        <v>0</v>
      </c>
      <c r="J46" s="16"/>
      <c r="K46" s="16">
        <v>47</v>
      </c>
      <c r="L46" s="16">
        <v>146</v>
      </c>
      <c r="M46" s="16">
        <v>47</v>
      </c>
      <c r="N46" s="16">
        <v>47</v>
      </c>
      <c r="O46" s="16"/>
      <c r="P46" s="16">
        <v>13</v>
      </c>
      <c r="Q46" s="16">
        <v>14</v>
      </c>
      <c r="R46" s="3"/>
      <c r="S46" s="3"/>
      <c r="T46" s="3"/>
    </row>
    <row r="47" spans="1:20" x14ac:dyDescent="0.3">
      <c r="A47" s="3">
        <v>45</v>
      </c>
      <c r="B47" s="11">
        <v>34</v>
      </c>
      <c r="C47" s="12"/>
      <c r="D47" s="12">
        <v>1</v>
      </c>
      <c r="E47" s="14">
        <v>12</v>
      </c>
      <c r="F47" s="11">
        <v>1</v>
      </c>
      <c r="G47" s="11">
        <v>1</v>
      </c>
      <c r="H47" s="11">
        <v>1</v>
      </c>
      <c r="I47" s="11">
        <v>0</v>
      </c>
      <c r="J47" s="16"/>
      <c r="K47" s="16">
        <v>22</v>
      </c>
      <c r="L47" s="16">
        <v>36</v>
      </c>
      <c r="M47" s="16"/>
      <c r="N47" s="16">
        <v>22</v>
      </c>
      <c r="O47" s="16">
        <v>46</v>
      </c>
      <c r="P47" s="16">
        <v>56</v>
      </c>
      <c r="Q47" s="16">
        <v>51</v>
      </c>
      <c r="R47" s="3"/>
      <c r="S47" s="3"/>
      <c r="T47" s="3"/>
    </row>
    <row r="48" spans="1:20" x14ac:dyDescent="0.3">
      <c r="A48" s="3">
        <v>46</v>
      </c>
      <c r="B48" s="11">
        <v>39</v>
      </c>
      <c r="C48" s="12"/>
      <c r="D48" s="12">
        <v>1</v>
      </c>
      <c r="E48" s="14">
        <v>11</v>
      </c>
      <c r="F48" s="5">
        <v>1</v>
      </c>
      <c r="G48" s="5">
        <v>1</v>
      </c>
      <c r="H48" s="5">
        <v>1</v>
      </c>
      <c r="I48" s="5">
        <v>0</v>
      </c>
      <c r="J48" s="16"/>
      <c r="K48" s="16">
        <v>35</v>
      </c>
      <c r="L48" s="16">
        <v>35</v>
      </c>
      <c r="M48" s="16">
        <v>20</v>
      </c>
      <c r="N48" s="16">
        <v>35</v>
      </c>
      <c r="O48" s="16">
        <v>130</v>
      </c>
      <c r="P48" s="16">
        <v>16</v>
      </c>
      <c r="Q48" s="16">
        <v>26</v>
      </c>
      <c r="R48" s="3"/>
      <c r="S48" s="3"/>
      <c r="T48" s="3"/>
    </row>
    <row r="49" spans="1:20" x14ac:dyDescent="0.3">
      <c r="A49" s="3">
        <v>47</v>
      </c>
      <c r="B49" s="11">
        <v>44</v>
      </c>
      <c r="C49" s="12"/>
      <c r="D49" s="12">
        <v>1</v>
      </c>
      <c r="E49" s="14">
        <v>15</v>
      </c>
      <c r="F49" s="11">
        <v>1</v>
      </c>
      <c r="G49" s="11">
        <v>1</v>
      </c>
      <c r="H49" s="11">
        <v>1</v>
      </c>
      <c r="I49" s="11">
        <v>0</v>
      </c>
      <c r="J49" s="16"/>
      <c r="K49" s="16">
        <v>43</v>
      </c>
      <c r="L49" s="16">
        <v>43</v>
      </c>
      <c r="M49" s="16"/>
      <c r="N49" s="16">
        <v>43</v>
      </c>
      <c r="O49" s="16">
        <v>54</v>
      </c>
      <c r="P49" s="16">
        <v>6</v>
      </c>
      <c r="Q49" s="16">
        <v>15</v>
      </c>
      <c r="R49" s="3"/>
      <c r="S49" s="3"/>
      <c r="T49" s="3"/>
    </row>
    <row r="50" spans="1:20" x14ac:dyDescent="0.3">
      <c r="A50" s="3">
        <v>48</v>
      </c>
      <c r="B50" s="11">
        <v>20</v>
      </c>
      <c r="C50" s="12"/>
      <c r="D50" s="12">
        <v>1</v>
      </c>
      <c r="E50" s="14">
        <v>18</v>
      </c>
      <c r="F50" s="11">
        <v>1</v>
      </c>
      <c r="G50" s="11">
        <v>1</v>
      </c>
      <c r="H50" s="11">
        <v>1</v>
      </c>
      <c r="I50" s="11">
        <v>0</v>
      </c>
      <c r="J50" s="16">
        <v>18</v>
      </c>
      <c r="K50" s="16">
        <v>18</v>
      </c>
      <c r="L50" s="16">
        <v>45</v>
      </c>
      <c r="M50" s="16"/>
      <c r="N50" s="16">
        <v>18</v>
      </c>
      <c r="O50" s="16">
        <v>29</v>
      </c>
      <c r="P50" s="16">
        <v>58</v>
      </c>
      <c r="Q50" s="16">
        <v>87</v>
      </c>
      <c r="R50" s="3"/>
      <c r="S50" s="3"/>
      <c r="T50" s="3"/>
    </row>
    <row r="51" spans="1:20" x14ac:dyDescent="0.3">
      <c r="A51" s="3">
        <v>49</v>
      </c>
      <c r="B51" s="11">
        <v>19</v>
      </c>
      <c r="C51" s="12"/>
      <c r="D51" s="12">
        <v>1</v>
      </c>
      <c r="E51" s="14">
        <v>13</v>
      </c>
      <c r="F51" s="11">
        <v>1</v>
      </c>
      <c r="G51" s="11">
        <v>1</v>
      </c>
      <c r="H51" s="11">
        <v>1</v>
      </c>
      <c r="I51" s="11">
        <v>0</v>
      </c>
      <c r="J51" s="16">
        <v>23</v>
      </c>
      <c r="K51" s="16">
        <v>23</v>
      </c>
      <c r="L51" s="16">
        <v>47</v>
      </c>
      <c r="M51" s="16">
        <v>23</v>
      </c>
      <c r="N51" s="16">
        <v>23</v>
      </c>
      <c r="O51" s="16">
        <v>47</v>
      </c>
      <c r="P51" s="16">
        <v>43</v>
      </c>
      <c r="Q51" s="16">
        <v>43</v>
      </c>
      <c r="R51" s="3"/>
      <c r="S51" s="3"/>
      <c r="T51" s="3"/>
    </row>
    <row r="52" spans="1:20" x14ac:dyDescent="0.3">
      <c r="A52" s="3">
        <v>50</v>
      </c>
      <c r="B52" s="11">
        <v>39</v>
      </c>
      <c r="C52" s="12"/>
      <c r="D52" s="12">
        <v>1</v>
      </c>
      <c r="E52" s="14">
        <v>13</v>
      </c>
      <c r="F52" s="11">
        <v>1</v>
      </c>
      <c r="G52" s="11">
        <v>1</v>
      </c>
      <c r="H52" s="11">
        <v>1</v>
      </c>
      <c r="I52" s="11">
        <v>0</v>
      </c>
      <c r="J52" s="16"/>
      <c r="K52" s="16">
        <v>39</v>
      </c>
      <c r="L52" s="16">
        <v>50</v>
      </c>
      <c r="M52" s="16"/>
      <c r="N52" s="16">
        <v>24</v>
      </c>
      <c r="O52" s="16">
        <v>50</v>
      </c>
      <c r="P52" s="16">
        <v>14</v>
      </c>
      <c r="Q52" s="16">
        <v>22</v>
      </c>
      <c r="R52" s="3"/>
      <c r="S52" s="3"/>
      <c r="T52" s="3"/>
    </row>
    <row r="53" spans="1:20" x14ac:dyDescent="0.3">
      <c r="A53" s="3">
        <v>51</v>
      </c>
      <c r="B53" s="11">
        <v>47</v>
      </c>
      <c r="C53" s="12">
        <v>1</v>
      </c>
      <c r="D53" s="12"/>
      <c r="E53" s="14">
        <v>9</v>
      </c>
      <c r="F53" s="11"/>
      <c r="G53" s="11"/>
      <c r="H53" s="11"/>
      <c r="I53" s="11"/>
      <c r="J53" s="16"/>
      <c r="K53" s="16"/>
      <c r="L53" s="16"/>
      <c r="M53" s="16"/>
      <c r="N53" s="16"/>
      <c r="O53" s="16"/>
      <c r="P53" s="16">
        <v>-4</v>
      </c>
      <c r="Q53" s="16">
        <v>-2</v>
      </c>
      <c r="R53" s="3"/>
      <c r="S53" s="3"/>
      <c r="T53" s="3"/>
    </row>
    <row r="54" spans="1:20" x14ac:dyDescent="0.3">
      <c r="A54" s="3">
        <v>52</v>
      </c>
      <c r="B54" s="11">
        <v>32</v>
      </c>
      <c r="C54" s="12">
        <v>1</v>
      </c>
      <c r="D54" s="12"/>
      <c r="E54" s="14">
        <v>9</v>
      </c>
      <c r="F54" s="11">
        <v>1</v>
      </c>
      <c r="G54" s="11">
        <v>1</v>
      </c>
      <c r="H54" s="11">
        <v>1</v>
      </c>
      <c r="I54" s="11">
        <v>0</v>
      </c>
      <c r="J54" s="16"/>
      <c r="K54" s="16">
        <v>21</v>
      </c>
      <c r="L54" s="16">
        <v>36</v>
      </c>
      <c r="M54" s="16"/>
      <c r="N54" s="16">
        <v>21</v>
      </c>
      <c r="O54" s="16">
        <v>36</v>
      </c>
      <c r="P54" s="16">
        <v>34</v>
      </c>
      <c r="Q54" s="16">
        <v>36</v>
      </c>
      <c r="R54" s="3"/>
      <c r="S54" s="3"/>
      <c r="T54" s="3"/>
    </row>
    <row r="55" spans="1:20" x14ac:dyDescent="0.3">
      <c r="A55" s="3">
        <v>53</v>
      </c>
      <c r="B55" s="11">
        <v>44</v>
      </c>
      <c r="C55" s="12">
        <v>1</v>
      </c>
      <c r="D55" s="12"/>
      <c r="E55" s="14">
        <v>19</v>
      </c>
      <c r="F55" s="11">
        <v>1</v>
      </c>
      <c r="G55" s="11">
        <v>1</v>
      </c>
      <c r="H55" s="11">
        <v>1</v>
      </c>
      <c r="I55" s="11">
        <v>0</v>
      </c>
      <c r="J55" s="16"/>
      <c r="K55" s="16">
        <v>56</v>
      </c>
      <c r="L55" s="16">
        <v>70</v>
      </c>
      <c r="M55" s="16"/>
      <c r="N55" s="16">
        <v>56</v>
      </c>
      <c r="O55" s="16">
        <v>153</v>
      </c>
      <c r="P55" s="16">
        <v>14</v>
      </c>
      <c r="Q55" s="16">
        <v>23</v>
      </c>
      <c r="R55" s="3"/>
      <c r="S55" s="3"/>
      <c r="T55" s="3"/>
    </row>
    <row r="56" spans="1:20" x14ac:dyDescent="0.3">
      <c r="A56" s="3">
        <v>54</v>
      </c>
      <c r="B56" s="11">
        <v>69</v>
      </c>
      <c r="C56" s="12"/>
      <c r="D56" s="12">
        <v>1</v>
      </c>
      <c r="E56" s="14">
        <v>14</v>
      </c>
      <c r="F56" s="11">
        <v>1</v>
      </c>
      <c r="G56" s="11">
        <v>1</v>
      </c>
      <c r="H56" s="11">
        <v>1</v>
      </c>
      <c r="I56" s="11">
        <v>0</v>
      </c>
      <c r="J56" s="16"/>
      <c r="K56" s="16">
        <v>66</v>
      </c>
      <c r="L56" s="16">
        <v>142</v>
      </c>
      <c r="M56" s="16">
        <v>41</v>
      </c>
      <c r="N56" s="16">
        <v>52</v>
      </c>
      <c r="O56" s="16">
        <v>142</v>
      </c>
      <c r="P56" s="16">
        <v>1</v>
      </c>
      <c r="Q56" s="16">
        <v>10</v>
      </c>
      <c r="R56" s="3"/>
      <c r="S56" s="3"/>
      <c r="T56" s="3"/>
    </row>
    <row r="57" spans="1:20" x14ac:dyDescent="0.3">
      <c r="A57" s="3">
        <v>55</v>
      </c>
      <c r="B57" s="11">
        <v>44</v>
      </c>
      <c r="C57" s="12"/>
      <c r="D57" s="12">
        <v>1</v>
      </c>
      <c r="E57" s="14">
        <v>9</v>
      </c>
      <c r="F57" s="11">
        <v>1</v>
      </c>
      <c r="G57" s="11">
        <v>1</v>
      </c>
      <c r="H57" s="11">
        <v>1</v>
      </c>
      <c r="I57" s="11">
        <v>0</v>
      </c>
      <c r="J57" s="16"/>
      <c r="K57" s="16">
        <v>30</v>
      </c>
      <c r="L57" s="16">
        <v>44</v>
      </c>
      <c r="M57" s="16"/>
      <c r="N57" s="16">
        <v>30</v>
      </c>
      <c r="O57" s="16">
        <v>44</v>
      </c>
      <c r="P57" s="16">
        <v>25</v>
      </c>
      <c r="Q57" s="16">
        <v>23</v>
      </c>
      <c r="R57" s="3"/>
      <c r="S57" s="3"/>
      <c r="T57" s="3"/>
    </row>
    <row r="58" spans="1:20" x14ac:dyDescent="0.3">
      <c r="A58" s="3">
        <v>56</v>
      </c>
      <c r="B58" s="11">
        <v>37</v>
      </c>
      <c r="C58" s="12"/>
      <c r="D58" s="12">
        <v>1</v>
      </c>
      <c r="E58" s="14">
        <v>9</v>
      </c>
      <c r="F58" s="11">
        <v>1</v>
      </c>
      <c r="G58" s="11">
        <v>1</v>
      </c>
      <c r="H58" s="11">
        <v>1</v>
      </c>
      <c r="I58" s="11">
        <v>0</v>
      </c>
      <c r="J58" s="16"/>
      <c r="K58" s="16">
        <v>9</v>
      </c>
      <c r="L58" s="16">
        <v>9</v>
      </c>
      <c r="M58" s="16"/>
      <c r="N58" s="16">
        <v>9</v>
      </c>
      <c r="O58" s="16">
        <v>9</v>
      </c>
      <c r="P58" s="16">
        <v>85</v>
      </c>
      <c r="Q58" s="16">
        <v>98</v>
      </c>
      <c r="R58" s="3"/>
      <c r="S58" s="3"/>
      <c r="T58" s="3"/>
    </row>
    <row r="59" spans="1:20" x14ac:dyDescent="0.3">
      <c r="A59" s="3">
        <v>57</v>
      </c>
      <c r="B59" s="11">
        <v>64</v>
      </c>
      <c r="C59" s="12">
        <v>1</v>
      </c>
      <c r="D59" s="12"/>
      <c r="E59" s="14">
        <v>13</v>
      </c>
      <c r="F59" s="11">
        <v>1</v>
      </c>
      <c r="G59" s="11">
        <v>1</v>
      </c>
      <c r="H59" s="11">
        <v>0</v>
      </c>
      <c r="I59" s="11">
        <v>0</v>
      </c>
      <c r="J59" s="16"/>
      <c r="K59" s="16">
        <v>39</v>
      </c>
      <c r="L59" s="16">
        <v>50</v>
      </c>
      <c r="M59" s="16"/>
      <c r="N59" s="16">
        <v>39</v>
      </c>
      <c r="O59" s="16">
        <v>64</v>
      </c>
      <c r="P59" s="16">
        <v>26</v>
      </c>
      <c r="Q59" s="16">
        <v>41</v>
      </c>
      <c r="R59" s="3"/>
      <c r="S59" s="3"/>
      <c r="T59" s="3"/>
    </row>
    <row r="60" spans="1:20" x14ac:dyDescent="0.3">
      <c r="A60" s="3">
        <v>58</v>
      </c>
      <c r="B60" s="11">
        <v>36</v>
      </c>
      <c r="C60" s="12"/>
      <c r="D60" s="12">
        <v>1</v>
      </c>
      <c r="E60" s="14">
        <v>10</v>
      </c>
      <c r="F60" s="11">
        <v>1</v>
      </c>
      <c r="G60" s="11">
        <v>1</v>
      </c>
      <c r="H60" s="11">
        <v>1</v>
      </c>
      <c r="I60" s="11">
        <v>0</v>
      </c>
      <c r="J60" s="16"/>
      <c r="K60" s="16">
        <v>62</v>
      </c>
      <c r="L60" s="16">
        <v>62</v>
      </c>
      <c r="M60" s="16"/>
      <c r="N60" s="16">
        <v>48</v>
      </c>
      <c r="O60" s="16">
        <v>146</v>
      </c>
      <c r="P60" s="16">
        <v>16</v>
      </c>
      <c r="Q60" s="16">
        <v>14</v>
      </c>
      <c r="R60" s="3"/>
      <c r="S60" s="3"/>
      <c r="T60" s="3"/>
    </row>
    <row r="61" spans="1:20" x14ac:dyDescent="0.3">
      <c r="A61" s="3">
        <v>59</v>
      </c>
      <c r="B61" s="11">
        <v>23</v>
      </c>
      <c r="C61" s="12">
        <v>1</v>
      </c>
      <c r="D61" s="12"/>
      <c r="E61" s="14">
        <v>9</v>
      </c>
      <c r="F61" s="11">
        <v>1</v>
      </c>
      <c r="G61" s="11">
        <v>1</v>
      </c>
      <c r="H61" s="11">
        <v>1</v>
      </c>
      <c r="I61" s="11">
        <v>0</v>
      </c>
      <c r="J61" s="16"/>
      <c r="K61" s="16">
        <v>129</v>
      </c>
      <c r="L61" s="16">
        <v>129</v>
      </c>
      <c r="M61" s="16"/>
      <c r="N61" s="16">
        <v>129</v>
      </c>
      <c r="O61" s="16">
        <v>129</v>
      </c>
      <c r="P61" s="16">
        <v>-4</v>
      </c>
      <c r="Q61" s="16">
        <v>-2</v>
      </c>
      <c r="R61" s="3"/>
      <c r="S61" s="3"/>
      <c r="T61" s="3"/>
    </row>
    <row r="62" spans="1:20" x14ac:dyDescent="0.3">
      <c r="A62" s="3">
        <v>60</v>
      </c>
      <c r="B62" s="11">
        <v>32</v>
      </c>
      <c r="C62" s="12">
        <v>1</v>
      </c>
      <c r="D62" s="12"/>
      <c r="E62" s="14">
        <v>9</v>
      </c>
      <c r="F62" s="11">
        <v>1</v>
      </c>
      <c r="G62" s="11">
        <v>1</v>
      </c>
      <c r="H62" s="11">
        <v>1</v>
      </c>
      <c r="I62" s="11">
        <v>0</v>
      </c>
      <c r="J62" s="16"/>
      <c r="K62" s="16">
        <v>20</v>
      </c>
      <c r="L62" s="16">
        <v>36</v>
      </c>
      <c r="M62" s="16">
        <v>20</v>
      </c>
      <c r="N62" s="16">
        <v>46</v>
      </c>
      <c r="O62" s="16">
        <v>143</v>
      </c>
      <c r="P62" s="16">
        <v>28</v>
      </c>
      <c r="Q62" s="16">
        <v>15</v>
      </c>
      <c r="R62" s="3"/>
      <c r="S62" s="3"/>
      <c r="T62" s="3"/>
    </row>
    <row r="63" spans="1:20" x14ac:dyDescent="0.3">
      <c r="A63" s="3">
        <v>61</v>
      </c>
      <c r="B63" s="11">
        <v>31</v>
      </c>
      <c r="C63" s="12"/>
      <c r="D63" s="12">
        <v>1</v>
      </c>
      <c r="E63" s="14">
        <v>10</v>
      </c>
      <c r="F63" s="11">
        <v>1</v>
      </c>
      <c r="G63" s="11">
        <v>1</v>
      </c>
      <c r="H63" s="11">
        <v>1</v>
      </c>
      <c r="I63" s="11">
        <v>0</v>
      </c>
      <c r="J63" s="16"/>
      <c r="K63" s="16"/>
      <c r="L63" s="16">
        <v>27</v>
      </c>
      <c r="M63" s="16">
        <v>10</v>
      </c>
      <c r="N63" s="16">
        <v>10</v>
      </c>
      <c r="O63" s="16">
        <v>27</v>
      </c>
      <c r="P63" s="16">
        <v>34</v>
      </c>
      <c r="Q63" s="16">
        <v>49</v>
      </c>
      <c r="R63" s="3"/>
      <c r="S63" s="3"/>
      <c r="T63" s="3"/>
    </row>
    <row r="64" spans="1:20" x14ac:dyDescent="0.3">
      <c r="A64" s="3">
        <v>62</v>
      </c>
      <c r="B64" s="11">
        <v>46</v>
      </c>
      <c r="C64" s="12"/>
      <c r="D64" s="12">
        <v>1</v>
      </c>
      <c r="E64" s="14">
        <v>10</v>
      </c>
      <c r="F64" s="11">
        <v>1</v>
      </c>
      <c r="G64" s="11">
        <v>1</v>
      </c>
      <c r="H64" s="11">
        <v>1</v>
      </c>
      <c r="I64" s="11">
        <v>0</v>
      </c>
      <c r="J64" s="16"/>
      <c r="K64" s="16">
        <v>10</v>
      </c>
      <c r="L64" s="16">
        <v>21</v>
      </c>
      <c r="M64" s="16"/>
      <c r="N64" s="16">
        <v>10</v>
      </c>
      <c r="O64" s="16">
        <v>10</v>
      </c>
      <c r="P64" s="16">
        <v>43</v>
      </c>
      <c r="Q64" s="16">
        <v>70</v>
      </c>
      <c r="R64" s="3"/>
      <c r="S64" s="3"/>
      <c r="T64" s="3"/>
    </row>
    <row r="65" spans="1:20" x14ac:dyDescent="0.3">
      <c r="A65" s="3">
        <v>63</v>
      </c>
      <c r="B65" s="11">
        <v>33</v>
      </c>
      <c r="C65" s="12"/>
      <c r="D65" s="12">
        <v>1</v>
      </c>
      <c r="E65" s="14">
        <v>11</v>
      </c>
      <c r="F65" s="11">
        <v>1</v>
      </c>
      <c r="G65" s="11">
        <v>1</v>
      </c>
      <c r="H65" s="11">
        <v>1</v>
      </c>
      <c r="I65" s="11">
        <v>0</v>
      </c>
      <c r="J65" s="16">
        <v>28</v>
      </c>
      <c r="K65" s="16">
        <v>40</v>
      </c>
      <c r="L65" s="16">
        <v>53</v>
      </c>
      <c r="M65" s="16">
        <v>28</v>
      </c>
      <c r="N65" s="16">
        <v>28</v>
      </c>
      <c r="O65" s="16">
        <v>53</v>
      </c>
      <c r="P65" s="16">
        <v>8</v>
      </c>
      <c r="Q65" s="16">
        <v>20</v>
      </c>
      <c r="R65" s="3"/>
      <c r="S65" s="3"/>
      <c r="T65" s="3"/>
    </row>
    <row r="66" spans="1:20" x14ac:dyDescent="0.3">
      <c r="A66" s="3">
        <v>64</v>
      </c>
      <c r="B66" s="11">
        <v>48</v>
      </c>
      <c r="C66" s="12"/>
      <c r="D66" s="12">
        <v>1</v>
      </c>
      <c r="E66" s="14">
        <v>10</v>
      </c>
      <c r="F66" s="11">
        <v>1</v>
      </c>
      <c r="G66" s="11">
        <v>1</v>
      </c>
      <c r="H66" s="11">
        <v>1</v>
      </c>
      <c r="I66" s="11">
        <v>0</v>
      </c>
      <c r="J66" s="16"/>
      <c r="K66" s="16">
        <v>10</v>
      </c>
      <c r="L66" s="16">
        <v>61</v>
      </c>
      <c r="M66" s="16"/>
      <c r="N66" s="16">
        <v>10</v>
      </c>
      <c r="O66" s="16">
        <v>27</v>
      </c>
      <c r="P66" s="16">
        <v>22</v>
      </c>
      <c r="Q66" s="16">
        <v>29</v>
      </c>
      <c r="R66" s="3"/>
      <c r="S66" s="3"/>
      <c r="T66" s="3"/>
    </row>
    <row r="67" spans="1:20" x14ac:dyDescent="0.3">
      <c r="A67" s="3">
        <v>65</v>
      </c>
      <c r="B67" s="11">
        <v>29</v>
      </c>
      <c r="C67" s="12"/>
      <c r="D67" s="12">
        <v>1</v>
      </c>
      <c r="E67" s="14">
        <v>6</v>
      </c>
      <c r="F67" s="11">
        <v>1</v>
      </c>
      <c r="G67" s="11">
        <v>1</v>
      </c>
      <c r="H67" s="11">
        <v>1</v>
      </c>
      <c r="I67" s="11">
        <v>0</v>
      </c>
      <c r="J67" s="16"/>
      <c r="K67" s="16">
        <v>8</v>
      </c>
      <c r="L67" s="16">
        <v>19</v>
      </c>
      <c r="M67" s="16"/>
      <c r="N67" s="16">
        <v>8</v>
      </c>
      <c r="O67" s="16">
        <v>35</v>
      </c>
      <c r="P67" s="16">
        <v>73</v>
      </c>
      <c r="Q67" s="16">
        <v>65</v>
      </c>
      <c r="R67" s="3"/>
      <c r="S67" s="3"/>
      <c r="T67" s="3"/>
    </row>
    <row r="68" spans="1:20" x14ac:dyDescent="0.3">
      <c r="A68" s="3">
        <v>66</v>
      </c>
      <c r="B68" s="11">
        <v>44</v>
      </c>
      <c r="C68" s="12">
        <v>1</v>
      </c>
      <c r="D68" s="12"/>
      <c r="E68" s="14">
        <v>23</v>
      </c>
      <c r="F68" s="11">
        <v>1</v>
      </c>
      <c r="G68" s="11">
        <v>1</v>
      </c>
      <c r="H68" s="11">
        <v>1</v>
      </c>
      <c r="I68" s="11">
        <v>0</v>
      </c>
      <c r="J68" s="16"/>
      <c r="K68" s="16">
        <v>63</v>
      </c>
      <c r="L68" s="16">
        <v>140</v>
      </c>
      <c r="M68" s="16"/>
      <c r="N68" s="16">
        <v>63</v>
      </c>
      <c r="O68" s="16">
        <v>140</v>
      </c>
      <c r="P68" s="16">
        <v>9</v>
      </c>
      <c r="Q68" s="16">
        <v>3</v>
      </c>
      <c r="R68" s="3"/>
      <c r="S68" s="3"/>
      <c r="T68" s="3"/>
    </row>
    <row r="69" spans="1:20" x14ac:dyDescent="0.3">
      <c r="A69" s="3">
        <v>67</v>
      </c>
      <c r="B69" s="11">
        <v>47</v>
      </c>
      <c r="C69" s="12"/>
      <c r="D69" s="12">
        <v>1</v>
      </c>
      <c r="E69" s="14">
        <v>10</v>
      </c>
      <c r="F69" s="11">
        <v>1</v>
      </c>
      <c r="G69" s="11">
        <v>1</v>
      </c>
      <c r="H69" s="11">
        <v>1</v>
      </c>
      <c r="I69" s="11">
        <v>0</v>
      </c>
      <c r="J69" s="16"/>
      <c r="K69" s="16">
        <v>22</v>
      </c>
      <c r="L69" s="16">
        <v>22</v>
      </c>
      <c r="M69" s="16"/>
      <c r="N69" s="16">
        <v>22</v>
      </c>
      <c r="O69" s="16">
        <v>37</v>
      </c>
      <c r="P69" s="16">
        <v>45</v>
      </c>
      <c r="Q69" s="16">
        <v>50</v>
      </c>
      <c r="R69" s="3"/>
      <c r="S69" s="3"/>
      <c r="T69" s="3"/>
    </row>
    <row r="70" spans="1:20" x14ac:dyDescent="0.3">
      <c r="A70" s="3">
        <v>68</v>
      </c>
      <c r="B70" s="11">
        <v>25</v>
      </c>
      <c r="C70" s="12"/>
      <c r="D70" s="12">
        <v>1</v>
      </c>
      <c r="E70" s="14">
        <v>12</v>
      </c>
      <c r="F70" s="11">
        <v>1</v>
      </c>
      <c r="G70" s="11">
        <v>1</v>
      </c>
      <c r="H70" s="11">
        <v>1</v>
      </c>
      <c r="I70" s="11">
        <v>0</v>
      </c>
      <c r="J70" s="16"/>
      <c r="K70" s="16">
        <v>35</v>
      </c>
      <c r="L70" s="16">
        <v>35</v>
      </c>
      <c r="M70" s="16"/>
      <c r="N70" s="16">
        <v>35</v>
      </c>
      <c r="O70" s="16">
        <v>35</v>
      </c>
      <c r="P70" s="16">
        <v>8</v>
      </c>
      <c r="Q70" s="16">
        <v>9</v>
      </c>
      <c r="R70" s="3"/>
      <c r="S70" s="3"/>
      <c r="T70" s="3"/>
    </row>
    <row r="71" spans="1:20" x14ac:dyDescent="0.3">
      <c r="A71" s="3">
        <v>69</v>
      </c>
      <c r="B71" s="11">
        <v>29</v>
      </c>
      <c r="C71" s="12"/>
      <c r="D71" s="12">
        <v>1</v>
      </c>
      <c r="E71" s="14">
        <v>9</v>
      </c>
      <c r="F71" s="11">
        <v>1</v>
      </c>
      <c r="G71" s="11">
        <v>1</v>
      </c>
      <c r="H71" s="11">
        <v>1</v>
      </c>
      <c r="I71" s="11">
        <v>0</v>
      </c>
      <c r="J71" s="16"/>
      <c r="K71" s="16">
        <v>9</v>
      </c>
      <c r="L71" s="16">
        <v>9</v>
      </c>
      <c r="M71" s="16"/>
      <c r="N71" s="16">
        <v>9</v>
      </c>
      <c r="O71" s="16">
        <v>9</v>
      </c>
      <c r="P71" s="16">
        <v>89</v>
      </c>
      <c r="Q71" s="16">
        <v>131</v>
      </c>
      <c r="R71" s="3"/>
      <c r="S71" s="3"/>
      <c r="T71" s="3"/>
    </row>
    <row r="72" spans="1:20" x14ac:dyDescent="0.3">
      <c r="A72" s="3">
        <v>70</v>
      </c>
      <c r="B72" s="11">
        <v>32</v>
      </c>
      <c r="C72" s="12"/>
      <c r="D72" s="12">
        <v>1</v>
      </c>
      <c r="E72" s="14">
        <v>8</v>
      </c>
      <c r="F72" s="11">
        <v>1</v>
      </c>
      <c r="G72" s="11">
        <v>1</v>
      </c>
      <c r="H72" s="11">
        <v>1</v>
      </c>
      <c r="I72" s="11">
        <v>0</v>
      </c>
      <c r="J72" s="16"/>
      <c r="K72" s="16">
        <v>30</v>
      </c>
      <c r="L72" s="16">
        <v>30</v>
      </c>
      <c r="M72" s="16"/>
      <c r="N72" s="16">
        <v>30</v>
      </c>
      <c r="O72" s="16">
        <v>42</v>
      </c>
      <c r="P72" s="16">
        <v>33</v>
      </c>
      <c r="Q72" s="16">
        <v>44</v>
      </c>
      <c r="R72" s="3"/>
      <c r="S72" s="3"/>
      <c r="T72" s="3"/>
    </row>
    <row r="73" spans="1:20" x14ac:dyDescent="0.3">
      <c r="A73" s="3">
        <v>71</v>
      </c>
      <c r="B73" s="11">
        <v>38</v>
      </c>
      <c r="C73" s="17"/>
      <c r="D73" s="12">
        <v>1</v>
      </c>
      <c r="E73" s="14">
        <v>11</v>
      </c>
      <c r="F73" s="5">
        <v>1</v>
      </c>
      <c r="G73" s="5">
        <v>1</v>
      </c>
      <c r="H73" s="5">
        <v>1</v>
      </c>
      <c r="I73" s="5">
        <v>0</v>
      </c>
      <c r="J73" s="16"/>
      <c r="K73" s="16">
        <v>11</v>
      </c>
      <c r="L73" s="16">
        <v>28</v>
      </c>
      <c r="M73" s="16"/>
      <c r="N73" s="16">
        <v>11</v>
      </c>
      <c r="O73" s="16">
        <v>28</v>
      </c>
      <c r="P73" s="16">
        <v>50</v>
      </c>
      <c r="Q73" s="16">
        <v>59</v>
      </c>
      <c r="R73" s="3"/>
      <c r="S73" s="3"/>
      <c r="T73" s="3"/>
    </row>
    <row r="74" spans="1:20" x14ac:dyDescent="0.3">
      <c r="A74" s="3">
        <v>72</v>
      </c>
      <c r="B74" s="11">
        <v>48</v>
      </c>
      <c r="C74" s="12">
        <v>1</v>
      </c>
      <c r="D74" s="18"/>
      <c r="E74" s="14">
        <v>13</v>
      </c>
      <c r="F74" s="11">
        <v>1</v>
      </c>
      <c r="G74" s="11">
        <v>1</v>
      </c>
      <c r="H74" s="11">
        <v>1</v>
      </c>
      <c r="I74" s="11">
        <v>0</v>
      </c>
      <c r="J74" s="16"/>
      <c r="K74" s="16">
        <v>65</v>
      </c>
      <c r="L74" s="16">
        <v>135</v>
      </c>
      <c r="M74" s="16">
        <v>41</v>
      </c>
      <c r="N74" s="16">
        <v>65</v>
      </c>
      <c r="O74" s="16">
        <v>135</v>
      </c>
      <c r="P74" s="16">
        <v>18</v>
      </c>
      <c r="Q74" s="16">
        <v>17</v>
      </c>
      <c r="R74" s="3"/>
      <c r="S74" s="3"/>
      <c r="T74" s="3"/>
    </row>
    <row r="75" spans="1:20" x14ac:dyDescent="0.3">
      <c r="A75" s="3">
        <v>73</v>
      </c>
      <c r="B75" s="11">
        <v>72</v>
      </c>
      <c r="C75" s="12"/>
      <c r="D75" s="12">
        <v>1</v>
      </c>
      <c r="E75" s="14">
        <v>16</v>
      </c>
      <c r="F75" s="11">
        <v>1</v>
      </c>
      <c r="G75" s="11">
        <v>1</v>
      </c>
      <c r="H75" s="11">
        <v>1</v>
      </c>
      <c r="I75" s="11">
        <v>0</v>
      </c>
      <c r="J75" s="16"/>
      <c r="K75" s="16">
        <v>32</v>
      </c>
      <c r="L75" s="16">
        <v>66</v>
      </c>
      <c r="M75" s="16"/>
      <c r="N75" s="16">
        <v>32</v>
      </c>
      <c r="O75" s="16">
        <v>44</v>
      </c>
      <c r="P75" s="16">
        <v>12</v>
      </c>
      <c r="Q75" s="16">
        <v>28</v>
      </c>
      <c r="R75" s="3"/>
      <c r="S75" s="3"/>
      <c r="T75" s="3"/>
    </row>
    <row r="76" spans="1:20" x14ac:dyDescent="0.3">
      <c r="A76" s="3">
        <v>74</v>
      </c>
      <c r="B76" s="11">
        <v>56</v>
      </c>
      <c r="C76" s="12"/>
      <c r="D76" s="12">
        <v>1</v>
      </c>
      <c r="E76" s="14">
        <v>10</v>
      </c>
      <c r="F76" s="11">
        <v>1</v>
      </c>
      <c r="G76" s="11">
        <v>1</v>
      </c>
      <c r="H76" s="11">
        <v>0</v>
      </c>
      <c r="I76" s="11">
        <v>0</v>
      </c>
      <c r="J76" s="16">
        <v>10</v>
      </c>
      <c r="K76" s="16">
        <v>27</v>
      </c>
      <c r="L76" s="16">
        <v>39</v>
      </c>
      <c r="M76" s="16"/>
      <c r="N76" s="16">
        <v>27</v>
      </c>
      <c r="O76" s="16">
        <v>39</v>
      </c>
      <c r="P76" s="16">
        <v>30</v>
      </c>
      <c r="Q76" s="16">
        <v>27</v>
      </c>
      <c r="R76" s="3"/>
      <c r="S76" s="3"/>
      <c r="T76" s="3"/>
    </row>
    <row r="77" spans="1:20" x14ac:dyDescent="0.3">
      <c r="A77" s="3">
        <v>75</v>
      </c>
      <c r="B77" s="11">
        <v>30</v>
      </c>
      <c r="C77" s="12"/>
      <c r="D77" s="12">
        <v>1</v>
      </c>
      <c r="E77" s="14">
        <v>9</v>
      </c>
      <c r="F77" s="15">
        <v>1</v>
      </c>
      <c r="G77" s="15">
        <v>1</v>
      </c>
      <c r="H77" s="15">
        <v>1</v>
      </c>
      <c r="I77" s="15">
        <v>0</v>
      </c>
      <c r="J77" s="16"/>
      <c r="K77" s="16">
        <v>9</v>
      </c>
      <c r="L77" s="16">
        <v>26</v>
      </c>
      <c r="M77" s="16"/>
      <c r="N77" s="16">
        <v>9</v>
      </c>
      <c r="O77" s="16">
        <v>26</v>
      </c>
      <c r="P77" s="16">
        <v>40</v>
      </c>
      <c r="Q77" s="16">
        <v>46</v>
      </c>
      <c r="R77" s="3"/>
      <c r="S77" s="3"/>
      <c r="T77" s="3"/>
    </row>
    <row r="78" spans="1:20" x14ac:dyDescent="0.3">
      <c r="A78" s="9"/>
      <c r="B78" s="16"/>
      <c r="C78" s="16"/>
      <c r="D78" s="16"/>
      <c r="E78" s="5"/>
      <c r="F78" s="4"/>
      <c r="G78" s="4"/>
      <c r="H78" s="4"/>
      <c r="I78" s="4"/>
      <c r="J78" s="16"/>
      <c r="K78" s="16"/>
      <c r="L78" s="16"/>
      <c r="M78" s="16"/>
      <c r="N78" s="16"/>
      <c r="O78" s="16"/>
      <c r="P78" s="5"/>
      <c r="Q78" s="5"/>
      <c r="R78" s="9"/>
      <c r="S78" s="9"/>
      <c r="T78" s="9"/>
    </row>
    <row r="79" spans="1:20" x14ac:dyDescent="0.3">
      <c r="A79" s="9"/>
      <c r="E79" s="5"/>
      <c r="R79" s="9"/>
      <c r="S79" s="9"/>
      <c r="T79" s="9"/>
    </row>
    <row r="80" spans="1:20" x14ac:dyDescent="0.3">
      <c r="A80" s="23"/>
      <c r="B80" s="23"/>
      <c r="C80" s="9">
        <f>COUNT(C3:C78)</f>
        <v>28</v>
      </c>
      <c r="D80" s="9">
        <f>COUNT(D3:D78)</f>
        <v>47</v>
      </c>
      <c r="E80" s="10"/>
      <c r="F80" s="10">
        <f>SUM(F3:F77)</f>
        <v>66</v>
      </c>
      <c r="G80" s="10">
        <f>SUM(G3:G77)</f>
        <v>69</v>
      </c>
      <c r="H80" s="10">
        <f>SUM(H3:H77)</f>
        <v>52</v>
      </c>
      <c r="I80" s="10">
        <f>SUM(I3:I77)</f>
        <v>0</v>
      </c>
      <c r="J80" s="9">
        <f t="shared" ref="J80:Q80" si="0">COUNT(J3:J77)</f>
        <v>11</v>
      </c>
      <c r="K80" s="9">
        <f t="shared" si="0"/>
        <v>61</v>
      </c>
      <c r="L80" s="9">
        <f t="shared" si="0"/>
        <v>63</v>
      </c>
      <c r="M80" s="9">
        <f t="shared" si="0"/>
        <v>24</v>
      </c>
      <c r="N80" s="9">
        <f t="shared" si="0"/>
        <v>68</v>
      </c>
      <c r="O80" s="9">
        <f t="shared" si="0"/>
        <v>59</v>
      </c>
      <c r="P80" s="9">
        <f t="shared" si="0"/>
        <v>75</v>
      </c>
      <c r="Q80" s="9">
        <f t="shared" si="0"/>
        <v>75</v>
      </c>
      <c r="R80" s="23"/>
      <c r="S80" s="23"/>
      <c r="T80" s="23"/>
    </row>
    <row r="81" spans="1:20" x14ac:dyDescent="0.3">
      <c r="A81" s="23"/>
      <c r="B81" s="24">
        <f>AVERAGE(B3:B77)</f>
        <v>49.506666666666668</v>
      </c>
      <c r="C81" s="23"/>
      <c r="D81" s="23"/>
      <c r="E81" s="24">
        <f>AVERAGE(E3:E77)</f>
        <v>13.813333333333333</v>
      </c>
      <c r="F81" s="25">
        <f t="shared" ref="F81:I81" si="1">(F80/74)*100</f>
        <v>89.189189189189193</v>
      </c>
      <c r="G81" s="25">
        <f t="shared" si="1"/>
        <v>93.243243243243242</v>
      </c>
      <c r="H81" s="25">
        <f t="shared" si="1"/>
        <v>70.270270270270274</v>
      </c>
      <c r="I81" s="25">
        <f t="shared" si="1"/>
        <v>0</v>
      </c>
      <c r="J81" s="24">
        <f t="shared" ref="J81:Q81" si="2">AVERAGE(J3:J77)</f>
        <v>23.09090909090909</v>
      </c>
      <c r="K81" s="24">
        <f t="shared" si="2"/>
        <v>48.245901639344261</v>
      </c>
      <c r="L81" s="24">
        <f t="shared" si="2"/>
        <v>82.174603174603178</v>
      </c>
      <c r="M81" s="24">
        <f t="shared" si="2"/>
        <v>37.833333333333336</v>
      </c>
      <c r="N81" s="24">
        <f t="shared" si="2"/>
        <v>53.102941176470587</v>
      </c>
      <c r="O81" s="24">
        <f t="shared" si="2"/>
        <v>82.576271186440678</v>
      </c>
      <c r="P81" s="24">
        <f t="shared" si="2"/>
        <v>19.226666666666667</v>
      </c>
      <c r="Q81" s="24">
        <f t="shared" si="2"/>
        <v>26.12</v>
      </c>
      <c r="R81" s="23"/>
      <c r="S81" s="23"/>
      <c r="T81" s="23"/>
    </row>
    <row r="82" spans="1:20" x14ac:dyDescent="0.3">
      <c r="A82" s="23"/>
      <c r="B82" s="24">
        <f>STDEV(B3:B77)</f>
        <v>18.801504635974663</v>
      </c>
      <c r="C82" s="23"/>
      <c r="D82" s="23"/>
      <c r="E82" s="24">
        <f>STDEV(E3:E77)</f>
        <v>6.3024948585017864</v>
      </c>
      <c r="F82" s="23"/>
      <c r="G82" s="23"/>
      <c r="H82" s="23"/>
      <c r="I82" s="23"/>
      <c r="J82" s="24">
        <f t="shared" ref="J82:Q82" si="3">STDEV(J3:J77)</f>
        <v>10.358132509816096</v>
      </c>
      <c r="K82" s="24">
        <f t="shared" si="3"/>
        <v>46.088558138184695</v>
      </c>
      <c r="L82" s="24">
        <f t="shared" si="3"/>
        <v>60.273446697995617</v>
      </c>
      <c r="M82" s="24">
        <f t="shared" si="3"/>
        <v>46.952952091907143</v>
      </c>
      <c r="N82" s="24">
        <f t="shared" si="3"/>
        <v>50.497565984162506</v>
      </c>
      <c r="O82" s="24">
        <f t="shared" si="3"/>
        <v>61.505593631190898</v>
      </c>
      <c r="P82" s="24">
        <f t="shared" si="3"/>
        <v>19.360431459714587</v>
      </c>
      <c r="Q82" s="24">
        <f t="shared" si="3"/>
        <v>24.162154906583346</v>
      </c>
      <c r="R82" s="23"/>
      <c r="S82" s="23"/>
      <c r="T82" s="23"/>
    </row>
    <row r="83" spans="1:20" x14ac:dyDescent="0.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10"/>
      <c r="Q83" s="10"/>
      <c r="R83" s="23"/>
      <c r="S83" s="23"/>
      <c r="T83" s="23"/>
    </row>
    <row r="84" spans="1:20" x14ac:dyDescent="0.3">
      <c r="P84" s="5"/>
      <c r="Q84" s="5"/>
    </row>
  </sheetData>
  <mergeCells count="3">
    <mergeCell ref="P1:Q1"/>
    <mergeCell ref="F1:I1"/>
    <mergeCell ref="J1:O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37FD5-3A6C-4A62-A55B-8DCD274EE50D}">
  <dimension ref="A2:E83"/>
  <sheetViews>
    <sheetView zoomScale="85" zoomScaleNormal="85" workbookViewId="0">
      <selection activeCell="G11" sqref="G11"/>
    </sheetView>
  </sheetViews>
  <sheetFormatPr defaultRowHeight="14" x14ac:dyDescent="0.3"/>
  <cols>
    <col min="1" max="1" width="8.7265625" style="2"/>
    <col min="2" max="2" width="13.54296875" style="2" customWidth="1"/>
    <col min="3" max="3" width="15.08984375" style="2" customWidth="1"/>
    <col min="4" max="4" width="24.26953125" style="2" customWidth="1"/>
    <col min="5" max="5" width="8.7265625" style="2"/>
    <col min="6" max="16384" width="8.7265625" style="1"/>
  </cols>
  <sheetData>
    <row r="2" spans="1:4" x14ac:dyDescent="0.3">
      <c r="B2" s="30" t="s">
        <v>21</v>
      </c>
      <c r="C2" s="30"/>
      <c r="D2" s="30"/>
    </row>
    <row r="3" spans="1:4" x14ac:dyDescent="0.3">
      <c r="A3" s="3" t="s">
        <v>46</v>
      </c>
      <c r="B3" s="9" t="s">
        <v>5</v>
      </c>
      <c r="C3" s="9" t="s">
        <v>6</v>
      </c>
      <c r="D3" s="9" t="s">
        <v>25</v>
      </c>
    </row>
    <row r="4" spans="1:4" x14ac:dyDescent="0.3">
      <c r="A4" s="3">
        <v>1</v>
      </c>
      <c r="B4" s="16"/>
      <c r="C4" s="16"/>
      <c r="D4" s="16"/>
    </row>
    <row r="5" spans="1:4" x14ac:dyDescent="0.3">
      <c r="A5" s="3">
        <v>2</v>
      </c>
      <c r="B5" s="16"/>
      <c r="C5" s="16">
        <v>66</v>
      </c>
      <c r="D5" s="16">
        <v>149</v>
      </c>
    </row>
    <row r="6" spans="1:4" x14ac:dyDescent="0.3">
      <c r="A6" s="3">
        <v>3</v>
      </c>
      <c r="B6" s="16"/>
      <c r="C6" s="16"/>
      <c r="D6" s="16"/>
    </row>
    <row r="7" spans="1:4" x14ac:dyDescent="0.3">
      <c r="A7" s="3">
        <v>4</v>
      </c>
      <c r="B7" s="16"/>
      <c r="C7" s="16">
        <v>40</v>
      </c>
      <c r="D7" s="16">
        <v>53</v>
      </c>
    </row>
    <row r="8" spans="1:4" x14ac:dyDescent="0.3">
      <c r="A8" s="3">
        <v>5</v>
      </c>
      <c r="B8" s="16">
        <v>30</v>
      </c>
      <c r="C8" s="16">
        <v>43</v>
      </c>
      <c r="D8" s="16">
        <v>151</v>
      </c>
    </row>
    <row r="9" spans="1:4" x14ac:dyDescent="0.3">
      <c r="A9" s="3">
        <v>6</v>
      </c>
      <c r="B9" s="16"/>
      <c r="C9" s="16">
        <v>133</v>
      </c>
      <c r="D9" s="16"/>
    </row>
    <row r="10" spans="1:4" x14ac:dyDescent="0.3">
      <c r="A10" s="3">
        <v>7</v>
      </c>
      <c r="B10" s="16"/>
      <c r="C10" s="16"/>
      <c r="D10" s="16"/>
    </row>
    <row r="11" spans="1:4" x14ac:dyDescent="0.3">
      <c r="A11" s="3">
        <v>8</v>
      </c>
      <c r="B11" s="16">
        <v>20</v>
      </c>
      <c r="C11" s="16">
        <v>34</v>
      </c>
      <c r="D11" s="16">
        <v>143</v>
      </c>
    </row>
    <row r="12" spans="1:4" x14ac:dyDescent="0.3">
      <c r="A12" s="3">
        <v>9</v>
      </c>
      <c r="B12" s="16">
        <v>10</v>
      </c>
      <c r="C12" s="16">
        <v>10</v>
      </c>
      <c r="D12" s="16">
        <v>25</v>
      </c>
    </row>
    <row r="13" spans="1:4" x14ac:dyDescent="0.3">
      <c r="A13" s="3">
        <v>10</v>
      </c>
      <c r="B13" s="16">
        <v>39</v>
      </c>
      <c r="C13" s="16"/>
      <c r="D13" s="16"/>
    </row>
    <row r="14" spans="1:4" x14ac:dyDescent="0.3">
      <c r="A14" s="3">
        <v>11</v>
      </c>
      <c r="B14" s="16"/>
      <c r="C14" s="16">
        <v>30</v>
      </c>
      <c r="D14" s="16"/>
    </row>
    <row r="15" spans="1:4" x14ac:dyDescent="0.3">
      <c r="A15" s="3">
        <v>12</v>
      </c>
      <c r="B15" s="16"/>
      <c r="C15" s="16">
        <v>199</v>
      </c>
      <c r="D15" s="16">
        <v>199</v>
      </c>
    </row>
    <row r="16" spans="1:4" x14ac:dyDescent="0.3">
      <c r="A16" s="3">
        <v>13</v>
      </c>
      <c r="B16" s="16"/>
      <c r="C16" s="16">
        <v>19</v>
      </c>
      <c r="D16" s="16">
        <v>19</v>
      </c>
    </row>
    <row r="17" spans="1:4" x14ac:dyDescent="0.3">
      <c r="A17" s="3">
        <v>14</v>
      </c>
      <c r="B17" s="16"/>
      <c r="C17" s="16"/>
      <c r="D17" s="16"/>
    </row>
    <row r="18" spans="1:4" x14ac:dyDescent="0.3">
      <c r="A18" s="3">
        <v>15</v>
      </c>
      <c r="B18" s="16"/>
      <c r="C18" s="16"/>
      <c r="D18" s="16">
        <v>128</v>
      </c>
    </row>
    <row r="19" spans="1:4" x14ac:dyDescent="0.3">
      <c r="A19" s="3">
        <v>16</v>
      </c>
      <c r="B19" s="16"/>
      <c r="C19" s="16"/>
      <c r="D19" s="16"/>
    </row>
    <row r="20" spans="1:4" x14ac:dyDescent="0.3">
      <c r="A20" s="3">
        <v>17</v>
      </c>
      <c r="B20" s="16"/>
      <c r="C20" s="16"/>
      <c r="D20" s="16">
        <v>190</v>
      </c>
    </row>
    <row r="21" spans="1:4" x14ac:dyDescent="0.3">
      <c r="A21" s="3">
        <v>18</v>
      </c>
      <c r="B21" s="16"/>
      <c r="C21" s="16"/>
      <c r="D21" s="16"/>
    </row>
    <row r="22" spans="1:4" x14ac:dyDescent="0.3">
      <c r="A22" s="3">
        <v>19</v>
      </c>
      <c r="B22" s="16">
        <v>32</v>
      </c>
      <c r="C22" s="16">
        <v>32</v>
      </c>
      <c r="D22" s="16">
        <v>65</v>
      </c>
    </row>
    <row r="23" spans="1:4" x14ac:dyDescent="0.3">
      <c r="A23" s="3">
        <v>20</v>
      </c>
      <c r="B23" s="16"/>
      <c r="C23" s="16">
        <v>249</v>
      </c>
      <c r="D23" s="16">
        <v>249</v>
      </c>
    </row>
    <row r="24" spans="1:4" x14ac:dyDescent="0.3">
      <c r="A24" s="3">
        <v>21</v>
      </c>
      <c r="B24" s="16">
        <v>34</v>
      </c>
      <c r="C24" s="16">
        <v>148</v>
      </c>
      <c r="D24" s="16">
        <v>148</v>
      </c>
    </row>
    <row r="25" spans="1:4" x14ac:dyDescent="0.3">
      <c r="A25" s="3">
        <v>22</v>
      </c>
      <c r="B25" s="16"/>
      <c r="C25" s="16">
        <v>124</v>
      </c>
      <c r="D25" s="16">
        <v>124</v>
      </c>
    </row>
    <row r="26" spans="1:4" x14ac:dyDescent="0.3">
      <c r="A26" s="3">
        <v>23</v>
      </c>
      <c r="B26" s="16"/>
      <c r="C26" s="16">
        <v>15</v>
      </c>
      <c r="D26" s="16">
        <v>38</v>
      </c>
    </row>
    <row r="27" spans="1:4" x14ac:dyDescent="0.3">
      <c r="A27" s="3">
        <v>24</v>
      </c>
      <c r="B27" s="16"/>
      <c r="C27" s="16">
        <v>61</v>
      </c>
      <c r="D27" s="16">
        <v>132</v>
      </c>
    </row>
    <row r="28" spans="1:4" x14ac:dyDescent="0.3">
      <c r="A28" s="3">
        <v>25</v>
      </c>
      <c r="B28" s="16"/>
      <c r="C28" s="16"/>
      <c r="D28" s="16">
        <v>132</v>
      </c>
    </row>
    <row r="29" spans="1:4" x14ac:dyDescent="0.3">
      <c r="A29" s="3">
        <v>26</v>
      </c>
      <c r="B29" s="16"/>
      <c r="C29" s="16">
        <v>48</v>
      </c>
      <c r="D29" s="16">
        <v>130</v>
      </c>
    </row>
    <row r="30" spans="1:4" x14ac:dyDescent="0.3">
      <c r="A30" s="3">
        <v>27</v>
      </c>
      <c r="B30" s="16"/>
      <c r="C30" s="16">
        <v>33</v>
      </c>
      <c r="D30" s="16">
        <v>135</v>
      </c>
    </row>
    <row r="31" spans="1:4" x14ac:dyDescent="0.3">
      <c r="A31" s="3">
        <v>28</v>
      </c>
      <c r="B31" s="16"/>
      <c r="C31" s="16">
        <v>38</v>
      </c>
      <c r="D31" s="16">
        <v>136</v>
      </c>
    </row>
    <row r="32" spans="1:4" x14ac:dyDescent="0.3">
      <c r="A32" s="3">
        <v>29</v>
      </c>
      <c r="B32" s="16"/>
      <c r="C32" s="16"/>
      <c r="D32" s="16"/>
    </row>
    <row r="33" spans="1:4" x14ac:dyDescent="0.3">
      <c r="A33" s="3">
        <v>30</v>
      </c>
      <c r="B33" s="16"/>
      <c r="C33" s="16">
        <v>78</v>
      </c>
      <c r="D33" s="16">
        <v>128</v>
      </c>
    </row>
    <row r="34" spans="1:4" x14ac:dyDescent="0.3">
      <c r="A34" s="3">
        <v>31</v>
      </c>
      <c r="B34" s="16"/>
      <c r="C34" s="16">
        <v>19</v>
      </c>
      <c r="D34" s="16">
        <v>45</v>
      </c>
    </row>
    <row r="35" spans="1:4" x14ac:dyDescent="0.3">
      <c r="A35" s="3">
        <v>32</v>
      </c>
      <c r="B35" s="16"/>
      <c r="C35" s="16">
        <v>123</v>
      </c>
      <c r="D35" s="16">
        <v>245</v>
      </c>
    </row>
    <row r="36" spans="1:4" x14ac:dyDescent="0.3">
      <c r="A36" s="3">
        <v>33</v>
      </c>
      <c r="B36" s="16"/>
      <c r="C36" s="16">
        <v>36</v>
      </c>
      <c r="D36" s="16">
        <v>45</v>
      </c>
    </row>
    <row r="37" spans="1:4" x14ac:dyDescent="0.3">
      <c r="A37" s="3">
        <v>34</v>
      </c>
      <c r="B37" s="16"/>
      <c r="C37" s="16">
        <v>17</v>
      </c>
      <c r="D37" s="16">
        <v>42</v>
      </c>
    </row>
    <row r="38" spans="1:4" x14ac:dyDescent="0.3">
      <c r="A38" s="3">
        <v>35</v>
      </c>
      <c r="B38" s="16"/>
      <c r="C38" s="16">
        <v>37</v>
      </c>
      <c r="D38" s="16">
        <v>47</v>
      </c>
    </row>
    <row r="39" spans="1:4" x14ac:dyDescent="0.3">
      <c r="A39" s="3">
        <v>36</v>
      </c>
      <c r="B39" s="16"/>
      <c r="C39" s="16">
        <v>60</v>
      </c>
      <c r="D39" s="16">
        <v>157</v>
      </c>
    </row>
    <row r="40" spans="1:4" x14ac:dyDescent="0.3">
      <c r="A40" s="3">
        <v>37</v>
      </c>
      <c r="B40" s="16"/>
      <c r="C40" s="16">
        <v>56</v>
      </c>
      <c r="D40" s="16"/>
    </row>
    <row r="41" spans="1:4" x14ac:dyDescent="0.3">
      <c r="A41" s="3">
        <v>38</v>
      </c>
      <c r="B41" s="16"/>
      <c r="C41" s="16"/>
      <c r="D41" s="16">
        <v>139</v>
      </c>
    </row>
    <row r="42" spans="1:4" x14ac:dyDescent="0.3">
      <c r="A42" s="3">
        <v>39</v>
      </c>
      <c r="B42" s="16"/>
      <c r="C42" s="16">
        <v>14</v>
      </c>
      <c r="D42" s="16">
        <v>25</v>
      </c>
    </row>
    <row r="43" spans="1:4" x14ac:dyDescent="0.3">
      <c r="A43" s="3">
        <v>40</v>
      </c>
      <c r="B43" s="16"/>
      <c r="C43" s="16">
        <v>47</v>
      </c>
      <c r="D43" s="16">
        <v>60</v>
      </c>
    </row>
    <row r="44" spans="1:4" x14ac:dyDescent="0.3">
      <c r="A44" s="3">
        <v>41</v>
      </c>
      <c r="B44" s="16"/>
      <c r="C44" s="16">
        <v>64</v>
      </c>
      <c r="D44" s="16">
        <v>142</v>
      </c>
    </row>
    <row r="45" spans="1:4" x14ac:dyDescent="0.3">
      <c r="A45" s="3">
        <v>42</v>
      </c>
      <c r="B45" s="16">
        <v>10</v>
      </c>
      <c r="C45" s="16">
        <v>22</v>
      </c>
      <c r="D45" s="16">
        <v>35</v>
      </c>
    </row>
    <row r="46" spans="1:4" x14ac:dyDescent="0.3">
      <c r="A46" s="3">
        <v>43</v>
      </c>
      <c r="B46" s="16"/>
      <c r="C46" s="16">
        <v>18</v>
      </c>
      <c r="D46" s="16">
        <v>30</v>
      </c>
    </row>
    <row r="47" spans="1:4" x14ac:dyDescent="0.3">
      <c r="A47" s="3">
        <v>44</v>
      </c>
      <c r="B47" s="16"/>
      <c r="C47" s="16">
        <v>47</v>
      </c>
      <c r="D47" s="16">
        <v>146</v>
      </c>
    </row>
    <row r="48" spans="1:4" x14ac:dyDescent="0.3">
      <c r="A48" s="3">
        <v>45</v>
      </c>
      <c r="B48" s="16"/>
      <c r="C48" s="16">
        <v>22</v>
      </c>
      <c r="D48" s="16">
        <v>36</v>
      </c>
    </row>
    <row r="49" spans="1:4" x14ac:dyDescent="0.3">
      <c r="A49" s="3">
        <v>46</v>
      </c>
      <c r="B49" s="16"/>
      <c r="C49" s="16">
        <v>35</v>
      </c>
      <c r="D49" s="16">
        <v>35</v>
      </c>
    </row>
    <row r="50" spans="1:4" x14ac:dyDescent="0.3">
      <c r="A50" s="3">
        <v>47</v>
      </c>
      <c r="B50" s="16"/>
      <c r="C50" s="16">
        <v>43</v>
      </c>
      <c r="D50" s="16">
        <v>43</v>
      </c>
    </row>
    <row r="51" spans="1:4" x14ac:dyDescent="0.3">
      <c r="A51" s="3">
        <v>48</v>
      </c>
      <c r="B51" s="16">
        <v>18</v>
      </c>
      <c r="C51" s="16">
        <v>18</v>
      </c>
      <c r="D51" s="16">
        <v>45</v>
      </c>
    </row>
    <row r="52" spans="1:4" x14ac:dyDescent="0.3">
      <c r="A52" s="3">
        <v>49</v>
      </c>
      <c r="B52" s="16">
        <v>23</v>
      </c>
      <c r="C52" s="16">
        <v>23</v>
      </c>
      <c r="D52" s="16">
        <v>47</v>
      </c>
    </row>
    <row r="53" spans="1:4" x14ac:dyDescent="0.3">
      <c r="A53" s="3">
        <v>50</v>
      </c>
      <c r="B53" s="16"/>
      <c r="C53" s="16">
        <v>39</v>
      </c>
      <c r="D53" s="16">
        <v>50</v>
      </c>
    </row>
    <row r="54" spans="1:4" x14ac:dyDescent="0.3">
      <c r="A54" s="3">
        <v>51</v>
      </c>
      <c r="B54" s="16"/>
      <c r="C54" s="16"/>
      <c r="D54" s="16"/>
    </row>
    <row r="55" spans="1:4" x14ac:dyDescent="0.3">
      <c r="A55" s="3">
        <v>52</v>
      </c>
      <c r="B55" s="16"/>
      <c r="C55" s="16">
        <v>21</v>
      </c>
      <c r="D55" s="16">
        <v>36</v>
      </c>
    </row>
    <row r="56" spans="1:4" x14ac:dyDescent="0.3">
      <c r="A56" s="3">
        <v>53</v>
      </c>
      <c r="B56" s="16"/>
      <c r="C56" s="16">
        <v>56</v>
      </c>
      <c r="D56" s="16">
        <v>70</v>
      </c>
    </row>
    <row r="57" spans="1:4" x14ac:dyDescent="0.3">
      <c r="A57" s="3">
        <v>54</v>
      </c>
      <c r="B57" s="16"/>
      <c r="C57" s="16">
        <v>66</v>
      </c>
      <c r="D57" s="16">
        <v>142</v>
      </c>
    </row>
    <row r="58" spans="1:4" x14ac:dyDescent="0.3">
      <c r="A58" s="3">
        <v>55</v>
      </c>
      <c r="B58" s="16"/>
      <c r="C58" s="16">
        <v>30</v>
      </c>
      <c r="D58" s="16">
        <v>44</v>
      </c>
    </row>
    <row r="59" spans="1:4" x14ac:dyDescent="0.3">
      <c r="A59" s="3">
        <v>56</v>
      </c>
      <c r="B59" s="16"/>
      <c r="C59" s="16">
        <v>9</v>
      </c>
      <c r="D59" s="16">
        <v>9</v>
      </c>
    </row>
    <row r="60" spans="1:4" x14ac:dyDescent="0.3">
      <c r="A60" s="3">
        <v>57</v>
      </c>
      <c r="B60" s="16"/>
      <c r="C60" s="16">
        <v>39</v>
      </c>
      <c r="D60" s="16">
        <v>50</v>
      </c>
    </row>
    <row r="61" spans="1:4" x14ac:dyDescent="0.3">
      <c r="A61" s="3">
        <v>58</v>
      </c>
      <c r="B61" s="16"/>
      <c r="C61" s="16">
        <v>62</v>
      </c>
      <c r="D61" s="16">
        <v>62</v>
      </c>
    </row>
    <row r="62" spans="1:4" x14ac:dyDescent="0.3">
      <c r="A62" s="3">
        <v>59</v>
      </c>
      <c r="B62" s="16"/>
      <c r="C62" s="16">
        <v>129</v>
      </c>
      <c r="D62" s="16">
        <v>129</v>
      </c>
    </row>
    <row r="63" spans="1:4" x14ac:dyDescent="0.3">
      <c r="A63" s="3">
        <v>60</v>
      </c>
      <c r="B63" s="16"/>
      <c r="C63" s="16">
        <v>20</v>
      </c>
      <c r="D63" s="16">
        <v>36</v>
      </c>
    </row>
    <row r="64" spans="1:4" x14ac:dyDescent="0.3">
      <c r="A64" s="3">
        <v>61</v>
      </c>
      <c r="B64" s="16"/>
      <c r="C64" s="16"/>
      <c r="D64" s="16">
        <v>27</v>
      </c>
    </row>
    <row r="65" spans="1:4" x14ac:dyDescent="0.3">
      <c r="A65" s="3">
        <v>62</v>
      </c>
      <c r="B65" s="16"/>
      <c r="C65" s="16">
        <v>10</v>
      </c>
      <c r="D65" s="16">
        <v>21</v>
      </c>
    </row>
    <row r="66" spans="1:4" x14ac:dyDescent="0.3">
      <c r="A66" s="3">
        <v>63</v>
      </c>
      <c r="B66" s="16">
        <v>28</v>
      </c>
      <c r="C66" s="16">
        <v>40</v>
      </c>
      <c r="D66" s="16">
        <v>53</v>
      </c>
    </row>
    <row r="67" spans="1:4" x14ac:dyDescent="0.3">
      <c r="A67" s="3">
        <v>64</v>
      </c>
      <c r="B67" s="16"/>
      <c r="C67" s="16">
        <v>10</v>
      </c>
      <c r="D67" s="16">
        <v>61</v>
      </c>
    </row>
    <row r="68" spans="1:4" x14ac:dyDescent="0.3">
      <c r="A68" s="3">
        <v>65</v>
      </c>
      <c r="B68" s="16"/>
      <c r="C68" s="16">
        <v>8</v>
      </c>
      <c r="D68" s="16">
        <v>19</v>
      </c>
    </row>
    <row r="69" spans="1:4" x14ac:dyDescent="0.3">
      <c r="A69" s="3">
        <v>66</v>
      </c>
      <c r="B69" s="16"/>
      <c r="C69" s="16">
        <v>63</v>
      </c>
      <c r="D69" s="16">
        <v>140</v>
      </c>
    </row>
    <row r="70" spans="1:4" x14ac:dyDescent="0.3">
      <c r="A70" s="3">
        <v>67</v>
      </c>
      <c r="B70" s="16"/>
      <c r="C70" s="16">
        <v>22</v>
      </c>
      <c r="D70" s="16">
        <v>22</v>
      </c>
    </row>
    <row r="71" spans="1:4" x14ac:dyDescent="0.3">
      <c r="A71" s="3">
        <v>68</v>
      </c>
      <c r="B71" s="16"/>
      <c r="C71" s="16">
        <v>35</v>
      </c>
      <c r="D71" s="16">
        <v>35</v>
      </c>
    </row>
    <row r="72" spans="1:4" x14ac:dyDescent="0.3">
      <c r="A72" s="3">
        <v>69</v>
      </c>
      <c r="B72" s="16"/>
      <c r="C72" s="16">
        <v>9</v>
      </c>
      <c r="D72" s="16">
        <v>9</v>
      </c>
    </row>
    <row r="73" spans="1:4" x14ac:dyDescent="0.3">
      <c r="A73" s="3">
        <v>70</v>
      </c>
      <c r="B73" s="16"/>
      <c r="C73" s="16">
        <v>30</v>
      </c>
      <c r="D73" s="16">
        <v>30</v>
      </c>
    </row>
    <row r="74" spans="1:4" x14ac:dyDescent="0.3">
      <c r="A74" s="3">
        <v>71</v>
      </c>
      <c r="B74" s="16"/>
      <c r="C74" s="16">
        <v>11</v>
      </c>
      <c r="D74" s="16">
        <v>28</v>
      </c>
    </row>
    <row r="75" spans="1:4" x14ac:dyDescent="0.3">
      <c r="A75" s="3">
        <v>72</v>
      </c>
      <c r="B75" s="16"/>
      <c r="C75" s="16">
        <v>65</v>
      </c>
      <c r="D75" s="16">
        <v>135</v>
      </c>
    </row>
    <row r="76" spans="1:4" x14ac:dyDescent="0.3">
      <c r="A76" s="3">
        <v>73</v>
      </c>
      <c r="B76" s="16"/>
      <c r="C76" s="16">
        <v>32</v>
      </c>
      <c r="D76" s="16">
        <v>66</v>
      </c>
    </row>
    <row r="77" spans="1:4" x14ac:dyDescent="0.3">
      <c r="A77" s="3">
        <v>74</v>
      </c>
      <c r="B77" s="16">
        <v>10</v>
      </c>
      <c r="C77" s="16">
        <v>27</v>
      </c>
      <c r="D77" s="16">
        <v>39</v>
      </c>
    </row>
    <row r="78" spans="1:4" x14ac:dyDescent="0.3">
      <c r="A78" s="3">
        <v>75</v>
      </c>
      <c r="B78" s="16"/>
      <c r="C78" s="16">
        <v>9</v>
      </c>
      <c r="D78" s="16">
        <v>26</v>
      </c>
    </row>
    <row r="79" spans="1:4" x14ac:dyDescent="0.3">
      <c r="A79" s="9"/>
      <c r="B79" s="16"/>
      <c r="C79" s="16"/>
      <c r="D79" s="16"/>
    </row>
    <row r="82" spans="2:4" x14ac:dyDescent="0.3">
      <c r="B82" s="24">
        <f>AVERAGE(B4:B78)</f>
        <v>23.09090909090909</v>
      </c>
      <c r="C82" s="24">
        <f>AVERAGE(C4:C78)</f>
        <v>48.245901639344261</v>
      </c>
      <c r="D82" s="24">
        <f>AVERAGE(D4:D78)</f>
        <v>82.174603174603178</v>
      </c>
    </row>
    <row r="83" spans="2:4" x14ac:dyDescent="0.3">
      <c r="B83" s="24">
        <f>STDEV(B4:B78)</f>
        <v>10.358132509816096</v>
      </c>
      <c r="C83" s="24">
        <f>STDEV(C4:C78)</f>
        <v>46.088558138184695</v>
      </c>
      <c r="D83" s="24">
        <f>STDEV(D4:D78)</f>
        <v>60.273446697995617</v>
      </c>
    </row>
  </sheetData>
  <mergeCells count="1"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0EB46-8E9B-4380-ABD4-EADF6B4273D7}">
  <dimension ref="A2:E83"/>
  <sheetViews>
    <sheetView zoomScale="70" zoomScaleNormal="70" workbookViewId="0">
      <selection activeCell="G11" sqref="G11"/>
    </sheetView>
  </sheetViews>
  <sheetFormatPr defaultRowHeight="14" x14ac:dyDescent="0.3"/>
  <cols>
    <col min="1" max="1" width="13.36328125" style="2" customWidth="1"/>
    <col min="2" max="2" width="14.08984375" style="2" customWidth="1"/>
    <col min="3" max="3" width="16.26953125" style="2" customWidth="1"/>
    <col min="4" max="4" width="20.54296875" style="2" customWidth="1"/>
    <col min="5" max="5" width="8.7265625" style="2"/>
    <col min="6" max="16384" width="8.7265625" style="1"/>
  </cols>
  <sheetData>
    <row r="2" spans="1:4" x14ac:dyDescent="0.3">
      <c r="B2" s="30" t="s">
        <v>21</v>
      </c>
      <c r="C2" s="30"/>
      <c r="D2" s="30"/>
    </row>
    <row r="3" spans="1:4" x14ac:dyDescent="0.3">
      <c r="A3" s="3" t="s">
        <v>46</v>
      </c>
      <c r="B3" s="9" t="s">
        <v>7</v>
      </c>
      <c r="C3" s="9" t="s">
        <v>8</v>
      </c>
      <c r="D3" s="9" t="s">
        <v>9</v>
      </c>
    </row>
    <row r="4" spans="1:4" x14ac:dyDescent="0.3">
      <c r="A4" s="3">
        <v>1</v>
      </c>
      <c r="B4" s="16"/>
      <c r="C4" s="16">
        <v>172</v>
      </c>
      <c r="D4" s="16"/>
    </row>
    <row r="5" spans="1:4" x14ac:dyDescent="0.3">
      <c r="A5" s="3">
        <v>2</v>
      </c>
      <c r="B5" s="16"/>
      <c r="C5" s="16">
        <v>53</v>
      </c>
      <c r="D5" s="16">
        <v>149</v>
      </c>
    </row>
    <row r="6" spans="1:4" x14ac:dyDescent="0.3">
      <c r="A6" s="3">
        <v>3</v>
      </c>
      <c r="B6" s="16"/>
      <c r="C6" s="16"/>
      <c r="D6" s="16"/>
    </row>
    <row r="7" spans="1:4" x14ac:dyDescent="0.3">
      <c r="A7" s="3">
        <v>4</v>
      </c>
      <c r="B7" s="16"/>
      <c r="C7" s="16">
        <v>30</v>
      </c>
      <c r="D7" s="16"/>
    </row>
    <row r="8" spans="1:4" x14ac:dyDescent="0.3">
      <c r="A8" s="3">
        <v>5</v>
      </c>
      <c r="B8" s="16">
        <v>30</v>
      </c>
      <c r="C8" s="16">
        <v>43</v>
      </c>
      <c r="D8" s="16">
        <v>151</v>
      </c>
    </row>
    <row r="9" spans="1:4" x14ac:dyDescent="0.3">
      <c r="A9" s="3">
        <v>6</v>
      </c>
      <c r="B9" s="16"/>
      <c r="C9" s="16">
        <v>133</v>
      </c>
      <c r="D9" s="16"/>
    </row>
    <row r="10" spans="1:4" x14ac:dyDescent="0.3">
      <c r="A10" s="3">
        <v>7</v>
      </c>
      <c r="B10" s="16"/>
      <c r="C10" s="16"/>
      <c r="D10" s="16"/>
    </row>
    <row r="11" spans="1:4" x14ac:dyDescent="0.3">
      <c r="A11" s="3">
        <v>8</v>
      </c>
      <c r="B11" s="16">
        <v>20</v>
      </c>
      <c r="C11" s="16">
        <v>56</v>
      </c>
      <c r="D11" s="16">
        <v>143</v>
      </c>
    </row>
    <row r="12" spans="1:4" x14ac:dyDescent="0.3">
      <c r="A12" s="3">
        <v>9</v>
      </c>
      <c r="B12" s="16">
        <v>10</v>
      </c>
      <c r="C12" s="16">
        <v>34</v>
      </c>
      <c r="D12" s="16">
        <v>48</v>
      </c>
    </row>
    <row r="13" spans="1:4" x14ac:dyDescent="0.3">
      <c r="A13" s="3">
        <v>10</v>
      </c>
      <c r="B13" s="16">
        <v>39</v>
      </c>
      <c r="C13" s="16">
        <v>39</v>
      </c>
      <c r="D13" s="16">
        <v>123</v>
      </c>
    </row>
    <row r="14" spans="1:4" x14ac:dyDescent="0.3">
      <c r="A14" s="3">
        <v>11</v>
      </c>
      <c r="B14" s="16"/>
      <c r="C14" s="16">
        <v>30</v>
      </c>
      <c r="D14" s="16">
        <v>48</v>
      </c>
    </row>
    <row r="15" spans="1:4" x14ac:dyDescent="0.3">
      <c r="A15" s="3">
        <v>12</v>
      </c>
      <c r="B15" s="16"/>
      <c r="C15" s="16">
        <v>199</v>
      </c>
      <c r="D15" s="16">
        <v>199</v>
      </c>
    </row>
    <row r="16" spans="1:4" x14ac:dyDescent="0.3">
      <c r="A16" s="3">
        <v>13</v>
      </c>
      <c r="B16" s="16"/>
      <c r="C16" s="16">
        <v>7</v>
      </c>
      <c r="D16" s="16">
        <v>19</v>
      </c>
    </row>
    <row r="17" spans="1:4" x14ac:dyDescent="0.3">
      <c r="A17" s="3">
        <v>14</v>
      </c>
      <c r="B17" s="16"/>
      <c r="C17" s="16"/>
      <c r="D17" s="16"/>
    </row>
    <row r="18" spans="1:4" x14ac:dyDescent="0.3">
      <c r="A18" s="3">
        <v>15</v>
      </c>
      <c r="B18" s="16"/>
      <c r="C18" s="16">
        <v>41</v>
      </c>
      <c r="D18" s="16">
        <v>245</v>
      </c>
    </row>
    <row r="19" spans="1:4" x14ac:dyDescent="0.3">
      <c r="A19" s="3">
        <v>16</v>
      </c>
      <c r="B19" s="16"/>
      <c r="C19" s="16"/>
      <c r="D19" s="16"/>
    </row>
    <row r="20" spans="1:4" x14ac:dyDescent="0.3">
      <c r="A20" s="3">
        <v>17</v>
      </c>
      <c r="B20" s="16"/>
      <c r="C20" s="16"/>
      <c r="D20" s="16"/>
    </row>
    <row r="21" spans="1:4" x14ac:dyDescent="0.3">
      <c r="A21" s="3">
        <v>18</v>
      </c>
      <c r="B21" s="16"/>
      <c r="C21" s="16">
        <v>149</v>
      </c>
      <c r="D21" s="16"/>
    </row>
    <row r="22" spans="1:4" x14ac:dyDescent="0.3">
      <c r="A22" s="3">
        <v>19</v>
      </c>
      <c r="B22" s="16">
        <v>32</v>
      </c>
      <c r="C22" s="16">
        <v>32</v>
      </c>
      <c r="D22" s="16">
        <v>127</v>
      </c>
    </row>
    <row r="23" spans="1:4" x14ac:dyDescent="0.3">
      <c r="A23" s="3">
        <v>20</v>
      </c>
      <c r="B23" s="16">
        <v>249</v>
      </c>
      <c r="C23" s="16">
        <v>249</v>
      </c>
      <c r="D23" s="16"/>
    </row>
    <row r="24" spans="1:4" x14ac:dyDescent="0.3">
      <c r="A24" s="3">
        <v>21</v>
      </c>
      <c r="B24" s="16">
        <v>34</v>
      </c>
      <c r="C24" s="16"/>
      <c r="D24" s="16">
        <v>148</v>
      </c>
    </row>
    <row r="25" spans="1:4" x14ac:dyDescent="0.3">
      <c r="A25" s="3">
        <v>22</v>
      </c>
      <c r="B25" s="16"/>
      <c r="C25" s="16">
        <v>124</v>
      </c>
      <c r="D25" s="16"/>
    </row>
    <row r="26" spans="1:4" x14ac:dyDescent="0.3">
      <c r="A26" s="3">
        <v>23</v>
      </c>
      <c r="B26" s="16"/>
      <c r="C26" s="16">
        <v>15</v>
      </c>
      <c r="D26" s="16">
        <v>15</v>
      </c>
    </row>
    <row r="27" spans="1:4" x14ac:dyDescent="0.3">
      <c r="A27" s="3">
        <v>24</v>
      </c>
      <c r="B27" s="16"/>
      <c r="C27" s="16">
        <v>61</v>
      </c>
      <c r="D27" s="16"/>
    </row>
    <row r="28" spans="1:4" x14ac:dyDescent="0.3">
      <c r="A28" s="3">
        <v>25</v>
      </c>
      <c r="B28" s="16"/>
      <c r="C28" s="16">
        <v>132</v>
      </c>
      <c r="D28" s="16"/>
    </row>
    <row r="29" spans="1:4" x14ac:dyDescent="0.3">
      <c r="A29" s="3">
        <v>26</v>
      </c>
      <c r="B29" s="16"/>
      <c r="C29" s="16">
        <v>48</v>
      </c>
      <c r="D29" s="16">
        <v>130</v>
      </c>
    </row>
    <row r="30" spans="1:4" x14ac:dyDescent="0.3">
      <c r="A30" s="3">
        <v>27</v>
      </c>
      <c r="B30" s="16">
        <v>10</v>
      </c>
      <c r="C30" s="16">
        <v>20</v>
      </c>
      <c r="D30" s="16">
        <v>135</v>
      </c>
    </row>
    <row r="31" spans="1:4" x14ac:dyDescent="0.3">
      <c r="A31" s="3">
        <v>28</v>
      </c>
      <c r="B31" s="16"/>
      <c r="C31" s="16">
        <v>61</v>
      </c>
      <c r="D31" s="16">
        <v>136</v>
      </c>
    </row>
    <row r="32" spans="1:4" x14ac:dyDescent="0.3">
      <c r="A32" s="3">
        <v>29</v>
      </c>
      <c r="B32" s="16"/>
      <c r="C32" s="16">
        <v>132</v>
      </c>
      <c r="D32" s="16"/>
    </row>
    <row r="33" spans="1:4" x14ac:dyDescent="0.3">
      <c r="A33" s="3">
        <v>30</v>
      </c>
      <c r="B33" s="16"/>
      <c r="C33" s="16">
        <v>31</v>
      </c>
      <c r="D33" s="16">
        <v>31</v>
      </c>
    </row>
    <row r="34" spans="1:4" x14ac:dyDescent="0.3">
      <c r="A34" s="3">
        <v>31</v>
      </c>
      <c r="B34" s="16"/>
      <c r="C34" s="16">
        <v>19</v>
      </c>
      <c r="D34" s="16">
        <v>19</v>
      </c>
    </row>
    <row r="35" spans="1:4" x14ac:dyDescent="0.3">
      <c r="A35" s="3">
        <v>32</v>
      </c>
      <c r="B35" s="16"/>
      <c r="C35" s="16">
        <v>123</v>
      </c>
      <c r="D35" s="16">
        <v>245</v>
      </c>
    </row>
    <row r="36" spans="1:4" x14ac:dyDescent="0.3">
      <c r="A36" s="3">
        <v>33</v>
      </c>
      <c r="B36" s="16">
        <v>11</v>
      </c>
      <c r="C36" s="16">
        <v>36</v>
      </c>
      <c r="D36" s="16">
        <v>45</v>
      </c>
    </row>
    <row r="37" spans="1:4" x14ac:dyDescent="0.3">
      <c r="A37" s="3">
        <v>34</v>
      </c>
      <c r="B37" s="16"/>
      <c r="C37" s="16">
        <v>17</v>
      </c>
      <c r="D37" s="16">
        <v>17</v>
      </c>
    </row>
    <row r="38" spans="1:4" x14ac:dyDescent="0.3">
      <c r="A38" s="3">
        <v>35</v>
      </c>
      <c r="B38" s="16">
        <v>37</v>
      </c>
      <c r="C38" s="16">
        <v>37</v>
      </c>
      <c r="D38" s="16">
        <v>60</v>
      </c>
    </row>
    <row r="39" spans="1:4" x14ac:dyDescent="0.3">
      <c r="A39" s="3">
        <v>36</v>
      </c>
      <c r="B39" s="16">
        <v>46</v>
      </c>
      <c r="C39" s="16">
        <v>60</v>
      </c>
      <c r="D39" s="16">
        <v>157</v>
      </c>
    </row>
    <row r="40" spans="1:4" x14ac:dyDescent="0.3">
      <c r="A40" s="3">
        <v>37</v>
      </c>
      <c r="B40" s="16">
        <v>56</v>
      </c>
      <c r="C40" s="16">
        <v>128</v>
      </c>
      <c r="D40" s="16">
        <v>128</v>
      </c>
    </row>
    <row r="41" spans="1:4" x14ac:dyDescent="0.3">
      <c r="A41" s="3">
        <v>38</v>
      </c>
      <c r="B41" s="16">
        <v>35</v>
      </c>
      <c r="C41" s="16">
        <v>46</v>
      </c>
      <c r="D41" s="16">
        <v>139</v>
      </c>
    </row>
    <row r="42" spans="1:4" x14ac:dyDescent="0.3">
      <c r="A42" s="3">
        <v>39</v>
      </c>
      <c r="B42" s="16"/>
      <c r="C42" s="16">
        <v>14</v>
      </c>
      <c r="D42" s="16">
        <v>39</v>
      </c>
    </row>
    <row r="43" spans="1:4" x14ac:dyDescent="0.3">
      <c r="A43" s="3">
        <v>40</v>
      </c>
      <c r="B43" s="16"/>
      <c r="C43" s="16">
        <v>47</v>
      </c>
      <c r="D43" s="16">
        <v>60</v>
      </c>
    </row>
    <row r="44" spans="1:4" x14ac:dyDescent="0.3">
      <c r="A44" s="3">
        <v>41</v>
      </c>
      <c r="B44" s="16">
        <v>41</v>
      </c>
      <c r="C44" s="16">
        <v>142</v>
      </c>
      <c r="D44" s="16">
        <v>142</v>
      </c>
    </row>
    <row r="45" spans="1:4" x14ac:dyDescent="0.3">
      <c r="A45" s="3">
        <v>42</v>
      </c>
      <c r="B45" s="16">
        <v>10</v>
      </c>
      <c r="C45" s="16">
        <v>22</v>
      </c>
      <c r="D45" s="16">
        <v>35</v>
      </c>
    </row>
    <row r="46" spans="1:4" x14ac:dyDescent="0.3">
      <c r="A46" s="3">
        <v>43</v>
      </c>
      <c r="B46" s="16">
        <v>18</v>
      </c>
      <c r="C46" s="16">
        <v>18</v>
      </c>
      <c r="D46" s="16">
        <v>30</v>
      </c>
    </row>
    <row r="47" spans="1:4" x14ac:dyDescent="0.3">
      <c r="A47" s="3">
        <v>44</v>
      </c>
      <c r="B47" s="16">
        <v>47</v>
      </c>
      <c r="C47" s="16">
        <v>47</v>
      </c>
      <c r="D47" s="16"/>
    </row>
    <row r="48" spans="1:4" x14ac:dyDescent="0.3">
      <c r="A48" s="3">
        <v>45</v>
      </c>
      <c r="B48" s="16"/>
      <c r="C48" s="16">
        <v>22</v>
      </c>
      <c r="D48" s="16">
        <v>46</v>
      </c>
    </row>
    <row r="49" spans="1:4" x14ac:dyDescent="0.3">
      <c r="A49" s="3">
        <v>46</v>
      </c>
      <c r="B49" s="16">
        <v>20</v>
      </c>
      <c r="C49" s="16">
        <v>35</v>
      </c>
      <c r="D49" s="16">
        <v>130</v>
      </c>
    </row>
    <row r="50" spans="1:4" x14ac:dyDescent="0.3">
      <c r="A50" s="3">
        <v>47</v>
      </c>
      <c r="B50" s="16"/>
      <c r="C50" s="16">
        <v>43</v>
      </c>
      <c r="D50" s="16">
        <v>54</v>
      </c>
    </row>
    <row r="51" spans="1:4" x14ac:dyDescent="0.3">
      <c r="A51" s="3">
        <v>48</v>
      </c>
      <c r="B51" s="16"/>
      <c r="C51" s="16">
        <v>18</v>
      </c>
      <c r="D51" s="16">
        <v>29</v>
      </c>
    </row>
    <row r="52" spans="1:4" x14ac:dyDescent="0.3">
      <c r="A52" s="3">
        <v>49</v>
      </c>
      <c r="B52" s="16">
        <v>23</v>
      </c>
      <c r="C52" s="16">
        <v>23</v>
      </c>
      <c r="D52" s="16">
        <v>47</v>
      </c>
    </row>
    <row r="53" spans="1:4" x14ac:dyDescent="0.3">
      <c r="A53" s="3">
        <v>50</v>
      </c>
      <c r="B53" s="16"/>
      <c r="C53" s="16">
        <v>24</v>
      </c>
      <c r="D53" s="16">
        <v>50</v>
      </c>
    </row>
    <row r="54" spans="1:4" x14ac:dyDescent="0.3">
      <c r="A54" s="3">
        <v>51</v>
      </c>
      <c r="B54" s="16"/>
      <c r="C54" s="16"/>
      <c r="D54" s="16"/>
    </row>
    <row r="55" spans="1:4" x14ac:dyDescent="0.3">
      <c r="A55" s="3">
        <v>52</v>
      </c>
      <c r="B55" s="16"/>
      <c r="C55" s="16">
        <v>21</v>
      </c>
      <c r="D55" s="16">
        <v>36</v>
      </c>
    </row>
    <row r="56" spans="1:4" x14ac:dyDescent="0.3">
      <c r="A56" s="3">
        <v>53</v>
      </c>
      <c r="B56" s="16"/>
      <c r="C56" s="16">
        <v>56</v>
      </c>
      <c r="D56" s="16">
        <v>153</v>
      </c>
    </row>
    <row r="57" spans="1:4" x14ac:dyDescent="0.3">
      <c r="A57" s="3">
        <v>54</v>
      </c>
      <c r="B57" s="16">
        <v>41</v>
      </c>
      <c r="C57" s="16">
        <v>52</v>
      </c>
      <c r="D57" s="16">
        <v>142</v>
      </c>
    </row>
    <row r="58" spans="1:4" x14ac:dyDescent="0.3">
      <c r="A58" s="3">
        <v>55</v>
      </c>
      <c r="B58" s="16"/>
      <c r="C58" s="16">
        <v>30</v>
      </c>
      <c r="D58" s="16">
        <v>44</v>
      </c>
    </row>
    <row r="59" spans="1:4" x14ac:dyDescent="0.3">
      <c r="A59" s="3">
        <v>56</v>
      </c>
      <c r="B59" s="16"/>
      <c r="C59" s="16">
        <v>9</v>
      </c>
      <c r="D59" s="16">
        <v>9</v>
      </c>
    </row>
    <row r="60" spans="1:4" x14ac:dyDescent="0.3">
      <c r="A60" s="3">
        <v>57</v>
      </c>
      <c r="B60" s="16"/>
      <c r="C60" s="16">
        <v>39</v>
      </c>
      <c r="D60" s="16">
        <v>64</v>
      </c>
    </row>
    <row r="61" spans="1:4" x14ac:dyDescent="0.3">
      <c r="A61" s="3">
        <v>58</v>
      </c>
      <c r="B61" s="16"/>
      <c r="C61" s="16">
        <v>48</v>
      </c>
      <c r="D61" s="16">
        <v>146</v>
      </c>
    </row>
    <row r="62" spans="1:4" x14ac:dyDescent="0.3">
      <c r="A62" s="3">
        <v>59</v>
      </c>
      <c r="B62" s="16"/>
      <c r="C62" s="16">
        <v>129</v>
      </c>
      <c r="D62" s="16">
        <v>129</v>
      </c>
    </row>
    <row r="63" spans="1:4" x14ac:dyDescent="0.3">
      <c r="A63" s="3">
        <v>60</v>
      </c>
      <c r="B63" s="16">
        <v>20</v>
      </c>
      <c r="C63" s="16">
        <v>46</v>
      </c>
      <c r="D63" s="16">
        <v>143</v>
      </c>
    </row>
    <row r="64" spans="1:4" x14ac:dyDescent="0.3">
      <c r="A64" s="3">
        <v>61</v>
      </c>
      <c r="B64" s="16">
        <v>10</v>
      </c>
      <c r="C64" s="16">
        <v>10</v>
      </c>
      <c r="D64" s="16">
        <v>27</v>
      </c>
    </row>
    <row r="65" spans="1:4" x14ac:dyDescent="0.3">
      <c r="A65" s="3">
        <v>62</v>
      </c>
      <c r="B65" s="16"/>
      <c r="C65" s="16">
        <v>10</v>
      </c>
      <c r="D65" s="16">
        <v>10</v>
      </c>
    </row>
    <row r="66" spans="1:4" x14ac:dyDescent="0.3">
      <c r="A66" s="3">
        <v>63</v>
      </c>
      <c r="B66" s="16">
        <v>28</v>
      </c>
      <c r="C66" s="16">
        <v>28</v>
      </c>
      <c r="D66" s="16">
        <v>53</v>
      </c>
    </row>
    <row r="67" spans="1:4" x14ac:dyDescent="0.3">
      <c r="A67" s="3">
        <v>64</v>
      </c>
      <c r="B67" s="16"/>
      <c r="C67" s="16">
        <v>10</v>
      </c>
      <c r="D67" s="16">
        <v>27</v>
      </c>
    </row>
    <row r="68" spans="1:4" x14ac:dyDescent="0.3">
      <c r="A68" s="3">
        <v>65</v>
      </c>
      <c r="B68" s="16"/>
      <c r="C68" s="16">
        <v>8</v>
      </c>
      <c r="D68" s="16">
        <v>35</v>
      </c>
    </row>
    <row r="69" spans="1:4" x14ac:dyDescent="0.3">
      <c r="A69" s="3">
        <v>66</v>
      </c>
      <c r="B69" s="16"/>
      <c r="C69" s="16">
        <v>63</v>
      </c>
      <c r="D69" s="16">
        <v>140</v>
      </c>
    </row>
    <row r="70" spans="1:4" x14ac:dyDescent="0.3">
      <c r="A70" s="3">
        <v>67</v>
      </c>
      <c r="B70" s="16"/>
      <c r="C70" s="16">
        <v>22</v>
      </c>
      <c r="D70" s="16">
        <v>37</v>
      </c>
    </row>
    <row r="71" spans="1:4" x14ac:dyDescent="0.3">
      <c r="A71" s="3">
        <v>68</v>
      </c>
      <c r="B71" s="16"/>
      <c r="C71" s="16">
        <v>35</v>
      </c>
      <c r="D71" s="16">
        <v>35</v>
      </c>
    </row>
    <row r="72" spans="1:4" x14ac:dyDescent="0.3">
      <c r="A72" s="3">
        <v>69</v>
      </c>
      <c r="B72" s="16"/>
      <c r="C72" s="16">
        <v>9</v>
      </c>
      <c r="D72" s="16">
        <v>9</v>
      </c>
    </row>
    <row r="73" spans="1:4" x14ac:dyDescent="0.3">
      <c r="A73" s="3">
        <v>70</v>
      </c>
      <c r="B73" s="16"/>
      <c r="C73" s="16">
        <v>30</v>
      </c>
      <c r="D73" s="16">
        <v>42</v>
      </c>
    </row>
    <row r="74" spans="1:4" x14ac:dyDescent="0.3">
      <c r="A74" s="3">
        <v>71</v>
      </c>
      <c r="B74" s="16"/>
      <c r="C74" s="16">
        <v>11</v>
      </c>
      <c r="D74" s="16">
        <v>28</v>
      </c>
    </row>
    <row r="75" spans="1:4" x14ac:dyDescent="0.3">
      <c r="A75" s="3">
        <v>72</v>
      </c>
      <c r="B75" s="16">
        <v>41</v>
      </c>
      <c r="C75" s="16">
        <v>65</v>
      </c>
      <c r="D75" s="16">
        <v>135</v>
      </c>
    </row>
    <row r="76" spans="1:4" x14ac:dyDescent="0.3">
      <c r="A76" s="3">
        <v>73</v>
      </c>
      <c r="B76" s="16"/>
      <c r="C76" s="16">
        <v>32</v>
      </c>
      <c r="D76" s="16">
        <v>44</v>
      </c>
    </row>
    <row r="77" spans="1:4" x14ac:dyDescent="0.3">
      <c r="A77" s="3">
        <v>74</v>
      </c>
      <c r="B77" s="16"/>
      <c r="C77" s="16">
        <v>27</v>
      </c>
      <c r="D77" s="16">
        <v>39</v>
      </c>
    </row>
    <row r="78" spans="1:4" x14ac:dyDescent="0.3">
      <c r="A78" s="3">
        <v>75</v>
      </c>
      <c r="B78" s="16"/>
      <c r="C78" s="16">
        <v>9</v>
      </c>
      <c r="D78" s="16">
        <v>26</v>
      </c>
    </row>
    <row r="79" spans="1:4" x14ac:dyDescent="0.3">
      <c r="A79" s="9"/>
      <c r="B79" s="16"/>
      <c r="C79" s="16"/>
      <c r="D79" s="16"/>
    </row>
    <row r="82" spans="2:4" x14ac:dyDescent="0.3">
      <c r="B82" s="24">
        <f>AVERAGE(B4:B78)</f>
        <v>37.833333333333336</v>
      </c>
      <c r="C82" s="24">
        <f>AVERAGE(C4:C78)</f>
        <v>53.102941176470587</v>
      </c>
      <c r="D82" s="24">
        <f>AVERAGE(D4:D78)</f>
        <v>82.576271186440678</v>
      </c>
    </row>
    <row r="83" spans="2:4" x14ac:dyDescent="0.3">
      <c r="B83" s="24">
        <f>STDEV(B4:B78)</f>
        <v>46.952952091907143</v>
      </c>
      <c r="C83" s="24">
        <f>STDEV(C4:C78)</f>
        <v>50.497565984162506</v>
      </c>
      <c r="D83" s="24">
        <f>STDEV(D4:D78)</f>
        <v>61.505593631190898</v>
      </c>
    </row>
  </sheetData>
  <mergeCells count="1"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9A5A5-E11A-48A3-8E4B-065E34012F63}">
  <dimension ref="A2:G17"/>
  <sheetViews>
    <sheetView zoomScale="55" zoomScaleNormal="55" workbookViewId="0">
      <selection activeCell="C24" sqref="C24"/>
    </sheetView>
  </sheetViews>
  <sheetFormatPr defaultRowHeight="14" x14ac:dyDescent="0.3"/>
  <cols>
    <col min="1" max="1" width="18.6328125" style="2" customWidth="1"/>
    <col min="2" max="2" width="18.36328125" style="2" customWidth="1"/>
    <col min="3" max="3" width="18.453125" style="2" customWidth="1"/>
    <col min="4" max="4" width="19" style="2" customWidth="1"/>
    <col min="5" max="5" width="19.26953125" style="2" customWidth="1"/>
    <col min="6" max="7" width="8.7265625" style="2"/>
    <col min="8" max="16384" width="8.7265625" style="1"/>
  </cols>
  <sheetData>
    <row r="2" spans="1:5" x14ac:dyDescent="0.3">
      <c r="B2" s="30" t="s">
        <v>26</v>
      </c>
      <c r="C2" s="30"/>
      <c r="D2" s="30" t="s">
        <v>27</v>
      </c>
      <c r="E2" s="30"/>
    </row>
    <row r="3" spans="1:5" x14ac:dyDescent="0.3">
      <c r="B3" s="30" t="s">
        <v>28</v>
      </c>
      <c r="C3" s="30"/>
      <c r="D3" s="30" t="s">
        <v>28</v>
      </c>
      <c r="E3" s="30"/>
    </row>
    <row r="4" spans="1:5" x14ac:dyDescent="0.3">
      <c r="A4" s="3" t="s">
        <v>46</v>
      </c>
      <c r="B4" s="9" t="s">
        <v>29</v>
      </c>
      <c r="C4" s="9" t="s">
        <v>30</v>
      </c>
      <c r="D4" s="9" t="s">
        <v>29</v>
      </c>
      <c r="E4" s="9" t="s">
        <v>30</v>
      </c>
    </row>
    <row r="5" spans="1:5" x14ac:dyDescent="0.3">
      <c r="A5" s="3">
        <v>45</v>
      </c>
      <c r="B5" s="5">
        <v>373.6997773937951</v>
      </c>
      <c r="C5" s="5">
        <v>22.673916429491801</v>
      </c>
      <c r="D5" s="5">
        <v>1704.0828157349897</v>
      </c>
      <c r="E5" s="5">
        <v>512.17325800376648</v>
      </c>
    </row>
    <row r="6" spans="1:5" x14ac:dyDescent="0.3">
      <c r="A6" s="3">
        <v>50</v>
      </c>
      <c r="B6" s="5">
        <v>1563.2676572933319</v>
      </c>
      <c r="C6" s="5">
        <v>113.83054679597787</v>
      </c>
      <c r="D6" s="5">
        <v>3458.5026188261786</v>
      </c>
      <c r="E6" s="5">
        <v>1770.5490694001423</v>
      </c>
    </row>
    <row r="7" spans="1:5" x14ac:dyDescent="0.3">
      <c r="A7" s="3">
        <v>52</v>
      </c>
      <c r="B7" s="5">
        <v>755.00897954269556</v>
      </c>
      <c r="C7" s="5">
        <v>108.59807337569177</v>
      </c>
      <c r="D7" s="5">
        <v>1864.0054991448183</v>
      </c>
      <c r="E7" s="5">
        <v>7409.7136222910221</v>
      </c>
    </row>
    <row r="8" spans="1:5" x14ac:dyDescent="0.3">
      <c r="A8" s="3">
        <v>55</v>
      </c>
      <c r="B8" s="5">
        <v>1069.136983334045</v>
      </c>
      <c r="C8" s="5">
        <v>481.77679507923995</v>
      </c>
      <c r="D8" s="5">
        <v>1772.1541011474606</v>
      </c>
      <c r="E8" s="5">
        <v>1283.8081741739193</v>
      </c>
    </row>
    <row r="9" spans="1:5" x14ac:dyDescent="0.3">
      <c r="A9" s="3">
        <v>56</v>
      </c>
      <c r="B9" s="5">
        <v>349.48158975648607</v>
      </c>
      <c r="C9" s="5">
        <v>-5.1023875114784314</v>
      </c>
      <c r="D9" s="5">
        <v>635.16795958867033</v>
      </c>
      <c r="E9" s="5">
        <v>271.25059288537545</v>
      </c>
    </row>
    <row r="10" spans="1:5" x14ac:dyDescent="0.3">
      <c r="A10" s="3">
        <v>57</v>
      </c>
      <c r="B10" s="5">
        <v>1311.7524664921193</v>
      </c>
      <c r="C10" s="5">
        <v>437.7683064598952</v>
      </c>
      <c r="D10" s="5">
        <v>4457.5584415584417</v>
      </c>
      <c r="E10" s="5">
        <v>4747.0769230769238</v>
      </c>
    </row>
    <row r="11" spans="1:5" x14ac:dyDescent="0.3">
      <c r="A11" s="3">
        <v>63</v>
      </c>
      <c r="B11" s="5">
        <v>1509.5123670934679</v>
      </c>
      <c r="C11" s="5">
        <v>136.26780362715112</v>
      </c>
      <c r="D11" s="5">
        <v>2664.1660064372372</v>
      </c>
      <c r="E11" s="5">
        <v>2163.195238782977</v>
      </c>
    </row>
    <row r="12" spans="1:5" x14ac:dyDescent="0.3">
      <c r="A12" s="3">
        <v>64</v>
      </c>
      <c r="B12" s="5">
        <v>2585.7989845154375</v>
      </c>
      <c r="C12" s="5">
        <v>757.81193417293696</v>
      </c>
      <c r="D12" s="5">
        <v>4596.3517041846026</v>
      </c>
      <c r="E12" s="5">
        <v>3363.1133519402183</v>
      </c>
    </row>
    <row r="13" spans="1:5" x14ac:dyDescent="0.3">
      <c r="A13" s="3">
        <v>68</v>
      </c>
      <c r="B13" s="5">
        <v>2464.9735162297975</v>
      </c>
      <c r="C13" s="5">
        <v>439.55438959503397</v>
      </c>
      <c r="D13" s="5">
        <v>5846.5474144664895</v>
      </c>
      <c r="E13" s="5">
        <v>2451.5343420605236</v>
      </c>
    </row>
    <row r="14" spans="1:5" x14ac:dyDescent="0.3">
      <c r="A14" s="3">
        <v>75</v>
      </c>
      <c r="B14" s="5">
        <v>1006.1974135855207</v>
      </c>
      <c r="C14" s="5">
        <v>344.26214504829807</v>
      </c>
      <c r="D14" s="5">
        <v>4823.1414097372426</v>
      </c>
      <c r="E14" s="5">
        <v>3574.6603057301409</v>
      </c>
    </row>
    <row r="16" spans="1:5" x14ac:dyDescent="0.3">
      <c r="A16" s="23" t="s">
        <v>31</v>
      </c>
      <c r="B16" s="6">
        <f>AVERAGE(B5:B14)</f>
        <v>1298.8829735236698</v>
      </c>
      <c r="C16" s="6">
        <f>AVERAGE(C5:C14)</f>
        <v>283.74415230722383</v>
      </c>
      <c r="D16" s="6">
        <f>AVERAGE(D5:D14)</f>
        <v>3182.1677970826127</v>
      </c>
      <c r="E16" s="6">
        <f>AVERAGE(E5:E14)</f>
        <v>2754.7074878345006</v>
      </c>
    </row>
    <row r="17" spans="1:5" x14ac:dyDescent="0.3">
      <c r="A17" s="23" t="s">
        <v>32</v>
      </c>
      <c r="B17" s="6">
        <f>STDEV(B5:B14)</f>
        <v>768.97648509531712</v>
      </c>
      <c r="C17" s="6">
        <f>STDEV(C5:C14)</f>
        <v>246.87062160557443</v>
      </c>
      <c r="D17" s="6">
        <f>STDEV(D5:D14)</f>
        <v>1704.9135266963922</v>
      </c>
      <c r="E17" s="6">
        <f>STDEV(E5:E14)</f>
        <v>2146.0954105072115</v>
      </c>
    </row>
  </sheetData>
  <mergeCells count="4">
    <mergeCell ref="B2:C2"/>
    <mergeCell ref="D2:E2"/>
    <mergeCell ref="B3:C3"/>
    <mergeCell ref="D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119EC-2793-4102-9FAE-7D4B1E773A97}">
  <dimension ref="A2:I83"/>
  <sheetViews>
    <sheetView zoomScale="55" zoomScaleNormal="55" workbookViewId="0">
      <selection activeCell="B22" sqref="B22"/>
    </sheetView>
  </sheetViews>
  <sheetFormatPr defaultRowHeight="14" x14ac:dyDescent="0.3"/>
  <cols>
    <col min="1" max="1" width="17.7265625" style="2" customWidth="1"/>
    <col min="2" max="2" width="14.7265625" style="2" customWidth="1"/>
    <col min="3" max="3" width="15" style="2" customWidth="1"/>
    <col min="4" max="4" width="19.81640625" style="2" customWidth="1"/>
    <col min="5" max="5" width="10.36328125" style="2" customWidth="1"/>
    <col min="6" max="7" width="11.54296875" style="2" customWidth="1"/>
    <col min="8" max="8" width="29.08984375" style="2" customWidth="1"/>
    <col min="9" max="9" width="28.90625" style="2" customWidth="1"/>
    <col min="10" max="10" width="8.7265625" style="1"/>
    <col min="11" max="11" width="15.54296875" style="1" customWidth="1"/>
    <col min="12" max="16384" width="8.7265625" style="1"/>
  </cols>
  <sheetData>
    <row r="2" spans="1:9" x14ac:dyDescent="0.3">
      <c r="B2" s="30" t="s">
        <v>21</v>
      </c>
      <c r="C2" s="30"/>
      <c r="D2" s="30"/>
      <c r="E2" s="30"/>
      <c r="F2" s="30"/>
      <c r="G2" s="30"/>
      <c r="H2" s="28" t="s">
        <v>33</v>
      </c>
      <c r="I2" s="28"/>
    </row>
    <row r="3" spans="1:9" x14ac:dyDescent="0.3">
      <c r="A3" s="3" t="s">
        <v>46</v>
      </c>
      <c r="B3" s="9" t="s">
        <v>5</v>
      </c>
      <c r="C3" s="9" t="s">
        <v>6</v>
      </c>
      <c r="D3" s="9" t="s">
        <v>25</v>
      </c>
      <c r="E3" s="9" t="s">
        <v>7</v>
      </c>
      <c r="F3" s="9" t="s">
        <v>8</v>
      </c>
      <c r="G3" s="9" t="s">
        <v>9</v>
      </c>
      <c r="H3" s="10" t="s">
        <v>22</v>
      </c>
      <c r="I3" s="10" t="s">
        <v>23</v>
      </c>
    </row>
    <row r="4" spans="1:9" x14ac:dyDescent="0.3">
      <c r="A4" s="3">
        <v>1</v>
      </c>
      <c r="B4" s="16"/>
      <c r="C4" s="16"/>
      <c r="D4" s="16"/>
      <c r="E4" s="16"/>
      <c r="F4" s="16">
        <v>172</v>
      </c>
      <c r="G4" s="16"/>
      <c r="H4" s="16">
        <v>1</v>
      </c>
      <c r="I4" s="16">
        <v>3</v>
      </c>
    </row>
    <row r="5" spans="1:9" x14ac:dyDescent="0.3">
      <c r="A5" s="3">
        <v>2</v>
      </c>
      <c r="B5" s="16"/>
      <c r="C5" s="16">
        <v>66</v>
      </c>
      <c r="D5" s="16">
        <v>149</v>
      </c>
      <c r="E5" s="16"/>
      <c r="F5" s="16">
        <v>53</v>
      </c>
      <c r="G5" s="16">
        <v>149</v>
      </c>
      <c r="H5" s="16">
        <v>3</v>
      </c>
      <c r="I5" s="16">
        <v>10</v>
      </c>
    </row>
    <row r="6" spans="1:9" x14ac:dyDescent="0.3">
      <c r="A6" s="3">
        <v>3</v>
      </c>
      <c r="B6" s="16"/>
      <c r="C6" s="16"/>
      <c r="D6" s="16"/>
      <c r="E6" s="16"/>
      <c r="F6" s="16"/>
      <c r="G6" s="16"/>
      <c r="H6" s="16">
        <v>4</v>
      </c>
      <c r="I6" s="16">
        <v>12</v>
      </c>
    </row>
    <row r="7" spans="1:9" x14ac:dyDescent="0.3">
      <c r="A7" s="3">
        <v>4</v>
      </c>
      <c r="B7" s="16"/>
      <c r="C7" s="16">
        <v>40</v>
      </c>
      <c r="D7" s="16">
        <v>53</v>
      </c>
      <c r="E7" s="16"/>
      <c r="F7" s="16">
        <v>30</v>
      </c>
      <c r="G7" s="16"/>
      <c r="H7" s="16">
        <v>12</v>
      </c>
      <c r="I7" s="16">
        <v>19</v>
      </c>
    </row>
    <row r="8" spans="1:9" x14ac:dyDescent="0.3">
      <c r="A8" s="3">
        <v>5</v>
      </c>
      <c r="B8" s="16">
        <v>30</v>
      </c>
      <c r="C8" s="16">
        <v>43</v>
      </c>
      <c r="D8" s="16">
        <v>151</v>
      </c>
      <c r="E8" s="16">
        <v>30</v>
      </c>
      <c r="F8" s="16">
        <v>43</v>
      </c>
      <c r="G8" s="16">
        <v>151</v>
      </c>
      <c r="H8" s="16">
        <v>19</v>
      </c>
      <c r="I8" s="16">
        <v>14</v>
      </c>
    </row>
    <row r="9" spans="1:9" x14ac:dyDescent="0.3">
      <c r="A9" s="3">
        <v>6</v>
      </c>
      <c r="B9" s="16"/>
      <c r="C9" s="16">
        <v>133</v>
      </c>
      <c r="D9" s="16"/>
      <c r="E9" s="16"/>
      <c r="F9" s="16">
        <v>133</v>
      </c>
      <c r="G9" s="16"/>
      <c r="H9" s="16">
        <v>19</v>
      </c>
      <c r="I9" s="16">
        <v>10</v>
      </c>
    </row>
    <row r="10" spans="1:9" x14ac:dyDescent="0.3">
      <c r="A10" s="3">
        <v>7</v>
      </c>
      <c r="B10" s="16"/>
      <c r="C10" s="16"/>
      <c r="D10" s="16"/>
      <c r="E10" s="16"/>
      <c r="F10" s="16"/>
      <c r="G10" s="16"/>
      <c r="H10" s="16">
        <v>5</v>
      </c>
      <c r="I10" s="16">
        <v>18</v>
      </c>
    </row>
    <row r="11" spans="1:9" x14ac:dyDescent="0.3">
      <c r="A11" s="3">
        <v>8</v>
      </c>
      <c r="B11" s="16">
        <v>20</v>
      </c>
      <c r="C11" s="16">
        <v>34</v>
      </c>
      <c r="D11" s="16">
        <v>143</v>
      </c>
      <c r="E11" s="16">
        <v>20</v>
      </c>
      <c r="F11" s="16">
        <v>56</v>
      </c>
      <c r="G11" s="16">
        <v>143</v>
      </c>
      <c r="H11" s="16">
        <v>14</v>
      </c>
      <c r="I11" s="16">
        <v>7</v>
      </c>
    </row>
    <row r="12" spans="1:9" x14ac:dyDescent="0.3">
      <c r="A12" s="3">
        <v>9</v>
      </c>
      <c r="B12" s="16">
        <v>10</v>
      </c>
      <c r="C12" s="16">
        <v>10</v>
      </c>
      <c r="D12" s="16">
        <v>25</v>
      </c>
      <c r="E12" s="16">
        <v>10</v>
      </c>
      <c r="F12" s="16">
        <v>34</v>
      </c>
      <c r="G12" s="16">
        <v>48</v>
      </c>
      <c r="H12" s="16">
        <v>16</v>
      </c>
      <c r="I12" s="16">
        <v>15</v>
      </c>
    </row>
    <row r="13" spans="1:9" x14ac:dyDescent="0.3">
      <c r="A13" s="3">
        <v>10</v>
      </c>
      <c r="B13" s="16">
        <v>39</v>
      </c>
      <c r="C13" s="16"/>
      <c r="D13" s="16"/>
      <c r="E13" s="16">
        <v>39</v>
      </c>
      <c r="F13" s="16">
        <v>39</v>
      </c>
      <c r="G13" s="16">
        <v>123</v>
      </c>
      <c r="H13" s="16">
        <v>7</v>
      </c>
      <c r="I13" s="16">
        <v>15</v>
      </c>
    </row>
    <row r="14" spans="1:9" x14ac:dyDescent="0.3">
      <c r="A14" s="3">
        <v>11</v>
      </c>
      <c r="B14" s="16"/>
      <c r="C14" s="16">
        <v>30</v>
      </c>
      <c r="D14" s="16"/>
      <c r="E14" s="16"/>
      <c r="F14" s="16">
        <v>30</v>
      </c>
      <c r="G14" s="16">
        <v>48</v>
      </c>
      <c r="H14" s="16">
        <v>9</v>
      </c>
      <c r="I14" s="16">
        <v>7</v>
      </c>
    </row>
    <row r="15" spans="1:9" x14ac:dyDescent="0.3">
      <c r="A15" s="3">
        <v>12</v>
      </c>
      <c r="B15" s="16"/>
      <c r="C15" s="16">
        <v>199</v>
      </c>
      <c r="D15" s="16">
        <v>199</v>
      </c>
      <c r="E15" s="16"/>
      <c r="F15" s="16">
        <v>199</v>
      </c>
      <c r="G15" s="16">
        <v>199</v>
      </c>
      <c r="H15" s="16">
        <v>7</v>
      </c>
      <c r="I15" s="16">
        <v>12</v>
      </c>
    </row>
    <row r="16" spans="1:9" x14ac:dyDescent="0.3">
      <c r="A16" s="3">
        <v>13</v>
      </c>
      <c r="B16" s="16"/>
      <c r="C16" s="16">
        <v>19</v>
      </c>
      <c r="D16" s="16">
        <v>19</v>
      </c>
      <c r="E16" s="16"/>
      <c r="F16" s="16">
        <v>7</v>
      </c>
      <c r="G16" s="16">
        <v>19</v>
      </c>
      <c r="H16" s="16">
        <v>26</v>
      </c>
      <c r="I16" s="16">
        <v>36</v>
      </c>
    </row>
    <row r="17" spans="1:9" x14ac:dyDescent="0.3">
      <c r="A17" s="3">
        <v>14</v>
      </c>
      <c r="B17" s="16"/>
      <c r="C17" s="16"/>
      <c r="D17" s="16"/>
      <c r="E17" s="16"/>
      <c r="F17" s="16"/>
      <c r="G17" s="16"/>
      <c r="H17" s="16">
        <v>11</v>
      </c>
      <c r="I17" s="16">
        <v>15</v>
      </c>
    </row>
    <row r="18" spans="1:9" x14ac:dyDescent="0.3">
      <c r="A18" s="3">
        <v>15</v>
      </c>
      <c r="B18" s="16"/>
      <c r="C18" s="16"/>
      <c r="D18" s="16">
        <v>128</v>
      </c>
      <c r="E18" s="16"/>
      <c r="F18" s="16">
        <v>41</v>
      </c>
      <c r="G18" s="16">
        <v>245</v>
      </c>
      <c r="H18" s="16">
        <v>13</v>
      </c>
      <c r="I18" s="16">
        <v>18</v>
      </c>
    </row>
    <row r="19" spans="1:9" x14ac:dyDescent="0.3">
      <c r="A19" s="3">
        <v>16</v>
      </c>
      <c r="B19" s="16"/>
      <c r="C19" s="16"/>
      <c r="D19" s="16"/>
      <c r="E19" s="16"/>
      <c r="F19" s="16"/>
      <c r="G19" s="16"/>
      <c r="H19" s="16">
        <v>13</v>
      </c>
      <c r="I19" s="16">
        <v>16</v>
      </c>
    </row>
    <row r="20" spans="1:9" x14ac:dyDescent="0.3">
      <c r="A20" s="3">
        <v>17</v>
      </c>
      <c r="B20" s="16"/>
      <c r="C20" s="16"/>
      <c r="D20" s="16">
        <v>190</v>
      </c>
      <c r="E20" s="16"/>
      <c r="F20" s="16"/>
      <c r="G20" s="16"/>
      <c r="H20" s="16">
        <v>5</v>
      </c>
      <c r="I20" s="16">
        <v>7</v>
      </c>
    </row>
    <row r="21" spans="1:9" x14ac:dyDescent="0.3">
      <c r="A21" s="3">
        <v>18</v>
      </c>
      <c r="B21" s="16"/>
      <c r="C21" s="16"/>
      <c r="D21" s="16"/>
      <c r="E21" s="16"/>
      <c r="F21" s="16">
        <v>149</v>
      </c>
      <c r="G21" s="16"/>
      <c r="H21" s="16">
        <v>0</v>
      </c>
      <c r="I21" s="16">
        <v>11</v>
      </c>
    </row>
    <row r="22" spans="1:9" x14ac:dyDescent="0.3">
      <c r="A22" s="3">
        <v>19</v>
      </c>
      <c r="B22" s="16">
        <v>32</v>
      </c>
      <c r="C22" s="16">
        <v>32</v>
      </c>
      <c r="D22" s="16">
        <v>65</v>
      </c>
      <c r="E22" s="16">
        <v>32</v>
      </c>
      <c r="F22" s="16">
        <v>32</v>
      </c>
      <c r="G22" s="16">
        <v>127</v>
      </c>
      <c r="H22" s="16">
        <v>0</v>
      </c>
      <c r="I22" s="16">
        <v>3</v>
      </c>
    </row>
    <row r="23" spans="1:9" x14ac:dyDescent="0.3">
      <c r="A23" s="3">
        <v>20</v>
      </c>
      <c r="B23" s="16"/>
      <c r="C23" s="16">
        <v>249</v>
      </c>
      <c r="D23" s="16">
        <v>249</v>
      </c>
      <c r="E23" s="16">
        <v>249</v>
      </c>
      <c r="F23" s="16">
        <v>249</v>
      </c>
      <c r="G23" s="16"/>
      <c r="H23" s="16">
        <v>0</v>
      </c>
      <c r="I23" s="16">
        <v>11</v>
      </c>
    </row>
    <row r="24" spans="1:9" x14ac:dyDescent="0.3">
      <c r="A24" s="3">
        <v>21</v>
      </c>
      <c r="B24" s="16">
        <v>34</v>
      </c>
      <c r="C24" s="16">
        <v>148</v>
      </c>
      <c r="D24" s="16">
        <v>148</v>
      </c>
      <c r="E24" s="16">
        <v>34</v>
      </c>
      <c r="F24" s="16"/>
      <c r="G24" s="16">
        <v>148</v>
      </c>
      <c r="H24" s="16">
        <v>2</v>
      </c>
      <c r="I24" s="16">
        <v>13</v>
      </c>
    </row>
    <row r="25" spans="1:9" x14ac:dyDescent="0.3">
      <c r="A25" s="3">
        <v>22</v>
      </c>
      <c r="B25" s="16"/>
      <c r="C25" s="16">
        <v>124</v>
      </c>
      <c r="D25" s="16">
        <v>124</v>
      </c>
      <c r="E25" s="16"/>
      <c r="F25" s="16">
        <v>124</v>
      </c>
      <c r="G25" s="16"/>
      <c r="H25" s="16">
        <v>5</v>
      </c>
      <c r="I25" s="16">
        <v>14</v>
      </c>
    </row>
    <row r="26" spans="1:9" x14ac:dyDescent="0.3">
      <c r="A26" s="3">
        <v>23</v>
      </c>
      <c r="B26" s="16"/>
      <c r="C26" s="16">
        <v>15</v>
      </c>
      <c r="D26" s="16">
        <v>38</v>
      </c>
      <c r="E26" s="16"/>
      <c r="F26" s="16">
        <v>15</v>
      </c>
      <c r="G26" s="16">
        <v>15</v>
      </c>
      <c r="H26" s="16">
        <v>33</v>
      </c>
      <c r="I26" s="16">
        <v>36</v>
      </c>
    </row>
    <row r="27" spans="1:9" x14ac:dyDescent="0.3">
      <c r="A27" s="3">
        <v>24</v>
      </c>
      <c r="B27" s="16"/>
      <c r="C27" s="16">
        <v>61</v>
      </c>
      <c r="D27" s="16">
        <v>132</v>
      </c>
      <c r="E27" s="16"/>
      <c r="F27" s="16">
        <v>61</v>
      </c>
      <c r="G27" s="16"/>
      <c r="H27" s="16">
        <v>9</v>
      </c>
      <c r="I27" s="16">
        <v>18</v>
      </c>
    </row>
    <row r="28" spans="1:9" x14ac:dyDescent="0.3">
      <c r="A28" s="3">
        <v>25</v>
      </c>
      <c r="B28" s="16"/>
      <c r="C28" s="16"/>
      <c r="D28" s="16">
        <v>132</v>
      </c>
      <c r="E28" s="16"/>
      <c r="F28" s="16">
        <v>132</v>
      </c>
      <c r="G28" s="16"/>
      <c r="H28" s="16">
        <v>6</v>
      </c>
      <c r="I28" s="16">
        <v>13</v>
      </c>
    </row>
    <row r="29" spans="1:9" x14ac:dyDescent="0.3">
      <c r="A29" s="3">
        <v>26</v>
      </c>
      <c r="B29" s="16"/>
      <c r="C29" s="16">
        <v>48</v>
      </c>
      <c r="D29" s="16">
        <v>130</v>
      </c>
      <c r="E29" s="16"/>
      <c r="F29" s="16">
        <v>48</v>
      </c>
      <c r="G29" s="16">
        <v>130</v>
      </c>
      <c r="H29" s="16">
        <v>13</v>
      </c>
      <c r="I29" s="16">
        <v>16</v>
      </c>
    </row>
    <row r="30" spans="1:9" x14ac:dyDescent="0.3">
      <c r="A30" s="3">
        <v>27</v>
      </c>
      <c r="B30" s="16"/>
      <c r="C30" s="16">
        <v>33</v>
      </c>
      <c r="D30" s="16">
        <v>135</v>
      </c>
      <c r="E30" s="16">
        <v>10</v>
      </c>
      <c r="F30" s="16">
        <v>20</v>
      </c>
      <c r="G30" s="16">
        <v>135</v>
      </c>
      <c r="H30" s="16">
        <v>14</v>
      </c>
      <c r="I30" s="16">
        <v>24</v>
      </c>
    </row>
    <row r="31" spans="1:9" x14ac:dyDescent="0.3">
      <c r="A31" s="3">
        <v>28</v>
      </c>
      <c r="B31" s="16"/>
      <c r="C31" s="16">
        <v>38</v>
      </c>
      <c r="D31" s="16">
        <v>136</v>
      </c>
      <c r="E31" s="16"/>
      <c r="F31" s="16">
        <v>61</v>
      </c>
      <c r="G31" s="16">
        <v>136</v>
      </c>
      <c r="H31" s="16">
        <v>4</v>
      </c>
      <c r="I31" s="16">
        <v>8</v>
      </c>
    </row>
    <row r="32" spans="1:9" x14ac:dyDescent="0.3">
      <c r="A32" s="3">
        <v>29</v>
      </c>
      <c r="B32" s="16"/>
      <c r="C32" s="16"/>
      <c r="D32" s="16"/>
      <c r="E32" s="16"/>
      <c r="F32" s="16">
        <v>132</v>
      </c>
      <c r="G32" s="16"/>
      <c r="H32" s="16">
        <v>-1</v>
      </c>
      <c r="I32" s="16">
        <v>0</v>
      </c>
    </row>
    <row r="33" spans="1:9" x14ac:dyDescent="0.3">
      <c r="A33" s="3">
        <v>30</v>
      </c>
      <c r="B33" s="16"/>
      <c r="C33" s="16">
        <v>78</v>
      </c>
      <c r="D33" s="16">
        <v>128</v>
      </c>
      <c r="E33" s="16"/>
      <c r="F33" s="16">
        <v>31</v>
      </c>
      <c r="G33" s="16">
        <v>31</v>
      </c>
      <c r="H33" s="16">
        <v>5</v>
      </c>
      <c r="I33" s="16">
        <v>23</v>
      </c>
    </row>
    <row r="34" spans="1:9" x14ac:dyDescent="0.3">
      <c r="A34" s="3">
        <v>31</v>
      </c>
      <c r="B34" s="16"/>
      <c r="C34" s="16">
        <v>19</v>
      </c>
      <c r="D34" s="16">
        <v>45</v>
      </c>
      <c r="E34" s="16"/>
      <c r="F34" s="16">
        <v>19</v>
      </c>
      <c r="G34" s="16">
        <v>19</v>
      </c>
      <c r="H34" s="16">
        <v>25</v>
      </c>
      <c r="I34" s="16">
        <v>43</v>
      </c>
    </row>
    <row r="35" spans="1:9" x14ac:dyDescent="0.3">
      <c r="A35" s="3">
        <v>32</v>
      </c>
      <c r="B35" s="16"/>
      <c r="C35" s="16">
        <v>123</v>
      </c>
      <c r="D35" s="16">
        <v>245</v>
      </c>
      <c r="E35" s="16"/>
      <c r="F35" s="16">
        <v>123</v>
      </c>
      <c r="G35" s="16">
        <v>245</v>
      </c>
      <c r="H35" s="16">
        <v>2</v>
      </c>
      <c r="I35" s="16">
        <v>-3</v>
      </c>
    </row>
    <row r="36" spans="1:9" x14ac:dyDescent="0.3">
      <c r="A36" s="3">
        <v>33</v>
      </c>
      <c r="B36" s="16"/>
      <c r="C36" s="16">
        <v>36</v>
      </c>
      <c r="D36" s="16">
        <v>45</v>
      </c>
      <c r="E36" s="16">
        <v>11</v>
      </c>
      <c r="F36" s="16">
        <v>36</v>
      </c>
      <c r="G36" s="16">
        <v>45</v>
      </c>
      <c r="H36" s="16">
        <v>17</v>
      </c>
      <c r="I36" s="16">
        <v>29</v>
      </c>
    </row>
    <row r="37" spans="1:9" x14ac:dyDescent="0.3">
      <c r="A37" s="3">
        <v>34</v>
      </c>
      <c r="B37" s="16"/>
      <c r="C37" s="16">
        <v>17</v>
      </c>
      <c r="D37" s="16">
        <v>42</v>
      </c>
      <c r="E37" s="16"/>
      <c r="F37" s="16">
        <v>17</v>
      </c>
      <c r="G37" s="16">
        <v>17</v>
      </c>
      <c r="H37" s="16">
        <v>32</v>
      </c>
      <c r="I37" s="16">
        <v>69</v>
      </c>
    </row>
    <row r="38" spans="1:9" x14ac:dyDescent="0.3">
      <c r="A38" s="3">
        <v>35</v>
      </c>
      <c r="B38" s="16"/>
      <c r="C38" s="16">
        <v>37</v>
      </c>
      <c r="D38" s="16">
        <v>47</v>
      </c>
      <c r="E38" s="16">
        <v>37</v>
      </c>
      <c r="F38" s="16">
        <v>37</v>
      </c>
      <c r="G38" s="16">
        <v>60</v>
      </c>
      <c r="H38" s="16">
        <v>7</v>
      </c>
      <c r="I38" s="16">
        <v>20</v>
      </c>
    </row>
    <row r="39" spans="1:9" x14ac:dyDescent="0.3">
      <c r="A39" s="3">
        <v>36</v>
      </c>
      <c r="B39" s="16"/>
      <c r="C39" s="16">
        <v>60</v>
      </c>
      <c r="D39" s="16">
        <v>157</v>
      </c>
      <c r="E39" s="16">
        <v>46</v>
      </c>
      <c r="F39" s="16">
        <v>60</v>
      </c>
      <c r="G39" s="16">
        <v>157</v>
      </c>
      <c r="H39" s="16">
        <v>10</v>
      </c>
      <c r="I39" s="16">
        <v>17</v>
      </c>
    </row>
    <row r="40" spans="1:9" x14ac:dyDescent="0.3">
      <c r="A40" s="3">
        <v>37</v>
      </c>
      <c r="B40" s="16"/>
      <c r="C40" s="16">
        <v>56</v>
      </c>
      <c r="D40" s="16"/>
      <c r="E40" s="16">
        <v>56</v>
      </c>
      <c r="F40" s="16">
        <v>128</v>
      </c>
      <c r="G40" s="16">
        <v>128</v>
      </c>
      <c r="H40" s="16">
        <v>6</v>
      </c>
      <c r="I40" s="16">
        <v>-1</v>
      </c>
    </row>
    <row r="41" spans="1:9" x14ac:dyDescent="0.3">
      <c r="A41" s="3">
        <v>38</v>
      </c>
      <c r="B41" s="16"/>
      <c r="C41" s="16"/>
      <c r="D41" s="16">
        <v>139</v>
      </c>
      <c r="E41" s="16">
        <v>35</v>
      </c>
      <c r="F41" s="16">
        <v>46</v>
      </c>
      <c r="G41" s="16">
        <v>139</v>
      </c>
      <c r="H41" s="16">
        <v>26</v>
      </c>
      <c r="I41" s="16">
        <v>46</v>
      </c>
    </row>
    <row r="42" spans="1:9" x14ac:dyDescent="0.3">
      <c r="A42" s="3">
        <v>39</v>
      </c>
      <c r="B42" s="16"/>
      <c r="C42" s="16">
        <v>14</v>
      </c>
      <c r="D42" s="16">
        <v>25</v>
      </c>
      <c r="E42" s="16"/>
      <c r="F42" s="16">
        <v>14</v>
      </c>
      <c r="G42" s="16">
        <v>39</v>
      </c>
      <c r="H42" s="16">
        <v>15</v>
      </c>
      <c r="I42" s="16">
        <v>35</v>
      </c>
    </row>
    <row r="43" spans="1:9" x14ac:dyDescent="0.3">
      <c r="A43" s="3">
        <v>40</v>
      </c>
      <c r="B43" s="16"/>
      <c r="C43" s="16">
        <v>47</v>
      </c>
      <c r="D43" s="16">
        <v>60</v>
      </c>
      <c r="E43" s="16"/>
      <c r="F43" s="16">
        <v>47</v>
      </c>
      <c r="G43" s="16">
        <v>60</v>
      </c>
      <c r="H43" s="16">
        <v>20</v>
      </c>
      <c r="I43" s="16">
        <v>31</v>
      </c>
    </row>
    <row r="44" spans="1:9" x14ac:dyDescent="0.3">
      <c r="A44" s="3">
        <v>41</v>
      </c>
      <c r="B44" s="16"/>
      <c r="C44" s="16">
        <v>64</v>
      </c>
      <c r="D44" s="16">
        <v>142</v>
      </c>
      <c r="E44" s="16">
        <v>41</v>
      </c>
      <c r="F44" s="16">
        <v>142</v>
      </c>
      <c r="G44" s="16">
        <v>142</v>
      </c>
      <c r="H44" s="16">
        <v>1</v>
      </c>
      <c r="I44" s="16">
        <v>-2</v>
      </c>
    </row>
    <row r="45" spans="1:9" x14ac:dyDescent="0.3">
      <c r="A45" s="3">
        <v>42</v>
      </c>
      <c r="B45" s="16">
        <v>10</v>
      </c>
      <c r="C45" s="16">
        <v>22</v>
      </c>
      <c r="D45" s="16">
        <v>35</v>
      </c>
      <c r="E45" s="16">
        <v>10</v>
      </c>
      <c r="F45" s="16">
        <v>22</v>
      </c>
      <c r="G45" s="16">
        <v>35</v>
      </c>
      <c r="H45" s="16">
        <v>30</v>
      </c>
      <c r="I45" s="16">
        <v>32</v>
      </c>
    </row>
    <row r="46" spans="1:9" x14ac:dyDescent="0.3">
      <c r="A46" s="3">
        <v>43</v>
      </c>
      <c r="B46" s="16"/>
      <c r="C46" s="16">
        <v>18</v>
      </c>
      <c r="D46" s="16">
        <v>30</v>
      </c>
      <c r="E46" s="16">
        <v>18</v>
      </c>
      <c r="F46" s="16">
        <v>18</v>
      </c>
      <c r="G46" s="16">
        <v>30</v>
      </c>
      <c r="H46" s="16">
        <v>36</v>
      </c>
      <c r="I46" s="16">
        <v>58</v>
      </c>
    </row>
    <row r="47" spans="1:9" x14ac:dyDescent="0.3">
      <c r="A47" s="3">
        <v>44</v>
      </c>
      <c r="B47" s="16"/>
      <c r="C47" s="16">
        <v>47</v>
      </c>
      <c r="D47" s="16">
        <v>146</v>
      </c>
      <c r="E47" s="16">
        <v>47</v>
      </c>
      <c r="F47" s="16">
        <v>47</v>
      </c>
      <c r="G47" s="16"/>
      <c r="H47" s="16">
        <v>13</v>
      </c>
      <c r="I47" s="16">
        <v>14</v>
      </c>
    </row>
    <row r="48" spans="1:9" x14ac:dyDescent="0.3">
      <c r="A48" s="3">
        <v>45</v>
      </c>
      <c r="B48" s="16"/>
      <c r="C48" s="16">
        <v>22</v>
      </c>
      <c r="D48" s="16">
        <v>36</v>
      </c>
      <c r="E48" s="16"/>
      <c r="F48" s="16">
        <v>22</v>
      </c>
      <c r="G48" s="16">
        <v>46</v>
      </c>
      <c r="H48" s="16">
        <v>56</v>
      </c>
      <c r="I48" s="16">
        <v>51</v>
      </c>
    </row>
    <row r="49" spans="1:9" x14ac:dyDescent="0.3">
      <c r="A49" s="3">
        <v>46</v>
      </c>
      <c r="B49" s="16"/>
      <c r="C49" s="16">
        <v>35</v>
      </c>
      <c r="D49" s="16">
        <v>35</v>
      </c>
      <c r="E49" s="16">
        <v>20</v>
      </c>
      <c r="F49" s="16">
        <v>35</v>
      </c>
      <c r="G49" s="16">
        <v>130</v>
      </c>
      <c r="H49" s="16">
        <v>16</v>
      </c>
      <c r="I49" s="16">
        <v>26</v>
      </c>
    </row>
    <row r="50" spans="1:9" x14ac:dyDescent="0.3">
      <c r="A50" s="3">
        <v>47</v>
      </c>
      <c r="B50" s="16"/>
      <c r="C50" s="16">
        <v>43</v>
      </c>
      <c r="D50" s="16">
        <v>43</v>
      </c>
      <c r="E50" s="16"/>
      <c r="F50" s="16">
        <v>43</v>
      </c>
      <c r="G50" s="16">
        <v>54</v>
      </c>
      <c r="H50" s="16">
        <v>6</v>
      </c>
      <c r="I50" s="16">
        <v>15</v>
      </c>
    </row>
    <row r="51" spans="1:9" x14ac:dyDescent="0.3">
      <c r="A51" s="3">
        <v>48</v>
      </c>
      <c r="B51" s="16">
        <v>18</v>
      </c>
      <c r="C51" s="16">
        <v>18</v>
      </c>
      <c r="D51" s="16">
        <v>45</v>
      </c>
      <c r="E51" s="16"/>
      <c r="F51" s="16">
        <v>18</v>
      </c>
      <c r="G51" s="16">
        <v>29</v>
      </c>
      <c r="H51" s="16">
        <v>58</v>
      </c>
      <c r="I51" s="16">
        <v>87</v>
      </c>
    </row>
    <row r="52" spans="1:9" x14ac:dyDescent="0.3">
      <c r="A52" s="3">
        <v>49</v>
      </c>
      <c r="B52" s="16">
        <v>23</v>
      </c>
      <c r="C52" s="16">
        <v>23</v>
      </c>
      <c r="D52" s="16">
        <v>47</v>
      </c>
      <c r="E52" s="16">
        <v>23</v>
      </c>
      <c r="F52" s="16">
        <v>23</v>
      </c>
      <c r="G52" s="16">
        <v>47</v>
      </c>
      <c r="H52" s="16">
        <v>43</v>
      </c>
      <c r="I52" s="16">
        <v>43</v>
      </c>
    </row>
    <row r="53" spans="1:9" x14ac:dyDescent="0.3">
      <c r="A53" s="3">
        <v>50</v>
      </c>
      <c r="B53" s="16"/>
      <c r="C53" s="16">
        <v>39</v>
      </c>
      <c r="D53" s="16">
        <v>50</v>
      </c>
      <c r="E53" s="16"/>
      <c r="F53" s="16">
        <v>24</v>
      </c>
      <c r="G53" s="16">
        <v>50</v>
      </c>
      <c r="H53" s="16">
        <v>14</v>
      </c>
      <c r="I53" s="16">
        <v>22</v>
      </c>
    </row>
    <row r="54" spans="1:9" x14ac:dyDescent="0.3">
      <c r="A54" s="3">
        <v>51</v>
      </c>
      <c r="B54" s="16"/>
      <c r="C54" s="16"/>
      <c r="D54" s="16"/>
      <c r="E54" s="16"/>
      <c r="F54" s="16"/>
      <c r="G54" s="16"/>
      <c r="H54" s="16">
        <v>-4</v>
      </c>
      <c r="I54" s="16">
        <v>-2</v>
      </c>
    </row>
    <row r="55" spans="1:9" x14ac:dyDescent="0.3">
      <c r="A55" s="3">
        <v>52</v>
      </c>
      <c r="B55" s="16"/>
      <c r="C55" s="16">
        <v>21</v>
      </c>
      <c r="D55" s="16">
        <v>36</v>
      </c>
      <c r="E55" s="16"/>
      <c r="F55" s="16">
        <v>21</v>
      </c>
      <c r="G55" s="16">
        <v>36</v>
      </c>
      <c r="H55" s="16">
        <v>34</v>
      </c>
      <c r="I55" s="16">
        <v>36</v>
      </c>
    </row>
    <row r="56" spans="1:9" x14ac:dyDescent="0.3">
      <c r="A56" s="3">
        <v>53</v>
      </c>
      <c r="B56" s="16"/>
      <c r="C56" s="16">
        <v>56</v>
      </c>
      <c r="D56" s="16">
        <v>70</v>
      </c>
      <c r="E56" s="16"/>
      <c r="F56" s="16">
        <v>56</v>
      </c>
      <c r="G56" s="16">
        <v>153</v>
      </c>
      <c r="H56" s="16">
        <v>14</v>
      </c>
      <c r="I56" s="16">
        <v>23</v>
      </c>
    </row>
    <row r="57" spans="1:9" x14ac:dyDescent="0.3">
      <c r="A57" s="3">
        <v>54</v>
      </c>
      <c r="B57" s="16"/>
      <c r="C57" s="16">
        <v>66</v>
      </c>
      <c r="D57" s="16">
        <v>142</v>
      </c>
      <c r="E57" s="16">
        <v>41</v>
      </c>
      <c r="F57" s="16">
        <v>52</v>
      </c>
      <c r="G57" s="16">
        <v>142</v>
      </c>
      <c r="H57" s="16">
        <v>1</v>
      </c>
      <c r="I57" s="16">
        <v>10</v>
      </c>
    </row>
    <row r="58" spans="1:9" x14ac:dyDescent="0.3">
      <c r="A58" s="3">
        <v>55</v>
      </c>
      <c r="B58" s="16"/>
      <c r="C58" s="16">
        <v>30</v>
      </c>
      <c r="D58" s="16">
        <v>44</v>
      </c>
      <c r="E58" s="16"/>
      <c r="F58" s="16">
        <v>30</v>
      </c>
      <c r="G58" s="16">
        <v>44</v>
      </c>
      <c r="H58" s="16">
        <v>25</v>
      </c>
      <c r="I58" s="16">
        <v>23</v>
      </c>
    </row>
    <row r="59" spans="1:9" x14ac:dyDescent="0.3">
      <c r="A59" s="3">
        <v>56</v>
      </c>
      <c r="B59" s="16"/>
      <c r="C59" s="16">
        <v>9</v>
      </c>
      <c r="D59" s="16">
        <v>9</v>
      </c>
      <c r="E59" s="16"/>
      <c r="F59" s="16">
        <v>9</v>
      </c>
      <c r="G59" s="16">
        <v>9</v>
      </c>
      <c r="H59" s="16">
        <v>85</v>
      </c>
      <c r="I59" s="16">
        <v>98</v>
      </c>
    </row>
    <row r="60" spans="1:9" x14ac:dyDescent="0.3">
      <c r="A60" s="3">
        <v>57</v>
      </c>
      <c r="B60" s="16"/>
      <c r="C60" s="16">
        <v>39</v>
      </c>
      <c r="D60" s="16">
        <v>50</v>
      </c>
      <c r="E60" s="16"/>
      <c r="F60" s="16">
        <v>39</v>
      </c>
      <c r="G60" s="16">
        <v>64</v>
      </c>
      <c r="H60" s="16">
        <v>26</v>
      </c>
      <c r="I60" s="16">
        <v>41</v>
      </c>
    </row>
    <row r="61" spans="1:9" x14ac:dyDescent="0.3">
      <c r="A61" s="3">
        <v>58</v>
      </c>
      <c r="B61" s="16"/>
      <c r="C61" s="16">
        <v>62</v>
      </c>
      <c r="D61" s="16">
        <v>62</v>
      </c>
      <c r="E61" s="16"/>
      <c r="F61" s="16">
        <v>48</v>
      </c>
      <c r="G61" s="16">
        <v>146</v>
      </c>
      <c r="H61" s="16">
        <v>16</v>
      </c>
      <c r="I61" s="16">
        <v>14</v>
      </c>
    </row>
    <row r="62" spans="1:9" x14ac:dyDescent="0.3">
      <c r="A62" s="3">
        <v>59</v>
      </c>
      <c r="B62" s="16"/>
      <c r="C62" s="16">
        <v>129</v>
      </c>
      <c r="D62" s="16">
        <v>129</v>
      </c>
      <c r="E62" s="16"/>
      <c r="F62" s="16">
        <v>129</v>
      </c>
      <c r="G62" s="16">
        <v>129</v>
      </c>
      <c r="H62" s="16">
        <v>-4</v>
      </c>
      <c r="I62" s="16">
        <v>-2</v>
      </c>
    </row>
    <row r="63" spans="1:9" x14ac:dyDescent="0.3">
      <c r="A63" s="3">
        <v>60</v>
      </c>
      <c r="B63" s="16"/>
      <c r="C63" s="16">
        <v>20</v>
      </c>
      <c r="D63" s="16">
        <v>36</v>
      </c>
      <c r="E63" s="16">
        <v>20</v>
      </c>
      <c r="F63" s="16">
        <v>46</v>
      </c>
      <c r="G63" s="16">
        <v>143</v>
      </c>
      <c r="H63" s="16">
        <v>28</v>
      </c>
      <c r="I63" s="16">
        <v>15</v>
      </c>
    </row>
    <row r="64" spans="1:9" x14ac:dyDescent="0.3">
      <c r="A64" s="3">
        <v>61</v>
      </c>
      <c r="B64" s="16"/>
      <c r="C64" s="16"/>
      <c r="D64" s="16">
        <v>27</v>
      </c>
      <c r="E64" s="16">
        <v>10</v>
      </c>
      <c r="F64" s="16">
        <v>10</v>
      </c>
      <c r="G64" s="16">
        <v>27</v>
      </c>
      <c r="H64" s="16">
        <v>34</v>
      </c>
      <c r="I64" s="16">
        <v>49</v>
      </c>
    </row>
    <row r="65" spans="1:9" x14ac:dyDescent="0.3">
      <c r="A65" s="3">
        <v>62</v>
      </c>
      <c r="B65" s="16"/>
      <c r="C65" s="16">
        <v>10</v>
      </c>
      <c r="D65" s="16">
        <v>21</v>
      </c>
      <c r="E65" s="16"/>
      <c r="F65" s="16">
        <v>10</v>
      </c>
      <c r="G65" s="16">
        <v>10</v>
      </c>
      <c r="H65" s="16">
        <v>43</v>
      </c>
      <c r="I65" s="16">
        <v>70</v>
      </c>
    </row>
    <row r="66" spans="1:9" x14ac:dyDescent="0.3">
      <c r="A66" s="3">
        <v>63</v>
      </c>
      <c r="B66" s="16">
        <v>28</v>
      </c>
      <c r="C66" s="16">
        <v>40</v>
      </c>
      <c r="D66" s="16">
        <v>53</v>
      </c>
      <c r="E66" s="16">
        <v>28</v>
      </c>
      <c r="F66" s="16">
        <v>28</v>
      </c>
      <c r="G66" s="16">
        <v>53</v>
      </c>
      <c r="H66" s="16">
        <v>8</v>
      </c>
      <c r="I66" s="16">
        <v>20</v>
      </c>
    </row>
    <row r="67" spans="1:9" x14ac:dyDescent="0.3">
      <c r="A67" s="3">
        <v>64</v>
      </c>
      <c r="B67" s="16"/>
      <c r="C67" s="16">
        <v>10</v>
      </c>
      <c r="D67" s="16">
        <v>61</v>
      </c>
      <c r="E67" s="16"/>
      <c r="F67" s="16">
        <v>10</v>
      </c>
      <c r="G67" s="16">
        <v>27</v>
      </c>
      <c r="H67" s="16">
        <v>22</v>
      </c>
      <c r="I67" s="16">
        <v>29</v>
      </c>
    </row>
    <row r="68" spans="1:9" x14ac:dyDescent="0.3">
      <c r="A68" s="3">
        <v>65</v>
      </c>
      <c r="B68" s="16"/>
      <c r="C68" s="16">
        <v>8</v>
      </c>
      <c r="D68" s="16">
        <v>19</v>
      </c>
      <c r="E68" s="16"/>
      <c r="F68" s="16">
        <v>8</v>
      </c>
      <c r="G68" s="16">
        <v>35</v>
      </c>
      <c r="H68" s="16">
        <v>73</v>
      </c>
      <c r="I68" s="16">
        <v>65</v>
      </c>
    </row>
    <row r="69" spans="1:9" x14ac:dyDescent="0.3">
      <c r="A69" s="3">
        <v>66</v>
      </c>
      <c r="B69" s="16"/>
      <c r="C69" s="16">
        <v>63</v>
      </c>
      <c r="D69" s="16">
        <v>140</v>
      </c>
      <c r="E69" s="16"/>
      <c r="F69" s="16">
        <v>63</v>
      </c>
      <c r="G69" s="16">
        <v>140</v>
      </c>
      <c r="H69" s="16">
        <v>9</v>
      </c>
      <c r="I69" s="16">
        <v>3</v>
      </c>
    </row>
    <row r="70" spans="1:9" x14ac:dyDescent="0.3">
      <c r="A70" s="3">
        <v>67</v>
      </c>
      <c r="B70" s="16"/>
      <c r="C70" s="16">
        <v>22</v>
      </c>
      <c r="D70" s="16">
        <v>22</v>
      </c>
      <c r="E70" s="16"/>
      <c r="F70" s="16">
        <v>22</v>
      </c>
      <c r="G70" s="16">
        <v>37</v>
      </c>
      <c r="H70" s="16">
        <v>45</v>
      </c>
      <c r="I70" s="16">
        <v>50</v>
      </c>
    </row>
    <row r="71" spans="1:9" x14ac:dyDescent="0.3">
      <c r="A71" s="3">
        <v>68</v>
      </c>
      <c r="B71" s="16"/>
      <c r="C71" s="16">
        <v>35</v>
      </c>
      <c r="D71" s="16">
        <v>35</v>
      </c>
      <c r="E71" s="16"/>
      <c r="F71" s="16">
        <v>35</v>
      </c>
      <c r="G71" s="16">
        <v>35</v>
      </c>
      <c r="H71" s="16">
        <v>8</v>
      </c>
      <c r="I71" s="16">
        <v>9</v>
      </c>
    </row>
    <row r="72" spans="1:9" x14ac:dyDescent="0.3">
      <c r="A72" s="3">
        <v>69</v>
      </c>
      <c r="B72" s="16"/>
      <c r="C72" s="16">
        <v>9</v>
      </c>
      <c r="D72" s="16">
        <v>9</v>
      </c>
      <c r="E72" s="16"/>
      <c r="F72" s="16">
        <v>9</v>
      </c>
      <c r="G72" s="16">
        <v>9</v>
      </c>
      <c r="H72" s="16">
        <v>89</v>
      </c>
      <c r="I72" s="16">
        <v>131</v>
      </c>
    </row>
    <row r="73" spans="1:9" x14ac:dyDescent="0.3">
      <c r="A73" s="3">
        <v>70</v>
      </c>
      <c r="B73" s="16"/>
      <c r="C73" s="16">
        <v>30</v>
      </c>
      <c r="D73" s="16">
        <v>30</v>
      </c>
      <c r="E73" s="16"/>
      <c r="F73" s="16">
        <v>30</v>
      </c>
      <c r="G73" s="16">
        <v>42</v>
      </c>
      <c r="H73" s="16">
        <v>33</v>
      </c>
      <c r="I73" s="16">
        <v>44</v>
      </c>
    </row>
    <row r="74" spans="1:9" x14ac:dyDescent="0.3">
      <c r="A74" s="3">
        <v>71</v>
      </c>
      <c r="B74" s="16"/>
      <c r="C74" s="16">
        <v>11</v>
      </c>
      <c r="D74" s="16">
        <v>28</v>
      </c>
      <c r="E74" s="16"/>
      <c r="F74" s="16">
        <v>11</v>
      </c>
      <c r="G74" s="16">
        <v>28</v>
      </c>
      <c r="H74" s="16">
        <v>50</v>
      </c>
      <c r="I74" s="16">
        <v>59</v>
      </c>
    </row>
    <row r="75" spans="1:9" x14ac:dyDescent="0.3">
      <c r="A75" s="3">
        <v>72</v>
      </c>
      <c r="B75" s="16"/>
      <c r="C75" s="16">
        <v>65</v>
      </c>
      <c r="D75" s="16">
        <v>135</v>
      </c>
      <c r="E75" s="16">
        <v>41</v>
      </c>
      <c r="F75" s="16">
        <v>65</v>
      </c>
      <c r="G75" s="16">
        <v>135</v>
      </c>
      <c r="H75" s="16">
        <v>18</v>
      </c>
      <c r="I75" s="16">
        <v>17</v>
      </c>
    </row>
    <row r="76" spans="1:9" x14ac:dyDescent="0.3">
      <c r="A76" s="3">
        <v>73</v>
      </c>
      <c r="B76" s="16"/>
      <c r="C76" s="16">
        <v>32</v>
      </c>
      <c r="D76" s="16">
        <v>66</v>
      </c>
      <c r="E76" s="16"/>
      <c r="F76" s="16">
        <v>32</v>
      </c>
      <c r="G76" s="16">
        <v>44</v>
      </c>
      <c r="H76" s="16">
        <v>12</v>
      </c>
      <c r="I76" s="16">
        <v>28</v>
      </c>
    </row>
    <row r="77" spans="1:9" x14ac:dyDescent="0.3">
      <c r="A77" s="3">
        <v>74</v>
      </c>
      <c r="B77" s="16">
        <v>10</v>
      </c>
      <c r="C77" s="16">
        <v>27</v>
      </c>
      <c r="D77" s="16">
        <v>39</v>
      </c>
      <c r="E77" s="16"/>
      <c r="F77" s="16">
        <v>27</v>
      </c>
      <c r="G77" s="16">
        <v>39</v>
      </c>
      <c r="H77" s="16">
        <v>30</v>
      </c>
      <c r="I77" s="16">
        <v>27</v>
      </c>
    </row>
    <row r="78" spans="1:9" x14ac:dyDescent="0.3">
      <c r="A78" s="3">
        <v>75</v>
      </c>
      <c r="B78" s="16"/>
      <c r="C78" s="16">
        <v>9</v>
      </c>
      <c r="D78" s="16">
        <v>26</v>
      </c>
      <c r="E78" s="16"/>
      <c r="F78" s="16">
        <v>9</v>
      </c>
      <c r="G78" s="16">
        <v>26</v>
      </c>
      <c r="H78" s="16">
        <v>40</v>
      </c>
      <c r="I78" s="16">
        <v>46</v>
      </c>
    </row>
    <row r="79" spans="1:9" x14ac:dyDescent="0.3">
      <c r="A79" s="9"/>
      <c r="B79" s="16"/>
      <c r="C79" s="16"/>
      <c r="D79" s="16"/>
      <c r="E79" s="16"/>
      <c r="F79" s="16"/>
      <c r="G79" s="16"/>
      <c r="H79" s="5"/>
      <c r="I79" s="5"/>
    </row>
    <row r="81" spans="2:9" x14ac:dyDescent="0.3">
      <c r="B81" s="27">
        <f>COUNT(B4:B80)</f>
        <v>11</v>
      </c>
      <c r="C81" s="27">
        <f t="shared" ref="C81:G81" si="0">COUNT(C4:C80)</f>
        <v>61</v>
      </c>
      <c r="D81" s="27">
        <f t="shared" si="0"/>
        <v>63</v>
      </c>
      <c r="E81" s="27">
        <f t="shared" si="0"/>
        <v>24</v>
      </c>
      <c r="F81" s="27">
        <f t="shared" si="0"/>
        <v>68</v>
      </c>
      <c r="G81" s="27">
        <f t="shared" si="0"/>
        <v>59</v>
      </c>
      <c r="H81" s="10"/>
      <c r="I81" s="10"/>
    </row>
    <row r="82" spans="2:9" x14ac:dyDescent="0.3">
      <c r="B82" s="24">
        <f t="shared" ref="B82:G82" si="1">AVERAGE(B4:B78)</f>
        <v>23.09090909090909</v>
      </c>
      <c r="C82" s="24">
        <f t="shared" si="1"/>
        <v>48.245901639344261</v>
      </c>
      <c r="D82" s="24">
        <f t="shared" si="1"/>
        <v>82.174603174603178</v>
      </c>
      <c r="E82" s="24">
        <f t="shared" si="1"/>
        <v>37.833333333333336</v>
      </c>
      <c r="F82" s="24">
        <f t="shared" si="1"/>
        <v>53.102941176470587</v>
      </c>
      <c r="G82" s="24">
        <f t="shared" si="1"/>
        <v>82.576271186440678</v>
      </c>
      <c r="H82" s="24">
        <f t="shared" ref="H82:I82" si="2">AVERAGE(H4:H78)</f>
        <v>19.226666666666667</v>
      </c>
      <c r="I82" s="24">
        <f t="shared" si="2"/>
        <v>26.12</v>
      </c>
    </row>
    <row r="83" spans="2:9" x14ac:dyDescent="0.3">
      <c r="B83" s="24">
        <f t="shared" ref="B83:G83" si="3">STDEV(B4:B78)</f>
        <v>10.358132509816096</v>
      </c>
      <c r="C83" s="24">
        <f t="shared" si="3"/>
        <v>46.088558138184695</v>
      </c>
      <c r="D83" s="24">
        <f t="shared" si="3"/>
        <v>60.273446697995617</v>
      </c>
      <c r="E83" s="24">
        <f t="shared" si="3"/>
        <v>46.952952091907143</v>
      </c>
      <c r="F83" s="24">
        <f t="shared" si="3"/>
        <v>50.497565984162506</v>
      </c>
      <c r="G83" s="24">
        <f t="shared" si="3"/>
        <v>61.505593631190898</v>
      </c>
      <c r="H83" s="24">
        <f t="shared" ref="H83:I83" si="4">STDEV(H4:H78)</f>
        <v>19.360431459714587</v>
      </c>
      <c r="I83" s="24">
        <f t="shared" si="4"/>
        <v>24.162154906583346</v>
      </c>
    </row>
  </sheetData>
  <mergeCells count="2">
    <mergeCell ref="B2:G2"/>
    <mergeCell ref="H2:I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BF7E4-E24B-4CD3-9B16-18416DE3B8BE}">
  <dimension ref="A1:N83"/>
  <sheetViews>
    <sheetView zoomScale="55" zoomScaleNormal="55" workbookViewId="0">
      <selection activeCell="C1" sqref="C1:C1048576"/>
    </sheetView>
  </sheetViews>
  <sheetFormatPr defaultRowHeight="14" x14ac:dyDescent="0.3"/>
  <cols>
    <col min="1" max="1" width="8.7265625" style="2"/>
    <col min="2" max="2" width="21.08984375" style="2" customWidth="1"/>
    <col min="3" max="3" width="27.08984375" style="2" customWidth="1"/>
    <col min="4" max="4" width="28.54296875" style="2" customWidth="1"/>
    <col min="5" max="5" width="13" style="2" customWidth="1"/>
    <col min="6" max="6" width="12.36328125" style="2" customWidth="1"/>
    <col min="7" max="7" width="22" style="2" customWidth="1"/>
    <col min="8" max="8" width="14.36328125" style="2" customWidth="1"/>
    <col min="9" max="9" width="13.54296875" style="2" customWidth="1"/>
    <col min="10" max="10" width="16" style="2" customWidth="1"/>
    <col min="11" max="11" width="19.90625" style="2" customWidth="1"/>
    <col min="12" max="12" width="35.36328125" style="2" customWidth="1"/>
    <col min="13" max="13" width="17.36328125" style="2" customWidth="1"/>
    <col min="14" max="14" width="17.453125" style="2" customWidth="1"/>
    <col min="15" max="16384" width="8.7265625" style="1"/>
  </cols>
  <sheetData>
    <row r="1" spans="1:14" x14ac:dyDescent="0.3">
      <c r="A1" s="21"/>
      <c r="B1" s="21"/>
    </row>
    <row r="2" spans="1:14" x14ac:dyDescent="0.3">
      <c r="B2" s="30" t="s">
        <v>34</v>
      </c>
      <c r="C2" s="30"/>
      <c r="D2" s="4"/>
      <c r="E2" s="30" t="s">
        <v>21</v>
      </c>
      <c r="F2" s="30"/>
      <c r="G2" s="30"/>
      <c r="H2" s="30"/>
      <c r="I2" s="30"/>
      <c r="J2" s="30"/>
      <c r="K2" s="30" t="s">
        <v>37</v>
      </c>
      <c r="L2" s="30"/>
      <c r="M2" s="30"/>
      <c r="N2" s="30"/>
    </row>
    <row r="3" spans="1:14" x14ac:dyDescent="0.3">
      <c r="A3" s="3" t="s">
        <v>46</v>
      </c>
      <c r="B3" s="7" t="s">
        <v>35</v>
      </c>
      <c r="C3" s="6" t="s">
        <v>36</v>
      </c>
      <c r="D3" s="8" t="s">
        <v>0</v>
      </c>
      <c r="E3" s="9" t="s">
        <v>5</v>
      </c>
      <c r="F3" s="9" t="s">
        <v>6</v>
      </c>
      <c r="G3" s="9" t="s">
        <v>25</v>
      </c>
      <c r="H3" s="9" t="s">
        <v>7</v>
      </c>
      <c r="I3" s="9" t="s">
        <v>8</v>
      </c>
      <c r="J3" s="9" t="s">
        <v>9</v>
      </c>
      <c r="K3" s="9" t="s">
        <v>38</v>
      </c>
      <c r="L3" s="9" t="s">
        <v>39</v>
      </c>
      <c r="M3" s="9" t="s">
        <v>40</v>
      </c>
      <c r="N3" s="9" t="s">
        <v>41</v>
      </c>
    </row>
    <row r="4" spans="1:14" x14ac:dyDescent="0.3">
      <c r="A4" s="3">
        <v>1</v>
      </c>
      <c r="B4" s="16"/>
      <c r="C4" s="5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3">
      <c r="A5" s="3">
        <v>2</v>
      </c>
      <c r="B5" s="13"/>
      <c r="C5" s="11"/>
      <c r="D5" s="14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3">
      <c r="A6" s="3">
        <v>3</v>
      </c>
      <c r="B6" s="13"/>
      <c r="C6" s="11"/>
      <c r="D6" s="14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x14ac:dyDescent="0.3">
      <c r="A7" s="3">
        <v>4</v>
      </c>
      <c r="B7" s="13">
        <v>3.9523253396337701</v>
      </c>
      <c r="C7" s="11">
        <v>1</v>
      </c>
      <c r="D7" s="14">
        <v>7</v>
      </c>
      <c r="E7" s="16"/>
      <c r="F7" s="16">
        <v>40</v>
      </c>
      <c r="G7" s="16">
        <v>53</v>
      </c>
      <c r="H7" s="16"/>
      <c r="I7" s="16">
        <v>30</v>
      </c>
      <c r="J7" s="16"/>
      <c r="K7" s="16"/>
      <c r="L7" s="16">
        <v>13</v>
      </c>
      <c r="M7" s="16"/>
      <c r="N7" s="16"/>
    </row>
    <row r="8" spans="1:14" x14ac:dyDescent="0.3">
      <c r="A8" s="3">
        <v>5</v>
      </c>
      <c r="B8" s="13">
        <v>7.6468760401721401</v>
      </c>
      <c r="C8" s="11">
        <v>1</v>
      </c>
      <c r="D8" s="14">
        <v>18</v>
      </c>
      <c r="E8" s="16">
        <v>30</v>
      </c>
      <c r="F8" s="16">
        <v>43</v>
      </c>
      <c r="G8" s="16">
        <v>151</v>
      </c>
      <c r="H8" s="16">
        <v>30</v>
      </c>
      <c r="I8" s="16">
        <v>43</v>
      </c>
      <c r="J8" s="16">
        <v>151</v>
      </c>
      <c r="K8" s="16">
        <v>13</v>
      </c>
      <c r="L8" s="16">
        <v>108</v>
      </c>
      <c r="M8" s="16">
        <v>13</v>
      </c>
      <c r="N8" s="16">
        <v>108</v>
      </c>
    </row>
    <row r="9" spans="1:14" x14ac:dyDescent="0.3">
      <c r="A9" s="3">
        <v>6</v>
      </c>
      <c r="B9" s="22"/>
      <c r="C9" s="11"/>
      <c r="D9" s="14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x14ac:dyDescent="0.3">
      <c r="A10" s="3">
        <v>7</v>
      </c>
      <c r="B10" s="13"/>
      <c r="C10" s="11"/>
      <c r="D10" s="14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x14ac:dyDescent="0.3">
      <c r="A11" s="3">
        <v>8</v>
      </c>
      <c r="B11" s="22"/>
      <c r="C11" s="11"/>
      <c r="D11" s="14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x14ac:dyDescent="0.3">
      <c r="A12" s="3">
        <v>9</v>
      </c>
      <c r="B12" s="22"/>
      <c r="C12" s="11"/>
      <c r="D12" s="14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x14ac:dyDescent="0.3">
      <c r="A13" s="3">
        <v>10</v>
      </c>
      <c r="B13" s="13"/>
      <c r="C13" s="11"/>
      <c r="D13" s="14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x14ac:dyDescent="0.3">
      <c r="A14" s="3">
        <v>11</v>
      </c>
      <c r="B14" s="13">
        <v>6.4986838406198002</v>
      </c>
      <c r="C14" s="11">
        <v>1</v>
      </c>
      <c r="D14" s="14">
        <v>6</v>
      </c>
      <c r="E14" s="16"/>
      <c r="F14" s="16">
        <v>30</v>
      </c>
      <c r="G14" s="16"/>
      <c r="H14" s="16"/>
      <c r="I14" s="16">
        <v>30</v>
      </c>
      <c r="J14" s="16">
        <v>48</v>
      </c>
      <c r="K14" s="16"/>
      <c r="L14" s="16"/>
      <c r="M14" s="16"/>
      <c r="N14" s="16">
        <v>18</v>
      </c>
    </row>
    <row r="15" spans="1:14" x14ac:dyDescent="0.3">
      <c r="A15" s="3">
        <v>12</v>
      </c>
      <c r="B15" s="13"/>
      <c r="C15" s="11"/>
      <c r="D15" s="14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14" x14ac:dyDescent="0.3">
      <c r="A16" s="3">
        <v>13</v>
      </c>
      <c r="B16" s="22"/>
      <c r="C16" s="11"/>
      <c r="D16" s="14"/>
      <c r="E16" s="16"/>
      <c r="F16" s="16"/>
      <c r="G16" s="16"/>
      <c r="H16" s="16"/>
      <c r="I16" s="16"/>
      <c r="J16" s="16"/>
      <c r="K16" s="16"/>
      <c r="L16" s="16"/>
      <c r="M16" s="16"/>
      <c r="N16" s="16"/>
    </row>
    <row r="17" spans="1:14" x14ac:dyDescent="0.3">
      <c r="A17" s="3">
        <v>14</v>
      </c>
      <c r="B17" s="13">
        <v>4.6191253456858403</v>
      </c>
      <c r="C17" s="11">
        <v>1</v>
      </c>
      <c r="D17" s="14">
        <v>30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x14ac:dyDescent="0.3">
      <c r="A18" s="3">
        <v>15</v>
      </c>
      <c r="B18" s="13">
        <v>7.0382660106147599</v>
      </c>
      <c r="C18" s="11">
        <v>1</v>
      </c>
      <c r="D18" s="14">
        <v>6</v>
      </c>
      <c r="E18" s="16"/>
      <c r="F18" s="16"/>
      <c r="G18" s="16">
        <v>128</v>
      </c>
      <c r="H18" s="16"/>
      <c r="I18" s="16">
        <v>41</v>
      </c>
      <c r="J18" s="16">
        <v>245</v>
      </c>
      <c r="K18" s="16"/>
      <c r="L18" s="16"/>
      <c r="M18" s="16"/>
      <c r="N18" s="16">
        <v>204</v>
      </c>
    </row>
    <row r="19" spans="1:14" x14ac:dyDescent="0.3">
      <c r="A19" s="3">
        <v>16</v>
      </c>
      <c r="B19" s="13">
        <v>9.4415993557623494</v>
      </c>
      <c r="C19" s="11">
        <v>1</v>
      </c>
      <c r="D19" s="14">
        <v>25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x14ac:dyDescent="0.3">
      <c r="A20" s="3">
        <v>17</v>
      </c>
      <c r="B20" s="22"/>
      <c r="C20" s="11"/>
      <c r="D20" s="14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x14ac:dyDescent="0.3">
      <c r="A21" s="3">
        <v>18</v>
      </c>
      <c r="B21" s="13">
        <v>6.0915909103205799</v>
      </c>
      <c r="C21" s="11">
        <v>1</v>
      </c>
      <c r="D21" s="14">
        <v>28</v>
      </c>
      <c r="E21" s="16"/>
      <c r="F21" s="16"/>
      <c r="G21" s="16"/>
      <c r="H21" s="16"/>
      <c r="I21" s="16">
        <v>149</v>
      </c>
      <c r="J21" s="16"/>
      <c r="K21" s="16"/>
      <c r="L21" s="16"/>
      <c r="M21" s="16"/>
      <c r="N21" s="16"/>
    </row>
    <row r="22" spans="1:14" x14ac:dyDescent="0.3">
      <c r="A22" s="3">
        <v>19</v>
      </c>
      <c r="B22" s="22"/>
      <c r="C22" s="11"/>
      <c r="D22" s="14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1:14" x14ac:dyDescent="0.3">
      <c r="A23" s="3">
        <v>20</v>
      </c>
      <c r="B23" s="22"/>
      <c r="C23" s="11"/>
      <c r="D23" s="14"/>
      <c r="E23" s="16"/>
      <c r="F23" s="16"/>
      <c r="G23" s="16"/>
      <c r="H23" s="16"/>
      <c r="I23" s="16"/>
      <c r="J23" s="16"/>
      <c r="K23" s="16"/>
      <c r="L23" s="16"/>
      <c r="M23" s="16"/>
      <c r="N23" s="16"/>
    </row>
    <row r="24" spans="1:14" x14ac:dyDescent="0.3">
      <c r="A24" s="3">
        <v>21</v>
      </c>
      <c r="B24" s="22"/>
      <c r="C24" s="11"/>
      <c r="D24" s="14"/>
      <c r="E24" s="16"/>
      <c r="F24" s="16"/>
      <c r="G24" s="16"/>
      <c r="H24" s="16"/>
      <c r="I24" s="16"/>
      <c r="J24" s="16"/>
      <c r="K24" s="16"/>
      <c r="L24" s="16"/>
      <c r="M24" s="16"/>
      <c r="N24" s="16"/>
    </row>
    <row r="25" spans="1:14" x14ac:dyDescent="0.3">
      <c r="A25" s="3">
        <v>22</v>
      </c>
      <c r="B25" s="13">
        <v>5.8029470424107101</v>
      </c>
      <c r="C25" s="11">
        <v>1</v>
      </c>
      <c r="D25" s="14">
        <v>8</v>
      </c>
      <c r="E25" s="16"/>
      <c r="F25" s="16">
        <v>124</v>
      </c>
      <c r="G25" s="16">
        <v>124</v>
      </c>
      <c r="H25" s="16"/>
      <c r="I25" s="16">
        <v>124</v>
      </c>
      <c r="J25" s="16"/>
      <c r="K25" s="16"/>
      <c r="L25" s="16">
        <v>0</v>
      </c>
      <c r="M25" s="16"/>
      <c r="N25" s="16"/>
    </row>
    <row r="26" spans="1:14" x14ac:dyDescent="0.3">
      <c r="A26" s="3">
        <v>23</v>
      </c>
      <c r="B26" s="22"/>
      <c r="C26" s="11"/>
      <c r="D26" s="14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14" x14ac:dyDescent="0.3">
      <c r="A27" s="3">
        <v>24</v>
      </c>
      <c r="B27" s="13">
        <v>4.9225290268102198</v>
      </c>
      <c r="C27" s="11">
        <v>1</v>
      </c>
      <c r="D27" s="14">
        <v>9</v>
      </c>
      <c r="E27" s="16"/>
      <c r="F27" s="16">
        <v>61</v>
      </c>
      <c r="G27" s="16">
        <v>132</v>
      </c>
      <c r="H27" s="16"/>
      <c r="I27" s="16">
        <v>61</v>
      </c>
      <c r="J27" s="16"/>
      <c r="K27" s="16"/>
      <c r="L27" s="16">
        <v>71</v>
      </c>
      <c r="M27" s="16"/>
      <c r="N27" s="16"/>
    </row>
    <row r="28" spans="1:14" x14ac:dyDescent="0.3">
      <c r="A28" s="3">
        <v>25</v>
      </c>
      <c r="B28" s="13">
        <v>9.7499805739011496</v>
      </c>
      <c r="C28" s="11">
        <v>1</v>
      </c>
      <c r="D28" s="14">
        <v>10</v>
      </c>
      <c r="E28" s="16"/>
      <c r="F28" s="16"/>
      <c r="G28" s="16">
        <v>132</v>
      </c>
      <c r="H28" s="16"/>
      <c r="I28" s="16">
        <v>132</v>
      </c>
      <c r="J28" s="16"/>
      <c r="K28" s="16"/>
      <c r="L28" s="16"/>
      <c r="M28" s="16"/>
      <c r="N28" s="16"/>
    </row>
    <row r="29" spans="1:14" x14ac:dyDescent="0.3">
      <c r="A29" s="3">
        <v>26</v>
      </c>
      <c r="B29" s="13">
        <v>6.7561671603196896</v>
      </c>
      <c r="C29" s="11">
        <v>1</v>
      </c>
      <c r="D29" s="14">
        <v>15</v>
      </c>
      <c r="E29" s="16"/>
      <c r="F29" s="16">
        <v>48</v>
      </c>
      <c r="G29" s="16">
        <v>130</v>
      </c>
      <c r="H29" s="16"/>
      <c r="I29" s="16">
        <v>48</v>
      </c>
      <c r="J29" s="16">
        <v>130</v>
      </c>
      <c r="K29" s="16"/>
      <c r="L29" s="16">
        <v>82</v>
      </c>
      <c r="M29" s="16"/>
      <c r="N29" s="16">
        <v>82</v>
      </c>
    </row>
    <row r="30" spans="1:14" x14ac:dyDescent="0.3">
      <c r="A30" s="3">
        <v>27</v>
      </c>
      <c r="B30" s="13">
        <v>4.6497379465342004</v>
      </c>
      <c r="C30" s="11">
        <v>1</v>
      </c>
      <c r="D30" s="14">
        <v>10</v>
      </c>
      <c r="E30" s="16"/>
      <c r="F30" s="16">
        <v>33</v>
      </c>
      <c r="G30" s="16">
        <v>135</v>
      </c>
      <c r="H30" s="16">
        <v>10</v>
      </c>
      <c r="I30" s="16">
        <v>20</v>
      </c>
      <c r="J30" s="16">
        <v>135</v>
      </c>
      <c r="K30" s="16"/>
      <c r="L30" s="16">
        <v>102</v>
      </c>
      <c r="M30" s="16">
        <v>10</v>
      </c>
      <c r="N30" s="16">
        <v>115</v>
      </c>
    </row>
    <row r="31" spans="1:14" x14ac:dyDescent="0.3">
      <c r="A31" s="3">
        <v>28</v>
      </c>
      <c r="B31" s="13">
        <v>6.6708099195710604</v>
      </c>
      <c r="C31" s="11">
        <v>1</v>
      </c>
      <c r="D31" s="14">
        <v>13</v>
      </c>
      <c r="E31" s="16"/>
      <c r="F31" s="16">
        <v>38</v>
      </c>
      <c r="G31" s="16">
        <v>136</v>
      </c>
      <c r="H31" s="16"/>
      <c r="I31" s="16">
        <v>61</v>
      </c>
      <c r="J31" s="16">
        <v>136</v>
      </c>
      <c r="K31" s="16"/>
      <c r="L31" s="16">
        <v>98</v>
      </c>
      <c r="M31" s="16"/>
      <c r="N31" s="16">
        <v>75</v>
      </c>
    </row>
    <row r="32" spans="1:14" x14ac:dyDescent="0.3">
      <c r="A32" s="3">
        <v>29</v>
      </c>
      <c r="B32" s="22"/>
      <c r="C32" s="11"/>
      <c r="D32" s="14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1:14" x14ac:dyDescent="0.3">
      <c r="A33" s="3">
        <v>30</v>
      </c>
      <c r="B33" s="13">
        <v>5.4081990549828403</v>
      </c>
      <c r="C33" s="11">
        <v>1</v>
      </c>
      <c r="D33" s="14">
        <v>31</v>
      </c>
      <c r="E33" s="16"/>
      <c r="F33" s="16">
        <v>78</v>
      </c>
      <c r="G33" s="16">
        <v>128</v>
      </c>
      <c r="H33" s="16"/>
      <c r="I33" s="16">
        <v>31</v>
      </c>
      <c r="J33" s="16">
        <v>31</v>
      </c>
      <c r="K33" s="16"/>
      <c r="L33" s="16">
        <v>50</v>
      </c>
      <c r="M33" s="16"/>
      <c r="N33" s="16">
        <v>0</v>
      </c>
    </row>
    <row r="34" spans="1:14" x14ac:dyDescent="0.3">
      <c r="A34" s="3">
        <v>31</v>
      </c>
      <c r="B34" s="22"/>
      <c r="C34" s="11"/>
      <c r="D34" s="14"/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spans="1:14" x14ac:dyDescent="0.3">
      <c r="A35" s="3">
        <v>32</v>
      </c>
      <c r="B35" s="13"/>
      <c r="C35" s="11"/>
      <c r="D35" s="14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1:14" x14ac:dyDescent="0.3">
      <c r="A36" s="3">
        <v>33</v>
      </c>
      <c r="B36" s="13">
        <v>5.7507328693790196</v>
      </c>
      <c r="C36" s="11">
        <v>1</v>
      </c>
      <c r="D36" s="14">
        <v>11</v>
      </c>
      <c r="E36" s="16"/>
      <c r="F36" s="16">
        <v>36</v>
      </c>
      <c r="G36" s="16">
        <v>45</v>
      </c>
      <c r="H36" s="16">
        <v>11</v>
      </c>
      <c r="I36" s="16">
        <v>36</v>
      </c>
      <c r="J36" s="16">
        <v>45</v>
      </c>
      <c r="K36" s="16"/>
      <c r="L36" s="16">
        <v>9</v>
      </c>
      <c r="M36" s="16">
        <v>25</v>
      </c>
      <c r="N36" s="16">
        <v>9</v>
      </c>
    </row>
    <row r="37" spans="1:14" x14ac:dyDescent="0.3">
      <c r="A37" s="3">
        <v>34</v>
      </c>
      <c r="B37" s="13">
        <v>4.4834351766513203</v>
      </c>
      <c r="C37" s="11">
        <v>1</v>
      </c>
      <c r="D37" s="14">
        <v>17</v>
      </c>
      <c r="E37" s="16"/>
      <c r="F37" s="16">
        <v>17</v>
      </c>
      <c r="G37" s="16">
        <v>42</v>
      </c>
      <c r="H37" s="16"/>
      <c r="I37" s="16">
        <v>17</v>
      </c>
      <c r="J37" s="16">
        <v>17</v>
      </c>
      <c r="K37" s="16"/>
      <c r="L37" s="16">
        <v>25</v>
      </c>
      <c r="M37" s="16"/>
      <c r="N37" s="16">
        <v>0</v>
      </c>
    </row>
    <row r="38" spans="1:14" x14ac:dyDescent="0.3">
      <c r="A38" s="3">
        <v>35</v>
      </c>
      <c r="B38" s="13">
        <v>3.7939648363505598</v>
      </c>
      <c r="C38" s="11">
        <v>0</v>
      </c>
      <c r="D38" s="14">
        <v>23</v>
      </c>
      <c r="E38" s="16"/>
      <c r="F38" s="16">
        <v>37</v>
      </c>
      <c r="G38" s="16">
        <v>47</v>
      </c>
      <c r="H38" s="16">
        <v>37</v>
      </c>
      <c r="I38" s="16">
        <v>37</v>
      </c>
      <c r="J38" s="16">
        <v>60</v>
      </c>
      <c r="K38" s="16"/>
      <c r="L38" s="16">
        <v>10</v>
      </c>
      <c r="M38" s="16">
        <v>0</v>
      </c>
      <c r="N38" s="16">
        <v>23</v>
      </c>
    </row>
    <row r="39" spans="1:14" x14ac:dyDescent="0.3">
      <c r="A39" s="3">
        <v>36</v>
      </c>
      <c r="B39" s="13">
        <v>4.3608740475070604</v>
      </c>
      <c r="C39" s="11">
        <v>1</v>
      </c>
      <c r="D39" s="14">
        <v>13</v>
      </c>
      <c r="E39" s="16"/>
      <c r="F39" s="16">
        <v>60</v>
      </c>
      <c r="G39" s="16">
        <v>157</v>
      </c>
      <c r="H39" s="16">
        <v>46</v>
      </c>
      <c r="I39" s="16">
        <v>60</v>
      </c>
      <c r="J39" s="16">
        <v>157</v>
      </c>
      <c r="K39" s="16"/>
      <c r="L39" s="16">
        <v>97</v>
      </c>
      <c r="M39" s="16">
        <v>14</v>
      </c>
      <c r="N39" s="16">
        <v>97</v>
      </c>
    </row>
    <row r="40" spans="1:14" x14ac:dyDescent="0.3">
      <c r="A40" s="3">
        <v>37</v>
      </c>
      <c r="B40" s="22">
        <v>8.4</v>
      </c>
      <c r="C40" s="11">
        <v>1</v>
      </c>
      <c r="D40" s="14">
        <v>10</v>
      </c>
      <c r="E40" s="16"/>
      <c r="F40" s="16">
        <v>56</v>
      </c>
      <c r="G40" s="16"/>
      <c r="H40" s="16">
        <v>56</v>
      </c>
      <c r="I40" s="16">
        <v>128</v>
      </c>
      <c r="J40" s="16">
        <v>128</v>
      </c>
      <c r="K40" s="16"/>
      <c r="L40" s="16"/>
      <c r="M40" s="16">
        <v>72</v>
      </c>
      <c r="N40" s="16">
        <v>0</v>
      </c>
    </row>
    <row r="41" spans="1:14" x14ac:dyDescent="0.3">
      <c r="A41" s="3">
        <v>38</v>
      </c>
      <c r="B41" s="13">
        <v>5.1028906362699704</v>
      </c>
      <c r="C41" s="11">
        <v>1</v>
      </c>
      <c r="D41" s="14">
        <v>11</v>
      </c>
      <c r="E41" s="16"/>
      <c r="F41" s="16"/>
      <c r="G41" s="16">
        <v>139</v>
      </c>
      <c r="H41" s="16">
        <v>35</v>
      </c>
      <c r="I41" s="16">
        <v>46</v>
      </c>
      <c r="J41" s="16">
        <v>139</v>
      </c>
      <c r="K41" s="16"/>
      <c r="L41" s="16"/>
      <c r="M41" s="16">
        <v>11</v>
      </c>
      <c r="N41" s="16">
        <v>93</v>
      </c>
    </row>
    <row r="42" spans="1:14" x14ac:dyDescent="0.3">
      <c r="A42" s="3">
        <v>39</v>
      </c>
      <c r="B42" s="13"/>
      <c r="C42" s="11"/>
      <c r="D42" s="14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1:14" x14ac:dyDescent="0.3">
      <c r="A43" s="3">
        <v>40</v>
      </c>
      <c r="B43" s="13">
        <v>4.1387045252696204</v>
      </c>
      <c r="C43" s="11">
        <v>1</v>
      </c>
      <c r="D43" s="14">
        <v>13</v>
      </c>
      <c r="E43" s="16"/>
      <c r="F43" s="16">
        <v>47</v>
      </c>
      <c r="G43" s="16">
        <v>60</v>
      </c>
      <c r="H43" s="16"/>
      <c r="I43" s="16">
        <v>47</v>
      </c>
      <c r="J43" s="16">
        <v>60</v>
      </c>
      <c r="K43" s="16"/>
      <c r="L43" s="16">
        <v>13</v>
      </c>
      <c r="M43" s="16"/>
      <c r="N43" s="16">
        <v>13</v>
      </c>
    </row>
    <row r="44" spans="1:14" x14ac:dyDescent="0.3">
      <c r="A44" s="3">
        <v>41</v>
      </c>
      <c r="B44" s="13">
        <v>6.9211771581559098</v>
      </c>
      <c r="C44" s="11">
        <v>1</v>
      </c>
      <c r="D44" s="14">
        <v>16</v>
      </c>
      <c r="E44" s="16"/>
      <c r="F44" s="16">
        <v>64</v>
      </c>
      <c r="G44" s="16">
        <v>142</v>
      </c>
      <c r="H44" s="16">
        <v>41</v>
      </c>
      <c r="I44" s="16">
        <v>142</v>
      </c>
      <c r="J44" s="16">
        <v>142</v>
      </c>
      <c r="K44" s="16"/>
      <c r="L44" s="16">
        <v>78</v>
      </c>
      <c r="M44" s="16">
        <v>101</v>
      </c>
      <c r="N44" s="16">
        <v>0</v>
      </c>
    </row>
    <row r="45" spans="1:14" x14ac:dyDescent="0.3">
      <c r="A45" s="3">
        <v>42</v>
      </c>
      <c r="B45" s="13">
        <v>11.223507851239701</v>
      </c>
      <c r="C45" s="11">
        <v>1</v>
      </c>
      <c r="D45" s="14">
        <v>10</v>
      </c>
      <c r="E45" s="16">
        <v>10</v>
      </c>
      <c r="F45" s="16">
        <v>22</v>
      </c>
      <c r="G45" s="16">
        <v>35</v>
      </c>
      <c r="H45" s="16">
        <v>10</v>
      </c>
      <c r="I45" s="16">
        <v>22</v>
      </c>
      <c r="J45" s="16">
        <v>35</v>
      </c>
      <c r="K45" s="16">
        <v>12</v>
      </c>
      <c r="L45" s="16">
        <v>13</v>
      </c>
      <c r="M45" s="16">
        <v>12</v>
      </c>
      <c r="N45" s="16">
        <v>13</v>
      </c>
    </row>
    <row r="46" spans="1:14" x14ac:dyDescent="0.3">
      <c r="A46" s="3">
        <v>43</v>
      </c>
      <c r="B46" s="22"/>
      <c r="C46" s="11"/>
      <c r="D46" s="14"/>
      <c r="E46" s="16"/>
      <c r="F46" s="16"/>
      <c r="G46" s="16"/>
      <c r="H46" s="16"/>
      <c r="I46" s="16"/>
      <c r="J46" s="16"/>
      <c r="K46" s="16"/>
      <c r="L46" s="16"/>
      <c r="M46" s="16"/>
      <c r="N46" s="16"/>
    </row>
    <row r="47" spans="1:14" x14ac:dyDescent="0.3">
      <c r="A47" s="3">
        <v>44</v>
      </c>
      <c r="B47" s="22"/>
      <c r="C47" s="11"/>
      <c r="D47" s="14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1:14" x14ac:dyDescent="0.3">
      <c r="A48" s="3">
        <v>45</v>
      </c>
      <c r="B48" s="22"/>
      <c r="C48" s="11"/>
      <c r="D48" s="14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1:14" x14ac:dyDescent="0.3">
      <c r="A49" s="3">
        <v>46</v>
      </c>
      <c r="B49" s="13">
        <v>3.6561493062537598</v>
      </c>
      <c r="C49" s="11">
        <v>0</v>
      </c>
      <c r="D49" s="14">
        <v>11</v>
      </c>
      <c r="E49" s="16"/>
      <c r="F49" s="16">
        <v>35</v>
      </c>
      <c r="G49" s="16">
        <v>35</v>
      </c>
      <c r="H49" s="16">
        <v>20</v>
      </c>
      <c r="I49" s="16">
        <v>35</v>
      </c>
      <c r="J49" s="16">
        <v>130</v>
      </c>
      <c r="K49" s="16"/>
      <c r="L49" s="16">
        <v>0</v>
      </c>
      <c r="M49" s="16">
        <v>15</v>
      </c>
      <c r="N49" s="16">
        <v>95</v>
      </c>
    </row>
    <row r="50" spans="1:14" x14ac:dyDescent="0.3">
      <c r="A50" s="3">
        <v>47</v>
      </c>
      <c r="B50" s="22"/>
      <c r="C50" s="11"/>
      <c r="D50" s="14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4" x14ac:dyDescent="0.3">
      <c r="A51" s="3">
        <v>48</v>
      </c>
      <c r="B51" s="13">
        <v>3.38374773218142</v>
      </c>
      <c r="C51" s="11">
        <v>0</v>
      </c>
      <c r="D51" s="14">
        <v>18</v>
      </c>
      <c r="E51" s="16">
        <v>18</v>
      </c>
      <c r="F51" s="16">
        <v>18</v>
      </c>
      <c r="G51" s="16">
        <v>45</v>
      </c>
      <c r="H51" s="16"/>
      <c r="I51" s="16">
        <v>18</v>
      </c>
      <c r="J51" s="16">
        <v>29</v>
      </c>
      <c r="K51" s="16">
        <v>0</v>
      </c>
      <c r="L51" s="16">
        <v>27</v>
      </c>
      <c r="M51" s="16"/>
      <c r="N51" s="16">
        <v>11</v>
      </c>
    </row>
    <row r="52" spans="1:14" x14ac:dyDescent="0.3">
      <c r="A52" s="3">
        <v>49</v>
      </c>
      <c r="B52" s="22"/>
      <c r="C52" s="11"/>
      <c r="D52" s="14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4" x14ac:dyDescent="0.3">
      <c r="A53" s="3">
        <v>50</v>
      </c>
      <c r="B53" s="22"/>
      <c r="C53" s="11"/>
      <c r="D53" s="14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4" x14ac:dyDescent="0.3">
      <c r="A54" s="3">
        <v>51</v>
      </c>
      <c r="B54" s="13"/>
      <c r="C54" s="11"/>
      <c r="D54" s="14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x14ac:dyDescent="0.3">
      <c r="A55" s="3">
        <v>52</v>
      </c>
      <c r="B55" s="22"/>
      <c r="C55" s="11"/>
      <c r="D55" s="14"/>
      <c r="E55" s="16"/>
      <c r="F55" s="16"/>
      <c r="G55" s="16"/>
      <c r="H55" s="16"/>
      <c r="I55" s="16"/>
      <c r="J55" s="16"/>
      <c r="K55" s="16"/>
      <c r="L55" s="16"/>
      <c r="M55" s="16"/>
      <c r="N55" s="16"/>
    </row>
    <row r="56" spans="1:14" x14ac:dyDescent="0.3">
      <c r="A56" s="3">
        <v>53</v>
      </c>
      <c r="B56" s="22"/>
      <c r="C56" s="11"/>
      <c r="D56" s="14"/>
      <c r="E56" s="16"/>
      <c r="F56" s="16"/>
      <c r="G56" s="16"/>
      <c r="H56" s="16"/>
      <c r="I56" s="16"/>
      <c r="J56" s="16"/>
      <c r="K56" s="16"/>
      <c r="L56" s="16"/>
      <c r="M56" s="16"/>
      <c r="N56" s="16"/>
    </row>
    <row r="57" spans="1:14" x14ac:dyDescent="0.3">
      <c r="A57" s="3">
        <v>54</v>
      </c>
      <c r="B57" s="13">
        <v>3.4547722541507002</v>
      </c>
      <c r="C57" s="11">
        <v>0</v>
      </c>
      <c r="D57" s="14">
        <v>14</v>
      </c>
      <c r="E57" s="16"/>
      <c r="F57" s="16">
        <v>66</v>
      </c>
      <c r="G57" s="16">
        <v>142</v>
      </c>
      <c r="H57" s="16">
        <v>41</v>
      </c>
      <c r="I57" s="16">
        <v>52</v>
      </c>
      <c r="J57" s="16">
        <v>142</v>
      </c>
      <c r="K57" s="16"/>
      <c r="L57" s="16">
        <v>76</v>
      </c>
      <c r="M57" s="16">
        <v>11</v>
      </c>
      <c r="N57" s="16">
        <v>90</v>
      </c>
    </row>
    <row r="58" spans="1:14" x14ac:dyDescent="0.3">
      <c r="A58" s="3">
        <v>55</v>
      </c>
      <c r="B58" s="22"/>
      <c r="C58" s="11"/>
      <c r="D58" s="14"/>
      <c r="E58" s="16"/>
      <c r="F58" s="16"/>
      <c r="G58" s="16"/>
      <c r="H58" s="16"/>
      <c r="I58" s="16"/>
      <c r="J58" s="16"/>
      <c r="K58" s="16"/>
      <c r="L58" s="16"/>
      <c r="M58" s="16"/>
      <c r="N58" s="16"/>
    </row>
    <row r="59" spans="1:14" x14ac:dyDescent="0.3">
      <c r="A59" s="3">
        <v>56</v>
      </c>
      <c r="B59" s="22"/>
      <c r="C59" s="11"/>
      <c r="D59" s="14"/>
      <c r="E59" s="16"/>
      <c r="F59" s="16"/>
      <c r="G59" s="16"/>
      <c r="H59" s="16"/>
      <c r="I59" s="16"/>
      <c r="J59" s="16"/>
      <c r="K59" s="16"/>
      <c r="L59" s="16"/>
      <c r="M59" s="16"/>
      <c r="N59" s="16"/>
    </row>
    <row r="60" spans="1:14" x14ac:dyDescent="0.3">
      <c r="A60" s="3">
        <v>57</v>
      </c>
      <c r="B60" s="13">
        <v>3.9396242868654401</v>
      </c>
      <c r="C60" s="11">
        <v>0</v>
      </c>
      <c r="D60" s="14">
        <v>13</v>
      </c>
      <c r="E60" s="16"/>
      <c r="F60" s="16">
        <v>39</v>
      </c>
      <c r="G60" s="16">
        <v>50</v>
      </c>
      <c r="H60" s="16"/>
      <c r="I60" s="16">
        <v>39</v>
      </c>
      <c r="J60" s="16">
        <v>64</v>
      </c>
      <c r="K60" s="16"/>
      <c r="L60" s="16">
        <v>11</v>
      </c>
      <c r="M60" s="16"/>
      <c r="N60" s="16">
        <v>25</v>
      </c>
    </row>
    <row r="61" spans="1:14" x14ac:dyDescent="0.3">
      <c r="A61" s="3">
        <v>58</v>
      </c>
      <c r="B61" s="13">
        <v>2.1801100124120798</v>
      </c>
      <c r="C61" s="11">
        <v>0</v>
      </c>
      <c r="D61" s="14">
        <v>10</v>
      </c>
      <c r="E61" s="16"/>
      <c r="F61" s="16">
        <v>62</v>
      </c>
      <c r="G61" s="16">
        <v>62</v>
      </c>
      <c r="H61" s="16"/>
      <c r="I61" s="16">
        <v>48</v>
      </c>
      <c r="J61" s="16">
        <v>146</v>
      </c>
      <c r="K61" s="16"/>
      <c r="L61" s="16">
        <v>0</v>
      </c>
      <c r="M61" s="16"/>
      <c r="N61" s="16">
        <v>98</v>
      </c>
    </row>
    <row r="62" spans="1:14" x14ac:dyDescent="0.3">
      <c r="A62" s="3">
        <v>59</v>
      </c>
      <c r="B62" s="22"/>
      <c r="C62" s="11"/>
      <c r="D62" s="14"/>
      <c r="E62" s="16"/>
      <c r="F62" s="16"/>
      <c r="G62" s="16"/>
      <c r="H62" s="16"/>
      <c r="I62" s="16"/>
      <c r="J62" s="16"/>
      <c r="K62" s="16"/>
      <c r="L62" s="16"/>
      <c r="M62" s="16"/>
      <c r="N62" s="16"/>
    </row>
    <row r="63" spans="1:14" x14ac:dyDescent="0.3">
      <c r="A63" s="3">
        <v>60</v>
      </c>
      <c r="B63" s="22"/>
      <c r="C63" s="11"/>
      <c r="D63" s="14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spans="1:14" x14ac:dyDescent="0.3">
      <c r="A64" s="3">
        <v>61</v>
      </c>
      <c r="B64" s="22"/>
      <c r="C64" s="11"/>
      <c r="D64" s="14"/>
      <c r="E64" s="16"/>
      <c r="F64" s="16"/>
      <c r="G64" s="16"/>
      <c r="H64" s="16"/>
      <c r="I64" s="16"/>
      <c r="J64" s="16"/>
      <c r="K64" s="16"/>
      <c r="L64" s="16"/>
      <c r="M64" s="16"/>
      <c r="N64" s="16"/>
    </row>
    <row r="65" spans="1:14" x14ac:dyDescent="0.3">
      <c r="A65" s="3">
        <v>62</v>
      </c>
      <c r="B65" s="13">
        <v>3.3744615786913101</v>
      </c>
      <c r="C65" s="11">
        <v>0</v>
      </c>
      <c r="D65" s="14">
        <v>10</v>
      </c>
      <c r="E65" s="16"/>
      <c r="F65" s="16">
        <v>10</v>
      </c>
      <c r="G65" s="16">
        <v>21</v>
      </c>
      <c r="H65" s="16"/>
      <c r="I65" s="16">
        <v>10</v>
      </c>
      <c r="J65" s="16">
        <v>10</v>
      </c>
      <c r="K65" s="16"/>
      <c r="L65" s="16">
        <v>11</v>
      </c>
      <c r="M65" s="16"/>
      <c r="N65" s="16">
        <v>0</v>
      </c>
    </row>
    <row r="66" spans="1:14" x14ac:dyDescent="0.3">
      <c r="A66" s="3">
        <v>63</v>
      </c>
      <c r="B66" s="22"/>
      <c r="C66" s="11"/>
      <c r="D66" s="14"/>
      <c r="E66" s="16"/>
      <c r="F66" s="16"/>
      <c r="G66" s="16"/>
      <c r="H66" s="16"/>
      <c r="I66" s="16"/>
      <c r="J66" s="16"/>
      <c r="K66" s="16"/>
      <c r="L66" s="16"/>
      <c r="M66" s="16"/>
      <c r="N66" s="16"/>
    </row>
    <row r="67" spans="1:14" x14ac:dyDescent="0.3">
      <c r="A67" s="3">
        <v>64</v>
      </c>
      <c r="B67" s="22"/>
      <c r="C67" s="11"/>
      <c r="D67" s="14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spans="1:14" x14ac:dyDescent="0.3">
      <c r="A68" s="3">
        <v>65</v>
      </c>
      <c r="B68" s="13"/>
      <c r="C68" s="11"/>
      <c r="D68" s="14"/>
      <c r="E68" s="16"/>
      <c r="F68" s="16"/>
      <c r="G68" s="16"/>
      <c r="H68" s="16"/>
      <c r="I68" s="16"/>
      <c r="J68" s="16"/>
      <c r="K68" s="16"/>
      <c r="L68" s="16"/>
      <c r="M68" s="16"/>
      <c r="N68" s="16"/>
    </row>
    <row r="69" spans="1:14" x14ac:dyDescent="0.3">
      <c r="A69" s="3">
        <v>66</v>
      </c>
      <c r="B69" s="13"/>
      <c r="C69" s="11"/>
      <c r="D69" s="14"/>
      <c r="E69" s="16"/>
      <c r="F69" s="16"/>
      <c r="G69" s="16"/>
      <c r="H69" s="16"/>
      <c r="I69" s="16"/>
      <c r="J69" s="16"/>
      <c r="K69" s="16"/>
      <c r="L69" s="16"/>
      <c r="M69" s="16"/>
      <c r="N69" s="16"/>
    </row>
    <row r="70" spans="1:14" x14ac:dyDescent="0.3">
      <c r="A70" s="3">
        <v>67</v>
      </c>
      <c r="B70" s="13"/>
      <c r="C70" s="11"/>
      <c r="D70" s="14"/>
      <c r="E70" s="16"/>
      <c r="F70" s="16"/>
      <c r="G70" s="16"/>
      <c r="H70" s="16"/>
      <c r="I70" s="16"/>
      <c r="J70" s="16"/>
      <c r="K70" s="16"/>
      <c r="L70" s="16"/>
      <c r="M70" s="16"/>
      <c r="N70" s="16"/>
    </row>
    <row r="71" spans="1:14" x14ac:dyDescent="0.3">
      <c r="A71" s="3">
        <v>68</v>
      </c>
      <c r="B71" s="13">
        <v>3</v>
      </c>
      <c r="C71" s="11">
        <v>0</v>
      </c>
      <c r="D71" s="14">
        <v>12</v>
      </c>
      <c r="E71" s="16"/>
      <c r="F71" s="16">
        <v>35</v>
      </c>
      <c r="G71" s="16">
        <v>35</v>
      </c>
      <c r="H71" s="16"/>
      <c r="I71" s="16">
        <v>35</v>
      </c>
      <c r="J71" s="16">
        <v>35</v>
      </c>
      <c r="K71" s="16"/>
      <c r="L71" s="16">
        <v>0</v>
      </c>
      <c r="M71" s="16"/>
      <c r="N71" s="16">
        <v>0</v>
      </c>
    </row>
    <row r="72" spans="1:14" x14ac:dyDescent="0.3">
      <c r="A72" s="3">
        <v>69</v>
      </c>
      <c r="B72" s="22"/>
      <c r="C72" s="11"/>
      <c r="D72" s="14"/>
      <c r="E72" s="16"/>
      <c r="F72" s="16"/>
      <c r="G72" s="16"/>
      <c r="H72" s="16"/>
      <c r="I72" s="16"/>
      <c r="J72" s="16"/>
      <c r="K72" s="16"/>
      <c r="L72" s="16"/>
      <c r="M72" s="16"/>
      <c r="N72" s="16"/>
    </row>
    <row r="73" spans="1:14" x14ac:dyDescent="0.3">
      <c r="A73" s="3">
        <v>70</v>
      </c>
      <c r="B73" s="22"/>
      <c r="C73" s="11"/>
      <c r="D73" s="14"/>
      <c r="E73" s="16"/>
      <c r="F73" s="16"/>
      <c r="G73" s="16"/>
      <c r="H73" s="16"/>
      <c r="I73" s="16"/>
      <c r="J73" s="16"/>
      <c r="K73" s="16"/>
      <c r="L73" s="16"/>
      <c r="M73" s="16"/>
      <c r="N73" s="16"/>
    </row>
    <row r="74" spans="1:14" x14ac:dyDescent="0.3">
      <c r="A74" s="3">
        <v>71</v>
      </c>
      <c r="B74" s="22">
        <v>2.1</v>
      </c>
      <c r="C74" s="11">
        <v>0</v>
      </c>
      <c r="D74" s="14">
        <v>11</v>
      </c>
      <c r="E74" s="16"/>
      <c r="F74" s="16">
        <v>11</v>
      </c>
      <c r="G74" s="16">
        <v>28</v>
      </c>
      <c r="H74" s="16"/>
      <c r="I74" s="16">
        <v>11</v>
      </c>
      <c r="J74" s="16">
        <v>28</v>
      </c>
      <c r="K74" s="16"/>
      <c r="L74" s="16">
        <v>17</v>
      </c>
      <c r="M74" s="16"/>
      <c r="N74" s="16">
        <v>17</v>
      </c>
    </row>
    <row r="75" spans="1:14" x14ac:dyDescent="0.3">
      <c r="A75" s="3">
        <v>72</v>
      </c>
      <c r="B75" s="22"/>
      <c r="C75" s="11"/>
      <c r="D75" s="14"/>
      <c r="E75" s="16"/>
      <c r="F75" s="16"/>
      <c r="G75" s="16"/>
      <c r="H75" s="16"/>
      <c r="I75" s="16"/>
      <c r="J75" s="16"/>
      <c r="K75" s="16"/>
      <c r="L75" s="16"/>
      <c r="M75" s="16"/>
      <c r="N75" s="16"/>
    </row>
    <row r="76" spans="1:14" x14ac:dyDescent="0.3">
      <c r="A76" s="3">
        <v>73</v>
      </c>
      <c r="B76" s="16"/>
      <c r="C76" s="5"/>
      <c r="D76" s="14"/>
      <c r="E76" s="16"/>
      <c r="F76" s="16"/>
      <c r="G76" s="16"/>
      <c r="H76" s="16"/>
      <c r="I76" s="16"/>
      <c r="J76" s="16"/>
      <c r="K76" s="16"/>
      <c r="L76" s="16"/>
      <c r="M76" s="16"/>
      <c r="N76" s="16"/>
    </row>
    <row r="77" spans="1:14" x14ac:dyDescent="0.3">
      <c r="A77" s="3">
        <v>74</v>
      </c>
      <c r="B77" s="22"/>
      <c r="C77" s="11"/>
      <c r="D77" s="14"/>
      <c r="E77" s="16"/>
      <c r="F77" s="16"/>
      <c r="G77" s="16"/>
      <c r="H77" s="16"/>
      <c r="I77" s="16"/>
      <c r="J77" s="16"/>
      <c r="K77" s="16"/>
      <c r="L77" s="16"/>
      <c r="M77" s="16"/>
      <c r="N77" s="16"/>
    </row>
    <row r="78" spans="1:14" x14ac:dyDescent="0.3">
      <c r="A78" s="3">
        <v>75</v>
      </c>
      <c r="B78" s="22">
        <v>3.6</v>
      </c>
      <c r="C78" s="11">
        <v>0</v>
      </c>
      <c r="D78" s="14">
        <v>9</v>
      </c>
      <c r="E78" s="16"/>
      <c r="F78" s="16">
        <v>9</v>
      </c>
      <c r="G78" s="16">
        <v>26</v>
      </c>
      <c r="H78" s="16"/>
      <c r="I78" s="16">
        <v>9</v>
      </c>
      <c r="J78" s="16">
        <v>26</v>
      </c>
      <c r="K78" s="16"/>
      <c r="L78" s="16">
        <v>17</v>
      </c>
      <c r="M78" s="16"/>
      <c r="N78" s="16">
        <v>17</v>
      </c>
    </row>
    <row r="79" spans="1:14" x14ac:dyDescent="0.3">
      <c r="A79" s="9"/>
      <c r="B79" s="16"/>
      <c r="C79" s="5"/>
      <c r="D79" s="5"/>
      <c r="E79" s="16"/>
      <c r="F79" s="16"/>
      <c r="G79" s="16"/>
      <c r="H79" s="16"/>
      <c r="I79" s="16"/>
      <c r="J79" s="16"/>
      <c r="K79" s="16"/>
      <c r="L79" s="16"/>
      <c r="M79" s="16"/>
      <c r="N79" s="16"/>
    </row>
    <row r="80" spans="1:14" x14ac:dyDescent="0.3">
      <c r="A80" s="9"/>
      <c r="B80" s="16"/>
      <c r="C80" s="5"/>
      <c r="D80" s="5"/>
    </row>
    <row r="81" spans="1:14" x14ac:dyDescent="0.3">
      <c r="A81" s="23"/>
      <c r="B81" s="9">
        <f t="shared" ref="B81" si="0">COUNT(B4:B78)</f>
        <v>32</v>
      </c>
      <c r="C81" s="26"/>
      <c r="D81" s="10"/>
      <c r="E81" s="9"/>
      <c r="F81" s="9"/>
      <c r="G81" s="9"/>
      <c r="H81" s="9"/>
      <c r="I81" s="9"/>
      <c r="J81" s="9"/>
    </row>
    <row r="82" spans="1:14" x14ac:dyDescent="0.3">
      <c r="A82" s="23"/>
      <c r="B82" s="7">
        <f>AVERAGE(B4:B78)</f>
        <v>5.3785309324599062</v>
      </c>
      <c r="C82" s="7"/>
      <c r="D82" s="7">
        <f>AVERAGE(D4:D78)</f>
        <v>14</v>
      </c>
      <c r="E82" s="7">
        <f t="shared" ref="E82:N82" si="1">AVERAGE(E4:E78)</f>
        <v>19.333333333333332</v>
      </c>
      <c r="F82" s="7">
        <f t="shared" si="1"/>
        <v>43.03846153846154</v>
      </c>
      <c r="G82" s="7">
        <f t="shared" si="1"/>
        <v>87.407407407407405</v>
      </c>
      <c r="H82" s="7">
        <f t="shared" si="1"/>
        <v>30.636363636363637</v>
      </c>
      <c r="I82" s="7">
        <f t="shared" si="1"/>
        <v>52.06666666666667</v>
      </c>
      <c r="J82" s="7">
        <f t="shared" si="1"/>
        <v>90.76</v>
      </c>
      <c r="K82" s="7">
        <f t="shared" si="1"/>
        <v>8.3333333333333339</v>
      </c>
      <c r="L82" s="7">
        <f t="shared" si="1"/>
        <v>38.666666666666664</v>
      </c>
      <c r="M82" s="7">
        <f t="shared" si="1"/>
        <v>25.818181818181817</v>
      </c>
      <c r="N82" s="7">
        <f t="shared" si="1"/>
        <v>48.12</v>
      </c>
    </row>
    <row r="83" spans="1:14" x14ac:dyDescent="0.3">
      <c r="A83" s="23"/>
      <c r="B83" s="7">
        <f>STDEV(B4:B78)</f>
        <v>2.2047225879468075</v>
      </c>
      <c r="C83" s="7"/>
      <c r="D83" s="7">
        <f>STDEV(D4:D78)</f>
        <v>6.700986927792921</v>
      </c>
      <c r="E83" s="7">
        <f t="shared" ref="E83:N83" si="2">STDEV(E4:E78)</f>
        <v>10.066445913694334</v>
      </c>
      <c r="F83" s="7">
        <f t="shared" si="2"/>
        <v>24.886109811267438</v>
      </c>
      <c r="G83" s="7">
        <f t="shared" si="2"/>
        <v>49.529524419014855</v>
      </c>
      <c r="H83" s="7">
        <f t="shared" si="2"/>
        <v>15.825755762507692</v>
      </c>
      <c r="I83" s="7">
        <f t="shared" si="2"/>
        <v>40.52494619821001</v>
      </c>
      <c r="J83" s="7">
        <f t="shared" si="2"/>
        <v>61.622696035362381</v>
      </c>
      <c r="K83" s="7">
        <f t="shared" si="2"/>
        <v>7.2341781380702344</v>
      </c>
      <c r="L83" s="7">
        <f t="shared" si="2"/>
        <v>38.552805871683454</v>
      </c>
      <c r="M83" s="7">
        <f t="shared" si="2"/>
        <v>31.230812291127435</v>
      </c>
      <c r="N83" s="7">
        <f t="shared" si="2"/>
        <v>53.365344559929525</v>
      </c>
    </row>
  </sheetData>
  <mergeCells count="3">
    <mergeCell ref="E2:J2"/>
    <mergeCell ref="K2:N2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0C540-279C-4AA9-A860-CE8EF5CA884A}">
  <dimension ref="A1:J67"/>
  <sheetViews>
    <sheetView zoomScale="70" zoomScaleNormal="70" workbookViewId="0">
      <selection activeCell="L21" sqref="L21"/>
    </sheetView>
  </sheetViews>
  <sheetFormatPr defaultRowHeight="14" x14ac:dyDescent="0.3"/>
  <cols>
    <col min="1" max="2" width="8.7265625" style="2"/>
    <col min="3" max="3" width="14.26953125" style="2" customWidth="1"/>
    <col min="4" max="4" width="13.453125" style="2" customWidth="1"/>
    <col min="5" max="5" width="19.26953125" style="2" customWidth="1"/>
    <col min="6" max="6" width="8.7265625" style="2"/>
    <col min="7" max="7" width="10.08984375" style="2" customWidth="1"/>
    <col min="8" max="8" width="10.81640625" style="2" customWidth="1"/>
    <col min="9" max="10" width="8.7265625" style="2"/>
    <col min="11" max="16384" width="8.7265625" style="1"/>
  </cols>
  <sheetData>
    <row r="1" spans="1:10" x14ac:dyDescent="0.3">
      <c r="A1" s="21"/>
      <c r="B1" s="9"/>
    </row>
    <row r="2" spans="1:10" x14ac:dyDescent="0.3">
      <c r="B2" s="3"/>
      <c r="C2" s="30" t="s">
        <v>21</v>
      </c>
      <c r="D2" s="30"/>
      <c r="E2" s="30"/>
      <c r="F2" s="30"/>
      <c r="G2" s="30"/>
      <c r="H2" s="30"/>
      <c r="I2" s="19"/>
      <c r="J2" s="19"/>
    </row>
    <row r="3" spans="1:10" x14ac:dyDescent="0.3">
      <c r="A3" s="3" t="s">
        <v>46</v>
      </c>
      <c r="B3" s="3" t="s">
        <v>42</v>
      </c>
      <c r="C3" s="9" t="s">
        <v>5</v>
      </c>
      <c r="D3" s="9" t="s">
        <v>6</v>
      </c>
      <c r="E3" s="9" t="s">
        <v>25</v>
      </c>
      <c r="F3" s="9" t="s">
        <v>7</v>
      </c>
      <c r="G3" s="9" t="s">
        <v>8</v>
      </c>
      <c r="H3" s="9" t="s">
        <v>9</v>
      </c>
    </row>
    <row r="4" spans="1:10" x14ac:dyDescent="0.3">
      <c r="A4" s="3">
        <v>5</v>
      </c>
      <c r="B4" s="16" t="s">
        <v>2</v>
      </c>
      <c r="C4" s="16">
        <v>30</v>
      </c>
      <c r="D4" s="16">
        <v>43</v>
      </c>
      <c r="E4" s="16">
        <v>151</v>
      </c>
      <c r="F4" s="16">
        <v>30</v>
      </c>
      <c r="G4" s="16">
        <v>43</v>
      </c>
      <c r="H4" s="16">
        <v>151</v>
      </c>
    </row>
    <row r="5" spans="1:10" x14ac:dyDescent="0.3">
      <c r="A5" s="3">
        <v>6</v>
      </c>
      <c r="B5" s="16" t="s">
        <v>2</v>
      </c>
      <c r="C5" s="16"/>
      <c r="D5" s="16">
        <v>133</v>
      </c>
      <c r="E5" s="16"/>
      <c r="F5" s="16"/>
      <c r="G5" s="16">
        <v>133</v>
      </c>
      <c r="H5" s="16"/>
    </row>
    <row r="6" spans="1:10" x14ac:dyDescent="0.3">
      <c r="A6" s="3">
        <v>7</v>
      </c>
      <c r="B6" s="16" t="s">
        <v>2</v>
      </c>
      <c r="C6" s="16"/>
      <c r="D6" s="16"/>
      <c r="E6" s="16"/>
      <c r="F6" s="16"/>
      <c r="G6" s="16"/>
      <c r="H6" s="16"/>
    </row>
    <row r="7" spans="1:10" x14ac:dyDescent="0.3">
      <c r="A7" s="3">
        <v>11</v>
      </c>
      <c r="B7" s="16" t="s">
        <v>2</v>
      </c>
      <c r="C7" s="16"/>
      <c r="D7" s="16">
        <v>30</v>
      </c>
      <c r="E7" s="16"/>
      <c r="F7" s="16"/>
      <c r="G7" s="16">
        <v>30</v>
      </c>
      <c r="H7" s="16">
        <v>48</v>
      </c>
    </row>
    <row r="8" spans="1:10" x14ac:dyDescent="0.3">
      <c r="A8" s="3">
        <v>14</v>
      </c>
      <c r="B8" s="16" t="s">
        <v>2</v>
      </c>
      <c r="C8" s="16"/>
      <c r="D8" s="16"/>
      <c r="E8" s="16"/>
      <c r="F8" s="16"/>
      <c r="G8" s="16"/>
      <c r="H8" s="16"/>
    </row>
    <row r="9" spans="1:10" x14ac:dyDescent="0.3">
      <c r="A9" s="3">
        <v>15</v>
      </c>
      <c r="B9" s="16" t="s">
        <v>2</v>
      </c>
      <c r="C9" s="16"/>
      <c r="D9" s="16"/>
      <c r="E9" s="16">
        <v>128</v>
      </c>
      <c r="F9" s="16"/>
      <c r="G9" s="16">
        <v>41</v>
      </c>
      <c r="H9" s="16">
        <v>245</v>
      </c>
    </row>
    <row r="10" spans="1:10" x14ac:dyDescent="0.3">
      <c r="A10" s="3">
        <v>16</v>
      </c>
      <c r="B10" s="16" t="s">
        <v>2</v>
      </c>
      <c r="C10" s="16"/>
      <c r="D10" s="16"/>
      <c r="E10" s="16"/>
      <c r="F10" s="16"/>
      <c r="G10" s="16"/>
      <c r="H10" s="16"/>
    </row>
    <row r="11" spans="1:10" x14ac:dyDescent="0.3">
      <c r="A11" s="3">
        <v>17</v>
      </c>
      <c r="B11" s="16" t="s">
        <v>2</v>
      </c>
      <c r="C11" s="16"/>
      <c r="D11" s="16"/>
      <c r="E11" s="16">
        <v>190</v>
      </c>
      <c r="F11" s="16"/>
      <c r="G11" s="16"/>
      <c r="H11" s="16"/>
    </row>
    <row r="12" spans="1:10" x14ac:dyDescent="0.3">
      <c r="A12" s="3">
        <v>18</v>
      </c>
      <c r="B12" s="16" t="s">
        <v>2</v>
      </c>
      <c r="C12" s="16"/>
      <c r="D12" s="16"/>
      <c r="E12" s="16"/>
      <c r="F12" s="16"/>
      <c r="G12" s="16">
        <v>149</v>
      </c>
      <c r="H12" s="16"/>
    </row>
    <row r="13" spans="1:10" x14ac:dyDescent="0.3">
      <c r="A13" s="3">
        <v>22</v>
      </c>
      <c r="B13" s="16" t="s">
        <v>2</v>
      </c>
      <c r="C13" s="16"/>
      <c r="D13" s="16">
        <v>124</v>
      </c>
      <c r="E13" s="16">
        <v>124</v>
      </c>
      <c r="F13" s="16"/>
      <c r="G13" s="16">
        <v>124</v>
      </c>
      <c r="H13" s="16"/>
    </row>
    <row r="14" spans="1:10" x14ac:dyDescent="0.3">
      <c r="A14" s="3">
        <v>23</v>
      </c>
      <c r="B14" s="16" t="s">
        <v>1</v>
      </c>
      <c r="C14" s="16"/>
      <c r="D14" s="16">
        <v>15</v>
      </c>
      <c r="E14" s="16">
        <v>38</v>
      </c>
      <c r="F14" s="16"/>
      <c r="G14" s="16">
        <v>15</v>
      </c>
      <c r="H14" s="16">
        <v>15</v>
      </c>
    </row>
    <row r="15" spans="1:10" x14ac:dyDescent="0.3">
      <c r="A15" s="3">
        <v>24</v>
      </c>
      <c r="B15" s="16" t="s">
        <v>2</v>
      </c>
      <c r="C15" s="16"/>
      <c r="D15" s="16">
        <v>61</v>
      </c>
      <c r="E15" s="16">
        <v>132</v>
      </c>
      <c r="F15" s="16"/>
      <c r="G15" s="16">
        <v>61</v>
      </c>
      <c r="H15" s="16"/>
    </row>
    <row r="16" spans="1:10" x14ac:dyDescent="0.3">
      <c r="A16" s="3">
        <v>25</v>
      </c>
      <c r="B16" s="16" t="s">
        <v>2</v>
      </c>
      <c r="C16" s="16"/>
      <c r="D16" s="16"/>
      <c r="E16" s="16">
        <v>132</v>
      </c>
      <c r="F16" s="16"/>
      <c r="G16" s="16">
        <v>132</v>
      </c>
      <c r="H16" s="16"/>
    </row>
    <row r="17" spans="1:8" x14ac:dyDescent="0.3">
      <c r="A17" s="3">
        <v>26</v>
      </c>
      <c r="B17" s="16" t="s">
        <v>2</v>
      </c>
      <c r="C17" s="16"/>
      <c r="D17" s="16">
        <v>48</v>
      </c>
      <c r="E17" s="16">
        <v>130</v>
      </c>
      <c r="F17" s="16"/>
      <c r="G17" s="16">
        <v>48</v>
      </c>
      <c r="H17" s="16">
        <v>130</v>
      </c>
    </row>
    <row r="18" spans="1:8" x14ac:dyDescent="0.3">
      <c r="A18" s="3">
        <v>27</v>
      </c>
      <c r="B18" s="16" t="s">
        <v>2</v>
      </c>
      <c r="C18" s="16"/>
      <c r="D18" s="16">
        <v>33</v>
      </c>
      <c r="E18" s="16">
        <v>135</v>
      </c>
      <c r="F18" s="16">
        <v>10</v>
      </c>
      <c r="G18" s="16">
        <v>20</v>
      </c>
      <c r="H18" s="16">
        <v>135</v>
      </c>
    </row>
    <row r="19" spans="1:8" x14ac:dyDescent="0.3">
      <c r="A19" s="3">
        <v>28</v>
      </c>
      <c r="B19" s="16" t="s">
        <v>2</v>
      </c>
      <c r="C19" s="16"/>
      <c r="D19" s="16">
        <v>38</v>
      </c>
      <c r="E19" s="16">
        <v>136</v>
      </c>
      <c r="F19" s="16"/>
      <c r="G19" s="16">
        <v>61</v>
      </c>
      <c r="H19" s="16">
        <v>136</v>
      </c>
    </row>
    <row r="20" spans="1:8" x14ac:dyDescent="0.3">
      <c r="A20" s="3">
        <v>30</v>
      </c>
      <c r="B20" s="16" t="s">
        <v>2</v>
      </c>
      <c r="C20" s="16"/>
      <c r="D20" s="16">
        <v>78</v>
      </c>
      <c r="E20" s="16">
        <v>128</v>
      </c>
      <c r="F20" s="16"/>
      <c r="G20" s="16">
        <v>31</v>
      </c>
      <c r="H20" s="16">
        <v>31</v>
      </c>
    </row>
    <row r="21" spans="1:8" x14ac:dyDescent="0.3">
      <c r="A21" s="3">
        <v>33</v>
      </c>
      <c r="B21" s="16" t="s">
        <v>2</v>
      </c>
      <c r="C21" s="16"/>
      <c r="D21" s="16">
        <v>36</v>
      </c>
      <c r="E21" s="16">
        <v>45</v>
      </c>
      <c r="F21" s="16">
        <v>11</v>
      </c>
      <c r="G21" s="16">
        <v>36</v>
      </c>
      <c r="H21" s="16">
        <v>45</v>
      </c>
    </row>
    <row r="22" spans="1:8" x14ac:dyDescent="0.3">
      <c r="A22" s="3">
        <v>36</v>
      </c>
      <c r="B22" s="16" t="s">
        <v>2</v>
      </c>
      <c r="C22" s="16"/>
      <c r="D22" s="16">
        <v>60</v>
      </c>
      <c r="E22" s="16">
        <v>157</v>
      </c>
      <c r="F22" s="16">
        <v>46</v>
      </c>
      <c r="G22" s="16">
        <v>60</v>
      </c>
      <c r="H22" s="16">
        <v>157</v>
      </c>
    </row>
    <row r="23" spans="1:8" x14ac:dyDescent="0.3">
      <c r="A23" s="3">
        <v>40</v>
      </c>
      <c r="B23" s="16" t="s">
        <v>2</v>
      </c>
      <c r="C23" s="16"/>
      <c r="D23" s="16">
        <v>47</v>
      </c>
      <c r="E23" s="16">
        <v>60</v>
      </c>
      <c r="F23" s="16"/>
      <c r="G23" s="16">
        <v>47</v>
      </c>
      <c r="H23" s="16">
        <v>60</v>
      </c>
    </row>
    <row r="24" spans="1:8" x14ac:dyDescent="0.3">
      <c r="A24" s="3">
        <v>41</v>
      </c>
      <c r="B24" s="16" t="s">
        <v>2</v>
      </c>
      <c r="C24" s="16"/>
      <c r="D24" s="16">
        <v>64</v>
      </c>
      <c r="E24" s="16">
        <v>142</v>
      </c>
      <c r="F24" s="16">
        <v>41</v>
      </c>
      <c r="G24" s="16">
        <v>142</v>
      </c>
      <c r="H24" s="16">
        <v>142</v>
      </c>
    </row>
    <row r="25" spans="1:8" x14ac:dyDescent="0.3">
      <c r="A25" s="3">
        <v>42</v>
      </c>
      <c r="B25" s="16" t="s">
        <v>2</v>
      </c>
      <c r="C25" s="16">
        <v>10</v>
      </c>
      <c r="D25" s="16">
        <v>22</v>
      </c>
      <c r="E25" s="16">
        <v>35</v>
      </c>
      <c r="F25" s="16">
        <v>10</v>
      </c>
      <c r="G25" s="16">
        <v>22</v>
      </c>
      <c r="H25" s="16">
        <v>35</v>
      </c>
    </row>
    <row r="26" spans="1:8" x14ac:dyDescent="0.3">
      <c r="A26" s="3">
        <v>45</v>
      </c>
      <c r="B26" s="16" t="s">
        <v>1</v>
      </c>
      <c r="C26" s="16"/>
      <c r="D26" s="16">
        <v>22</v>
      </c>
      <c r="E26" s="16">
        <v>36</v>
      </c>
      <c r="F26" s="16"/>
      <c r="G26" s="16">
        <v>22</v>
      </c>
      <c r="H26" s="16">
        <v>46</v>
      </c>
    </row>
    <row r="27" spans="1:8" x14ac:dyDescent="0.3">
      <c r="A27" s="3">
        <v>50</v>
      </c>
      <c r="B27" s="16" t="s">
        <v>1</v>
      </c>
      <c r="C27" s="16"/>
      <c r="D27" s="16">
        <v>39</v>
      </c>
      <c r="E27" s="16">
        <v>50</v>
      </c>
      <c r="F27" s="16"/>
      <c r="G27" s="16">
        <v>24</v>
      </c>
      <c r="H27" s="16">
        <v>50</v>
      </c>
    </row>
    <row r="28" spans="1:8" x14ac:dyDescent="0.3">
      <c r="A28" s="3">
        <v>51</v>
      </c>
      <c r="B28" s="16" t="s">
        <v>1</v>
      </c>
      <c r="C28" s="16"/>
      <c r="D28" s="16"/>
      <c r="E28" s="16"/>
      <c r="F28" s="16"/>
      <c r="G28" s="16"/>
      <c r="H28" s="16"/>
    </row>
    <row r="29" spans="1:8" x14ac:dyDescent="0.3">
      <c r="A29" s="3">
        <v>52</v>
      </c>
      <c r="B29" s="16" t="s">
        <v>1</v>
      </c>
      <c r="C29" s="16"/>
      <c r="D29" s="16">
        <v>21</v>
      </c>
      <c r="E29" s="16">
        <v>36</v>
      </c>
      <c r="F29" s="16"/>
      <c r="G29" s="16">
        <v>21</v>
      </c>
      <c r="H29" s="16">
        <v>36</v>
      </c>
    </row>
    <row r="30" spans="1:8" x14ac:dyDescent="0.3">
      <c r="A30" s="3">
        <v>54</v>
      </c>
      <c r="B30" s="16" t="s">
        <v>2</v>
      </c>
      <c r="C30" s="16"/>
      <c r="D30" s="16">
        <v>66</v>
      </c>
      <c r="E30" s="16">
        <v>142</v>
      </c>
      <c r="F30" s="16">
        <v>41</v>
      </c>
      <c r="G30" s="16">
        <v>52</v>
      </c>
      <c r="H30" s="16">
        <v>142</v>
      </c>
    </row>
    <row r="31" spans="1:8" x14ac:dyDescent="0.3">
      <c r="A31" s="3">
        <v>55</v>
      </c>
      <c r="B31" s="16" t="s">
        <v>1</v>
      </c>
      <c r="C31" s="16"/>
      <c r="D31" s="16">
        <v>30</v>
      </c>
      <c r="E31" s="16">
        <v>44</v>
      </c>
      <c r="F31" s="16"/>
      <c r="G31" s="16">
        <v>30</v>
      </c>
      <c r="H31" s="16">
        <v>44</v>
      </c>
    </row>
    <row r="32" spans="1:8" x14ac:dyDescent="0.3">
      <c r="A32" s="3">
        <v>56</v>
      </c>
      <c r="B32" s="16" t="s">
        <v>1</v>
      </c>
      <c r="C32" s="16"/>
      <c r="D32" s="16">
        <v>9</v>
      </c>
      <c r="E32" s="16">
        <v>9</v>
      </c>
      <c r="F32" s="16"/>
      <c r="G32" s="16">
        <v>9</v>
      </c>
      <c r="H32" s="16">
        <v>9</v>
      </c>
    </row>
    <row r="33" spans="1:8" x14ac:dyDescent="0.3">
      <c r="A33" s="3">
        <v>57</v>
      </c>
      <c r="B33" s="16" t="s">
        <v>1</v>
      </c>
      <c r="C33" s="16"/>
      <c r="D33" s="16">
        <v>39</v>
      </c>
      <c r="E33" s="16">
        <v>50</v>
      </c>
      <c r="F33" s="16"/>
      <c r="G33" s="16">
        <v>39</v>
      </c>
      <c r="H33" s="16">
        <v>64</v>
      </c>
    </row>
    <row r="34" spans="1:8" x14ac:dyDescent="0.3">
      <c r="A34" s="3">
        <v>58</v>
      </c>
      <c r="B34" s="16" t="s">
        <v>1</v>
      </c>
      <c r="C34" s="16"/>
      <c r="D34" s="16">
        <v>62</v>
      </c>
      <c r="E34" s="16">
        <v>62</v>
      </c>
      <c r="F34" s="16"/>
      <c r="G34" s="16">
        <v>48</v>
      </c>
      <c r="H34" s="16">
        <v>146</v>
      </c>
    </row>
    <row r="35" spans="1:8" x14ac:dyDescent="0.3">
      <c r="A35" s="3">
        <v>59</v>
      </c>
      <c r="B35" s="16" t="s">
        <v>1</v>
      </c>
      <c r="C35" s="16"/>
      <c r="D35" s="16">
        <v>129</v>
      </c>
      <c r="E35" s="16">
        <v>129</v>
      </c>
      <c r="F35" s="16"/>
      <c r="G35" s="16">
        <v>129</v>
      </c>
      <c r="H35" s="16">
        <v>129</v>
      </c>
    </row>
    <row r="36" spans="1:8" x14ac:dyDescent="0.3">
      <c r="A36" s="3">
        <v>63</v>
      </c>
      <c r="B36" s="16" t="s">
        <v>1</v>
      </c>
      <c r="C36" s="16">
        <v>28</v>
      </c>
      <c r="D36" s="16">
        <v>40</v>
      </c>
      <c r="E36" s="16">
        <v>53</v>
      </c>
      <c r="F36" s="16">
        <v>28</v>
      </c>
      <c r="G36" s="16">
        <v>28</v>
      </c>
      <c r="H36" s="16">
        <v>53</v>
      </c>
    </row>
    <row r="37" spans="1:8" x14ac:dyDescent="0.3">
      <c r="A37" s="3">
        <v>64</v>
      </c>
      <c r="B37" s="16" t="s">
        <v>1</v>
      </c>
      <c r="C37" s="16"/>
      <c r="D37" s="16">
        <v>10</v>
      </c>
      <c r="E37" s="16">
        <v>61</v>
      </c>
      <c r="F37" s="16"/>
      <c r="G37" s="16">
        <v>10</v>
      </c>
      <c r="H37" s="16">
        <v>27</v>
      </c>
    </row>
    <row r="38" spans="1:8" x14ac:dyDescent="0.3">
      <c r="A38" s="3">
        <v>68</v>
      </c>
      <c r="B38" s="16" t="s">
        <v>1</v>
      </c>
      <c r="C38" s="16"/>
      <c r="D38" s="16">
        <v>35</v>
      </c>
      <c r="E38" s="16">
        <v>35</v>
      </c>
      <c r="F38" s="16"/>
      <c r="G38" s="16">
        <v>35</v>
      </c>
      <c r="H38" s="16">
        <v>35</v>
      </c>
    </row>
    <row r="39" spans="1:8" x14ac:dyDescent="0.3">
      <c r="A39" s="3">
        <v>75</v>
      </c>
      <c r="B39" s="16" t="s">
        <v>1</v>
      </c>
      <c r="C39" s="16"/>
      <c r="D39" s="16">
        <v>9</v>
      </c>
      <c r="E39" s="16">
        <v>26</v>
      </c>
      <c r="F39" s="16"/>
      <c r="G39" s="16">
        <v>9</v>
      </c>
      <c r="H39" s="16">
        <v>26</v>
      </c>
    </row>
    <row r="40" spans="1:8" x14ac:dyDescent="0.3">
      <c r="A40" s="22"/>
      <c r="B40" s="16"/>
      <c r="C40" s="16"/>
      <c r="D40" s="16"/>
      <c r="E40" s="16"/>
      <c r="F40" s="16"/>
      <c r="G40" s="16"/>
      <c r="H40" s="16"/>
    </row>
    <row r="41" spans="1:8" x14ac:dyDescent="0.3">
      <c r="A41" s="22"/>
      <c r="B41" s="16"/>
      <c r="C41" s="16"/>
      <c r="D41" s="16"/>
      <c r="E41" s="16"/>
      <c r="F41" s="16"/>
      <c r="G41" s="16"/>
      <c r="H41" s="16"/>
    </row>
    <row r="42" spans="1:8" x14ac:dyDescent="0.3">
      <c r="A42" s="22"/>
      <c r="B42" s="16"/>
      <c r="C42" s="16"/>
      <c r="D42" s="16"/>
      <c r="E42" s="16"/>
      <c r="F42" s="16"/>
      <c r="G42" s="16"/>
      <c r="H42" s="16"/>
    </row>
    <row r="43" spans="1:8" x14ac:dyDescent="0.3">
      <c r="A43" s="22"/>
      <c r="B43" s="16"/>
      <c r="C43" s="16"/>
      <c r="D43" s="16"/>
      <c r="E43" s="16"/>
      <c r="F43" s="16"/>
      <c r="G43" s="16"/>
      <c r="H43" s="16"/>
    </row>
    <row r="44" spans="1:8" x14ac:dyDescent="0.3">
      <c r="A44" s="22"/>
      <c r="C44" s="16"/>
      <c r="D44" s="16"/>
      <c r="E44" s="16"/>
      <c r="F44" s="16"/>
      <c r="G44" s="16"/>
      <c r="H44" s="16"/>
    </row>
    <row r="45" spans="1:8" x14ac:dyDescent="0.3">
      <c r="A45" s="22"/>
      <c r="B45" s="16"/>
      <c r="C45" s="16"/>
      <c r="D45" s="16"/>
      <c r="E45" s="16"/>
      <c r="F45" s="16"/>
      <c r="G45" s="16"/>
      <c r="H45" s="16"/>
    </row>
    <row r="46" spans="1:8" x14ac:dyDescent="0.3">
      <c r="A46" s="22"/>
      <c r="B46" s="16"/>
      <c r="C46" s="16"/>
      <c r="D46" s="16"/>
      <c r="E46" s="16"/>
      <c r="F46" s="16"/>
      <c r="G46" s="16"/>
      <c r="H46" s="16"/>
    </row>
    <row r="47" spans="1:8" x14ac:dyDescent="0.3">
      <c r="A47" s="22"/>
      <c r="B47" s="16"/>
      <c r="C47" s="16"/>
      <c r="D47" s="16"/>
      <c r="E47" s="16"/>
      <c r="F47" s="16"/>
      <c r="G47" s="16"/>
      <c r="H47" s="16"/>
    </row>
    <row r="48" spans="1:8" x14ac:dyDescent="0.3">
      <c r="A48" s="22"/>
      <c r="B48" s="16"/>
      <c r="C48" s="16"/>
      <c r="D48" s="16"/>
      <c r="E48" s="16"/>
      <c r="F48" s="16"/>
      <c r="G48" s="16"/>
      <c r="H48" s="16"/>
    </row>
    <row r="49" spans="1:8" x14ac:dyDescent="0.3">
      <c r="A49" s="22"/>
      <c r="B49" s="16"/>
      <c r="C49" s="16"/>
      <c r="D49" s="16"/>
      <c r="E49" s="16"/>
      <c r="F49" s="16"/>
      <c r="G49" s="16"/>
      <c r="H49" s="16"/>
    </row>
    <row r="50" spans="1:8" x14ac:dyDescent="0.3">
      <c r="A50" s="22"/>
      <c r="B50" s="16"/>
      <c r="C50" s="16"/>
      <c r="D50" s="16"/>
      <c r="E50" s="16"/>
      <c r="F50" s="16"/>
      <c r="G50" s="16"/>
      <c r="H50" s="16"/>
    </row>
    <row r="51" spans="1:8" x14ac:dyDescent="0.3">
      <c r="A51" s="22"/>
      <c r="B51" s="16"/>
      <c r="C51" s="16"/>
      <c r="D51" s="16"/>
      <c r="E51" s="16"/>
      <c r="F51" s="16"/>
      <c r="G51" s="16"/>
      <c r="H51" s="16"/>
    </row>
    <row r="52" spans="1:8" x14ac:dyDescent="0.3">
      <c r="A52" s="22"/>
      <c r="B52" s="16"/>
      <c r="C52" s="16"/>
      <c r="D52" s="16"/>
      <c r="E52" s="16"/>
      <c r="F52" s="16"/>
      <c r="G52" s="16"/>
      <c r="H52" s="16"/>
    </row>
    <row r="53" spans="1:8" x14ac:dyDescent="0.3">
      <c r="A53" s="22"/>
      <c r="B53" s="16"/>
      <c r="C53" s="16"/>
      <c r="D53" s="16"/>
      <c r="E53" s="16"/>
      <c r="F53" s="16"/>
      <c r="G53" s="16"/>
      <c r="H53" s="16"/>
    </row>
    <row r="54" spans="1:8" x14ac:dyDescent="0.3">
      <c r="A54" s="22"/>
      <c r="B54" s="16"/>
      <c r="C54" s="16"/>
      <c r="D54" s="16"/>
      <c r="E54" s="16"/>
      <c r="F54" s="16"/>
      <c r="G54" s="16"/>
      <c r="H54" s="16"/>
    </row>
    <row r="55" spans="1:8" x14ac:dyDescent="0.3">
      <c r="A55" s="22"/>
      <c r="B55" s="16"/>
      <c r="C55" s="16"/>
      <c r="D55" s="16"/>
      <c r="E55" s="16"/>
      <c r="F55" s="16"/>
      <c r="G55" s="16"/>
      <c r="H55" s="16"/>
    </row>
    <row r="56" spans="1:8" x14ac:dyDescent="0.3">
      <c r="A56" s="22"/>
      <c r="B56" s="16"/>
      <c r="C56" s="16"/>
      <c r="D56" s="16"/>
      <c r="E56" s="16"/>
      <c r="F56" s="16"/>
      <c r="G56" s="16"/>
      <c r="H56" s="16"/>
    </row>
    <row r="57" spans="1:8" x14ac:dyDescent="0.3">
      <c r="A57" s="22"/>
      <c r="B57" s="16"/>
      <c r="C57" s="16"/>
      <c r="D57" s="16"/>
      <c r="E57" s="16"/>
      <c r="F57" s="16"/>
      <c r="G57" s="16"/>
      <c r="H57" s="16"/>
    </row>
    <row r="58" spans="1:8" x14ac:dyDescent="0.3">
      <c r="A58" s="22"/>
      <c r="B58" s="16"/>
      <c r="C58" s="16"/>
      <c r="D58" s="16"/>
      <c r="E58" s="16"/>
      <c r="F58" s="16"/>
      <c r="G58" s="16"/>
      <c r="H58" s="16"/>
    </row>
    <row r="59" spans="1:8" x14ac:dyDescent="0.3">
      <c r="A59" s="22"/>
      <c r="C59" s="16"/>
      <c r="D59" s="16"/>
      <c r="E59" s="16"/>
      <c r="F59" s="16"/>
      <c r="G59" s="16"/>
      <c r="H59" s="16"/>
    </row>
    <row r="60" spans="1:8" x14ac:dyDescent="0.3">
      <c r="A60" s="22"/>
      <c r="B60" s="16"/>
      <c r="C60" s="16"/>
      <c r="D60" s="16"/>
      <c r="E60" s="16"/>
      <c r="F60" s="16"/>
      <c r="G60" s="16"/>
      <c r="H60" s="16"/>
    </row>
    <row r="61" spans="1:8" x14ac:dyDescent="0.3">
      <c r="A61" s="22"/>
      <c r="B61" s="16"/>
      <c r="C61" s="16"/>
      <c r="D61" s="16"/>
      <c r="E61" s="16"/>
      <c r="F61" s="16"/>
      <c r="G61" s="16"/>
      <c r="H61" s="16"/>
    </row>
    <row r="62" spans="1:8" x14ac:dyDescent="0.3">
      <c r="A62" s="22"/>
      <c r="B62" s="16"/>
      <c r="C62" s="16"/>
      <c r="D62" s="16"/>
      <c r="E62" s="16"/>
      <c r="F62" s="16"/>
      <c r="G62" s="16"/>
      <c r="H62" s="16"/>
    </row>
    <row r="63" spans="1:8" x14ac:dyDescent="0.3">
      <c r="A63" s="22"/>
      <c r="B63" s="16"/>
      <c r="C63" s="16"/>
      <c r="D63" s="16"/>
      <c r="E63" s="16"/>
      <c r="F63" s="16"/>
      <c r="G63" s="16"/>
      <c r="H63" s="16"/>
    </row>
    <row r="64" spans="1:8" x14ac:dyDescent="0.3">
      <c r="A64" s="22"/>
      <c r="B64" s="16"/>
      <c r="C64" s="16"/>
      <c r="D64" s="16"/>
      <c r="E64" s="16"/>
      <c r="F64" s="16"/>
      <c r="G64" s="16"/>
      <c r="H64" s="16"/>
    </row>
    <row r="65" spans="1:8" x14ac:dyDescent="0.3">
      <c r="A65" s="22"/>
      <c r="B65" s="16"/>
      <c r="C65" s="16"/>
      <c r="D65" s="16"/>
      <c r="E65" s="16"/>
      <c r="F65" s="16"/>
      <c r="G65" s="16"/>
      <c r="H65" s="16"/>
    </row>
    <row r="66" spans="1:8" x14ac:dyDescent="0.3">
      <c r="A66" s="22"/>
      <c r="C66" s="16"/>
      <c r="D66" s="16"/>
      <c r="E66" s="16"/>
      <c r="F66" s="16"/>
      <c r="G66" s="16"/>
      <c r="H66" s="16"/>
    </row>
    <row r="67" spans="1:8" x14ac:dyDescent="0.3">
      <c r="A67" s="22"/>
      <c r="B67" s="16"/>
      <c r="C67" s="16"/>
      <c r="D67" s="16"/>
      <c r="E67" s="16"/>
      <c r="F67" s="16"/>
      <c r="G67" s="16"/>
      <c r="H67" s="16"/>
    </row>
  </sheetData>
  <sortState xmlns:xlrd2="http://schemas.microsoft.com/office/spreadsheetml/2017/richdata2" ref="A4:H39">
    <sortCondition ref="A4:A39"/>
  </sortState>
  <mergeCells count="1">
    <mergeCell ref="C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2B5BE-4412-4AF7-97D9-87F826442331}">
  <dimension ref="A1:D31"/>
  <sheetViews>
    <sheetView zoomScale="70" zoomScaleNormal="70" workbookViewId="0">
      <selection activeCell="F15" sqref="F15"/>
    </sheetView>
  </sheetViews>
  <sheetFormatPr defaultRowHeight="14" x14ac:dyDescent="0.3"/>
  <cols>
    <col min="1" max="1" width="14.36328125" style="2" customWidth="1"/>
    <col min="2" max="2" width="16.6328125" style="2" customWidth="1"/>
    <col min="3" max="3" width="28.08984375" style="2" customWidth="1"/>
    <col min="4" max="4" width="8.7265625" style="2"/>
    <col min="5" max="16384" width="8.7265625" style="1"/>
  </cols>
  <sheetData>
    <row r="1" spans="1:3" x14ac:dyDescent="0.3">
      <c r="C1" s="9"/>
    </row>
    <row r="2" spans="1:3" ht="16" x14ac:dyDescent="0.3">
      <c r="A2" s="3" t="s">
        <v>46</v>
      </c>
      <c r="B2" s="9" t="s">
        <v>14</v>
      </c>
      <c r="C2" s="9" t="s">
        <v>44</v>
      </c>
    </row>
    <row r="3" spans="1:3" x14ac:dyDescent="0.3">
      <c r="A3" s="3">
        <v>7</v>
      </c>
      <c r="B3" s="16" t="s">
        <v>2</v>
      </c>
      <c r="C3" s="5">
        <v>43</v>
      </c>
    </row>
    <row r="4" spans="1:3" x14ac:dyDescent="0.3">
      <c r="A4" s="3">
        <v>11</v>
      </c>
      <c r="B4" s="16" t="s">
        <v>2</v>
      </c>
      <c r="C4" s="5">
        <v>65</v>
      </c>
    </row>
    <row r="5" spans="1:3" x14ac:dyDescent="0.3">
      <c r="A5" s="3">
        <v>14</v>
      </c>
      <c r="B5" s="16" t="s">
        <v>2</v>
      </c>
      <c r="C5" s="5">
        <v>18</v>
      </c>
    </row>
    <row r="6" spans="1:3" x14ac:dyDescent="0.3">
      <c r="A6" s="3">
        <v>15</v>
      </c>
      <c r="B6" s="16" t="s">
        <v>2</v>
      </c>
      <c r="C6" s="5">
        <v>21</v>
      </c>
    </row>
    <row r="7" spans="1:3" x14ac:dyDescent="0.3">
      <c r="A7" s="3">
        <v>17</v>
      </c>
      <c r="B7" s="16" t="s">
        <v>2</v>
      </c>
      <c r="C7" s="5">
        <v>35</v>
      </c>
    </row>
    <row r="8" spans="1:3" x14ac:dyDescent="0.3">
      <c r="A8" s="3">
        <v>18</v>
      </c>
      <c r="B8" s="16" t="s">
        <v>2</v>
      </c>
      <c r="C8" s="5">
        <v>23</v>
      </c>
    </row>
    <row r="9" spans="1:3" x14ac:dyDescent="0.3">
      <c r="A9" s="3">
        <v>22</v>
      </c>
      <c r="B9" s="16" t="s">
        <v>2</v>
      </c>
      <c r="C9" s="5">
        <v>16</v>
      </c>
    </row>
    <row r="10" spans="1:3" x14ac:dyDescent="0.3">
      <c r="A10" s="3">
        <v>24</v>
      </c>
      <c r="B10" s="16" t="s">
        <v>2</v>
      </c>
      <c r="C10" s="5">
        <v>18</v>
      </c>
    </row>
    <row r="11" spans="1:3" x14ac:dyDescent="0.3">
      <c r="A11" s="3">
        <v>25</v>
      </c>
      <c r="B11" s="16" t="s">
        <v>2</v>
      </c>
      <c r="C11" s="5">
        <v>33</v>
      </c>
    </row>
    <row r="12" spans="1:3" x14ac:dyDescent="0.3">
      <c r="A12" s="3">
        <v>26</v>
      </c>
      <c r="B12" s="16" t="s">
        <v>2</v>
      </c>
      <c r="C12" s="5">
        <v>42</v>
      </c>
    </row>
    <row r="13" spans="1:3" x14ac:dyDescent="0.3">
      <c r="A13" s="3">
        <v>27</v>
      </c>
      <c r="B13" s="16" t="s">
        <v>2</v>
      </c>
      <c r="C13" s="5">
        <v>69</v>
      </c>
    </row>
    <row r="14" spans="1:3" x14ac:dyDescent="0.3">
      <c r="A14" s="3">
        <v>28</v>
      </c>
      <c r="B14" s="16" t="s">
        <v>2</v>
      </c>
      <c r="C14" s="5">
        <v>24</v>
      </c>
    </row>
    <row r="15" spans="1:3" x14ac:dyDescent="0.3">
      <c r="A15" s="3">
        <v>30</v>
      </c>
      <c r="B15" s="16" t="s">
        <v>2</v>
      </c>
      <c r="C15" s="5">
        <v>15</v>
      </c>
    </row>
    <row r="16" spans="1:3" x14ac:dyDescent="0.3">
      <c r="A16" s="3">
        <v>33</v>
      </c>
      <c r="B16" s="16" t="s">
        <v>2</v>
      </c>
      <c r="C16" s="5">
        <v>28</v>
      </c>
    </row>
    <row r="17" spans="1:3" x14ac:dyDescent="0.3">
      <c r="A17" s="3">
        <v>36</v>
      </c>
      <c r="B17" s="16" t="s">
        <v>2</v>
      </c>
      <c r="C17" s="5">
        <v>33</v>
      </c>
    </row>
    <row r="18" spans="1:3" x14ac:dyDescent="0.3">
      <c r="A18" s="3">
        <v>40</v>
      </c>
      <c r="B18" s="16" t="s">
        <v>2</v>
      </c>
      <c r="C18" s="5">
        <v>115</v>
      </c>
    </row>
    <row r="19" spans="1:3" x14ac:dyDescent="0.3">
      <c r="A19" s="3">
        <v>41</v>
      </c>
      <c r="B19" s="16" t="s">
        <v>2</v>
      </c>
      <c r="C19" s="5">
        <v>15</v>
      </c>
    </row>
    <row r="20" spans="1:3" x14ac:dyDescent="0.3">
      <c r="A20" s="3">
        <v>42</v>
      </c>
      <c r="B20" s="16" t="s">
        <v>2</v>
      </c>
      <c r="C20" s="5">
        <v>46</v>
      </c>
    </row>
    <row r="21" spans="1:3" x14ac:dyDescent="0.3">
      <c r="A21" s="3">
        <v>45</v>
      </c>
      <c r="B21" s="16" t="s">
        <v>1</v>
      </c>
      <c r="C21" s="5">
        <v>12</v>
      </c>
    </row>
    <row r="22" spans="1:3" x14ac:dyDescent="0.3">
      <c r="A22" s="3">
        <v>50</v>
      </c>
      <c r="B22" s="16" t="s">
        <v>1</v>
      </c>
      <c r="C22" s="5">
        <v>14</v>
      </c>
    </row>
    <row r="23" spans="1:3" x14ac:dyDescent="0.3">
      <c r="A23" s="3">
        <v>52</v>
      </c>
      <c r="B23" s="16" t="s">
        <v>1</v>
      </c>
      <c r="C23" s="5">
        <v>13</v>
      </c>
    </row>
    <row r="24" spans="1:3" x14ac:dyDescent="0.3">
      <c r="A24" s="3">
        <v>54</v>
      </c>
      <c r="B24" s="16" t="s">
        <v>2</v>
      </c>
      <c r="C24" s="5">
        <v>45</v>
      </c>
    </row>
    <row r="25" spans="1:3" x14ac:dyDescent="0.3">
      <c r="A25" s="3">
        <v>55</v>
      </c>
      <c r="B25" s="16" t="s">
        <v>1</v>
      </c>
      <c r="C25" s="5">
        <v>14</v>
      </c>
    </row>
    <row r="26" spans="1:3" x14ac:dyDescent="0.3">
      <c r="A26" s="3">
        <v>56</v>
      </c>
      <c r="B26" s="16" t="s">
        <v>1</v>
      </c>
      <c r="C26" s="5">
        <v>14</v>
      </c>
    </row>
    <row r="27" spans="1:3" x14ac:dyDescent="0.3">
      <c r="A27" s="3">
        <v>57</v>
      </c>
      <c r="B27" s="16" t="s">
        <v>1</v>
      </c>
      <c r="C27" s="5">
        <v>10</v>
      </c>
    </row>
    <row r="28" spans="1:3" x14ac:dyDescent="0.3">
      <c r="A28" s="3">
        <v>63</v>
      </c>
      <c r="B28" s="16" t="s">
        <v>1</v>
      </c>
      <c r="C28" s="5">
        <v>13</v>
      </c>
    </row>
    <row r="29" spans="1:3" x14ac:dyDescent="0.3">
      <c r="A29" s="3">
        <v>64</v>
      </c>
      <c r="B29" s="16" t="s">
        <v>1</v>
      </c>
      <c r="C29" s="5">
        <v>14</v>
      </c>
    </row>
    <row r="30" spans="1:3" x14ac:dyDescent="0.3">
      <c r="A30" s="3">
        <v>68</v>
      </c>
      <c r="B30" s="16" t="s">
        <v>1</v>
      </c>
      <c r="C30" s="5">
        <v>12</v>
      </c>
    </row>
    <row r="31" spans="1:3" x14ac:dyDescent="0.3">
      <c r="C31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FA5A2-91CD-44C5-83A9-B09F8768E9D6}">
  <dimension ref="A2:E67"/>
  <sheetViews>
    <sheetView topLeftCell="A3" zoomScale="85" zoomScaleNormal="85" workbookViewId="0">
      <selection activeCell="F11" sqref="F11"/>
    </sheetView>
  </sheetViews>
  <sheetFormatPr defaultRowHeight="14" x14ac:dyDescent="0.3"/>
  <cols>
    <col min="1" max="2" width="17" style="2" customWidth="1"/>
    <col min="3" max="3" width="21.1796875" style="2" customWidth="1"/>
    <col min="4" max="4" width="21" style="2" customWidth="1"/>
    <col min="5" max="5" width="8.7265625" style="2"/>
    <col min="6" max="16384" width="8.7265625" style="1"/>
  </cols>
  <sheetData>
    <row r="2" spans="1:4" x14ac:dyDescent="0.3">
      <c r="B2" s="3"/>
      <c r="C2" s="28" t="s">
        <v>43</v>
      </c>
      <c r="D2" s="28"/>
    </row>
    <row r="3" spans="1:4" x14ac:dyDescent="0.3">
      <c r="A3" s="3" t="s">
        <v>46</v>
      </c>
      <c r="B3" s="3" t="s">
        <v>45</v>
      </c>
      <c r="C3" s="10" t="s">
        <v>22</v>
      </c>
      <c r="D3" s="10" t="s">
        <v>23</v>
      </c>
    </row>
    <row r="4" spans="1:4" x14ac:dyDescent="0.3">
      <c r="A4" s="3">
        <v>5</v>
      </c>
      <c r="B4" s="16" t="s">
        <v>2</v>
      </c>
      <c r="C4" s="16">
        <v>19</v>
      </c>
      <c r="D4" s="16">
        <v>14</v>
      </c>
    </row>
    <row r="5" spans="1:4" x14ac:dyDescent="0.3">
      <c r="A5" s="3">
        <v>6</v>
      </c>
      <c r="B5" s="16" t="s">
        <v>2</v>
      </c>
      <c r="C5" s="16">
        <v>19</v>
      </c>
      <c r="D5" s="16">
        <v>10</v>
      </c>
    </row>
    <row r="6" spans="1:4" x14ac:dyDescent="0.3">
      <c r="A6" s="3">
        <v>7</v>
      </c>
      <c r="B6" s="16" t="s">
        <v>2</v>
      </c>
      <c r="C6" s="16">
        <v>5</v>
      </c>
      <c r="D6" s="16">
        <v>18</v>
      </c>
    </row>
    <row r="7" spans="1:4" x14ac:dyDescent="0.3">
      <c r="A7" s="3">
        <v>11</v>
      </c>
      <c r="B7" s="16" t="s">
        <v>2</v>
      </c>
      <c r="C7" s="16">
        <v>9</v>
      </c>
      <c r="D7" s="16">
        <v>7</v>
      </c>
    </row>
    <row r="8" spans="1:4" x14ac:dyDescent="0.3">
      <c r="A8" s="3">
        <v>14</v>
      </c>
      <c r="B8" s="16" t="s">
        <v>2</v>
      </c>
      <c r="C8" s="16">
        <v>11</v>
      </c>
      <c r="D8" s="16">
        <v>15</v>
      </c>
    </row>
    <row r="9" spans="1:4" x14ac:dyDescent="0.3">
      <c r="A9" s="3">
        <v>15</v>
      </c>
      <c r="B9" s="16" t="s">
        <v>2</v>
      </c>
      <c r="C9" s="16">
        <v>13</v>
      </c>
      <c r="D9" s="16">
        <v>18</v>
      </c>
    </row>
    <row r="10" spans="1:4" x14ac:dyDescent="0.3">
      <c r="A10" s="3">
        <v>16</v>
      </c>
      <c r="B10" s="16" t="s">
        <v>2</v>
      </c>
      <c r="C10" s="16">
        <v>13</v>
      </c>
      <c r="D10" s="16">
        <v>16</v>
      </c>
    </row>
    <row r="11" spans="1:4" x14ac:dyDescent="0.3">
      <c r="A11" s="3">
        <v>17</v>
      </c>
      <c r="B11" s="16" t="s">
        <v>2</v>
      </c>
      <c r="C11" s="16">
        <v>5</v>
      </c>
      <c r="D11" s="16">
        <v>7</v>
      </c>
    </row>
    <row r="12" spans="1:4" x14ac:dyDescent="0.3">
      <c r="A12" s="3">
        <v>18</v>
      </c>
      <c r="B12" s="16" t="s">
        <v>2</v>
      </c>
      <c r="C12" s="16">
        <v>0</v>
      </c>
      <c r="D12" s="16">
        <v>11</v>
      </c>
    </row>
    <row r="13" spans="1:4" x14ac:dyDescent="0.3">
      <c r="A13" s="3">
        <v>22</v>
      </c>
      <c r="B13" s="16" t="s">
        <v>2</v>
      </c>
      <c r="C13" s="16">
        <v>5</v>
      </c>
      <c r="D13" s="16">
        <v>14</v>
      </c>
    </row>
    <row r="14" spans="1:4" x14ac:dyDescent="0.3">
      <c r="A14" s="3">
        <v>23</v>
      </c>
      <c r="B14" s="16" t="s">
        <v>1</v>
      </c>
      <c r="C14" s="16">
        <v>33</v>
      </c>
      <c r="D14" s="16">
        <v>36</v>
      </c>
    </row>
    <row r="15" spans="1:4" x14ac:dyDescent="0.3">
      <c r="A15" s="3">
        <v>24</v>
      </c>
      <c r="B15" s="16" t="s">
        <v>2</v>
      </c>
      <c r="C15" s="16">
        <v>9</v>
      </c>
      <c r="D15" s="16">
        <v>18</v>
      </c>
    </row>
    <row r="16" spans="1:4" x14ac:dyDescent="0.3">
      <c r="A16" s="3">
        <v>25</v>
      </c>
      <c r="B16" s="16" t="s">
        <v>2</v>
      </c>
      <c r="C16" s="16">
        <v>6</v>
      </c>
      <c r="D16" s="16">
        <v>13</v>
      </c>
    </row>
    <row r="17" spans="1:4" x14ac:dyDescent="0.3">
      <c r="A17" s="3">
        <v>26</v>
      </c>
      <c r="B17" s="16" t="s">
        <v>2</v>
      </c>
      <c r="C17" s="16">
        <v>13</v>
      </c>
      <c r="D17" s="16">
        <v>16</v>
      </c>
    </row>
    <row r="18" spans="1:4" x14ac:dyDescent="0.3">
      <c r="A18" s="3">
        <v>27</v>
      </c>
      <c r="B18" s="16" t="s">
        <v>2</v>
      </c>
      <c r="C18" s="16">
        <v>14</v>
      </c>
      <c r="D18" s="16">
        <v>24</v>
      </c>
    </row>
    <row r="19" spans="1:4" x14ac:dyDescent="0.3">
      <c r="A19" s="3">
        <v>28</v>
      </c>
      <c r="B19" s="16" t="s">
        <v>2</v>
      </c>
      <c r="C19" s="16">
        <v>4</v>
      </c>
      <c r="D19" s="16">
        <v>8</v>
      </c>
    </row>
    <row r="20" spans="1:4" x14ac:dyDescent="0.3">
      <c r="A20" s="3">
        <v>30</v>
      </c>
      <c r="B20" s="16" t="s">
        <v>2</v>
      </c>
      <c r="C20" s="16">
        <v>5</v>
      </c>
      <c r="D20" s="16">
        <v>23</v>
      </c>
    </row>
    <row r="21" spans="1:4" x14ac:dyDescent="0.3">
      <c r="A21" s="3">
        <v>33</v>
      </c>
      <c r="B21" s="16" t="s">
        <v>2</v>
      </c>
      <c r="C21" s="16">
        <v>17</v>
      </c>
      <c r="D21" s="16">
        <v>29</v>
      </c>
    </row>
    <row r="22" spans="1:4" x14ac:dyDescent="0.3">
      <c r="A22" s="3">
        <v>36</v>
      </c>
      <c r="B22" s="16" t="s">
        <v>2</v>
      </c>
      <c r="C22" s="16">
        <v>10</v>
      </c>
      <c r="D22" s="16">
        <v>17</v>
      </c>
    </row>
    <row r="23" spans="1:4" x14ac:dyDescent="0.3">
      <c r="A23" s="3">
        <v>40</v>
      </c>
      <c r="B23" s="16" t="s">
        <v>2</v>
      </c>
      <c r="C23" s="16">
        <v>20</v>
      </c>
      <c r="D23" s="16">
        <v>31</v>
      </c>
    </row>
    <row r="24" spans="1:4" x14ac:dyDescent="0.3">
      <c r="A24" s="3">
        <v>41</v>
      </c>
      <c r="B24" s="16" t="s">
        <v>2</v>
      </c>
      <c r="C24" s="16">
        <v>1</v>
      </c>
      <c r="D24" s="16">
        <v>-2</v>
      </c>
    </row>
    <row r="25" spans="1:4" x14ac:dyDescent="0.3">
      <c r="A25" s="3">
        <v>42</v>
      </c>
      <c r="B25" s="16" t="s">
        <v>2</v>
      </c>
      <c r="C25" s="16">
        <v>30</v>
      </c>
      <c r="D25" s="16">
        <v>32</v>
      </c>
    </row>
    <row r="26" spans="1:4" x14ac:dyDescent="0.3">
      <c r="A26" s="3">
        <v>45</v>
      </c>
      <c r="B26" s="16" t="s">
        <v>1</v>
      </c>
      <c r="C26" s="16">
        <v>56</v>
      </c>
      <c r="D26" s="16">
        <v>51</v>
      </c>
    </row>
    <row r="27" spans="1:4" x14ac:dyDescent="0.3">
      <c r="A27" s="3">
        <v>50</v>
      </c>
      <c r="B27" s="16" t="s">
        <v>1</v>
      </c>
      <c r="C27" s="16">
        <v>14</v>
      </c>
      <c r="D27" s="16">
        <v>22</v>
      </c>
    </row>
    <row r="28" spans="1:4" x14ac:dyDescent="0.3">
      <c r="A28" s="3">
        <v>51</v>
      </c>
      <c r="B28" s="16" t="s">
        <v>1</v>
      </c>
      <c r="C28" s="16">
        <v>-4</v>
      </c>
      <c r="D28" s="16">
        <v>-2</v>
      </c>
    </row>
    <row r="29" spans="1:4" x14ac:dyDescent="0.3">
      <c r="A29" s="3">
        <v>52</v>
      </c>
      <c r="B29" s="16" t="s">
        <v>1</v>
      </c>
      <c r="C29" s="16">
        <v>34</v>
      </c>
      <c r="D29" s="16">
        <v>36</v>
      </c>
    </row>
    <row r="30" spans="1:4" x14ac:dyDescent="0.3">
      <c r="A30" s="3">
        <v>54</v>
      </c>
      <c r="B30" s="16" t="s">
        <v>2</v>
      </c>
      <c r="C30" s="16">
        <v>1</v>
      </c>
      <c r="D30" s="16">
        <v>10</v>
      </c>
    </row>
    <row r="31" spans="1:4" x14ac:dyDescent="0.3">
      <c r="A31" s="3">
        <v>55</v>
      </c>
      <c r="B31" s="16" t="s">
        <v>1</v>
      </c>
      <c r="C31" s="16">
        <v>25</v>
      </c>
      <c r="D31" s="16">
        <v>23</v>
      </c>
    </row>
    <row r="32" spans="1:4" x14ac:dyDescent="0.3">
      <c r="A32" s="3">
        <v>56</v>
      </c>
      <c r="B32" s="16" t="s">
        <v>1</v>
      </c>
      <c r="C32" s="16">
        <v>85</v>
      </c>
      <c r="D32" s="16">
        <v>98</v>
      </c>
    </row>
    <row r="33" spans="1:4" x14ac:dyDescent="0.3">
      <c r="A33" s="3">
        <v>57</v>
      </c>
      <c r="B33" s="16" t="s">
        <v>1</v>
      </c>
      <c r="C33" s="16">
        <v>26</v>
      </c>
      <c r="D33" s="16">
        <v>41</v>
      </c>
    </row>
    <row r="34" spans="1:4" x14ac:dyDescent="0.3">
      <c r="A34" s="3">
        <v>58</v>
      </c>
      <c r="B34" s="16" t="s">
        <v>1</v>
      </c>
      <c r="C34" s="16">
        <v>16</v>
      </c>
      <c r="D34" s="16">
        <v>14</v>
      </c>
    </row>
    <row r="35" spans="1:4" x14ac:dyDescent="0.3">
      <c r="A35" s="3">
        <v>59</v>
      </c>
      <c r="B35" s="16" t="s">
        <v>1</v>
      </c>
      <c r="C35" s="16">
        <v>-4</v>
      </c>
      <c r="D35" s="16">
        <v>-2</v>
      </c>
    </row>
    <row r="36" spans="1:4" x14ac:dyDescent="0.3">
      <c r="A36" s="3">
        <v>63</v>
      </c>
      <c r="B36" s="16" t="s">
        <v>1</v>
      </c>
      <c r="C36" s="16">
        <v>8</v>
      </c>
      <c r="D36" s="16">
        <v>20</v>
      </c>
    </row>
    <row r="37" spans="1:4" x14ac:dyDescent="0.3">
      <c r="A37" s="3">
        <v>64</v>
      </c>
      <c r="B37" s="16" t="s">
        <v>1</v>
      </c>
      <c r="C37" s="16">
        <v>22</v>
      </c>
      <c r="D37" s="16">
        <v>29</v>
      </c>
    </row>
    <row r="38" spans="1:4" x14ac:dyDescent="0.3">
      <c r="A38" s="3">
        <v>68</v>
      </c>
      <c r="B38" s="16" t="s">
        <v>1</v>
      </c>
      <c r="C38" s="16">
        <v>8</v>
      </c>
      <c r="D38" s="16">
        <v>9</v>
      </c>
    </row>
    <row r="39" spans="1:4" x14ac:dyDescent="0.3">
      <c r="A39" s="3">
        <v>75</v>
      </c>
      <c r="B39" s="16" t="s">
        <v>1</v>
      </c>
      <c r="C39" s="16">
        <v>40</v>
      </c>
      <c r="D39" s="16">
        <v>46</v>
      </c>
    </row>
    <row r="40" spans="1:4" x14ac:dyDescent="0.3">
      <c r="A40" s="22"/>
      <c r="B40" s="16"/>
      <c r="C40" s="16"/>
      <c r="D40" s="16"/>
    </row>
    <row r="41" spans="1:4" x14ac:dyDescent="0.3">
      <c r="A41" s="22"/>
      <c r="B41" s="16"/>
      <c r="C41" s="16"/>
      <c r="D41" s="16"/>
    </row>
    <row r="42" spans="1:4" x14ac:dyDescent="0.3">
      <c r="A42" s="22"/>
      <c r="B42" s="16"/>
      <c r="C42" s="16"/>
      <c r="D42" s="16"/>
    </row>
    <row r="43" spans="1:4" x14ac:dyDescent="0.3">
      <c r="A43" s="22"/>
      <c r="B43" s="16"/>
      <c r="C43" s="16"/>
      <c r="D43" s="16"/>
    </row>
    <row r="44" spans="1:4" x14ac:dyDescent="0.3">
      <c r="A44" s="22"/>
      <c r="C44" s="16"/>
      <c r="D44" s="16"/>
    </row>
    <row r="45" spans="1:4" x14ac:dyDescent="0.3">
      <c r="A45" s="22"/>
      <c r="B45" s="16"/>
      <c r="C45" s="16"/>
      <c r="D45" s="16"/>
    </row>
    <row r="46" spans="1:4" x14ac:dyDescent="0.3">
      <c r="A46" s="22"/>
      <c r="B46" s="16"/>
      <c r="C46" s="16"/>
      <c r="D46" s="16"/>
    </row>
    <row r="47" spans="1:4" x14ac:dyDescent="0.3">
      <c r="A47" s="22"/>
      <c r="B47" s="16"/>
      <c r="C47" s="16"/>
      <c r="D47" s="16"/>
    </row>
    <row r="48" spans="1:4" x14ac:dyDescent="0.3">
      <c r="A48" s="22"/>
      <c r="B48" s="16"/>
      <c r="C48" s="16"/>
      <c r="D48" s="16"/>
    </row>
    <row r="49" spans="1:4" x14ac:dyDescent="0.3">
      <c r="A49" s="22"/>
      <c r="B49" s="16"/>
      <c r="C49" s="16"/>
      <c r="D49" s="16"/>
    </row>
    <row r="50" spans="1:4" x14ac:dyDescent="0.3">
      <c r="A50" s="22"/>
      <c r="B50" s="16"/>
      <c r="C50" s="16"/>
      <c r="D50" s="16"/>
    </row>
    <row r="51" spans="1:4" x14ac:dyDescent="0.3">
      <c r="A51" s="22"/>
      <c r="B51" s="16"/>
      <c r="C51" s="16"/>
      <c r="D51" s="16"/>
    </row>
    <row r="52" spans="1:4" x14ac:dyDescent="0.3">
      <c r="A52" s="22"/>
      <c r="B52" s="16"/>
      <c r="C52" s="16"/>
      <c r="D52" s="16"/>
    </row>
    <row r="53" spans="1:4" x14ac:dyDescent="0.3">
      <c r="A53" s="22"/>
      <c r="B53" s="16"/>
      <c r="C53" s="16"/>
      <c r="D53" s="16"/>
    </row>
    <row r="54" spans="1:4" x14ac:dyDescent="0.3">
      <c r="A54" s="22"/>
      <c r="B54" s="16"/>
      <c r="C54" s="16"/>
      <c r="D54" s="16"/>
    </row>
    <row r="55" spans="1:4" x14ac:dyDescent="0.3">
      <c r="A55" s="22"/>
      <c r="B55" s="16"/>
      <c r="C55" s="16"/>
      <c r="D55" s="16"/>
    </row>
    <row r="56" spans="1:4" x14ac:dyDescent="0.3">
      <c r="A56" s="22"/>
      <c r="B56" s="16"/>
      <c r="C56" s="16"/>
      <c r="D56" s="16"/>
    </row>
    <row r="57" spans="1:4" x14ac:dyDescent="0.3">
      <c r="A57" s="22"/>
      <c r="B57" s="16"/>
      <c r="C57" s="16"/>
      <c r="D57" s="16"/>
    </row>
    <row r="58" spans="1:4" x14ac:dyDescent="0.3">
      <c r="A58" s="22"/>
      <c r="B58" s="16"/>
      <c r="C58" s="16"/>
      <c r="D58" s="16"/>
    </row>
    <row r="59" spans="1:4" x14ac:dyDescent="0.3">
      <c r="A59" s="22"/>
      <c r="C59" s="16"/>
      <c r="D59" s="16"/>
    </row>
    <row r="60" spans="1:4" x14ac:dyDescent="0.3">
      <c r="A60" s="22"/>
      <c r="B60" s="16"/>
      <c r="C60" s="16"/>
      <c r="D60" s="16"/>
    </row>
    <row r="61" spans="1:4" x14ac:dyDescent="0.3">
      <c r="A61" s="22"/>
      <c r="B61" s="16"/>
      <c r="C61" s="16"/>
      <c r="D61" s="16"/>
    </row>
    <row r="62" spans="1:4" x14ac:dyDescent="0.3">
      <c r="A62" s="22"/>
      <c r="B62" s="16"/>
      <c r="C62" s="16"/>
      <c r="D62" s="16"/>
    </row>
    <row r="63" spans="1:4" x14ac:dyDescent="0.3">
      <c r="A63" s="22"/>
      <c r="B63" s="16"/>
      <c r="C63" s="16"/>
      <c r="D63" s="16"/>
    </row>
    <row r="64" spans="1:4" x14ac:dyDescent="0.3">
      <c r="A64" s="22"/>
      <c r="B64" s="16"/>
      <c r="C64" s="16"/>
      <c r="D64" s="16"/>
    </row>
    <row r="65" spans="1:4" x14ac:dyDescent="0.3">
      <c r="A65" s="22"/>
      <c r="B65" s="16"/>
      <c r="C65" s="16"/>
      <c r="D65" s="16"/>
    </row>
    <row r="66" spans="1:4" x14ac:dyDescent="0.3">
      <c r="A66" s="22"/>
      <c r="C66" s="16"/>
      <c r="D66" s="16"/>
    </row>
    <row r="67" spans="1:4" x14ac:dyDescent="0.3">
      <c r="A67" s="22"/>
      <c r="B67" s="16"/>
      <c r="C67" s="16"/>
      <c r="D67" s="16"/>
    </row>
  </sheetData>
  <mergeCells count="1">
    <mergeCell ref="C2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F4698-649C-4B07-9D09-158D359321F9}">
  <dimension ref="A1:E84"/>
  <sheetViews>
    <sheetView zoomScale="55" zoomScaleNormal="55" workbookViewId="0">
      <selection activeCell="N20" sqref="N20"/>
    </sheetView>
  </sheetViews>
  <sheetFormatPr defaultRowHeight="14" x14ac:dyDescent="0.3"/>
  <cols>
    <col min="1" max="1" width="13.08984375" style="2" customWidth="1"/>
    <col min="2" max="2" width="16" style="2" customWidth="1"/>
    <col min="3" max="3" width="18.08984375" style="2" customWidth="1"/>
    <col min="4" max="4" width="14.81640625" style="2" customWidth="1"/>
    <col min="5" max="5" width="13.54296875" style="2" customWidth="1"/>
    <col min="6" max="16384" width="8.7265625" style="1"/>
  </cols>
  <sheetData>
    <row r="1" spans="1:5" x14ac:dyDescent="0.3">
      <c r="A1" s="21"/>
    </row>
    <row r="2" spans="1:5" x14ac:dyDescent="0.3">
      <c r="B2" s="30" t="s">
        <v>21</v>
      </c>
      <c r="C2" s="30"/>
      <c r="D2" s="30"/>
      <c r="E2" s="30"/>
    </row>
    <row r="3" spans="1:5" x14ac:dyDescent="0.3">
      <c r="A3" s="3" t="s">
        <v>46</v>
      </c>
      <c r="B3" s="9" t="s">
        <v>6</v>
      </c>
      <c r="C3" s="9" t="s">
        <v>25</v>
      </c>
      <c r="D3" s="9" t="s">
        <v>8</v>
      </c>
      <c r="E3" s="9" t="s">
        <v>9</v>
      </c>
    </row>
    <row r="4" spans="1:5" x14ac:dyDescent="0.3">
      <c r="A4" s="3">
        <v>1</v>
      </c>
      <c r="B4" s="16"/>
      <c r="C4" s="16"/>
      <c r="D4" s="16">
        <v>172</v>
      </c>
      <c r="E4" s="16"/>
    </row>
    <row r="5" spans="1:5" x14ac:dyDescent="0.3">
      <c r="A5" s="3">
        <v>2</v>
      </c>
      <c r="B5" s="16">
        <v>66</v>
      </c>
      <c r="C5" s="16">
        <v>149</v>
      </c>
      <c r="D5" s="16">
        <v>53</v>
      </c>
      <c r="E5" s="16">
        <v>149</v>
      </c>
    </row>
    <row r="6" spans="1:5" x14ac:dyDescent="0.3">
      <c r="A6" s="3">
        <v>3</v>
      </c>
      <c r="B6" s="16"/>
      <c r="C6" s="16"/>
      <c r="D6" s="16"/>
      <c r="E6" s="16"/>
    </row>
    <row r="7" spans="1:5" x14ac:dyDescent="0.3">
      <c r="A7" s="3">
        <v>4</v>
      </c>
      <c r="B7" s="16">
        <v>40</v>
      </c>
      <c r="C7" s="16">
        <v>53</v>
      </c>
      <c r="D7" s="16">
        <v>30</v>
      </c>
      <c r="E7" s="16"/>
    </row>
    <row r="8" spans="1:5" x14ac:dyDescent="0.3">
      <c r="A8" s="3">
        <v>5</v>
      </c>
      <c r="B8" s="16">
        <v>43</v>
      </c>
      <c r="C8" s="16">
        <v>151</v>
      </c>
      <c r="D8" s="16">
        <v>43</v>
      </c>
      <c r="E8" s="16">
        <v>151</v>
      </c>
    </row>
    <row r="9" spans="1:5" x14ac:dyDescent="0.3">
      <c r="A9" s="3">
        <v>6</v>
      </c>
      <c r="B9" s="16">
        <v>133</v>
      </c>
      <c r="C9" s="16"/>
      <c r="D9" s="16">
        <v>133</v>
      </c>
      <c r="E9" s="16"/>
    </row>
    <row r="10" spans="1:5" x14ac:dyDescent="0.3">
      <c r="A10" s="3">
        <v>7</v>
      </c>
      <c r="B10" s="16"/>
      <c r="C10" s="16"/>
      <c r="D10" s="16"/>
      <c r="E10" s="16"/>
    </row>
    <row r="11" spans="1:5" x14ac:dyDescent="0.3">
      <c r="A11" s="3">
        <v>8</v>
      </c>
      <c r="B11" s="16">
        <v>34</v>
      </c>
      <c r="C11" s="16">
        <v>143</v>
      </c>
      <c r="D11" s="16">
        <v>56</v>
      </c>
      <c r="E11" s="16">
        <v>143</v>
      </c>
    </row>
    <row r="12" spans="1:5" x14ac:dyDescent="0.3">
      <c r="A12" s="3">
        <v>9</v>
      </c>
      <c r="B12" s="16">
        <v>10</v>
      </c>
      <c r="C12" s="16">
        <v>25</v>
      </c>
      <c r="D12" s="16">
        <v>34</v>
      </c>
      <c r="E12" s="16">
        <v>48</v>
      </c>
    </row>
    <row r="13" spans="1:5" x14ac:dyDescent="0.3">
      <c r="A13" s="3">
        <v>10</v>
      </c>
      <c r="B13" s="16"/>
      <c r="C13" s="16"/>
      <c r="D13" s="16">
        <v>39</v>
      </c>
      <c r="E13" s="16">
        <v>123</v>
      </c>
    </row>
    <row r="14" spans="1:5" x14ac:dyDescent="0.3">
      <c r="A14" s="3">
        <v>11</v>
      </c>
      <c r="B14" s="16">
        <v>30</v>
      </c>
      <c r="C14" s="16"/>
      <c r="D14" s="16">
        <v>30</v>
      </c>
      <c r="E14" s="16">
        <v>48</v>
      </c>
    </row>
    <row r="15" spans="1:5" x14ac:dyDescent="0.3">
      <c r="A15" s="3">
        <v>12</v>
      </c>
      <c r="B15" s="16">
        <v>199</v>
      </c>
      <c r="C15" s="16">
        <v>199</v>
      </c>
      <c r="D15" s="16">
        <v>199</v>
      </c>
      <c r="E15" s="16">
        <v>199</v>
      </c>
    </row>
    <row r="16" spans="1:5" x14ac:dyDescent="0.3">
      <c r="A16" s="3">
        <v>13</v>
      </c>
      <c r="B16" s="16">
        <v>19</v>
      </c>
      <c r="C16" s="16">
        <v>19</v>
      </c>
      <c r="D16" s="16">
        <v>7</v>
      </c>
      <c r="E16" s="16">
        <v>19</v>
      </c>
    </row>
    <row r="17" spans="1:5" x14ac:dyDescent="0.3">
      <c r="A17" s="3">
        <v>14</v>
      </c>
      <c r="B17" s="16"/>
      <c r="C17" s="16"/>
      <c r="D17" s="16"/>
      <c r="E17" s="16"/>
    </row>
    <row r="18" spans="1:5" x14ac:dyDescent="0.3">
      <c r="A18" s="3">
        <v>15</v>
      </c>
      <c r="B18" s="16"/>
      <c r="C18" s="16">
        <v>128</v>
      </c>
      <c r="D18" s="16">
        <v>41</v>
      </c>
      <c r="E18" s="16">
        <v>245</v>
      </c>
    </row>
    <row r="19" spans="1:5" x14ac:dyDescent="0.3">
      <c r="A19" s="3">
        <v>16</v>
      </c>
      <c r="B19" s="16"/>
      <c r="C19" s="16"/>
      <c r="D19" s="16"/>
      <c r="E19" s="16"/>
    </row>
    <row r="20" spans="1:5" x14ac:dyDescent="0.3">
      <c r="A20" s="3">
        <v>17</v>
      </c>
      <c r="B20" s="16"/>
      <c r="C20" s="16">
        <v>190</v>
      </c>
      <c r="D20" s="16"/>
      <c r="E20" s="16"/>
    </row>
    <row r="21" spans="1:5" x14ac:dyDescent="0.3">
      <c r="A21" s="3">
        <v>18</v>
      </c>
      <c r="B21" s="16"/>
      <c r="C21" s="16"/>
      <c r="D21" s="16">
        <v>149</v>
      </c>
      <c r="E21" s="16"/>
    </row>
    <row r="22" spans="1:5" x14ac:dyDescent="0.3">
      <c r="A22" s="3">
        <v>19</v>
      </c>
      <c r="B22" s="16">
        <v>32</v>
      </c>
      <c r="C22" s="16">
        <v>65</v>
      </c>
      <c r="D22" s="16">
        <v>32</v>
      </c>
      <c r="E22" s="16">
        <v>127</v>
      </c>
    </row>
    <row r="23" spans="1:5" x14ac:dyDescent="0.3">
      <c r="A23" s="3">
        <v>20</v>
      </c>
      <c r="B23" s="16">
        <v>249</v>
      </c>
      <c r="C23" s="16">
        <v>249</v>
      </c>
      <c r="D23" s="16">
        <v>249</v>
      </c>
      <c r="E23" s="16"/>
    </row>
    <row r="24" spans="1:5" x14ac:dyDescent="0.3">
      <c r="A24" s="3">
        <v>21</v>
      </c>
      <c r="B24" s="16">
        <v>148</v>
      </c>
      <c r="C24" s="16">
        <v>148</v>
      </c>
      <c r="D24" s="16"/>
      <c r="E24" s="16">
        <v>148</v>
      </c>
    </row>
    <row r="25" spans="1:5" x14ac:dyDescent="0.3">
      <c r="A25" s="3">
        <v>22</v>
      </c>
      <c r="B25" s="16">
        <v>124</v>
      </c>
      <c r="C25" s="16">
        <v>124</v>
      </c>
      <c r="D25" s="16">
        <v>124</v>
      </c>
      <c r="E25" s="16"/>
    </row>
    <row r="26" spans="1:5" x14ac:dyDescent="0.3">
      <c r="A26" s="3">
        <v>23</v>
      </c>
      <c r="B26" s="16">
        <v>15</v>
      </c>
      <c r="C26" s="16">
        <v>38</v>
      </c>
      <c r="D26" s="16">
        <v>15</v>
      </c>
      <c r="E26" s="16">
        <v>15</v>
      </c>
    </row>
    <row r="27" spans="1:5" x14ac:dyDescent="0.3">
      <c r="A27" s="3">
        <v>24</v>
      </c>
      <c r="B27" s="16">
        <v>61</v>
      </c>
      <c r="C27" s="16">
        <v>132</v>
      </c>
      <c r="D27" s="16">
        <v>61</v>
      </c>
      <c r="E27" s="16"/>
    </row>
    <row r="28" spans="1:5" x14ac:dyDescent="0.3">
      <c r="A28" s="3">
        <v>25</v>
      </c>
      <c r="B28" s="16"/>
      <c r="C28" s="16">
        <v>132</v>
      </c>
      <c r="D28" s="16">
        <v>132</v>
      </c>
      <c r="E28" s="16"/>
    </row>
    <row r="29" spans="1:5" x14ac:dyDescent="0.3">
      <c r="A29" s="3">
        <v>26</v>
      </c>
      <c r="B29" s="16">
        <v>48</v>
      </c>
      <c r="C29" s="16">
        <v>130</v>
      </c>
      <c r="D29" s="16">
        <v>48</v>
      </c>
      <c r="E29" s="16">
        <v>130</v>
      </c>
    </row>
    <row r="30" spans="1:5" x14ac:dyDescent="0.3">
      <c r="A30" s="3">
        <v>27</v>
      </c>
      <c r="B30" s="16">
        <v>33</v>
      </c>
      <c r="C30" s="16">
        <v>135</v>
      </c>
      <c r="D30" s="16">
        <v>20</v>
      </c>
      <c r="E30" s="16">
        <v>135</v>
      </c>
    </row>
    <row r="31" spans="1:5" x14ac:dyDescent="0.3">
      <c r="A31" s="3">
        <v>28</v>
      </c>
      <c r="B31" s="16">
        <v>38</v>
      </c>
      <c r="C31" s="16">
        <v>136</v>
      </c>
      <c r="D31" s="16">
        <v>61</v>
      </c>
      <c r="E31" s="16">
        <v>136</v>
      </c>
    </row>
    <row r="32" spans="1:5" x14ac:dyDescent="0.3">
      <c r="A32" s="3">
        <v>29</v>
      </c>
      <c r="B32" s="16"/>
      <c r="C32" s="16"/>
      <c r="D32" s="16">
        <v>132</v>
      </c>
      <c r="E32" s="16"/>
    </row>
    <row r="33" spans="1:5" x14ac:dyDescent="0.3">
      <c r="A33" s="3">
        <v>30</v>
      </c>
      <c r="B33" s="16">
        <v>78</v>
      </c>
      <c r="C33" s="16">
        <v>128</v>
      </c>
      <c r="D33" s="16">
        <v>31</v>
      </c>
      <c r="E33" s="16">
        <v>31</v>
      </c>
    </row>
    <row r="34" spans="1:5" x14ac:dyDescent="0.3">
      <c r="A34" s="3">
        <v>31</v>
      </c>
      <c r="B34" s="16">
        <v>19</v>
      </c>
      <c r="C34" s="16">
        <v>45</v>
      </c>
      <c r="D34" s="16">
        <v>19</v>
      </c>
      <c r="E34" s="16">
        <v>19</v>
      </c>
    </row>
    <row r="35" spans="1:5" x14ac:dyDescent="0.3">
      <c r="A35" s="3">
        <v>32</v>
      </c>
      <c r="B35" s="16">
        <v>123</v>
      </c>
      <c r="C35" s="16">
        <v>245</v>
      </c>
      <c r="D35" s="16">
        <v>123</v>
      </c>
      <c r="E35" s="16">
        <v>245</v>
      </c>
    </row>
    <row r="36" spans="1:5" x14ac:dyDescent="0.3">
      <c r="A36" s="3">
        <v>33</v>
      </c>
      <c r="B36" s="16">
        <v>36</v>
      </c>
      <c r="C36" s="16">
        <v>45</v>
      </c>
      <c r="D36" s="16">
        <v>36</v>
      </c>
      <c r="E36" s="16">
        <v>45</v>
      </c>
    </row>
    <row r="37" spans="1:5" x14ac:dyDescent="0.3">
      <c r="A37" s="3">
        <v>34</v>
      </c>
      <c r="B37" s="16">
        <v>17</v>
      </c>
      <c r="C37" s="16">
        <v>42</v>
      </c>
      <c r="D37" s="16">
        <v>17</v>
      </c>
      <c r="E37" s="16">
        <v>17</v>
      </c>
    </row>
    <row r="38" spans="1:5" x14ac:dyDescent="0.3">
      <c r="A38" s="3">
        <v>35</v>
      </c>
      <c r="B38" s="16">
        <v>37</v>
      </c>
      <c r="C38" s="16">
        <v>47</v>
      </c>
      <c r="D38" s="16">
        <v>37</v>
      </c>
      <c r="E38" s="16">
        <v>60</v>
      </c>
    </row>
    <row r="39" spans="1:5" x14ac:dyDescent="0.3">
      <c r="A39" s="3">
        <v>36</v>
      </c>
      <c r="B39" s="16">
        <v>60</v>
      </c>
      <c r="C39" s="16">
        <v>157</v>
      </c>
      <c r="D39" s="16">
        <v>60</v>
      </c>
      <c r="E39" s="16">
        <v>157</v>
      </c>
    </row>
    <row r="40" spans="1:5" x14ac:dyDescent="0.3">
      <c r="A40" s="3">
        <v>37</v>
      </c>
      <c r="B40" s="16">
        <v>56</v>
      </c>
      <c r="C40" s="16"/>
      <c r="D40" s="16">
        <v>128</v>
      </c>
      <c r="E40" s="16">
        <v>128</v>
      </c>
    </row>
    <row r="41" spans="1:5" x14ac:dyDescent="0.3">
      <c r="A41" s="3">
        <v>38</v>
      </c>
      <c r="B41" s="16"/>
      <c r="C41" s="16">
        <v>139</v>
      </c>
      <c r="D41" s="16">
        <v>46</v>
      </c>
      <c r="E41" s="16">
        <v>139</v>
      </c>
    </row>
    <row r="42" spans="1:5" x14ac:dyDescent="0.3">
      <c r="A42" s="3">
        <v>39</v>
      </c>
      <c r="B42" s="16">
        <v>14</v>
      </c>
      <c r="C42" s="16">
        <v>25</v>
      </c>
      <c r="D42" s="16">
        <v>14</v>
      </c>
      <c r="E42" s="16">
        <v>39</v>
      </c>
    </row>
    <row r="43" spans="1:5" x14ac:dyDescent="0.3">
      <c r="A43" s="3">
        <v>40</v>
      </c>
      <c r="B43" s="16">
        <v>47</v>
      </c>
      <c r="C43" s="16">
        <v>60</v>
      </c>
      <c r="D43" s="16">
        <v>47</v>
      </c>
      <c r="E43" s="16">
        <v>60</v>
      </c>
    </row>
    <row r="44" spans="1:5" x14ac:dyDescent="0.3">
      <c r="A44" s="3">
        <v>41</v>
      </c>
      <c r="B44" s="16">
        <v>64</v>
      </c>
      <c r="C44" s="16">
        <v>142</v>
      </c>
      <c r="D44" s="16">
        <v>142</v>
      </c>
      <c r="E44" s="16">
        <v>142</v>
      </c>
    </row>
    <row r="45" spans="1:5" x14ac:dyDescent="0.3">
      <c r="A45" s="3">
        <v>42</v>
      </c>
      <c r="B45" s="16">
        <v>22</v>
      </c>
      <c r="C45" s="16">
        <v>35</v>
      </c>
      <c r="D45" s="16">
        <v>22</v>
      </c>
      <c r="E45" s="16">
        <v>35</v>
      </c>
    </row>
    <row r="46" spans="1:5" x14ac:dyDescent="0.3">
      <c r="A46" s="3">
        <v>43</v>
      </c>
      <c r="B46" s="16">
        <v>18</v>
      </c>
      <c r="C46" s="16">
        <v>30</v>
      </c>
      <c r="D46" s="16">
        <v>18</v>
      </c>
      <c r="E46" s="16">
        <v>30</v>
      </c>
    </row>
    <row r="47" spans="1:5" x14ac:dyDescent="0.3">
      <c r="A47" s="3">
        <v>44</v>
      </c>
      <c r="B47" s="16">
        <v>47</v>
      </c>
      <c r="C47" s="16">
        <v>146</v>
      </c>
      <c r="D47" s="16">
        <v>47</v>
      </c>
      <c r="E47" s="16"/>
    </row>
    <row r="48" spans="1:5" x14ac:dyDescent="0.3">
      <c r="A48" s="3">
        <v>45</v>
      </c>
      <c r="B48" s="16">
        <v>22</v>
      </c>
      <c r="C48" s="16">
        <v>36</v>
      </c>
      <c r="D48" s="16">
        <v>22</v>
      </c>
      <c r="E48" s="16">
        <v>46</v>
      </c>
    </row>
    <row r="49" spans="1:5" x14ac:dyDescent="0.3">
      <c r="A49" s="3">
        <v>46</v>
      </c>
      <c r="B49" s="16">
        <v>35</v>
      </c>
      <c r="C49" s="16">
        <v>35</v>
      </c>
      <c r="D49" s="16">
        <v>35</v>
      </c>
      <c r="E49" s="16">
        <v>130</v>
      </c>
    </row>
    <row r="50" spans="1:5" x14ac:dyDescent="0.3">
      <c r="A50" s="3">
        <v>47</v>
      </c>
      <c r="B50" s="16">
        <v>43</v>
      </c>
      <c r="C50" s="16">
        <v>43</v>
      </c>
      <c r="D50" s="16">
        <v>43</v>
      </c>
      <c r="E50" s="16">
        <v>54</v>
      </c>
    </row>
    <row r="51" spans="1:5" x14ac:dyDescent="0.3">
      <c r="A51" s="3">
        <v>48</v>
      </c>
      <c r="B51" s="16">
        <v>18</v>
      </c>
      <c r="C51" s="16">
        <v>45</v>
      </c>
      <c r="D51" s="16">
        <v>18</v>
      </c>
      <c r="E51" s="16">
        <v>29</v>
      </c>
    </row>
    <row r="52" spans="1:5" x14ac:dyDescent="0.3">
      <c r="A52" s="3">
        <v>49</v>
      </c>
      <c r="B52" s="16">
        <v>23</v>
      </c>
      <c r="C52" s="16">
        <v>47</v>
      </c>
      <c r="D52" s="16">
        <v>23</v>
      </c>
      <c r="E52" s="16">
        <v>47</v>
      </c>
    </row>
    <row r="53" spans="1:5" x14ac:dyDescent="0.3">
      <c r="A53" s="3">
        <v>50</v>
      </c>
      <c r="B53" s="16">
        <v>39</v>
      </c>
      <c r="C53" s="16">
        <v>50</v>
      </c>
      <c r="D53" s="16">
        <v>24</v>
      </c>
      <c r="E53" s="16">
        <v>50</v>
      </c>
    </row>
    <row r="54" spans="1:5" x14ac:dyDescent="0.3">
      <c r="A54" s="3">
        <v>51</v>
      </c>
      <c r="B54" s="16"/>
      <c r="C54" s="16"/>
      <c r="D54" s="16"/>
      <c r="E54" s="16"/>
    </row>
    <row r="55" spans="1:5" x14ac:dyDescent="0.3">
      <c r="A55" s="3">
        <v>52</v>
      </c>
      <c r="B55" s="16">
        <v>21</v>
      </c>
      <c r="C55" s="16">
        <v>36</v>
      </c>
      <c r="D55" s="16">
        <v>21</v>
      </c>
      <c r="E55" s="16">
        <v>36</v>
      </c>
    </row>
    <row r="56" spans="1:5" x14ac:dyDescent="0.3">
      <c r="A56" s="3">
        <v>53</v>
      </c>
      <c r="B56" s="16">
        <v>56</v>
      </c>
      <c r="C56" s="16">
        <v>70</v>
      </c>
      <c r="D56" s="16">
        <v>56</v>
      </c>
      <c r="E56" s="16">
        <v>153</v>
      </c>
    </row>
    <row r="57" spans="1:5" x14ac:dyDescent="0.3">
      <c r="A57" s="3">
        <v>54</v>
      </c>
      <c r="B57" s="16">
        <v>66</v>
      </c>
      <c r="C57" s="16">
        <v>142</v>
      </c>
      <c r="D57" s="16">
        <v>52</v>
      </c>
      <c r="E57" s="16">
        <v>142</v>
      </c>
    </row>
    <row r="58" spans="1:5" x14ac:dyDescent="0.3">
      <c r="A58" s="3">
        <v>55</v>
      </c>
      <c r="B58" s="16">
        <v>30</v>
      </c>
      <c r="C58" s="16">
        <v>44</v>
      </c>
      <c r="D58" s="16">
        <v>30</v>
      </c>
      <c r="E58" s="16">
        <v>44</v>
      </c>
    </row>
    <row r="59" spans="1:5" x14ac:dyDescent="0.3">
      <c r="A59" s="3">
        <v>56</v>
      </c>
      <c r="B59" s="16">
        <v>9</v>
      </c>
      <c r="C59" s="16">
        <v>9</v>
      </c>
      <c r="D59" s="16">
        <v>9</v>
      </c>
      <c r="E59" s="16">
        <v>9</v>
      </c>
    </row>
    <row r="60" spans="1:5" x14ac:dyDescent="0.3">
      <c r="A60" s="3">
        <v>57</v>
      </c>
      <c r="B60" s="16">
        <v>39</v>
      </c>
      <c r="C60" s="16">
        <v>50</v>
      </c>
      <c r="D60" s="16">
        <v>39</v>
      </c>
      <c r="E60" s="16">
        <v>64</v>
      </c>
    </row>
    <row r="61" spans="1:5" x14ac:dyDescent="0.3">
      <c r="A61" s="3">
        <v>58</v>
      </c>
      <c r="B61" s="16">
        <v>62</v>
      </c>
      <c r="C61" s="16">
        <v>62</v>
      </c>
      <c r="D61" s="16">
        <v>48</v>
      </c>
      <c r="E61" s="16">
        <v>146</v>
      </c>
    </row>
    <row r="62" spans="1:5" x14ac:dyDescent="0.3">
      <c r="A62" s="3">
        <v>59</v>
      </c>
      <c r="B62" s="16">
        <v>129</v>
      </c>
      <c r="C62" s="16">
        <v>129</v>
      </c>
      <c r="D62" s="16">
        <v>129</v>
      </c>
      <c r="E62" s="16">
        <v>129</v>
      </c>
    </row>
    <row r="63" spans="1:5" x14ac:dyDescent="0.3">
      <c r="A63" s="3">
        <v>60</v>
      </c>
      <c r="B63" s="16">
        <v>20</v>
      </c>
      <c r="C63" s="16">
        <v>36</v>
      </c>
      <c r="D63" s="16">
        <v>46</v>
      </c>
      <c r="E63" s="16">
        <v>143</v>
      </c>
    </row>
    <row r="64" spans="1:5" x14ac:dyDescent="0.3">
      <c r="A64" s="3">
        <v>61</v>
      </c>
      <c r="B64" s="16"/>
      <c r="C64" s="16">
        <v>27</v>
      </c>
      <c r="D64" s="16">
        <v>10</v>
      </c>
      <c r="E64" s="16">
        <v>27</v>
      </c>
    </row>
    <row r="65" spans="1:5" x14ac:dyDescent="0.3">
      <c r="A65" s="3">
        <v>62</v>
      </c>
      <c r="B65" s="16">
        <v>10</v>
      </c>
      <c r="C65" s="16">
        <v>21</v>
      </c>
      <c r="D65" s="16">
        <v>10</v>
      </c>
      <c r="E65" s="16">
        <v>10</v>
      </c>
    </row>
    <row r="66" spans="1:5" x14ac:dyDescent="0.3">
      <c r="A66" s="3">
        <v>63</v>
      </c>
      <c r="B66" s="16">
        <v>40</v>
      </c>
      <c r="C66" s="16">
        <v>53</v>
      </c>
      <c r="D66" s="16">
        <v>28</v>
      </c>
      <c r="E66" s="16">
        <v>53</v>
      </c>
    </row>
    <row r="67" spans="1:5" x14ac:dyDescent="0.3">
      <c r="A67" s="3">
        <v>64</v>
      </c>
      <c r="B67" s="16">
        <v>10</v>
      </c>
      <c r="C67" s="16">
        <v>61</v>
      </c>
      <c r="D67" s="16">
        <v>10</v>
      </c>
      <c r="E67" s="16">
        <v>27</v>
      </c>
    </row>
    <row r="68" spans="1:5" x14ac:dyDescent="0.3">
      <c r="A68" s="3">
        <v>65</v>
      </c>
      <c r="B68" s="16">
        <v>8</v>
      </c>
      <c r="C68" s="16">
        <v>19</v>
      </c>
      <c r="D68" s="16">
        <v>8</v>
      </c>
      <c r="E68" s="16">
        <v>35</v>
      </c>
    </row>
    <row r="69" spans="1:5" x14ac:dyDescent="0.3">
      <c r="A69" s="3">
        <v>66</v>
      </c>
      <c r="B69" s="16">
        <v>63</v>
      </c>
      <c r="C69" s="16">
        <v>140</v>
      </c>
      <c r="D69" s="16">
        <v>63</v>
      </c>
      <c r="E69" s="16">
        <v>140</v>
      </c>
    </row>
    <row r="70" spans="1:5" x14ac:dyDescent="0.3">
      <c r="A70" s="3">
        <v>67</v>
      </c>
      <c r="B70" s="16">
        <v>22</v>
      </c>
      <c r="C70" s="16">
        <v>22</v>
      </c>
      <c r="D70" s="16">
        <v>22</v>
      </c>
      <c r="E70" s="16">
        <v>37</v>
      </c>
    </row>
    <row r="71" spans="1:5" x14ac:dyDescent="0.3">
      <c r="A71" s="3">
        <v>68</v>
      </c>
      <c r="B71" s="16">
        <v>35</v>
      </c>
      <c r="C71" s="16">
        <v>35</v>
      </c>
      <c r="D71" s="16">
        <v>35</v>
      </c>
      <c r="E71" s="16">
        <v>35</v>
      </c>
    </row>
    <row r="72" spans="1:5" x14ac:dyDescent="0.3">
      <c r="A72" s="3">
        <v>69</v>
      </c>
      <c r="B72" s="16">
        <v>9</v>
      </c>
      <c r="C72" s="16">
        <v>9</v>
      </c>
      <c r="D72" s="16">
        <v>9</v>
      </c>
      <c r="E72" s="16">
        <v>9</v>
      </c>
    </row>
    <row r="73" spans="1:5" x14ac:dyDescent="0.3">
      <c r="A73" s="3">
        <v>70</v>
      </c>
      <c r="B73" s="16">
        <v>30</v>
      </c>
      <c r="C73" s="16">
        <v>30</v>
      </c>
      <c r="D73" s="16">
        <v>30</v>
      </c>
      <c r="E73" s="16">
        <v>42</v>
      </c>
    </row>
    <row r="74" spans="1:5" x14ac:dyDescent="0.3">
      <c r="A74" s="3">
        <v>71</v>
      </c>
      <c r="B74" s="16">
        <v>11</v>
      </c>
      <c r="C74" s="16">
        <v>28</v>
      </c>
      <c r="D74" s="16">
        <v>11</v>
      </c>
      <c r="E74" s="16">
        <v>28</v>
      </c>
    </row>
    <row r="75" spans="1:5" x14ac:dyDescent="0.3">
      <c r="A75" s="3">
        <v>72</v>
      </c>
      <c r="B75" s="16">
        <v>65</v>
      </c>
      <c r="C75" s="16">
        <v>135</v>
      </c>
      <c r="D75" s="16">
        <v>65</v>
      </c>
      <c r="E75" s="16">
        <v>135</v>
      </c>
    </row>
    <row r="76" spans="1:5" x14ac:dyDescent="0.3">
      <c r="A76" s="3">
        <v>73</v>
      </c>
      <c r="B76" s="16">
        <v>32</v>
      </c>
      <c r="C76" s="16">
        <v>66</v>
      </c>
      <c r="D76" s="16">
        <v>32</v>
      </c>
      <c r="E76" s="16">
        <v>44</v>
      </c>
    </row>
    <row r="77" spans="1:5" x14ac:dyDescent="0.3">
      <c r="A77" s="3">
        <v>74</v>
      </c>
      <c r="B77" s="16">
        <v>27</v>
      </c>
      <c r="C77" s="16">
        <v>39</v>
      </c>
      <c r="D77" s="16">
        <v>27</v>
      </c>
      <c r="E77" s="16">
        <v>39</v>
      </c>
    </row>
    <row r="78" spans="1:5" x14ac:dyDescent="0.3">
      <c r="A78" s="3">
        <v>75</v>
      </c>
      <c r="B78" s="16">
        <v>9</v>
      </c>
      <c r="C78" s="16">
        <v>26</v>
      </c>
      <c r="D78" s="16">
        <v>9</v>
      </c>
      <c r="E78" s="16">
        <v>26</v>
      </c>
    </row>
    <row r="79" spans="1:5" x14ac:dyDescent="0.3">
      <c r="A79" s="9"/>
      <c r="B79" s="16"/>
      <c r="C79" s="16"/>
      <c r="D79" s="16"/>
      <c r="E79" s="16"/>
    </row>
    <row r="80" spans="1:5" x14ac:dyDescent="0.3">
      <c r="A80" s="9"/>
    </row>
    <row r="81" spans="1:5" x14ac:dyDescent="0.3">
      <c r="A81" s="23"/>
      <c r="B81" s="9">
        <f t="shared" ref="B81:E81" si="0">COUNT(B4:B78)</f>
        <v>61</v>
      </c>
      <c r="C81" s="9">
        <f t="shared" si="0"/>
        <v>63</v>
      </c>
      <c r="D81" s="9">
        <f t="shared" si="0"/>
        <v>68</v>
      </c>
      <c r="E81" s="9">
        <f t="shared" si="0"/>
        <v>59</v>
      </c>
    </row>
    <row r="82" spans="1:5" x14ac:dyDescent="0.3">
      <c r="A82" s="23"/>
      <c r="B82" s="24">
        <f t="shared" ref="B82:E82" si="1">AVERAGE(B4:B78)</f>
        <v>48.245901639344261</v>
      </c>
      <c r="C82" s="24">
        <f t="shared" si="1"/>
        <v>82.174603174603178</v>
      </c>
      <c r="D82" s="24">
        <f t="shared" si="1"/>
        <v>53.102941176470587</v>
      </c>
      <c r="E82" s="24">
        <f t="shared" si="1"/>
        <v>82.576271186440678</v>
      </c>
    </row>
    <row r="83" spans="1:5" x14ac:dyDescent="0.3">
      <c r="A83" s="23"/>
      <c r="B83" s="24">
        <f t="shared" ref="B83:E83" si="2">STDEV(B4:B78)</f>
        <v>46.088558138184695</v>
      </c>
      <c r="C83" s="24">
        <f t="shared" si="2"/>
        <v>60.273446697995617</v>
      </c>
      <c r="D83" s="24">
        <f t="shared" si="2"/>
        <v>50.497565984162506</v>
      </c>
      <c r="E83" s="24">
        <f t="shared" si="2"/>
        <v>61.505593631190898</v>
      </c>
    </row>
    <row r="84" spans="1:5" x14ac:dyDescent="0.3">
      <c r="A84" s="23"/>
      <c r="B84" s="23"/>
      <c r="C84" s="23"/>
      <c r="D84" s="23"/>
      <c r="E84" s="23"/>
    </row>
  </sheetData>
  <mergeCells count="1">
    <mergeCell ref="B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16E1-2922-4552-A71B-074573B1A591}">
  <dimension ref="A1:J92"/>
  <sheetViews>
    <sheetView zoomScale="70" zoomScaleNormal="70" workbookViewId="0">
      <selection activeCell="I17" sqref="I17"/>
    </sheetView>
  </sheetViews>
  <sheetFormatPr defaultRowHeight="14" x14ac:dyDescent="0.3"/>
  <cols>
    <col min="1" max="1" width="8.7265625" style="2"/>
    <col min="2" max="2" width="16.08984375" style="2" customWidth="1"/>
    <col min="3" max="3" width="16" style="2" customWidth="1"/>
    <col min="4" max="4" width="18.08984375" style="2" customWidth="1"/>
    <col min="5" max="5" width="15.90625" style="2" customWidth="1"/>
    <col min="6" max="6" width="14.81640625" style="2" customWidth="1"/>
    <col min="7" max="7" width="13.54296875" style="2" customWidth="1"/>
    <col min="8" max="8" width="20.453125" style="2" customWidth="1"/>
    <col min="9" max="9" width="32" style="2" customWidth="1"/>
    <col min="10" max="10" width="8.7265625" style="2"/>
    <col min="11" max="16384" width="8.7265625" style="1"/>
  </cols>
  <sheetData>
    <row r="1" spans="1:9" x14ac:dyDescent="0.3">
      <c r="A1" s="21"/>
      <c r="H1" s="5"/>
      <c r="I1" s="5"/>
    </row>
    <row r="2" spans="1:9" x14ac:dyDescent="0.3">
      <c r="B2" s="30" t="s">
        <v>21</v>
      </c>
      <c r="C2" s="30"/>
      <c r="D2" s="30"/>
      <c r="E2" s="30"/>
      <c r="F2" s="30"/>
      <c r="G2" s="30"/>
      <c r="H2" s="28" t="s">
        <v>43</v>
      </c>
      <c r="I2" s="28"/>
    </row>
    <row r="3" spans="1:9" x14ac:dyDescent="0.3">
      <c r="A3" s="3" t="s">
        <v>46</v>
      </c>
      <c r="B3" s="9" t="s">
        <v>5</v>
      </c>
      <c r="C3" s="9" t="s">
        <v>6</v>
      </c>
      <c r="D3" s="9" t="s">
        <v>25</v>
      </c>
      <c r="E3" s="9" t="s">
        <v>7</v>
      </c>
      <c r="F3" s="9" t="s">
        <v>8</v>
      </c>
      <c r="G3" s="9" t="s">
        <v>9</v>
      </c>
      <c r="H3" s="10" t="s">
        <v>47</v>
      </c>
      <c r="I3" s="10" t="s">
        <v>48</v>
      </c>
    </row>
    <row r="4" spans="1:9" x14ac:dyDescent="0.3">
      <c r="A4" s="3">
        <v>1</v>
      </c>
      <c r="B4" s="16"/>
      <c r="C4" s="16"/>
      <c r="D4" s="16"/>
      <c r="E4" s="16"/>
      <c r="F4" s="16">
        <v>172</v>
      </c>
      <c r="G4" s="16"/>
      <c r="H4" s="5">
        <v>17</v>
      </c>
      <c r="I4" s="5"/>
    </row>
    <row r="5" spans="1:9" x14ac:dyDescent="0.3">
      <c r="A5" s="3">
        <v>2</v>
      </c>
      <c r="B5" s="16"/>
      <c r="C5" s="16">
        <v>66</v>
      </c>
      <c r="D5" s="16">
        <v>149</v>
      </c>
      <c r="E5" s="16"/>
      <c r="F5" s="16">
        <v>53</v>
      </c>
      <c r="G5" s="16">
        <v>149</v>
      </c>
      <c r="H5" s="5">
        <v>15</v>
      </c>
      <c r="I5" s="5">
        <v>8</v>
      </c>
    </row>
    <row r="6" spans="1:9" x14ac:dyDescent="0.3">
      <c r="A6" s="3">
        <v>3</v>
      </c>
      <c r="B6" s="16"/>
      <c r="C6" s="16"/>
      <c r="D6" s="16"/>
      <c r="E6" s="16"/>
      <c r="F6" s="16"/>
      <c r="G6" s="16"/>
      <c r="H6" s="5"/>
      <c r="I6" s="5"/>
    </row>
    <row r="7" spans="1:9" x14ac:dyDescent="0.3">
      <c r="A7" s="3">
        <v>4</v>
      </c>
      <c r="B7" s="16"/>
      <c r="C7" s="16">
        <v>40</v>
      </c>
      <c r="D7" s="16">
        <v>53</v>
      </c>
      <c r="E7" s="16"/>
      <c r="F7" s="16">
        <v>30</v>
      </c>
      <c r="G7" s="16"/>
      <c r="H7" s="5">
        <v>30.5</v>
      </c>
      <c r="I7" s="5">
        <v>30</v>
      </c>
    </row>
    <row r="8" spans="1:9" x14ac:dyDescent="0.3">
      <c r="A8" s="3">
        <v>5</v>
      </c>
      <c r="B8" s="16">
        <v>30</v>
      </c>
      <c r="C8" s="16">
        <v>43</v>
      </c>
      <c r="D8" s="16">
        <v>151</v>
      </c>
      <c r="E8" s="16">
        <v>30</v>
      </c>
      <c r="F8" s="16">
        <v>43</v>
      </c>
      <c r="G8" s="16">
        <v>151</v>
      </c>
      <c r="H8" s="5">
        <v>37</v>
      </c>
      <c r="I8" s="5">
        <v>40</v>
      </c>
    </row>
    <row r="9" spans="1:9" x14ac:dyDescent="0.3">
      <c r="A9" s="3">
        <v>6</v>
      </c>
      <c r="B9" s="16"/>
      <c r="C9" s="16">
        <v>133</v>
      </c>
      <c r="D9" s="16"/>
      <c r="E9" s="16"/>
      <c r="F9" s="16">
        <v>133</v>
      </c>
      <c r="G9" s="16"/>
      <c r="H9" s="5">
        <v>30</v>
      </c>
      <c r="I9" s="5">
        <v>18</v>
      </c>
    </row>
    <row r="10" spans="1:9" x14ac:dyDescent="0.3">
      <c r="A10" s="3">
        <v>7</v>
      </c>
      <c r="B10" s="16"/>
      <c r="C10" s="16"/>
      <c r="D10" s="16"/>
      <c r="E10" s="16"/>
      <c r="F10" s="16"/>
      <c r="G10" s="16"/>
      <c r="H10" s="5"/>
      <c r="I10" s="5"/>
    </row>
    <row r="11" spans="1:9" x14ac:dyDescent="0.3">
      <c r="A11" s="3">
        <v>8</v>
      </c>
      <c r="B11" s="16">
        <v>20</v>
      </c>
      <c r="C11" s="16">
        <v>34</v>
      </c>
      <c r="D11" s="16">
        <v>143</v>
      </c>
      <c r="E11" s="16">
        <v>20</v>
      </c>
      <c r="F11" s="16">
        <v>56</v>
      </c>
      <c r="G11" s="16">
        <v>143</v>
      </c>
      <c r="H11" s="5">
        <v>17</v>
      </c>
      <c r="I11" s="5">
        <v>19.5</v>
      </c>
    </row>
    <row r="12" spans="1:9" x14ac:dyDescent="0.3">
      <c r="A12" s="3">
        <v>9</v>
      </c>
      <c r="B12" s="16">
        <v>10</v>
      </c>
      <c r="C12" s="16">
        <v>10</v>
      </c>
      <c r="D12" s="16">
        <v>25</v>
      </c>
      <c r="E12" s="16">
        <v>10</v>
      </c>
      <c r="F12" s="16">
        <v>34</v>
      </c>
      <c r="G12" s="16">
        <v>48</v>
      </c>
      <c r="H12" s="5">
        <v>23.5</v>
      </c>
      <c r="I12" s="5">
        <v>22</v>
      </c>
    </row>
    <row r="13" spans="1:9" x14ac:dyDescent="0.3">
      <c r="A13" s="3">
        <v>10</v>
      </c>
      <c r="B13" s="16">
        <v>39</v>
      </c>
      <c r="C13" s="16"/>
      <c r="D13" s="16"/>
      <c r="E13" s="16">
        <v>39</v>
      </c>
      <c r="F13" s="16">
        <v>39</v>
      </c>
      <c r="G13" s="16">
        <v>123</v>
      </c>
      <c r="H13" s="5">
        <v>28</v>
      </c>
      <c r="I13" s="5">
        <v>5.5</v>
      </c>
    </row>
    <row r="14" spans="1:9" x14ac:dyDescent="0.3">
      <c r="A14" s="3">
        <v>11</v>
      </c>
      <c r="B14" s="16"/>
      <c r="C14" s="16">
        <v>30</v>
      </c>
      <c r="D14" s="16"/>
      <c r="E14" s="16"/>
      <c r="F14" s="16">
        <v>30</v>
      </c>
      <c r="G14" s="16">
        <v>48</v>
      </c>
      <c r="H14" s="5">
        <v>51.5</v>
      </c>
      <c r="I14" s="5">
        <v>6.5</v>
      </c>
    </row>
    <row r="15" spans="1:9" x14ac:dyDescent="0.3">
      <c r="A15" s="3">
        <v>12</v>
      </c>
      <c r="B15" s="16"/>
      <c r="C15" s="16">
        <v>199</v>
      </c>
      <c r="D15" s="16">
        <v>199</v>
      </c>
      <c r="E15" s="16"/>
      <c r="F15" s="16">
        <v>199</v>
      </c>
      <c r="G15" s="16">
        <v>199</v>
      </c>
      <c r="H15" s="5">
        <v>21</v>
      </c>
      <c r="I15" s="5">
        <v>18.5</v>
      </c>
    </row>
    <row r="16" spans="1:9" x14ac:dyDescent="0.3">
      <c r="A16" s="3">
        <v>13</v>
      </c>
      <c r="B16" s="16"/>
      <c r="C16" s="16">
        <v>19</v>
      </c>
      <c r="D16" s="16">
        <v>19</v>
      </c>
      <c r="E16" s="16"/>
      <c r="F16" s="16">
        <v>7</v>
      </c>
      <c r="G16" s="16">
        <v>19</v>
      </c>
      <c r="H16" s="5">
        <v>67.5</v>
      </c>
      <c r="I16" s="5">
        <v>59.5</v>
      </c>
    </row>
    <row r="17" spans="1:9" x14ac:dyDescent="0.3">
      <c r="A17" s="3">
        <v>14</v>
      </c>
      <c r="B17" s="16"/>
      <c r="C17" s="16"/>
      <c r="D17" s="16"/>
      <c r="E17" s="16"/>
      <c r="F17" s="16"/>
      <c r="G17" s="16"/>
      <c r="H17" s="5"/>
      <c r="I17" s="5"/>
    </row>
    <row r="18" spans="1:9" x14ac:dyDescent="0.3">
      <c r="A18" s="3">
        <v>15</v>
      </c>
      <c r="B18" s="16"/>
      <c r="C18" s="16"/>
      <c r="D18" s="16">
        <v>128</v>
      </c>
      <c r="E18" s="16"/>
      <c r="F18" s="16">
        <v>41</v>
      </c>
      <c r="G18" s="16">
        <v>245</v>
      </c>
      <c r="H18" s="5">
        <v>57.5</v>
      </c>
      <c r="I18" s="5">
        <v>22.5</v>
      </c>
    </row>
    <row r="19" spans="1:9" x14ac:dyDescent="0.3">
      <c r="A19" s="3">
        <v>16</v>
      </c>
      <c r="B19" s="16"/>
      <c r="C19" s="16"/>
      <c r="D19" s="16"/>
      <c r="E19" s="16"/>
      <c r="F19" s="16"/>
      <c r="G19" s="16"/>
      <c r="H19" s="5"/>
      <c r="I19" s="5"/>
    </row>
    <row r="20" spans="1:9" x14ac:dyDescent="0.3">
      <c r="A20" s="3">
        <v>17</v>
      </c>
      <c r="B20" s="16"/>
      <c r="C20" s="16"/>
      <c r="D20" s="16">
        <v>190</v>
      </c>
      <c r="E20" s="16"/>
      <c r="F20" s="16"/>
      <c r="G20" s="16"/>
      <c r="H20" s="5"/>
      <c r="I20" s="5">
        <v>11</v>
      </c>
    </row>
    <row r="21" spans="1:9" x14ac:dyDescent="0.3">
      <c r="A21" s="3">
        <v>18</v>
      </c>
      <c r="B21" s="16"/>
      <c r="C21" s="16"/>
      <c r="D21" s="16"/>
      <c r="E21" s="16"/>
      <c r="F21" s="16">
        <v>149</v>
      </c>
      <c r="G21" s="16"/>
      <c r="H21" s="5">
        <v>14.5</v>
      </c>
      <c r="I21" s="5"/>
    </row>
    <row r="22" spans="1:9" x14ac:dyDescent="0.3">
      <c r="A22" s="3">
        <v>19</v>
      </c>
      <c r="B22" s="16">
        <v>32</v>
      </c>
      <c r="C22" s="16">
        <v>32</v>
      </c>
      <c r="D22" s="16">
        <v>65</v>
      </c>
      <c r="E22" s="16">
        <v>32</v>
      </c>
      <c r="F22" s="16">
        <v>32</v>
      </c>
      <c r="G22" s="16">
        <v>127</v>
      </c>
      <c r="H22" s="5">
        <v>7.5</v>
      </c>
      <c r="I22" s="5">
        <v>8.5</v>
      </c>
    </row>
    <row r="23" spans="1:9" x14ac:dyDescent="0.3">
      <c r="A23" s="3">
        <v>20</v>
      </c>
      <c r="B23" s="16"/>
      <c r="C23" s="16">
        <v>249</v>
      </c>
      <c r="D23" s="16">
        <v>249</v>
      </c>
      <c r="E23" s="16">
        <v>249</v>
      </c>
      <c r="F23" s="16">
        <v>249</v>
      </c>
      <c r="G23" s="16"/>
      <c r="H23" s="5">
        <v>9.5</v>
      </c>
      <c r="I23" s="5">
        <v>17.5</v>
      </c>
    </row>
    <row r="24" spans="1:9" x14ac:dyDescent="0.3">
      <c r="A24" s="3">
        <v>21</v>
      </c>
      <c r="B24" s="16">
        <v>34</v>
      </c>
      <c r="C24" s="16">
        <v>148</v>
      </c>
      <c r="D24" s="16">
        <v>148</v>
      </c>
      <c r="E24" s="16">
        <v>34</v>
      </c>
      <c r="F24" s="16"/>
      <c r="G24" s="16">
        <v>148</v>
      </c>
      <c r="H24" s="5">
        <v>47</v>
      </c>
      <c r="I24" s="5">
        <v>0</v>
      </c>
    </row>
    <row r="25" spans="1:9" x14ac:dyDescent="0.3">
      <c r="A25" s="3">
        <v>22</v>
      </c>
      <c r="B25" s="16"/>
      <c r="C25" s="16">
        <v>124</v>
      </c>
      <c r="D25" s="16">
        <v>124</v>
      </c>
      <c r="E25" s="16"/>
      <c r="F25" s="16">
        <v>124</v>
      </c>
      <c r="G25" s="16"/>
      <c r="H25" s="5">
        <v>24.5</v>
      </c>
      <c r="I25" s="5">
        <v>19</v>
      </c>
    </row>
    <row r="26" spans="1:9" x14ac:dyDescent="0.3">
      <c r="A26" s="3">
        <v>23</v>
      </c>
      <c r="B26" s="16"/>
      <c r="C26" s="16">
        <v>15</v>
      </c>
      <c r="D26" s="16">
        <v>38</v>
      </c>
      <c r="E26" s="16"/>
      <c r="F26" s="16">
        <v>15</v>
      </c>
      <c r="G26" s="16">
        <v>15</v>
      </c>
      <c r="H26" s="5">
        <v>66.5</v>
      </c>
      <c r="I26" s="5">
        <v>45.5</v>
      </c>
    </row>
    <row r="27" spans="1:9" x14ac:dyDescent="0.3">
      <c r="A27" s="3">
        <v>24</v>
      </c>
      <c r="B27" s="16"/>
      <c r="C27" s="16">
        <v>61</v>
      </c>
      <c r="D27" s="16">
        <v>132</v>
      </c>
      <c r="E27" s="16"/>
      <c r="F27" s="16">
        <v>61</v>
      </c>
      <c r="G27" s="16"/>
      <c r="H27" s="5">
        <v>53.5</v>
      </c>
      <c r="I27" s="5">
        <v>2</v>
      </c>
    </row>
    <row r="28" spans="1:9" x14ac:dyDescent="0.3">
      <c r="A28" s="3">
        <v>25</v>
      </c>
      <c r="B28" s="16"/>
      <c r="C28" s="16"/>
      <c r="D28" s="16">
        <v>132</v>
      </c>
      <c r="E28" s="16"/>
      <c r="F28" s="16">
        <v>132</v>
      </c>
      <c r="G28" s="16"/>
      <c r="H28" s="5">
        <v>21</v>
      </c>
      <c r="I28" s="5">
        <v>14</v>
      </c>
    </row>
    <row r="29" spans="1:9" x14ac:dyDescent="0.3">
      <c r="A29" s="3">
        <v>26</v>
      </c>
      <c r="B29" s="16"/>
      <c r="C29" s="16">
        <v>48</v>
      </c>
      <c r="D29" s="16">
        <v>130</v>
      </c>
      <c r="E29" s="16"/>
      <c r="F29" s="16">
        <v>48</v>
      </c>
      <c r="G29" s="16">
        <v>130</v>
      </c>
      <c r="H29" s="5">
        <v>47</v>
      </c>
      <c r="I29" s="5">
        <v>27</v>
      </c>
    </row>
    <row r="30" spans="1:9" x14ac:dyDescent="0.3">
      <c r="A30" s="3">
        <v>27</v>
      </c>
      <c r="B30" s="16"/>
      <c r="C30" s="16">
        <v>33</v>
      </c>
      <c r="D30" s="16">
        <v>135</v>
      </c>
      <c r="E30" s="16">
        <v>10</v>
      </c>
      <c r="F30" s="16">
        <v>20</v>
      </c>
      <c r="G30" s="16">
        <v>135</v>
      </c>
      <c r="H30" s="5">
        <v>94</v>
      </c>
      <c r="I30" s="5">
        <v>22.5</v>
      </c>
    </row>
    <row r="31" spans="1:9" x14ac:dyDescent="0.3">
      <c r="A31" s="3">
        <v>28</v>
      </c>
      <c r="B31" s="16"/>
      <c r="C31" s="16">
        <v>38</v>
      </c>
      <c r="D31" s="16">
        <v>136</v>
      </c>
      <c r="E31" s="16"/>
      <c r="F31" s="16">
        <v>61</v>
      </c>
      <c r="G31" s="16">
        <v>136</v>
      </c>
      <c r="H31" s="5">
        <v>24.5</v>
      </c>
      <c r="I31" s="5">
        <v>7.5</v>
      </c>
    </row>
    <row r="32" spans="1:9" x14ac:dyDescent="0.3">
      <c r="A32" s="3">
        <v>29</v>
      </c>
      <c r="B32" s="16"/>
      <c r="C32" s="16"/>
      <c r="D32" s="16"/>
      <c r="E32" s="16"/>
      <c r="F32" s="16">
        <v>132</v>
      </c>
      <c r="G32" s="16"/>
      <c r="H32" s="5">
        <v>10</v>
      </c>
      <c r="I32" s="5"/>
    </row>
    <row r="33" spans="1:9" x14ac:dyDescent="0.3">
      <c r="A33" s="3">
        <v>30</v>
      </c>
      <c r="B33" s="16"/>
      <c r="C33" s="16">
        <v>78</v>
      </c>
      <c r="D33" s="16">
        <v>128</v>
      </c>
      <c r="E33" s="16"/>
      <c r="F33" s="16">
        <v>31</v>
      </c>
      <c r="G33" s="16">
        <v>31</v>
      </c>
      <c r="H33" s="5">
        <v>43.5</v>
      </c>
      <c r="I33" s="5">
        <v>6</v>
      </c>
    </row>
    <row r="34" spans="1:9" x14ac:dyDescent="0.3">
      <c r="A34" s="3">
        <v>31</v>
      </c>
      <c r="B34" s="16"/>
      <c r="C34" s="16">
        <v>19</v>
      </c>
      <c r="D34" s="16">
        <v>45</v>
      </c>
      <c r="E34" s="16"/>
      <c r="F34" s="16">
        <v>19</v>
      </c>
      <c r="G34" s="16">
        <v>19</v>
      </c>
      <c r="H34" s="5">
        <v>145</v>
      </c>
      <c r="I34" s="5">
        <v>44</v>
      </c>
    </row>
    <row r="35" spans="1:9" x14ac:dyDescent="0.3">
      <c r="A35" s="3">
        <v>32</v>
      </c>
      <c r="B35" s="16"/>
      <c r="C35" s="16">
        <v>123</v>
      </c>
      <c r="D35" s="16">
        <v>245</v>
      </c>
      <c r="E35" s="16"/>
      <c r="F35" s="16">
        <v>123</v>
      </c>
      <c r="G35" s="16">
        <v>245</v>
      </c>
      <c r="H35" s="5">
        <v>9</v>
      </c>
      <c r="I35" s="5">
        <v>5.5</v>
      </c>
    </row>
    <row r="36" spans="1:9" x14ac:dyDescent="0.3">
      <c r="A36" s="3">
        <v>33</v>
      </c>
      <c r="B36" s="16"/>
      <c r="C36" s="16">
        <v>36</v>
      </c>
      <c r="D36" s="16">
        <v>45</v>
      </c>
      <c r="E36" s="16">
        <v>11</v>
      </c>
      <c r="F36" s="16">
        <v>36</v>
      </c>
      <c r="G36" s="16">
        <v>45</v>
      </c>
      <c r="H36" s="5">
        <v>84</v>
      </c>
      <c r="I36" s="5">
        <v>36</v>
      </c>
    </row>
    <row r="37" spans="1:9" x14ac:dyDescent="0.3">
      <c r="A37" s="3">
        <v>34</v>
      </c>
      <c r="B37" s="16"/>
      <c r="C37" s="16">
        <v>17</v>
      </c>
      <c r="D37" s="16">
        <v>42</v>
      </c>
      <c r="E37" s="16"/>
      <c r="F37" s="16">
        <v>17</v>
      </c>
      <c r="G37" s="16">
        <v>17</v>
      </c>
      <c r="H37" s="5">
        <v>110.5</v>
      </c>
      <c r="I37" s="5">
        <v>38.5</v>
      </c>
    </row>
    <row r="38" spans="1:9" x14ac:dyDescent="0.3">
      <c r="A38" s="3">
        <v>35</v>
      </c>
      <c r="B38" s="16"/>
      <c r="C38" s="16">
        <v>37</v>
      </c>
      <c r="D38" s="16">
        <v>47</v>
      </c>
      <c r="E38" s="16">
        <v>37</v>
      </c>
      <c r="F38" s="16">
        <v>37</v>
      </c>
      <c r="G38" s="16">
        <v>60</v>
      </c>
      <c r="H38" s="5">
        <v>44.5</v>
      </c>
      <c r="I38" s="5">
        <v>33</v>
      </c>
    </row>
    <row r="39" spans="1:9" x14ac:dyDescent="0.3">
      <c r="A39" s="3">
        <v>36</v>
      </c>
      <c r="B39" s="16"/>
      <c r="C39" s="16">
        <v>60</v>
      </c>
      <c r="D39" s="16">
        <v>157</v>
      </c>
      <c r="E39" s="16">
        <v>46</v>
      </c>
      <c r="F39" s="16">
        <v>60</v>
      </c>
      <c r="G39" s="16">
        <v>157</v>
      </c>
      <c r="H39" s="5">
        <v>52</v>
      </c>
      <c r="I39" s="5">
        <v>32.5</v>
      </c>
    </row>
    <row r="40" spans="1:9" x14ac:dyDescent="0.3">
      <c r="A40" s="3">
        <v>37</v>
      </c>
      <c r="B40" s="16"/>
      <c r="C40" s="16">
        <v>56</v>
      </c>
      <c r="D40" s="16"/>
      <c r="E40" s="16">
        <v>56</v>
      </c>
      <c r="F40" s="16">
        <v>128</v>
      </c>
      <c r="G40" s="16">
        <v>128</v>
      </c>
      <c r="H40" s="5">
        <v>11</v>
      </c>
      <c r="I40" s="5">
        <v>10</v>
      </c>
    </row>
    <row r="41" spans="1:9" x14ac:dyDescent="0.3">
      <c r="A41" s="3">
        <v>38</v>
      </c>
      <c r="B41" s="16"/>
      <c r="C41" s="16"/>
      <c r="D41" s="16">
        <v>139</v>
      </c>
      <c r="E41" s="16">
        <v>35</v>
      </c>
      <c r="F41" s="16">
        <v>46</v>
      </c>
      <c r="G41" s="16">
        <v>139</v>
      </c>
      <c r="H41" s="5">
        <v>57.5</v>
      </c>
      <c r="I41" s="5">
        <v>35.5</v>
      </c>
    </row>
    <row r="42" spans="1:9" x14ac:dyDescent="0.3">
      <c r="A42" s="3">
        <v>39</v>
      </c>
      <c r="B42" s="16"/>
      <c r="C42" s="16">
        <v>14</v>
      </c>
      <c r="D42" s="16">
        <v>25</v>
      </c>
      <c r="E42" s="16"/>
      <c r="F42" s="16">
        <v>14</v>
      </c>
      <c r="G42" s="16">
        <v>39</v>
      </c>
      <c r="H42" s="5">
        <v>50</v>
      </c>
      <c r="I42" s="5"/>
    </row>
    <row r="43" spans="1:9" x14ac:dyDescent="0.3">
      <c r="A43" s="3">
        <v>40</v>
      </c>
      <c r="B43" s="16"/>
      <c r="C43" s="16">
        <v>47</v>
      </c>
      <c r="D43" s="16">
        <v>60</v>
      </c>
      <c r="E43" s="16"/>
      <c r="F43" s="16">
        <v>47</v>
      </c>
      <c r="G43" s="16">
        <v>60</v>
      </c>
      <c r="H43" s="5">
        <v>62.5</v>
      </c>
      <c r="I43" s="5">
        <v>23</v>
      </c>
    </row>
    <row r="44" spans="1:9" x14ac:dyDescent="0.3">
      <c r="A44" s="3">
        <v>41</v>
      </c>
      <c r="B44" s="16"/>
      <c r="C44" s="16">
        <v>64</v>
      </c>
      <c r="D44" s="16">
        <v>142</v>
      </c>
      <c r="E44" s="16">
        <v>41</v>
      </c>
      <c r="F44" s="16">
        <v>142</v>
      </c>
      <c r="G44" s="16">
        <v>142</v>
      </c>
      <c r="H44" s="5">
        <v>16.5</v>
      </c>
      <c r="I44" s="5">
        <v>21.5</v>
      </c>
    </row>
    <row r="45" spans="1:9" x14ac:dyDescent="0.3">
      <c r="A45" s="3">
        <v>42</v>
      </c>
      <c r="B45" s="16">
        <v>10</v>
      </c>
      <c r="C45" s="16">
        <v>22</v>
      </c>
      <c r="D45" s="16">
        <v>35</v>
      </c>
      <c r="E45" s="16">
        <v>10</v>
      </c>
      <c r="F45" s="16">
        <v>22</v>
      </c>
      <c r="G45" s="16">
        <v>35</v>
      </c>
      <c r="H45" s="5">
        <v>113</v>
      </c>
      <c r="I45" s="5">
        <v>69.5</v>
      </c>
    </row>
    <row r="46" spans="1:9" x14ac:dyDescent="0.3">
      <c r="A46" s="3">
        <v>43</v>
      </c>
      <c r="B46" s="16"/>
      <c r="C46" s="16">
        <v>18</v>
      </c>
      <c r="D46" s="16">
        <v>30</v>
      </c>
      <c r="E46" s="16">
        <v>18</v>
      </c>
      <c r="F46" s="16">
        <v>18</v>
      </c>
      <c r="G46" s="16">
        <v>30</v>
      </c>
      <c r="H46" s="5">
        <v>76.5</v>
      </c>
      <c r="I46" s="5">
        <v>77</v>
      </c>
    </row>
    <row r="47" spans="1:9" x14ac:dyDescent="0.3">
      <c r="A47" s="3">
        <v>44</v>
      </c>
      <c r="B47" s="16"/>
      <c r="C47" s="16">
        <v>47</v>
      </c>
      <c r="D47" s="16">
        <v>146</v>
      </c>
      <c r="E47" s="16">
        <v>47</v>
      </c>
      <c r="F47" s="16">
        <v>47</v>
      </c>
      <c r="G47" s="16"/>
      <c r="H47" s="5">
        <v>32</v>
      </c>
      <c r="I47" s="5">
        <v>16.5</v>
      </c>
    </row>
    <row r="48" spans="1:9" x14ac:dyDescent="0.3">
      <c r="A48" s="3">
        <v>45</v>
      </c>
      <c r="B48" s="16"/>
      <c r="C48" s="16">
        <v>22</v>
      </c>
      <c r="D48" s="16">
        <v>36</v>
      </c>
      <c r="E48" s="16"/>
      <c r="F48" s="16">
        <v>22</v>
      </c>
      <c r="G48" s="16">
        <v>46</v>
      </c>
      <c r="H48" s="5">
        <v>63.5</v>
      </c>
      <c r="I48" s="5">
        <v>65</v>
      </c>
    </row>
    <row r="49" spans="1:9" x14ac:dyDescent="0.3">
      <c r="A49" s="3">
        <v>46</v>
      </c>
      <c r="B49" s="16"/>
      <c r="C49" s="16">
        <v>35</v>
      </c>
      <c r="D49" s="16">
        <v>35</v>
      </c>
      <c r="E49" s="16">
        <v>20</v>
      </c>
      <c r="F49" s="16">
        <v>35</v>
      </c>
      <c r="G49" s="16">
        <v>130</v>
      </c>
      <c r="H49" s="5">
        <v>36.5</v>
      </c>
      <c r="I49" s="5">
        <v>46.5</v>
      </c>
    </row>
    <row r="50" spans="1:9" x14ac:dyDescent="0.3">
      <c r="A50" s="3">
        <v>47</v>
      </c>
      <c r="B50" s="16"/>
      <c r="C50" s="16">
        <v>43</v>
      </c>
      <c r="D50" s="16">
        <v>43</v>
      </c>
      <c r="E50" s="16"/>
      <c r="F50" s="16">
        <v>43</v>
      </c>
      <c r="G50" s="16">
        <v>54</v>
      </c>
      <c r="H50" s="5">
        <v>40.5</v>
      </c>
      <c r="I50" s="5">
        <v>37</v>
      </c>
    </row>
    <row r="51" spans="1:9" x14ac:dyDescent="0.3">
      <c r="A51" s="3">
        <v>48</v>
      </c>
      <c r="B51" s="16">
        <v>18</v>
      </c>
      <c r="C51" s="16">
        <v>18</v>
      </c>
      <c r="D51" s="16">
        <v>45</v>
      </c>
      <c r="E51" s="16"/>
      <c r="F51" s="16">
        <v>18</v>
      </c>
      <c r="G51" s="16">
        <v>29</v>
      </c>
      <c r="H51" s="5">
        <v>117.5</v>
      </c>
      <c r="I51" s="5">
        <v>35</v>
      </c>
    </row>
    <row r="52" spans="1:9" x14ac:dyDescent="0.3">
      <c r="A52" s="3">
        <v>49</v>
      </c>
      <c r="B52" s="16">
        <v>23</v>
      </c>
      <c r="C52" s="16">
        <v>23</v>
      </c>
      <c r="D52" s="16">
        <v>47</v>
      </c>
      <c r="E52" s="16">
        <v>23</v>
      </c>
      <c r="F52" s="16">
        <v>23</v>
      </c>
      <c r="G52" s="16">
        <v>47</v>
      </c>
      <c r="H52" s="5">
        <v>66</v>
      </c>
      <c r="I52" s="5">
        <v>58</v>
      </c>
    </row>
    <row r="53" spans="1:9" x14ac:dyDescent="0.3">
      <c r="A53" s="3">
        <v>50</v>
      </c>
      <c r="B53" s="16"/>
      <c r="C53" s="16">
        <v>39</v>
      </c>
      <c r="D53" s="16">
        <v>50</v>
      </c>
      <c r="E53" s="16"/>
      <c r="F53" s="16">
        <v>24</v>
      </c>
      <c r="G53" s="16">
        <v>50</v>
      </c>
      <c r="H53" s="5">
        <v>40</v>
      </c>
      <c r="I53" s="5">
        <v>29.5</v>
      </c>
    </row>
    <row r="54" spans="1:9" x14ac:dyDescent="0.3">
      <c r="A54" s="3">
        <v>51</v>
      </c>
      <c r="B54" s="16"/>
      <c r="C54" s="16"/>
      <c r="D54" s="16"/>
      <c r="E54" s="16"/>
      <c r="F54" s="16"/>
      <c r="G54" s="16"/>
      <c r="H54" s="5"/>
      <c r="I54" s="5"/>
    </row>
    <row r="55" spans="1:9" x14ac:dyDescent="0.3">
      <c r="A55" s="3">
        <v>52</v>
      </c>
      <c r="B55" s="16"/>
      <c r="C55" s="16">
        <v>21</v>
      </c>
      <c r="D55" s="16">
        <v>36</v>
      </c>
      <c r="E55" s="16"/>
      <c r="F55" s="16">
        <v>21</v>
      </c>
      <c r="G55" s="16">
        <v>36</v>
      </c>
      <c r="H55" s="5">
        <v>65</v>
      </c>
      <c r="I55" s="5">
        <v>62.5</v>
      </c>
    </row>
    <row r="56" spans="1:9" x14ac:dyDescent="0.3">
      <c r="A56" s="3">
        <v>53</v>
      </c>
      <c r="B56" s="16"/>
      <c r="C56" s="16">
        <v>56</v>
      </c>
      <c r="D56" s="16">
        <v>70</v>
      </c>
      <c r="E56" s="16"/>
      <c r="F56" s="16">
        <v>56</v>
      </c>
      <c r="G56" s="16">
        <v>153</v>
      </c>
      <c r="H56" s="5">
        <v>23.5</v>
      </c>
      <c r="I56" s="5">
        <v>30.5</v>
      </c>
    </row>
    <row r="57" spans="1:9" x14ac:dyDescent="0.3">
      <c r="A57" s="3">
        <v>54</v>
      </c>
      <c r="B57" s="16"/>
      <c r="C57" s="16">
        <v>66</v>
      </c>
      <c r="D57" s="16">
        <v>142</v>
      </c>
      <c r="E57" s="16">
        <v>41</v>
      </c>
      <c r="F57" s="16">
        <v>52</v>
      </c>
      <c r="G57" s="16">
        <v>142</v>
      </c>
      <c r="H57" s="5"/>
      <c r="I57" s="5"/>
    </row>
    <row r="58" spans="1:9" x14ac:dyDescent="0.3">
      <c r="A58" s="3">
        <v>55</v>
      </c>
      <c r="B58" s="16"/>
      <c r="C58" s="16">
        <v>30</v>
      </c>
      <c r="D58" s="16">
        <v>44</v>
      </c>
      <c r="E58" s="16"/>
      <c r="F58" s="16">
        <v>30</v>
      </c>
      <c r="G58" s="16">
        <v>44</v>
      </c>
      <c r="H58" s="5">
        <v>38.5</v>
      </c>
      <c r="I58" s="5">
        <v>22</v>
      </c>
    </row>
    <row r="59" spans="1:9" x14ac:dyDescent="0.3">
      <c r="A59" s="3">
        <v>56</v>
      </c>
      <c r="B59" s="16"/>
      <c r="C59" s="16">
        <v>9</v>
      </c>
      <c r="D59" s="16">
        <v>9</v>
      </c>
      <c r="E59" s="16"/>
      <c r="F59" s="16">
        <v>9</v>
      </c>
      <c r="G59" s="16">
        <v>9</v>
      </c>
      <c r="H59" s="5">
        <v>145</v>
      </c>
      <c r="I59" s="5">
        <v>135.5</v>
      </c>
    </row>
    <row r="60" spans="1:9" x14ac:dyDescent="0.3">
      <c r="A60" s="3">
        <v>57</v>
      </c>
      <c r="B60" s="16"/>
      <c r="C60" s="16">
        <v>39</v>
      </c>
      <c r="D60" s="16">
        <v>50</v>
      </c>
      <c r="E60" s="16"/>
      <c r="F60" s="16">
        <v>39</v>
      </c>
      <c r="G60" s="16">
        <v>64</v>
      </c>
      <c r="H60" s="5">
        <v>54</v>
      </c>
      <c r="I60" s="5">
        <v>58.5</v>
      </c>
    </row>
    <row r="61" spans="1:9" x14ac:dyDescent="0.3">
      <c r="A61" s="3">
        <v>58</v>
      </c>
      <c r="B61" s="16"/>
      <c r="C61" s="16">
        <v>62</v>
      </c>
      <c r="D61" s="16">
        <v>62</v>
      </c>
      <c r="E61" s="16"/>
      <c r="F61" s="16">
        <v>48</v>
      </c>
      <c r="G61" s="16">
        <v>146</v>
      </c>
      <c r="H61" s="5">
        <v>28</v>
      </c>
      <c r="I61" s="5">
        <v>37.5</v>
      </c>
    </row>
    <row r="62" spans="1:9" x14ac:dyDescent="0.3">
      <c r="A62" s="3">
        <v>59</v>
      </c>
      <c r="B62" s="16"/>
      <c r="C62" s="16">
        <v>129</v>
      </c>
      <c r="D62" s="16">
        <v>129</v>
      </c>
      <c r="E62" s="16"/>
      <c r="F62" s="16">
        <v>129</v>
      </c>
      <c r="G62" s="16">
        <v>129</v>
      </c>
      <c r="H62" s="5">
        <v>7.5</v>
      </c>
      <c r="I62" s="5">
        <v>3</v>
      </c>
    </row>
    <row r="63" spans="1:9" x14ac:dyDescent="0.3">
      <c r="A63" s="3">
        <v>60</v>
      </c>
      <c r="B63" s="16"/>
      <c r="C63" s="16">
        <v>20</v>
      </c>
      <c r="D63" s="16">
        <v>36</v>
      </c>
      <c r="E63" s="16">
        <v>20</v>
      </c>
      <c r="F63" s="16">
        <v>46</v>
      </c>
      <c r="G63" s="16">
        <v>143</v>
      </c>
      <c r="H63" s="5">
        <v>23.5</v>
      </c>
      <c r="I63" s="5">
        <v>46.5</v>
      </c>
    </row>
    <row r="64" spans="1:9" x14ac:dyDescent="0.3">
      <c r="A64" s="3">
        <v>61</v>
      </c>
      <c r="B64" s="16"/>
      <c r="C64" s="16"/>
      <c r="D64" s="16">
        <v>27</v>
      </c>
      <c r="E64" s="16">
        <v>10</v>
      </c>
      <c r="F64" s="16">
        <v>10</v>
      </c>
      <c r="G64" s="16">
        <v>27</v>
      </c>
      <c r="H64" s="5">
        <v>76.5</v>
      </c>
      <c r="I64" s="5">
        <v>60.5</v>
      </c>
    </row>
    <row r="65" spans="1:9" x14ac:dyDescent="0.3">
      <c r="A65" s="3">
        <v>62</v>
      </c>
      <c r="B65" s="16"/>
      <c r="C65" s="16">
        <v>10</v>
      </c>
      <c r="D65" s="16">
        <v>21</v>
      </c>
      <c r="E65" s="16"/>
      <c r="F65" s="16">
        <v>10</v>
      </c>
      <c r="G65" s="16">
        <v>10</v>
      </c>
      <c r="H65" s="5">
        <v>132.5</v>
      </c>
      <c r="I65" s="5">
        <v>62</v>
      </c>
    </row>
    <row r="66" spans="1:9" x14ac:dyDescent="0.3">
      <c r="A66" s="3">
        <v>63</v>
      </c>
      <c r="B66" s="16">
        <v>28</v>
      </c>
      <c r="C66" s="16">
        <v>40</v>
      </c>
      <c r="D66" s="16">
        <v>53</v>
      </c>
      <c r="E66" s="16">
        <v>28</v>
      </c>
      <c r="F66" s="16">
        <v>28</v>
      </c>
      <c r="G66" s="16">
        <v>53</v>
      </c>
      <c r="H66" s="5">
        <v>35.5</v>
      </c>
      <c r="I66" s="5">
        <v>14.5</v>
      </c>
    </row>
    <row r="67" spans="1:9" x14ac:dyDescent="0.3">
      <c r="A67" s="3">
        <v>64</v>
      </c>
      <c r="B67" s="16"/>
      <c r="C67" s="16">
        <v>10</v>
      </c>
      <c r="D67" s="16">
        <v>61</v>
      </c>
      <c r="E67" s="16"/>
      <c r="F67" s="16">
        <v>10</v>
      </c>
      <c r="G67" s="16">
        <v>27</v>
      </c>
      <c r="H67" s="5">
        <v>48</v>
      </c>
      <c r="I67" s="5">
        <v>26.5</v>
      </c>
    </row>
    <row r="68" spans="1:9" x14ac:dyDescent="0.3">
      <c r="A68" s="3">
        <v>65</v>
      </c>
      <c r="B68" s="16"/>
      <c r="C68" s="16">
        <v>8</v>
      </c>
      <c r="D68" s="16">
        <v>19</v>
      </c>
      <c r="E68" s="16"/>
      <c r="F68" s="16">
        <v>8</v>
      </c>
      <c r="G68" s="16">
        <v>35</v>
      </c>
      <c r="H68" s="5">
        <v>118.5</v>
      </c>
      <c r="I68" s="5">
        <v>130.5</v>
      </c>
    </row>
    <row r="69" spans="1:9" x14ac:dyDescent="0.3">
      <c r="A69" s="3">
        <v>66</v>
      </c>
      <c r="B69" s="16"/>
      <c r="C69" s="16">
        <v>63</v>
      </c>
      <c r="D69" s="16">
        <v>140</v>
      </c>
      <c r="E69" s="16"/>
      <c r="F69" s="16">
        <v>63</v>
      </c>
      <c r="G69" s="16">
        <v>140</v>
      </c>
      <c r="H69" s="5">
        <v>19.5</v>
      </c>
      <c r="I69" s="5">
        <v>11</v>
      </c>
    </row>
    <row r="70" spans="1:9" x14ac:dyDescent="0.3">
      <c r="A70" s="3">
        <v>67</v>
      </c>
      <c r="B70" s="16"/>
      <c r="C70" s="16">
        <v>22</v>
      </c>
      <c r="D70" s="16">
        <v>22</v>
      </c>
      <c r="E70" s="16"/>
      <c r="F70" s="16">
        <v>22</v>
      </c>
      <c r="G70" s="16">
        <v>37</v>
      </c>
      <c r="H70" s="5">
        <v>71.5</v>
      </c>
      <c r="I70" s="5">
        <v>89</v>
      </c>
    </row>
    <row r="71" spans="1:9" x14ac:dyDescent="0.3">
      <c r="A71" s="3">
        <v>68</v>
      </c>
      <c r="B71" s="16"/>
      <c r="C71" s="16">
        <v>35</v>
      </c>
      <c r="D71" s="16">
        <v>35</v>
      </c>
      <c r="E71" s="16"/>
      <c r="F71" s="16">
        <v>35</v>
      </c>
      <c r="G71" s="16">
        <v>35</v>
      </c>
      <c r="H71" s="5">
        <v>25</v>
      </c>
      <c r="I71" s="5">
        <v>9.5</v>
      </c>
    </row>
    <row r="72" spans="1:9" x14ac:dyDescent="0.3">
      <c r="A72" s="3">
        <v>69</v>
      </c>
      <c r="B72" s="16"/>
      <c r="C72" s="16">
        <v>9</v>
      </c>
      <c r="D72" s="16">
        <v>9</v>
      </c>
      <c r="E72" s="16"/>
      <c r="F72" s="16">
        <v>9</v>
      </c>
      <c r="G72" s="16">
        <v>9</v>
      </c>
      <c r="H72" s="5">
        <v>189.5</v>
      </c>
      <c r="I72" s="5">
        <v>136.5</v>
      </c>
    </row>
    <row r="73" spans="1:9" x14ac:dyDescent="0.3">
      <c r="A73" s="3">
        <v>70</v>
      </c>
      <c r="B73" s="16"/>
      <c r="C73" s="16">
        <v>30</v>
      </c>
      <c r="D73" s="16">
        <v>30</v>
      </c>
      <c r="E73" s="16"/>
      <c r="F73" s="16">
        <v>30</v>
      </c>
      <c r="G73" s="16">
        <v>42</v>
      </c>
      <c r="H73" s="5">
        <v>77</v>
      </c>
      <c r="I73" s="5">
        <v>97.5</v>
      </c>
    </row>
    <row r="74" spans="1:9" x14ac:dyDescent="0.3">
      <c r="A74" s="3">
        <v>71</v>
      </c>
      <c r="B74" s="16"/>
      <c r="C74" s="16">
        <v>11</v>
      </c>
      <c r="D74" s="16">
        <v>28</v>
      </c>
      <c r="E74" s="16"/>
      <c r="F74" s="16">
        <v>11</v>
      </c>
      <c r="G74" s="16">
        <v>28</v>
      </c>
      <c r="H74" s="5">
        <v>118</v>
      </c>
      <c r="I74" s="5">
        <v>88</v>
      </c>
    </row>
    <row r="75" spans="1:9" x14ac:dyDescent="0.3">
      <c r="A75" s="3">
        <v>72</v>
      </c>
      <c r="B75" s="16"/>
      <c r="C75" s="16">
        <v>65</v>
      </c>
      <c r="D75" s="16">
        <v>135</v>
      </c>
      <c r="E75" s="16">
        <v>41</v>
      </c>
      <c r="F75" s="16">
        <v>65</v>
      </c>
      <c r="G75" s="16">
        <v>135</v>
      </c>
      <c r="H75" s="5">
        <v>35.5</v>
      </c>
      <c r="I75" s="5">
        <v>31.5</v>
      </c>
    </row>
    <row r="76" spans="1:9" x14ac:dyDescent="0.3">
      <c r="A76" s="3">
        <v>73</v>
      </c>
      <c r="B76" s="16"/>
      <c r="C76" s="16">
        <v>32</v>
      </c>
      <c r="D76" s="16">
        <v>66</v>
      </c>
      <c r="E76" s="16"/>
      <c r="F76" s="16">
        <v>32</v>
      </c>
      <c r="G76" s="16">
        <v>44</v>
      </c>
      <c r="H76" s="5">
        <v>46</v>
      </c>
      <c r="I76" s="5">
        <v>5</v>
      </c>
    </row>
    <row r="77" spans="1:9" x14ac:dyDescent="0.3">
      <c r="A77" s="3">
        <v>74</v>
      </c>
      <c r="B77" s="16">
        <v>10</v>
      </c>
      <c r="C77" s="16">
        <v>27</v>
      </c>
      <c r="D77" s="16">
        <v>39</v>
      </c>
      <c r="E77" s="16"/>
      <c r="F77" s="16">
        <v>27</v>
      </c>
      <c r="G77" s="16">
        <v>39</v>
      </c>
      <c r="H77" s="5">
        <v>67</v>
      </c>
      <c r="I77" s="5">
        <v>57</v>
      </c>
    </row>
    <row r="78" spans="1:9" x14ac:dyDescent="0.3">
      <c r="A78" s="3">
        <v>75</v>
      </c>
      <c r="B78" s="16"/>
      <c r="C78" s="16">
        <v>9</v>
      </c>
      <c r="D78" s="16">
        <v>26</v>
      </c>
      <c r="E78" s="16"/>
      <c r="F78" s="16">
        <v>9</v>
      </c>
      <c r="G78" s="16">
        <v>26</v>
      </c>
      <c r="H78" s="5">
        <v>73.5</v>
      </c>
      <c r="I78" s="5">
        <v>49</v>
      </c>
    </row>
    <row r="79" spans="1:9" x14ac:dyDescent="0.3">
      <c r="A79" s="9"/>
      <c r="B79" s="16"/>
      <c r="C79" s="16"/>
      <c r="D79" s="16"/>
      <c r="E79" s="16"/>
      <c r="F79" s="16"/>
      <c r="G79" s="16"/>
      <c r="H79" s="5"/>
      <c r="I79" s="5"/>
    </row>
    <row r="80" spans="1:9" x14ac:dyDescent="0.3">
      <c r="A80" s="9"/>
    </row>
    <row r="81" spans="1:9" x14ac:dyDescent="0.3">
      <c r="A81" s="23"/>
      <c r="B81" s="9">
        <f t="shared" ref="B81:G81" si="0">COUNT(B4:B78)</f>
        <v>11</v>
      </c>
      <c r="C81" s="9">
        <f t="shared" si="0"/>
        <v>61</v>
      </c>
      <c r="D81" s="9">
        <f t="shared" si="0"/>
        <v>63</v>
      </c>
      <c r="E81" s="9">
        <f t="shared" si="0"/>
        <v>24</v>
      </c>
      <c r="F81" s="9">
        <f t="shared" si="0"/>
        <v>68</v>
      </c>
      <c r="G81" s="9">
        <f t="shared" si="0"/>
        <v>59</v>
      </c>
      <c r="H81" s="10"/>
      <c r="I81" s="10"/>
    </row>
    <row r="82" spans="1:9" x14ac:dyDescent="0.3">
      <c r="A82" s="23"/>
      <c r="B82" s="24">
        <f t="shared" ref="B82:I82" si="1">AVERAGE(B4:B78)</f>
        <v>23.09090909090909</v>
      </c>
      <c r="C82" s="24">
        <f t="shared" si="1"/>
        <v>48.245901639344261</v>
      </c>
      <c r="D82" s="24">
        <f t="shared" si="1"/>
        <v>82.174603174603178</v>
      </c>
      <c r="E82" s="24">
        <f t="shared" si="1"/>
        <v>37.833333333333336</v>
      </c>
      <c r="F82" s="24">
        <f t="shared" si="1"/>
        <v>53.102941176470587</v>
      </c>
      <c r="G82" s="24">
        <f t="shared" si="1"/>
        <v>82.576271186440678</v>
      </c>
      <c r="H82" s="24">
        <f t="shared" si="1"/>
        <v>53.014705882352942</v>
      </c>
      <c r="I82" s="24">
        <f t="shared" si="1"/>
        <v>37.04615384615385</v>
      </c>
    </row>
    <row r="83" spans="1:9" x14ac:dyDescent="0.3">
      <c r="A83" s="23"/>
      <c r="B83" s="24">
        <f t="shared" ref="B83:I83" si="2">STDEV(B4:B78)</f>
        <v>10.358132509816096</v>
      </c>
      <c r="C83" s="24">
        <f t="shared" si="2"/>
        <v>46.088558138184695</v>
      </c>
      <c r="D83" s="24">
        <f t="shared" si="2"/>
        <v>60.273446697995617</v>
      </c>
      <c r="E83" s="24">
        <f t="shared" si="2"/>
        <v>46.952952091907143</v>
      </c>
      <c r="F83" s="24">
        <f t="shared" si="2"/>
        <v>50.497565984162506</v>
      </c>
      <c r="G83" s="24">
        <f t="shared" si="2"/>
        <v>61.505593631190898</v>
      </c>
      <c r="H83" s="24">
        <f t="shared" si="2"/>
        <v>38.446703815028954</v>
      </c>
      <c r="I83" s="24">
        <f t="shared" si="2"/>
        <v>31.564012720794256</v>
      </c>
    </row>
    <row r="84" spans="1:9" x14ac:dyDescent="0.3">
      <c r="A84" s="23"/>
      <c r="B84" s="23"/>
      <c r="C84" s="23"/>
      <c r="D84" s="23"/>
      <c r="E84" s="23"/>
      <c r="F84" s="23"/>
      <c r="G84" s="23"/>
      <c r="H84" s="10"/>
      <c r="I84" s="10"/>
    </row>
    <row r="85" spans="1:9" x14ac:dyDescent="0.3">
      <c r="H85" s="5"/>
      <c r="I85" s="5"/>
    </row>
    <row r="86" spans="1:9" x14ac:dyDescent="0.3">
      <c r="H86" s="5"/>
      <c r="I86" s="5"/>
    </row>
    <row r="87" spans="1:9" x14ac:dyDescent="0.3">
      <c r="H87" s="5"/>
      <c r="I87" s="5"/>
    </row>
    <row r="88" spans="1:9" x14ac:dyDescent="0.3">
      <c r="H88" s="5"/>
      <c r="I88" s="5"/>
    </row>
    <row r="89" spans="1:9" x14ac:dyDescent="0.3">
      <c r="H89" s="5"/>
      <c r="I89" s="5"/>
    </row>
    <row r="90" spans="1:9" x14ac:dyDescent="0.3">
      <c r="H90" s="5"/>
      <c r="I90" s="5"/>
    </row>
    <row r="91" spans="1:9" x14ac:dyDescent="0.3">
      <c r="H91" s="5"/>
      <c r="I91" s="5"/>
    </row>
    <row r="92" spans="1:9" x14ac:dyDescent="0.3">
      <c r="H92" s="5"/>
      <c r="I92" s="5"/>
    </row>
  </sheetData>
  <mergeCells count="2">
    <mergeCell ref="B2:G2"/>
    <mergeCell ref="H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6F37A-A853-4FA5-AA00-6985F8A984EF}">
  <dimension ref="A1:K84"/>
  <sheetViews>
    <sheetView zoomScale="55" zoomScaleNormal="55" workbookViewId="0">
      <selection activeCell="L22" sqref="L22"/>
    </sheetView>
  </sheetViews>
  <sheetFormatPr defaultRowHeight="14" x14ac:dyDescent="0.3"/>
  <cols>
    <col min="1" max="1" width="8.7265625" style="2"/>
    <col min="2" max="2" width="15.453125" style="2" customWidth="1"/>
    <col min="3" max="3" width="17.26953125" style="2" customWidth="1"/>
    <col min="4" max="4" width="13.1796875" style="2" customWidth="1"/>
    <col min="5" max="5" width="19.453125" style="2" customWidth="1"/>
    <col min="6" max="6" width="13.6328125" style="2" customWidth="1"/>
    <col min="7" max="7" width="13.1796875" style="2" customWidth="1"/>
    <col min="8" max="8" width="18.81640625" style="2" customWidth="1"/>
    <col min="9" max="9" width="21" style="2" customWidth="1"/>
    <col min="10" max="11" width="8.7265625" style="2"/>
    <col min="12" max="16384" width="8.7265625" style="1"/>
  </cols>
  <sheetData>
    <row r="1" spans="1:9" x14ac:dyDescent="0.3">
      <c r="A1" s="21"/>
      <c r="B1" s="21"/>
      <c r="H1" s="5"/>
      <c r="I1" s="5"/>
    </row>
    <row r="2" spans="1:9" x14ac:dyDescent="0.3">
      <c r="C2" s="5"/>
      <c r="D2" s="30" t="s">
        <v>21</v>
      </c>
      <c r="E2" s="30"/>
      <c r="F2" s="30"/>
      <c r="G2" s="30"/>
      <c r="H2" s="28" t="s">
        <v>43</v>
      </c>
      <c r="I2" s="28"/>
    </row>
    <row r="3" spans="1:9" x14ac:dyDescent="0.3">
      <c r="A3" s="3" t="s">
        <v>46</v>
      </c>
      <c r="B3" s="9" t="s">
        <v>14</v>
      </c>
      <c r="C3" s="6" t="s">
        <v>18</v>
      </c>
      <c r="D3" s="9" t="s">
        <v>6</v>
      </c>
      <c r="E3" s="9" t="s">
        <v>25</v>
      </c>
      <c r="F3" s="9" t="s">
        <v>8</v>
      </c>
      <c r="G3" s="9" t="s">
        <v>9</v>
      </c>
      <c r="H3" s="10" t="s">
        <v>22</v>
      </c>
      <c r="I3" s="10" t="s">
        <v>23</v>
      </c>
    </row>
    <row r="4" spans="1:9" x14ac:dyDescent="0.3">
      <c r="A4" s="3">
        <v>1</v>
      </c>
      <c r="B4" s="16" t="s">
        <v>17</v>
      </c>
      <c r="C4" s="11">
        <v>42</v>
      </c>
      <c r="D4" s="16"/>
      <c r="E4" s="16"/>
      <c r="F4" s="16">
        <v>172</v>
      </c>
      <c r="G4" s="16"/>
      <c r="H4" s="16">
        <v>1</v>
      </c>
      <c r="I4" s="16">
        <v>3</v>
      </c>
    </row>
    <row r="5" spans="1:9" x14ac:dyDescent="0.3">
      <c r="A5" s="3">
        <v>2</v>
      </c>
      <c r="B5" s="16" t="s">
        <v>3</v>
      </c>
      <c r="C5" s="11">
        <v>59</v>
      </c>
      <c r="D5" s="16">
        <v>66</v>
      </c>
      <c r="E5" s="16">
        <v>149</v>
      </c>
      <c r="F5" s="16">
        <v>53</v>
      </c>
      <c r="G5" s="16">
        <v>149</v>
      </c>
      <c r="H5" s="16">
        <v>3</v>
      </c>
      <c r="I5" s="16">
        <v>10</v>
      </c>
    </row>
    <row r="6" spans="1:9" x14ac:dyDescent="0.3">
      <c r="A6" s="3">
        <v>3</v>
      </c>
      <c r="B6" s="16" t="s">
        <v>3</v>
      </c>
      <c r="C6" s="11">
        <v>24</v>
      </c>
      <c r="D6" s="16"/>
      <c r="E6" s="16"/>
      <c r="F6" s="16"/>
      <c r="G6" s="16"/>
      <c r="H6" s="16">
        <v>4</v>
      </c>
      <c r="I6" s="16">
        <v>12</v>
      </c>
    </row>
    <row r="7" spans="1:9" x14ac:dyDescent="0.3">
      <c r="A7" s="3">
        <v>4</v>
      </c>
      <c r="B7" s="16" t="s">
        <v>16</v>
      </c>
      <c r="C7" s="11">
        <v>42</v>
      </c>
      <c r="D7" s="16">
        <v>40</v>
      </c>
      <c r="E7" s="16">
        <v>53</v>
      </c>
      <c r="F7" s="16">
        <v>30</v>
      </c>
      <c r="G7" s="16"/>
      <c r="H7" s="16">
        <v>12</v>
      </c>
      <c r="I7" s="16">
        <v>19</v>
      </c>
    </row>
    <row r="8" spans="1:9" x14ac:dyDescent="0.3">
      <c r="A8" s="3">
        <v>5</v>
      </c>
      <c r="B8" s="16" t="s">
        <v>2</v>
      </c>
      <c r="C8" s="11">
        <v>71</v>
      </c>
      <c r="D8" s="16">
        <v>43</v>
      </c>
      <c r="E8" s="16">
        <v>151</v>
      </c>
      <c r="F8" s="16">
        <v>43</v>
      </c>
      <c r="G8" s="16">
        <v>151</v>
      </c>
      <c r="H8" s="16">
        <v>19</v>
      </c>
      <c r="I8" s="16">
        <v>14</v>
      </c>
    </row>
    <row r="9" spans="1:9" x14ac:dyDescent="0.3">
      <c r="A9" s="3">
        <v>6</v>
      </c>
      <c r="B9" s="16" t="s">
        <v>2</v>
      </c>
      <c r="C9" s="11">
        <v>80</v>
      </c>
      <c r="D9" s="16">
        <v>133</v>
      </c>
      <c r="E9" s="16"/>
      <c r="F9" s="16">
        <v>133</v>
      </c>
      <c r="G9" s="16"/>
      <c r="H9" s="16">
        <v>19</v>
      </c>
      <c r="I9" s="16">
        <v>10</v>
      </c>
    </row>
    <row r="10" spans="1:9" x14ac:dyDescent="0.3">
      <c r="A10" s="3">
        <v>7</v>
      </c>
      <c r="B10" s="16" t="s">
        <v>2</v>
      </c>
      <c r="C10" s="11">
        <v>69</v>
      </c>
      <c r="D10" s="16"/>
      <c r="E10" s="16"/>
      <c r="F10" s="16"/>
      <c r="G10" s="16"/>
      <c r="H10" s="16">
        <v>5</v>
      </c>
      <c r="I10" s="16">
        <v>18</v>
      </c>
    </row>
    <row r="11" spans="1:9" x14ac:dyDescent="0.3">
      <c r="A11" s="3">
        <v>8</v>
      </c>
      <c r="B11" s="16" t="s">
        <v>3</v>
      </c>
      <c r="C11" s="11">
        <v>25</v>
      </c>
      <c r="D11" s="16">
        <v>34</v>
      </c>
      <c r="E11" s="16">
        <v>143</v>
      </c>
      <c r="F11" s="16">
        <v>56</v>
      </c>
      <c r="G11" s="16">
        <v>143</v>
      </c>
      <c r="H11" s="16">
        <v>14</v>
      </c>
      <c r="I11" s="16">
        <v>7</v>
      </c>
    </row>
    <row r="12" spans="1:9" x14ac:dyDescent="0.3">
      <c r="A12" s="3">
        <v>9</v>
      </c>
      <c r="B12" s="16" t="s">
        <v>3</v>
      </c>
      <c r="C12" s="11">
        <v>42</v>
      </c>
      <c r="D12" s="16">
        <v>10</v>
      </c>
      <c r="E12" s="16">
        <v>25</v>
      </c>
      <c r="F12" s="16">
        <v>34</v>
      </c>
      <c r="G12" s="16">
        <v>48</v>
      </c>
      <c r="H12" s="16">
        <v>16</v>
      </c>
      <c r="I12" s="16">
        <v>15</v>
      </c>
    </row>
    <row r="13" spans="1:9" x14ac:dyDescent="0.3">
      <c r="A13" s="3">
        <v>10</v>
      </c>
      <c r="B13" s="16" t="s">
        <v>17</v>
      </c>
      <c r="C13" s="11">
        <v>43</v>
      </c>
      <c r="D13" s="16"/>
      <c r="E13" s="16"/>
      <c r="F13" s="16">
        <v>39</v>
      </c>
      <c r="G13" s="16">
        <v>123</v>
      </c>
      <c r="H13" s="16">
        <v>7</v>
      </c>
      <c r="I13" s="16">
        <v>15</v>
      </c>
    </row>
    <row r="14" spans="1:9" x14ac:dyDescent="0.3">
      <c r="A14" s="3">
        <v>11</v>
      </c>
      <c r="B14" s="16" t="s">
        <v>2</v>
      </c>
      <c r="C14" s="11">
        <v>80</v>
      </c>
      <c r="D14" s="16">
        <v>30</v>
      </c>
      <c r="E14" s="16"/>
      <c r="F14" s="16">
        <v>30</v>
      </c>
      <c r="G14" s="16">
        <v>48</v>
      </c>
      <c r="H14" s="16">
        <v>9</v>
      </c>
      <c r="I14" s="16">
        <v>7</v>
      </c>
    </row>
    <row r="15" spans="1:9" x14ac:dyDescent="0.3">
      <c r="A15" s="3">
        <v>12</v>
      </c>
      <c r="B15" s="16" t="s">
        <v>17</v>
      </c>
      <c r="C15" s="11">
        <v>56</v>
      </c>
      <c r="D15" s="16">
        <v>199</v>
      </c>
      <c r="E15" s="16">
        <v>199</v>
      </c>
      <c r="F15" s="16">
        <v>199</v>
      </c>
      <c r="G15" s="16">
        <v>199</v>
      </c>
      <c r="H15" s="16">
        <v>7</v>
      </c>
      <c r="I15" s="16">
        <v>12</v>
      </c>
    </row>
    <row r="16" spans="1:9" x14ac:dyDescent="0.3">
      <c r="A16" s="3">
        <v>13</v>
      </c>
      <c r="B16" s="16" t="s">
        <v>15</v>
      </c>
      <c r="C16" s="11">
        <v>58</v>
      </c>
      <c r="D16" s="16">
        <v>19</v>
      </c>
      <c r="E16" s="16">
        <v>19</v>
      </c>
      <c r="F16" s="16">
        <v>7</v>
      </c>
      <c r="G16" s="16">
        <v>19</v>
      </c>
      <c r="H16" s="16">
        <v>26</v>
      </c>
      <c r="I16" s="16">
        <v>36</v>
      </c>
    </row>
    <row r="17" spans="1:9" x14ac:dyDescent="0.3">
      <c r="A17" s="3">
        <v>14</v>
      </c>
      <c r="B17" s="16" t="s">
        <v>2</v>
      </c>
      <c r="C17" s="11">
        <v>73</v>
      </c>
      <c r="D17" s="16"/>
      <c r="E17" s="16"/>
      <c r="F17" s="16"/>
      <c r="G17" s="16"/>
      <c r="H17" s="16">
        <v>11</v>
      </c>
      <c r="I17" s="16">
        <v>15</v>
      </c>
    </row>
    <row r="18" spans="1:9" x14ac:dyDescent="0.3">
      <c r="A18" s="3">
        <v>15</v>
      </c>
      <c r="B18" s="16" t="s">
        <v>2</v>
      </c>
      <c r="C18" s="11">
        <v>74</v>
      </c>
      <c r="D18" s="16"/>
      <c r="E18" s="16">
        <v>128</v>
      </c>
      <c r="F18" s="16">
        <v>41</v>
      </c>
      <c r="G18" s="16">
        <v>245</v>
      </c>
      <c r="H18" s="16">
        <v>13</v>
      </c>
      <c r="I18" s="16">
        <v>18</v>
      </c>
    </row>
    <row r="19" spans="1:9" x14ac:dyDescent="0.3">
      <c r="A19" s="3">
        <v>16</v>
      </c>
      <c r="B19" s="16" t="s">
        <v>2</v>
      </c>
      <c r="C19" s="11">
        <v>74</v>
      </c>
      <c r="D19" s="16"/>
      <c r="E19" s="16"/>
      <c r="F19" s="16"/>
      <c r="G19" s="16"/>
      <c r="H19" s="16">
        <v>13</v>
      </c>
      <c r="I19" s="16">
        <v>16</v>
      </c>
    </row>
    <row r="20" spans="1:9" x14ac:dyDescent="0.3">
      <c r="A20" s="3">
        <v>17</v>
      </c>
      <c r="B20" s="16" t="s">
        <v>2</v>
      </c>
      <c r="C20" s="11">
        <v>77</v>
      </c>
      <c r="D20" s="16"/>
      <c r="E20" s="16">
        <v>190</v>
      </c>
      <c r="F20" s="16"/>
      <c r="G20" s="16"/>
      <c r="H20" s="16">
        <v>5</v>
      </c>
      <c r="I20" s="16">
        <v>7</v>
      </c>
    </row>
    <row r="21" spans="1:9" x14ac:dyDescent="0.3">
      <c r="A21" s="3">
        <v>18</v>
      </c>
      <c r="B21" s="16" t="s">
        <v>2</v>
      </c>
      <c r="C21" s="11">
        <v>75</v>
      </c>
      <c r="D21" s="16"/>
      <c r="E21" s="16"/>
      <c r="F21" s="16">
        <v>149</v>
      </c>
      <c r="G21" s="16"/>
      <c r="H21" s="16">
        <v>0</v>
      </c>
      <c r="I21" s="16">
        <v>11</v>
      </c>
    </row>
    <row r="22" spans="1:9" x14ac:dyDescent="0.3">
      <c r="A22" s="3">
        <v>19</v>
      </c>
      <c r="B22" s="16" t="s">
        <v>3</v>
      </c>
      <c r="C22" s="11">
        <v>47</v>
      </c>
      <c r="D22" s="16">
        <v>32</v>
      </c>
      <c r="E22" s="16">
        <v>65</v>
      </c>
      <c r="F22" s="16">
        <v>32</v>
      </c>
      <c r="G22" s="16">
        <v>127</v>
      </c>
      <c r="H22" s="16">
        <v>0</v>
      </c>
      <c r="I22" s="16">
        <v>3</v>
      </c>
    </row>
    <row r="23" spans="1:9" x14ac:dyDescent="0.3">
      <c r="A23" s="3">
        <v>20</v>
      </c>
      <c r="B23" s="16" t="s">
        <v>15</v>
      </c>
      <c r="C23" s="11">
        <v>62</v>
      </c>
      <c r="D23" s="16">
        <v>249</v>
      </c>
      <c r="E23" s="16">
        <v>249</v>
      </c>
      <c r="F23" s="16">
        <v>249</v>
      </c>
      <c r="G23" s="16"/>
      <c r="H23" s="16">
        <v>0</v>
      </c>
      <c r="I23" s="16">
        <v>11</v>
      </c>
    </row>
    <row r="24" spans="1:9" x14ac:dyDescent="0.3">
      <c r="A24" s="3">
        <v>21</v>
      </c>
      <c r="B24" s="16" t="s">
        <v>15</v>
      </c>
      <c r="C24" s="11">
        <v>22</v>
      </c>
      <c r="D24" s="16">
        <v>148</v>
      </c>
      <c r="E24" s="16">
        <v>148</v>
      </c>
      <c r="F24" s="16"/>
      <c r="G24" s="16">
        <v>148</v>
      </c>
      <c r="H24" s="16">
        <v>2</v>
      </c>
      <c r="I24" s="16">
        <v>13</v>
      </c>
    </row>
    <row r="25" spans="1:9" x14ac:dyDescent="0.3">
      <c r="A25" s="3">
        <v>22</v>
      </c>
      <c r="B25" s="16" t="s">
        <v>2</v>
      </c>
      <c r="C25" s="11">
        <v>71</v>
      </c>
      <c r="D25" s="16">
        <v>124</v>
      </c>
      <c r="E25" s="16">
        <v>124</v>
      </c>
      <c r="F25" s="16">
        <v>124</v>
      </c>
      <c r="G25" s="16"/>
      <c r="H25" s="16">
        <v>5</v>
      </c>
      <c r="I25" s="16">
        <v>14</v>
      </c>
    </row>
    <row r="26" spans="1:9" x14ac:dyDescent="0.3">
      <c r="A26" s="3">
        <v>23</v>
      </c>
      <c r="B26" s="16" t="s">
        <v>1</v>
      </c>
      <c r="C26" s="11">
        <v>22</v>
      </c>
      <c r="D26" s="16">
        <v>15</v>
      </c>
      <c r="E26" s="16">
        <v>38</v>
      </c>
      <c r="F26" s="16">
        <v>15</v>
      </c>
      <c r="G26" s="16">
        <v>15</v>
      </c>
      <c r="H26" s="16">
        <v>33</v>
      </c>
      <c r="I26" s="16">
        <v>36</v>
      </c>
    </row>
    <row r="27" spans="1:9" x14ac:dyDescent="0.3">
      <c r="A27" s="3">
        <v>24</v>
      </c>
      <c r="B27" s="16" t="s">
        <v>2</v>
      </c>
      <c r="C27" s="11">
        <v>64</v>
      </c>
      <c r="D27" s="16">
        <v>61</v>
      </c>
      <c r="E27" s="16">
        <v>132</v>
      </c>
      <c r="F27" s="16">
        <v>61</v>
      </c>
      <c r="G27" s="16"/>
      <c r="H27" s="16">
        <v>9</v>
      </c>
      <c r="I27" s="16">
        <v>18</v>
      </c>
    </row>
    <row r="28" spans="1:9" x14ac:dyDescent="0.3">
      <c r="A28" s="3">
        <v>25</v>
      </c>
      <c r="B28" s="16" t="s">
        <v>2</v>
      </c>
      <c r="C28" s="11">
        <v>76</v>
      </c>
      <c r="D28" s="16"/>
      <c r="E28" s="16">
        <v>132</v>
      </c>
      <c r="F28" s="16">
        <v>132</v>
      </c>
      <c r="G28" s="16"/>
      <c r="H28" s="16">
        <v>6</v>
      </c>
      <c r="I28" s="16">
        <v>13</v>
      </c>
    </row>
    <row r="29" spans="1:9" x14ac:dyDescent="0.3">
      <c r="A29" s="3">
        <v>26</v>
      </c>
      <c r="B29" s="16" t="s">
        <v>2</v>
      </c>
      <c r="C29" s="11">
        <v>69</v>
      </c>
      <c r="D29" s="16">
        <v>48</v>
      </c>
      <c r="E29" s="16">
        <v>130</v>
      </c>
      <c r="F29" s="16">
        <v>48</v>
      </c>
      <c r="G29" s="16">
        <v>130</v>
      </c>
      <c r="H29" s="16">
        <v>13</v>
      </c>
      <c r="I29" s="16">
        <v>16</v>
      </c>
    </row>
    <row r="30" spans="1:9" x14ac:dyDescent="0.3">
      <c r="A30" s="3">
        <v>27</v>
      </c>
      <c r="B30" s="16" t="s">
        <v>2</v>
      </c>
      <c r="C30" s="11">
        <v>70</v>
      </c>
      <c r="D30" s="16">
        <v>33</v>
      </c>
      <c r="E30" s="16">
        <v>135</v>
      </c>
      <c r="F30" s="16">
        <v>20</v>
      </c>
      <c r="G30" s="16">
        <v>135</v>
      </c>
      <c r="H30" s="16">
        <v>14</v>
      </c>
      <c r="I30" s="16">
        <v>24</v>
      </c>
    </row>
    <row r="31" spans="1:9" x14ac:dyDescent="0.3">
      <c r="A31" s="3">
        <v>28</v>
      </c>
      <c r="B31" s="16" t="s">
        <v>2</v>
      </c>
      <c r="C31" s="11">
        <v>72</v>
      </c>
      <c r="D31" s="16">
        <v>38</v>
      </c>
      <c r="E31" s="16">
        <v>136</v>
      </c>
      <c r="F31" s="16">
        <v>61</v>
      </c>
      <c r="G31" s="16">
        <v>136</v>
      </c>
      <c r="H31" s="16">
        <v>4</v>
      </c>
      <c r="I31" s="16">
        <v>8</v>
      </c>
    </row>
    <row r="32" spans="1:9" x14ac:dyDescent="0.3">
      <c r="A32" s="3">
        <v>29</v>
      </c>
      <c r="B32" s="16" t="s">
        <v>17</v>
      </c>
      <c r="C32" s="11">
        <v>25</v>
      </c>
      <c r="D32" s="16"/>
      <c r="E32" s="16"/>
      <c r="F32" s="16">
        <v>132</v>
      </c>
      <c r="G32" s="16"/>
      <c r="H32" s="16">
        <v>-1</v>
      </c>
      <c r="I32" s="16">
        <v>0</v>
      </c>
    </row>
    <row r="33" spans="1:9" x14ac:dyDescent="0.3">
      <c r="A33" s="3">
        <v>30</v>
      </c>
      <c r="B33" s="16" t="s">
        <v>2</v>
      </c>
      <c r="C33" s="11">
        <v>63</v>
      </c>
      <c r="D33" s="16">
        <v>78</v>
      </c>
      <c r="E33" s="16">
        <v>128</v>
      </c>
      <c r="F33" s="16">
        <v>31</v>
      </c>
      <c r="G33" s="16">
        <v>31</v>
      </c>
      <c r="H33" s="16">
        <v>5</v>
      </c>
      <c r="I33" s="16">
        <v>23</v>
      </c>
    </row>
    <row r="34" spans="1:9" x14ac:dyDescent="0.3">
      <c r="A34" s="3">
        <v>31</v>
      </c>
      <c r="B34" s="16" t="s">
        <v>3</v>
      </c>
      <c r="C34" s="11">
        <v>69</v>
      </c>
      <c r="D34" s="16">
        <v>19</v>
      </c>
      <c r="E34" s="16">
        <v>45</v>
      </c>
      <c r="F34" s="16">
        <v>19</v>
      </c>
      <c r="G34" s="16">
        <v>19</v>
      </c>
      <c r="H34" s="16">
        <v>25</v>
      </c>
      <c r="I34" s="16">
        <v>43</v>
      </c>
    </row>
    <row r="35" spans="1:9" x14ac:dyDescent="0.3">
      <c r="A35" s="3">
        <v>32</v>
      </c>
      <c r="B35" s="16" t="s">
        <v>4</v>
      </c>
      <c r="C35" s="11">
        <v>53</v>
      </c>
      <c r="D35" s="16">
        <v>123</v>
      </c>
      <c r="E35" s="16">
        <v>245</v>
      </c>
      <c r="F35" s="16">
        <v>123</v>
      </c>
      <c r="G35" s="16">
        <v>245</v>
      </c>
      <c r="H35" s="16">
        <v>2</v>
      </c>
      <c r="I35" s="16">
        <v>-3</v>
      </c>
    </row>
    <row r="36" spans="1:9" x14ac:dyDescent="0.3">
      <c r="A36" s="3">
        <v>33</v>
      </c>
      <c r="B36" s="16" t="s">
        <v>2</v>
      </c>
      <c r="C36" s="11">
        <v>71</v>
      </c>
      <c r="D36" s="16">
        <v>36</v>
      </c>
      <c r="E36" s="16">
        <v>45</v>
      </c>
      <c r="F36" s="16">
        <v>36</v>
      </c>
      <c r="G36" s="16">
        <v>45</v>
      </c>
      <c r="H36" s="16">
        <v>17</v>
      </c>
      <c r="I36" s="16">
        <v>29</v>
      </c>
    </row>
    <row r="37" spans="1:9" x14ac:dyDescent="0.3">
      <c r="A37" s="3">
        <v>34</v>
      </c>
      <c r="B37" s="16" t="s">
        <v>16</v>
      </c>
      <c r="C37" s="11">
        <v>46</v>
      </c>
      <c r="D37" s="16">
        <v>17</v>
      </c>
      <c r="E37" s="16">
        <v>42</v>
      </c>
      <c r="F37" s="16">
        <v>17</v>
      </c>
      <c r="G37" s="16">
        <v>17</v>
      </c>
      <c r="H37" s="16">
        <v>32</v>
      </c>
      <c r="I37" s="16">
        <v>69</v>
      </c>
    </row>
    <row r="38" spans="1:9" x14ac:dyDescent="0.3">
      <c r="A38" s="3">
        <v>35</v>
      </c>
      <c r="B38" s="16" t="s">
        <v>16</v>
      </c>
      <c r="C38" s="11">
        <v>27</v>
      </c>
      <c r="D38" s="16">
        <v>37</v>
      </c>
      <c r="E38" s="16">
        <v>47</v>
      </c>
      <c r="F38" s="16">
        <v>37</v>
      </c>
      <c r="G38" s="16">
        <v>60</v>
      </c>
      <c r="H38" s="16">
        <v>7</v>
      </c>
      <c r="I38" s="16">
        <v>20</v>
      </c>
    </row>
    <row r="39" spans="1:9" x14ac:dyDescent="0.3">
      <c r="A39" s="3">
        <v>36</v>
      </c>
      <c r="B39" s="16" t="s">
        <v>2</v>
      </c>
      <c r="C39" s="11">
        <v>77</v>
      </c>
      <c r="D39" s="16">
        <v>60</v>
      </c>
      <c r="E39" s="16">
        <v>157</v>
      </c>
      <c r="F39" s="16">
        <v>60</v>
      </c>
      <c r="G39" s="16">
        <v>157</v>
      </c>
      <c r="H39" s="16">
        <v>10</v>
      </c>
      <c r="I39" s="16">
        <v>17</v>
      </c>
    </row>
    <row r="40" spans="1:9" x14ac:dyDescent="0.3">
      <c r="A40" s="3">
        <v>37</v>
      </c>
      <c r="B40" s="16" t="s">
        <v>17</v>
      </c>
      <c r="C40" s="11">
        <v>50</v>
      </c>
      <c r="D40" s="16">
        <v>56</v>
      </c>
      <c r="E40" s="16"/>
      <c r="F40" s="16">
        <v>128</v>
      </c>
      <c r="G40" s="16">
        <v>128</v>
      </c>
      <c r="H40" s="16">
        <v>6</v>
      </c>
      <c r="I40" s="16">
        <v>-1</v>
      </c>
    </row>
    <row r="41" spans="1:9" x14ac:dyDescent="0.3">
      <c r="A41" s="3">
        <v>38</v>
      </c>
      <c r="B41" s="16" t="s">
        <v>17</v>
      </c>
      <c r="C41" s="11">
        <v>24</v>
      </c>
      <c r="D41" s="16"/>
      <c r="E41" s="16">
        <v>139</v>
      </c>
      <c r="F41" s="16">
        <v>46</v>
      </c>
      <c r="G41" s="16">
        <v>139</v>
      </c>
      <c r="H41" s="16">
        <v>26</v>
      </c>
      <c r="I41" s="16">
        <v>46</v>
      </c>
    </row>
    <row r="42" spans="1:9" x14ac:dyDescent="0.3">
      <c r="A42" s="3">
        <v>39</v>
      </c>
      <c r="B42" s="16" t="s">
        <v>4</v>
      </c>
      <c r="C42" s="11">
        <v>28</v>
      </c>
      <c r="D42" s="16">
        <v>14</v>
      </c>
      <c r="E42" s="16">
        <v>25</v>
      </c>
      <c r="F42" s="16">
        <v>14</v>
      </c>
      <c r="G42" s="16">
        <v>39</v>
      </c>
      <c r="H42" s="16">
        <v>15</v>
      </c>
      <c r="I42" s="16">
        <v>35</v>
      </c>
    </row>
    <row r="43" spans="1:9" x14ac:dyDescent="0.3">
      <c r="A43" s="3">
        <v>40</v>
      </c>
      <c r="B43" s="16" t="s">
        <v>2</v>
      </c>
      <c r="C43" s="11">
        <v>76</v>
      </c>
      <c r="D43" s="16">
        <v>47</v>
      </c>
      <c r="E43" s="16">
        <v>60</v>
      </c>
      <c r="F43" s="16">
        <v>47</v>
      </c>
      <c r="G43" s="16">
        <v>60</v>
      </c>
      <c r="H43" s="16">
        <v>20</v>
      </c>
      <c r="I43" s="16">
        <v>31</v>
      </c>
    </row>
    <row r="44" spans="1:9" x14ac:dyDescent="0.3">
      <c r="A44" s="3">
        <v>41</v>
      </c>
      <c r="B44" s="16" t="s">
        <v>2</v>
      </c>
      <c r="C44" s="11">
        <v>70</v>
      </c>
      <c r="D44" s="16">
        <v>64</v>
      </c>
      <c r="E44" s="16">
        <v>142</v>
      </c>
      <c r="F44" s="16">
        <v>142</v>
      </c>
      <c r="G44" s="16">
        <v>142</v>
      </c>
      <c r="H44" s="16">
        <v>1</v>
      </c>
      <c r="I44" s="16">
        <v>-2</v>
      </c>
    </row>
    <row r="45" spans="1:9" x14ac:dyDescent="0.3">
      <c r="A45" s="3">
        <v>42</v>
      </c>
      <c r="B45" s="16" t="s">
        <v>2</v>
      </c>
      <c r="C45" s="11">
        <v>77</v>
      </c>
      <c r="D45" s="16">
        <v>22</v>
      </c>
      <c r="E45" s="16">
        <v>35</v>
      </c>
      <c r="F45" s="16">
        <v>22</v>
      </c>
      <c r="G45" s="16">
        <v>35</v>
      </c>
      <c r="H45" s="16">
        <v>30</v>
      </c>
      <c r="I45" s="16">
        <v>32</v>
      </c>
    </row>
    <row r="46" spans="1:9" x14ac:dyDescent="0.3">
      <c r="A46" s="3">
        <v>43</v>
      </c>
      <c r="B46" s="16" t="s">
        <v>16</v>
      </c>
      <c r="C46" s="11">
        <v>33</v>
      </c>
      <c r="D46" s="16">
        <v>18</v>
      </c>
      <c r="E46" s="16">
        <v>30</v>
      </c>
      <c r="F46" s="16">
        <v>18</v>
      </c>
      <c r="G46" s="16">
        <v>30</v>
      </c>
      <c r="H46" s="16">
        <v>36</v>
      </c>
      <c r="I46" s="16">
        <v>58</v>
      </c>
    </row>
    <row r="47" spans="1:9" x14ac:dyDescent="0.3">
      <c r="A47" s="3">
        <v>44</v>
      </c>
      <c r="B47" s="16" t="s">
        <v>17</v>
      </c>
      <c r="C47" s="11">
        <v>54</v>
      </c>
      <c r="D47" s="16">
        <v>47</v>
      </c>
      <c r="E47" s="16">
        <v>146</v>
      </c>
      <c r="F47" s="16">
        <v>47</v>
      </c>
      <c r="G47" s="16"/>
      <c r="H47" s="16">
        <v>13</v>
      </c>
      <c r="I47" s="16">
        <v>14</v>
      </c>
    </row>
    <row r="48" spans="1:9" x14ac:dyDescent="0.3">
      <c r="A48" s="3">
        <v>45</v>
      </c>
      <c r="B48" s="16" t="s">
        <v>1</v>
      </c>
      <c r="C48" s="11">
        <v>34</v>
      </c>
      <c r="D48" s="16">
        <v>22</v>
      </c>
      <c r="E48" s="16">
        <v>36</v>
      </c>
      <c r="F48" s="16">
        <v>22</v>
      </c>
      <c r="G48" s="16">
        <v>46</v>
      </c>
      <c r="H48" s="16">
        <v>56</v>
      </c>
      <c r="I48" s="16">
        <v>51</v>
      </c>
    </row>
    <row r="49" spans="1:9" x14ac:dyDescent="0.3">
      <c r="A49" s="3">
        <v>46</v>
      </c>
      <c r="B49" s="16" t="s">
        <v>16</v>
      </c>
      <c r="C49" s="11">
        <v>39</v>
      </c>
      <c r="D49" s="16">
        <v>35</v>
      </c>
      <c r="E49" s="16">
        <v>35</v>
      </c>
      <c r="F49" s="16">
        <v>35</v>
      </c>
      <c r="G49" s="16">
        <v>130</v>
      </c>
      <c r="H49" s="16">
        <v>16</v>
      </c>
      <c r="I49" s="16">
        <v>26</v>
      </c>
    </row>
    <row r="50" spans="1:9" x14ac:dyDescent="0.3">
      <c r="A50" s="3">
        <v>47</v>
      </c>
      <c r="B50" s="16" t="s">
        <v>16</v>
      </c>
      <c r="C50" s="11">
        <v>44</v>
      </c>
      <c r="D50" s="16">
        <v>43</v>
      </c>
      <c r="E50" s="16">
        <v>43</v>
      </c>
      <c r="F50" s="16">
        <v>43</v>
      </c>
      <c r="G50" s="16">
        <v>54</v>
      </c>
      <c r="H50" s="16">
        <v>6</v>
      </c>
      <c r="I50" s="16">
        <v>15</v>
      </c>
    </row>
    <row r="51" spans="1:9" x14ac:dyDescent="0.3">
      <c r="A51" s="3">
        <v>48</v>
      </c>
      <c r="B51" s="16" t="s">
        <v>16</v>
      </c>
      <c r="C51" s="11">
        <v>20</v>
      </c>
      <c r="D51" s="16">
        <v>18</v>
      </c>
      <c r="E51" s="16">
        <v>45</v>
      </c>
      <c r="F51" s="16">
        <v>18</v>
      </c>
      <c r="G51" s="16">
        <v>29</v>
      </c>
      <c r="H51" s="16">
        <v>58</v>
      </c>
      <c r="I51" s="16">
        <v>87</v>
      </c>
    </row>
    <row r="52" spans="1:9" x14ac:dyDescent="0.3">
      <c r="A52" s="3">
        <v>49</v>
      </c>
      <c r="B52" s="16" t="s">
        <v>16</v>
      </c>
      <c r="C52" s="11">
        <v>19</v>
      </c>
      <c r="D52" s="16">
        <v>23</v>
      </c>
      <c r="E52" s="16">
        <v>47</v>
      </c>
      <c r="F52" s="16">
        <v>23</v>
      </c>
      <c r="G52" s="16">
        <v>47</v>
      </c>
      <c r="H52" s="16">
        <v>43</v>
      </c>
      <c r="I52" s="16">
        <v>43</v>
      </c>
    </row>
    <row r="53" spans="1:9" x14ac:dyDescent="0.3">
      <c r="A53" s="3">
        <v>50</v>
      </c>
      <c r="B53" s="16" t="s">
        <v>1</v>
      </c>
      <c r="C53" s="11">
        <v>39</v>
      </c>
      <c r="D53" s="16">
        <v>39</v>
      </c>
      <c r="E53" s="16">
        <v>50</v>
      </c>
      <c r="F53" s="16">
        <v>24</v>
      </c>
      <c r="G53" s="16">
        <v>50</v>
      </c>
      <c r="H53" s="16">
        <v>14</v>
      </c>
      <c r="I53" s="16">
        <v>22</v>
      </c>
    </row>
    <row r="54" spans="1:9" x14ac:dyDescent="0.3">
      <c r="A54" s="3">
        <v>51</v>
      </c>
      <c r="B54" s="16" t="s">
        <v>1</v>
      </c>
      <c r="C54" s="11">
        <v>47</v>
      </c>
      <c r="D54" s="16"/>
      <c r="E54" s="16"/>
      <c r="F54" s="16"/>
      <c r="G54" s="16"/>
      <c r="H54" s="16">
        <v>-4</v>
      </c>
      <c r="I54" s="16">
        <v>-2</v>
      </c>
    </row>
    <row r="55" spans="1:9" x14ac:dyDescent="0.3">
      <c r="A55" s="3">
        <v>52</v>
      </c>
      <c r="B55" s="16" t="s">
        <v>1</v>
      </c>
      <c r="C55" s="11">
        <v>32</v>
      </c>
      <c r="D55" s="16">
        <v>21</v>
      </c>
      <c r="E55" s="16">
        <v>36</v>
      </c>
      <c r="F55" s="16">
        <v>21</v>
      </c>
      <c r="G55" s="16">
        <v>36</v>
      </c>
      <c r="H55" s="16">
        <v>34</v>
      </c>
      <c r="I55" s="16">
        <v>36</v>
      </c>
    </row>
    <row r="56" spans="1:9" x14ac:dyDescent="0.3">
      <c r="A56" s="3">
        <v>53</v>
      </c>
      <c r="B56" s="16" t="s">
        <v>3</v>
      </c>
      <c r="C56" s="11">
        <v>44</v>
      </c>
      <c r="D56" s="16">
        <v>56</v>
      </c>
      <c r="E56" s="16">
        <v>70</v>
      </c>
      <c r="F56" s="16">
        <v>56</v>
      </c>
      <c r="G56" s="16">
        <v>153</v>
      </c>
      <c r="H56" s="16">
        <v>14</v>
      </c>
      <c r="I56" s="16">
        <v>23</v>
      </c>
    </row>
    <row r="57" spans="1:9" x14ac:dyDescent="0.3">
      <c r="A57" s="3">
        <v>54</v>
      </c>
      <c r="B57" s="16" t="s">
        <v>2</v>
      </c>
      <c r="C57" s="11">
        <v>69</v>
      </c>
      <c r="D57" s="16">
        <v>66</v>
      </c>
      <c r="E57" s="16">
        <v>142</v>
      </c>
      <c r="F57" s="16">
        <v>52</v>
      </c>
      <c r="G57" s="16">
        <v>142</v>
      </c>
      <c r="H57" s="16">
        <v>1</v>
      </c>
      <c r="I57" s="16">
        <v>10</v>
      </c>
    </row>
    <row r="58" spans="1:9" x14ac:dyDescent="0.3">
      <c r="A58" s="3">
        <v>55</v>
      </c>
      <c r="B58" s="16" t="s">
        <v>1</v>
      </c>
      <c r="C58" s="11">
        <v>44</v>
      </c>
      <c r="D58" s="16">
        <v>30</v>
      </c>
      <c r="E58" s="16">
        <v>44</v>
      </c>
      <c r="F58" s="16">
        <v>30</v>
      </c>
      <c r="G58" s="16">
        <v>44</v>
      </c>
      <c r="H58" s="16">
        <v>25</v>
      </c>
      <c r="I58" s="16">
        <v>23</v>
      </c>
    </row>
    <row r="59" spans="1:9" x14ac:dyDescent="0.3">
      <c r="A59" s="3">
        <v>56</v>
      </c>
      <c r="B59" s="16" t="s">
        <v>1</v>
      </c>
      <c r="C59" s="11">
        <v>37</v>
      </c>
      <c r="D59" s="16">
        <v>9</v>
      </c>
      <c r="E59" s="16">
        <v>9</v>
      </c>
      <c r="F59" s="16">
        <v>9</v>
      </c>
      <c r="G59" s="16">
        <v>9</v>
      </c>
      <c r="H59" s="16">
        <v>85</v>
      </c>
      <c r="I59" s="16">
        <v>98</v>
      </c>
    </row>
    <row r="60" spans="1:9" x14ac:dyDescent="0.3">
      <c r="A60" s="3">
        <v>57</v>
      </c>
      <c r="B60" s="16" t="s">
        <v>1</v>
      </c>
      <c r="C60" s="11">
        <v>64</v>
      </c>
      <c r="D60" s="16">
        <v>39</v>
      </c>
      <c r="E60" s="16">
        <v>50</v>
      </c>
      <c r="F60" s="16">
        <v>39</v>
      </c>
      <c r="G60" s="16">
        <v>64</v>
      </c>
      <c r="H60" s="16">
        <v>26</v>
      </c>
      <c r="I60" s="16">
        <v>41</v>
      </c>
    </row>
    <row r="61" spans="1:9" x14ac:dyDescent="0.3">
      <c r="A61" s="3">
        <v>58</v>
      </c>
      <c r="B61" s="16" t="s">
        <v>1</v>
      </c>
      <c r="C61" s="11">
        <v>36</v>
      </c>
      <c r="D61" s="16">
        <v>62</v>
      </c>
      <c r="E61" s="16">
        <v>62</v>
      </c>
      <c r="F61" s="16">
        <v>48</v>
      </c>
      <c r="G61" s="16">
        <v>146</v>
      </c>
      <c r="H61" s="16">
        <v>16</v>
      </c>
      <c r="I61" s="16">
        <v>14</v>
      </c>
    </row>
    <row r="62" spans="1:9" x14ac:dyDescent="0.3">
      <c r="A62" s="3">
        <v>59</v>
      </c>
      <c r="B62" s="16" t="s">
        <v>1</v>
      </c>
      <c r="C62" s="11">
        <v>23</v>
      </c>
      <c r="D62" s="16">
        <v>129</v>
      </c>
      <c r="E62" s="16">
        <v>129</v>
      </c>
      <c r="F62" s="16">
        <v>129</v>
      </c>
      <c r="G62" s="16">
        <v>129</v>
      </c>
      <c r="H62" s="16">
        <v>-4</v>
      </c>
      <c r="I62" s="16">
        <v>-2</v>
      </c>
    </row>
    <row r="63" spans="1:9" x14ac:dyDescent="0.3">
      <c r="A63" s="3">
        <v>60</v>
      </c>
      <c r="B63" s="16" t="s">
        <v>16</v>
      </c>
      <c r="C63" s="11">
        <v>32</v>
      </c>
      <c r="D63" s="16">
        <v>20</v>
      </c>
      <c r="E63" s="16">
        <v>36</v>
      </c>
      <c r="F63" s="16">
        <v>46</v>
      </c>
      <c r="G63" s="16">
        <v>143</v>
      </c>
      <c r="H63" s="16">
        <v>28</v>
      </c>
      <c r="I63" s="16">
        <v>15</v>
      </c>
    </row>
    <row r="64" spans="1:9" x14ac:dyDescent="0.3">
      <c r="A64" s="3">
        <v>61</v>
      </c>
      <c r="B64" s="16" t="s">
        <v>15</v>
      </c>
      <c r="C64" s="11">
        <v>31</v>
      </c>
      <c r="D64" s="16"/>
      <c r="E64" s="16">
        <v>27</v>
      </c>
      <c r="F64" s="16">
        <v>10</v>
      </c>
      <c r="G64" s="16">
        <v>27</v>
      </c>
      <c r="H64" s="16">
        <v>34</v>
      </c>
      <c r="I64" s="16">
        <v>49</v>
      </c>
    </row>
    <row r="65" spans="1:9" x14ac:dyDescent="0.3">
      <c r="A65" s="3">
        <v>62</v>
      </c>
      <c r="B65" s="16" t="s">
        <v>16</v>
      </c>
      <c r="C65" s="11">
        <v>46</v>
      </c>
      <c r="D65" s="16">
        <v>10</v>
      </c>
      <c r="E65" s="16">
        <v>21</v>
      </c>
      <c r="F65" s="16">
        <v>10</v>
      </c>
      <c r="G65" s="16">
        <v>10</v>
      </c>
      <c r="H65" s="16">
        <v>43</v>
      </c>
      <c r="I65" s="16">
        <v>70</v>
      </c>
    </row>
    <row r="66" spans="1:9" x14ac:dyDescent="0.3">
      <c r="A66" s="3">
        <v>63</v>
      </c>
      <c r="B66" s="16" t="s">
        <v>1</v>
      </c>
      <c r="C66" s="11">
        <v>33</v>
      </c>
      <c r="D66" s="16">
        <v>40</v>
      </c>
      <c r="E66" s="16">
        <v>53</v>
      </c>
      <c r="F66" s="16">
        <v>28</v>
      </c>
      <c r="G66" s="16">
        <v>53</v>
      </c>
      <c r="H66" s="16">
        <v>8</v>
      </c>
      <c r="I66" s="16">
        <v>20</v>
      </c>
    </row>
    <row r="67" spans="1:9" x14ac:dyDescent="0.3">
      <c r="A67" s="3">
        <v>64</v>
      </c>
      <c r="B67" s="16" t="s">
        <v>1</v>
      </c>
      <c r="C67" s="11">
        <v>48</v>
      </c>
      <c r="D67" s="16">
        <v>10</v>
      </c>
      <c r="E67" s="16">
        <v>61</v>
      </c>
      <c r="F67" s="16">
        <v>10</v>
      </c>
      <c r="G67" s="16">
        <v>27</v>
      </c>
      <c r="H67" s="16">
        <v>22</v>
      </c>
      <c r="I67" s="16">
        <v>29</v>
      </c>
    </row>
    <row r="68" spans="1:9" x14ac:dyDescent="0.3">
      <c r="A68" s="3">
        <v>65</v>
      </c>
      <c r="B68" s="16" t="s">
        <v>4</v>
      </c>
      <c r="C68" s="11">
        <v>29</v>
      </c>
      <c r="D68" s="16">
        <v>8</v>
      </c>
      <c r="E68" s="16">
        <v>19</v>
      </c>
      <c r="F68" s="16">
        <v>8</v>
      </c>
      <c r="G68" s="16">
        <v>35</v>
      </c>
      <c r="H68" s="16">
        <v>73</v>
      </c>
      <c r="I68" s="16">
        <v>65</v>
      </c>
    </row>
    <row r="69" spans="1:9" x14ac:dyDescent="0.3">
      <c r="A69" s="3">
        <v>66</v>
      </c>
      <c r="B69" s="16" t="s">
        <v>4</v>
      </c>
      <c r="C69" s="11">
        <v>44</v>
      </c>
      <c r="D69" s="16">
        <v>63</v>
      </c>
      <c r="E69" s="16">
        <v>140</v>
      </c>
      <c r="F69" s="16">
        <v>63</v>
      </c>
      <c r="G69" s="16">
        <v>140</v>
      </c>
      <c r="H69" s="16">
        <v>9</v>
      </c>
      <c r="I69" s="16">
        <v>3</v>
      </c>
    </row>
    <row r="70" spans="1:9" x14ac:dyDescent="0.3">
      <c r="A70" s="3">
        <v>67</v>
      </c>
      <c r="B70" s="16" t="s">
        <v>16</v>
      </c>
      <c r="C70" s="11">
        <v>47</v>
      </c>
      <c r="D70" s="16">
        <v>22</v>
      </c>
      <c r="E70" s="16">
        <v>22</v>
      </c>
      <c r="F70" s="16">
        <v>22</v>
      </c>
      <c r="G70" s="16">
        <v>37</v>
      </c>
      <c r="H70" s="16">
        <v>45</v>
      </c>
      <c r="I70" s="16">
        <v>50</v>
      </c>
    </row>
    <row r="71" spans="1:9" x14ac:dyDescent="0.3">
      <c r="A71" s="3">
        <v>68</v>
      </c>
      <c r="B71" s="16" t="s">
        <v>1</v>
      </c>
      <c r="C71" s="11">
        <v>25</v>
      </c>
      <c r="D71" s="16">
        <v>35</v>
      </c>
      <c r="E71" s="16">
        <v>35</v>
      </c>
      <c r="F71" s="16">
        <v>35</v>
      </c>
      <c r="G71" s="16">
        <v>35</v>
      </c>
      <c r="H71" s="16">
        <v>8</v>
      </c>
      <c r="I71" s="16">
        <v>9</v>
      </c>
    </row>
    <row r="72" spans="1:9" x14ac:dyDescent="0.3">
      <c r="A72" s="3">
        <v>69</v>
      </c>
      <c r="B72" s="16" t="s">
        <v>16</v>
      </c>
      <c r="C72" s="11">
        <v>29</v>
      </c>
      <c r="D72" s="16">
        <v>9</v>
      </c>
      <c r="E72" s="16">
        <v>9</v>
      </c>
      <c r="F72" s="16">
        <v>9</v>
      </c>
      <c r="G72" s="16">
        <v>9</v>
      </c>
      <c r="H72" s="16">
        <v>89</v>
      </c>
      <c r="I72" s="16">
        <v>131</v>
      </c>
    </row>
    <row r="73" spans="1:9" x14ac:dyDescent="0.3">
      <c r="A73" s="3">
        <v>70</v>
      </c>
      <c r="B73" s="16" t="s">
        <v>15</v>
      </c>
      <c r="C73" s="11">
        <v>32</v>
      </c>
      <c r="D73" s="16">
        <v>30</v>
      </c>
      <c r="E73" s="16">
        <v>30</v>
      </c>
      <c r="F73" s="16">
        <v>30</v>
      </c>
      <c r="G73" s="16">
        <v>42</v>
      </c>
      <c r="H73" s="16">
        <v>33</v>
      </c>
      <c r="I73" s="16">
        <v>44</v>
      </c>
    </row>
    <row r="74" spans="1:9" x14ac:dyDescent="0.3">
      <c r="A74" s="3">
        <v>71</v>
      </c>
      <c r="B74" s="16" t="s">
        <v>16</v>
      </c>
      <c r="C74" s="11">
        <v>38</v>
      </c>
      <c r="D74" s="16">
        <v>11</v>
      </c>
      <c r="E74" s="16">
        <v>28</v>
      </c>
      <c r="F74" s="16">
        <v>11</v>
      </c>
      <c r="G74" s="16">
        <v>28</v>
      </c>
      <c r="H74" s="16">
        <v>50</v>
      </c>
      <c r="I74" s="16">
        <v>59</v>
      </c>
    </row>
    <row r="75" spans="1:9" x14ac:dyDescent="0.3">
      <c r="A75" s="3">
        <v>72</v>
      </c>
      <c r="B75" s="16" t="s">
        <v>15</v>
      </c>
      <c r="C75" s="11">
        <v>48</v>
      </c>
      <c r="D75" s="16">
        <v>65</v>
      </c>
      <c r="E75" s="16">
        <v>135</v>
      </c>
      <c r="F75" s="16">
        <v>65</v>
      </c>
      <c r="G75" s="16">
        <v>135</v>
      </c>
      <c r="H75" s="16">
        <v>18</v>
      </c>
      <c r="I75" s="16">
        <v>17</v>
      </c>
    </row>
    <row r="76" spans="1:9" x14ac:dyDescent="0.3">
      <c r="A76" s="3">
        <v>73</v>
      </c>
      <c r="B76" s="16" t="s">
        <v>3</v>
      </c>
      <c r="C76" s="11">
        <v>72</v>
      </c>
      <c r="D76" s="16">
        <v>32</v>
      </c>
      <c r="E76" s="16">
        <v>66</v>
      </c>
      <c r="F76" s="16">
        <v>32</v>
      </c>
      <c r="G76" s="16">
        <v>44</v>
      </c>
      <c r="H76" s="16">
        <v>12</v>
      </c>
      <c r="I76" s="16">
        <v>28</v>
      </c>
    </row>
    <row r="77" spans="1:9" x14ac:dyDescent="0.3">
      <c r="A77" s="3">
        <v>74</v>
      </c>
      <c r="B77" s="16" t="s">
        <v>3</v>
      </c>
      <c r="C77" s="11">
        <v>56</v>
      </c>
      <c r="D77" s="16">
        <v>27</v>
      </c>
      <c r="E77" s="16">
        <v>39</v>
      </c>
      <c r="F77" s="16">
        <v>27</v>
      </c>
      <c r="G77" s="16">
        <v>39</v>
      </c>
      <c r="H77" s="16">
        <v>30</v>
      </c>
      <c r="I77" s="16">
        <v>27</v>
      </c>
    </row>
    <row r="78" spans="1:9" x14ac:dyDescent="0.3">
      <c r="A78" s="3">
        <v>75</v>
      </c>
      <c r="B78" s="16" t="s">
        <v>1</v>
      </c>
      <c r="C78" s="11">
        <v>30</v>
      </c>
      <c r="D78" s="16">
        <v>9</v>
      </c>
      <c r="E78" s="16">
        <v>26</v>
      </c>
      <c r="F78" s="16">
        <v>9</v>
      </c>
      <c r="G78" s="16">
        <v>26</v>
      </c>
      <c r="H78" s="16">
        <v>40</v>
      </c>
      <c r="I78" s="16">
        <v>46</v>
      </c>
    </row>
    <row r="79" spans="1:9" x14ac:dyDescent="0.3">
      <c r="A79" s="9"/>
      <c r="B79" s="9"/>
      <c r="C79" s="16"/>
      <c r="D79" s="16"/>
      <c r="E79" s="16"/>
      <c r="F79" s="16"/>
      <c r="G79" s="16"/>
      <c r="H79" s="5"/>
      <c r="I79" s="5"/>
    </row>
    <row r="80" spans="1:9" x14ac:dyDescent="0.3">
      <c r="A80" s="9"/>
      <c r="B80" s="9"/>
    </row>
    <row r="81" spans="1:9" x14ac:dyDescent="0.3">
      <c r="A81" s="23"/>
      <c r="B81" s="23"/>
      <c r="C81" s="23"/>
      <c r="D81" s="9">
        <f t="shared" ref="D81:G81" si="0">COUNT(D4:D78)</f>
        <v>61</v>
      </c>
      <c r="E81" s="9">
        <f t="shared" si="0"/>
        <v>63</v>
      </c>
      <c r="F81" s="9">
        <f t="shared" si="0"/>
        <v>68</v>
      </c>
      <c r="G81" s="9">
        <f t="shared" si="0"/>
        <v>59</v>
      </c>
      <c r="H81" s="10"/>
      <c r="I81" s="10"/>
    </row>
    <row r="82" spans="1:9" x14ac:dyDescent="0.3">
      <c r="A82" s="23"/>
      <c r="B82" s="23"/>
      <c r="C82" s="24">
        <f>AVERAGE(C4:C78)</f>
        <v>49.506666666666668</v>
      </c>
      <c r="D82" s="24">
        <f t="shared" ref="D82:I82" si="1">AVERAGE(D4:D78)</f>
        <v>48.245901639344261</v>
      </c>
      <c r="E82" s="24">
        <f t="shared" si="1"/>
        <v>82.174603174603178</v>
      </c>
      <c r="F82" s="24">
        <f t="shared" si="1"/>
        <v>53.102941176470587</v>
      </c>
      <c r="G82" s="24">
        <f t="shared" si="1"/>
        <v>82.576271186440678</v>
      </c>
      <c r="H82" s="24">
        <f t="shared" si="1"/>
        <v>19.226666666666667</v>
      </c>
      <c r="I82" s="24">
        <f t="shared" si="1"/>
        <v>26.12</v>
      </c>
    </row>
    <row r="83" spans="1:9" x14ac:dyDescent="0.3">
      <c r="A83" s="23"/>
      <c r="B83" s="23"/>
      <c r="C83" s="24">
        <f>STDEV(C4:C78)</f>
        <v>18.801504635974663</v>
      </c>
      <c r="D83" s="24">
        <f t="shared" ref="D83:I83" si="2">STDEV(D4:D78)</f>
        <v>46.088558138184695</v>
      </c>
      <c r="E83" s="24">
        <f t="shared" si="2"/>
        <v>60.273446697995617</v>
      </c>
      <c r="F83" s="24">
        <f t="shared" si="2"/>
        <v>50.497565984162506</v>
      </c>
      <c r="G83" s="24">
        <f t="shared" si="2"/>
        <v>61.505593631190898</v>
      </c>
      <c r="H83" s="24">
        <f t="shared" si="2"/>
        <v>19.360431459714587</v>
      </c>
      <c r="I83" s="24">
        <f t="shared" si="2"/>
        <v>24.162154906583346</v>
      </c>
    </row>
    <row r="84" spans="1:9" x14ac:dyDescent="0.3">
      <c r="A84" s="23"/>
      <c r="B84" s="23"/>
      <c r="C84" s="23"/>
      <c r="D84" s="23"/>
      <c r="E84" s="23"/>
      <c r="F84" s="23"/>
      <c r="G84" s="23"/>
      <c r="H84" s="10"/>
      <c r="I84" s="10"/>
    </row>
  </sheetData>
  <mergeCells count="2">
    <mergeCell ref="D2:G2"/>
    <mergeCell ref="H2:I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0F615-CCA0-465F-8019-8A57C0EEBE63}">
  <dimension ref="A1:H84"/>
  <sheetViews>
    <sheetView zoomScale="85" zoomScaleNormal="85" workbookViewId="0">
      <selection activeCell="I11" sqref="I11"/>
    </sheetView>
  </sheetViews>
  <sheetFormatPr defaultRowHeight="14" x14ac:dyDescent="0.3"/>
  <cols>
    <col min="1" max="1" width="8.7265625" style="2"/>
    <col min="2" max="2" width="15.453125" style="2" customWidth="1"/>
    <col min="3" max="3" width="17.26953125" style="2" customWidth="1"/>
    <col min="4" max="4" width="13.1796875" style="2" customWidth="1"/>
    <col min="5" max="5" width="19.453125" style="2" customWidth="1"/>
    <col min="6" max="6" width="13.6328125" style="2" customWidth="1"/>
    <col min="7" max="7" width="13.1796875" style="2" customWidth="1"/>
    <col min="8" max="8" width="8.7265625" style="2"/>
    <col min="9" max="16384" width="8.7265625" style="1"/>
  </cols>
  <sheetData>
    <row r="1" spans="1:7" x14ac:dyDescent="0.3">
      <c r="A1" s="21"/>
      <c r="B1" s="21"/>
    </row>
    <row r="2" spans="1:7" x14ac:dyDescent="0.3">
      <c r="C2" s="5"/>
      <c r="D2" s="30" t="s">
        <v>21</v>
      </c>
      <c r="E2" s="30"/>
      <c r="F2" s="30"/>
      <c r="G2" s="30"/>
    </row>
    <row r="3" spans="1:7" x14ac:dyDescent="0.3">
      <c r="A3" s="3" t="s">
        <v>46</v>
      </c>
      <c r="B3" s="9" t="s">
        <v>14</v>
      </c>
      <c r="C3" s="6" t="s">
        <v>18</v>
      </c>
      <c r="D3" s="9" t="s">
        <v>6</v>
      </c>
      <c r="E3" s="9" t="s">
        <v>25</v>
      </c>
      <c r="F3" s="9" t="s">
        <v>8</v>
      </c>
      <c r="G3" s="9" t="s">
        <v>9</v>
      </c>
    </row>
    <row r="4" spans="1:7" x14ac:dyDescent="0.3">
      <c r="A4" s="3">
        <v>1</v>
      </c>
      <c r="B4" s="16" t="s">
        <v>17</v>
      </c>
      <c r="C4" s="11">
        <v>42</v>
      </c>
      <c r="D4" s="16"/>
      <c r="E4" s="16"/>
      <c r="F4" s="16">
        <v>172</v>
      </c>
      <c r="G4" s="16"/>
    </row>
    <row r="5" spans="1:7" x14ac:dyDescent="0.3">
      <c r="A5" s="3">
        <v>2</v>
      </c>
      <c r="B5" s="16" t="s">
        <v>3</v>
      </c>
      <c r="C5" s="11">
        <v>59</v>
      </c>
      <c r="D5" s="16">
        <v>66</v>
      </c>
      <c r="E5" s="16">
        <v>149</v>
      </c>
      <c r="F5" s="16">
        <v>53</v>
      </c>
      <c r="G5" s="16">
        <v>149</v>
      </c>
    </row>
    <row r="6" spans="1:7" x14ac:dyDescent="0.3">
      <c r="A6" s="3">
        <v>3</v>
      </c>
      <c r="B6" s="16" t="s">
        <v>3</v>
      </c>
      <c r="C6" s="11">
        <v>24</v>
      </c>
      <c r="D6" s="16"/>
      <c r="E6" s="16"/>
      <c r="F6" s="16"/>
      <c r="G6" s="16"/>
    </row>
    <row r="7" spans="1:7" x14ac:dyDescent="0.3">
      <c r="A7" s="3">
        <v>4</v>
      </c>
      <c r="B7" s="16" t="s">
        <v>16</v>
      </c>
      <c r="C7" s="11">
        <v>42</v>
      </c>
      <c r="D7" s="16">
        <v>40</v>
      </c>
      <c r="E7" s="16">
        <v>53</v>
      </c>
      <c r="F7" s="16">
        <v>30</v>
      </c>
      <c r="G7" s="16"/>
    </row>
    <row r="8" spans="1:7" x14ac:dyDescent="0.3">
      <c r="A8" s="3">
        <v>5</v>
      </c>
      <c r="B8" s="16" t="s">
        <v>2</v>
      </c>
      <c r="C8" s="11">
        <v>71</v>
      </c>
      <c r="D8" s="16">
        <v>43</v>
      </c>
      <c r="E8" s="16">
        <v>151</v>
      </c>
      <c r="F8" s="16">
        <v>43</v>
      </c>
      <c r="G8" s="16">
        <v>151</v>
      </c>
    </row>
    <row r="9" spans="1:7" x14ac:dyDescent="0.3">
      <c r="A9" s="3">
        <v>6</v>
      </c>
      <c r="B9" s="16" t="s">
        <v>2</v>
      </c>
      <c r="C9" s="11">
        <v>80</v>
      </c>
      <c r="D9" s="16">
        <v>133</v>
      </c>
      <c r="E9" s="16"/>
      <c r="F9" s="16">
        <v>133</v>
      </c>
      <c r="G9" s="16"/>
    </row>
    <row r="10" spans="1:7" x14ac:dyDescent="0.3">
      <c r="A10" s="3">
        <v>7</v>
      </c>
      <c r="B10" s="16" t="s">
        <v>2</v>
      </c>
      <c r="C10" s="11">
        <v>69</v>
      </c>
      <c r="D10" s="16"/>
      <c r="E10" s="16"/>
      <c r="F10" s="16"/>
      <c r="G10" s="16"/>
    </row>
    <row r="11" spans="1:7" x14ac:dyDescent="0.3">
      <c r="A11" s="3">
        <v>8</v>
      </c>
      <c r="B11" s="16" t="s">
        <v>3</v>
      </c>
      <c r="C11" s="11">
        <v>25</v>
      </c>
      <c r="D11" s="16">
        <v>34</v>
      </c>
      <c r="E11" s="16">
        <v>143</v>
      </c>
      <c r="F11" s="16">
        <v>56</v>
      </c>
      <c r="G11" s="16">
        <v>143</v>
      </c>
    </row>
    <row r="12" spans="1:7" x14ac:dyDescent="0.3">
      <c r="A12" s="3">
        <v>9</v>
      </c>
      <c r="B12" s="16" t="s">
        <v>3</v>
      </c>
      <c r="C12" s="11">
        <v>42</v>
      </c>
      <c r="D12" s="16">
        <v>10</v>
      </c>
      <c r="E12" s="16">
        <v>25</v>
      </c>
      <c r="F12" s="16">
        <v>34</v>
      </c>
      <c r="G12" s="16">
        <v>48</v>
      </c>
    </row>
    <row r="13" spans="1:7" x14ac:dyDescent="0.3">
      <c r="A13" s="3">
        <v>10</v>
      </c>
      <c r="B13" s="16" t="s">
        <v>17</v>
      </c>
      <c r="C13" s="11">
        <v>43</v>
      </c>
      <c r="D13" s="16"/>
      <c r="E13" s="16"/>
      <c r="F13" s="16">
        <v>39</v>
      </c>
      <c r="G13" s="16">
        <v>123</v>
      </c>
    </row>
    <row r="14" spans="1:7" x14ac:dyDescent="0.3">
      <c r="A14" s="3">
        <v>11</v>
      </c>
      <c r="B14" s="16" t="s">
        <v>2</v>
      </c>
      <c r="C14" s="11">
        <v>80</v>
      </c>
      <c r="D14" s="16">
        <v>30</v>
      </c>
      <c r="E14" s="16"/>
      <c r="F14" s="16">
        <v>30</v>
      </c>
      <c r="G14" s="16">
        <v>48</v>
      </c>
    </row>
    <row r="15" spans="1:7" x14ac:dyDescent="0.3">
      <c r="A15" s="3">
        <v>12</v>
      </c>
      <c r="B15" s="16" t="s">
        <v>17</v>
      </c>
      <c r="C15" s="11">
        <v>56</v>
      </c>
      <c r="D15" s="16">
        <v>199</v>
      </c>
      <c r="E15" s="16">
        <v>199</v>
      </c>
      <c r="F15" s="16">
        <v>199</v>
      </c>
      <c r="G15" s="16">
        <v>199</v>
      </c>
    </row>
    <row r="16" spans="1:7" x14ac:dyDescent="0.3">
      <c r="A16" s="3">
        <v>13</v>
      </c>
      <c r="B16" s="16" t="s">
        <v>15</v>
      </c>
      <c r="C16" s="11">
        <v>58</v>
      </c>
      <c r="D16" s="16">
        <v>19</v>
      </c>
      <c r="E16" s="16">
        <v>19</v>
      </c>
      <c r="F16" s="16">
        <v>7</v>
      </c>
      <c r="G16" s="16">
        <v>19</v>
      </c>
    </row>
    <row r="17" spans="1:7" x14ac:dyDescent="0.3">
      <c r="A17" s="3">
        <v>14</v>
      </c>
      <c r="B17" s="16" t="s">
        <v>2</v>
      </c>
      <c r="C17" s="11">
        <v>73</v>
      </c>
      <c r="D17" s="16"/>
      <c r="E17" s="16"/>
      <c r="F17" s="16"/>
      <c r="G17" s="16"/>
    </row>
    <row r="18" spans="1:7" x14ac:dyDescent="0.3">
      <c r="A18" s="3">
        <v>15</v>
      </c>
      <c r="B18" s="16" t="s">
        <v>2</v>
      </c>
      <c r="C18" s="11">
        <v>74</v>
      </c>
      <c r="D18" s="16"/>
      <c r="E18" s="16">
        <v>128</v>
      </c>
      <c r="F18" s="16">
        <v>41</v>
      </c>
      <c r="G18" s="16">
        <v>245</v>
      </c>
    </row>
    <row r="19" spans="1:7" x14ac:dyDescent="0.3">
      <c r="A19" s="3">
        <v>16</v>
      </c>
      <c r="B19" s="16" t="s">
        <v>2</v>
      </c>
      <c r="C19" s="11">
        <v>74</v>
      </c>
      <c r="D19" s="16"/>
      <c r="E19" s="16"/>
      <c r="F19" s="16"/>
      <c r="G19" s="16"/>
    </row>
    <row r="20" spans="1:7" x14ac:dyDescent="0.3">
      <c r="A20" s="3">
        <v>17</v>
      </c>
      <c r="B20" s="16" t="s">
        <v>2</v>
      </c>
      <c r="C20" s="11">
        <v>77</v>
      </c>
      <c r="D20" s="16"/>
      <c r="E20" s="16">
        <v>190</v>
      </c>
      <c r="F20" s="16"/>
      <c r="G20" s="16"/>
    </row>
    <row r="21" spans="1:7" x14ac:dyDescent="0.3">
      <c r="A21" s="3">
        <v>18</v>
      </c>
      <c r="B21" s="16" t="s">
        <v>2</v>
      </c>
      <c r="C21" s="11">
        <v>75</v>
      </c>
      <c r="D21" s="16"/>
      <c r="E21" s="16"/>
      <c r="F21" s="16">
        <v>149</v>
      </c>
      <c r="G21" s="16"/>
    </row>
    <row r="22" spans="1:7" x14ac:dyDescent="0.3">
      <c r="A22" s="3">
        <v>19</v>
      </c>
      <c r="B22" s="16" t="s">
        <v>3</v>
      </c>
      <c r="C22" s="11">
        <v>47</v>
      </c>
      <c r="D22" s="16">
        <v>32</v>
      </c>
      <c r="E22" s="16">
        <v>65</v>
      </c>
      <c r="F22" s="16">
        <v>32</v>
      </c>
      <c r="G22" s="16">
        <v>127</v>
      </c>
    </row>
    <row r="23" spans="1:7" x14ac:dyDescent="0.3">
      <c r="A23" s="3">
        <v>20</v>
      </c>
      <c r="B23" s="16" t="s">
        <v>15</v>
      </c>
      <c r="C23" s="11">
        <v>62</v>
      </c>
      <c r="D23" s="16">
        <v>249</v>
      </c>
      <c r="E23" s="16">
        <v>249</v>
      </c>
      <c r="F23" s="16">
        <v>249</v>
      </c>
      <c r="G23" s="16"/>
    </row>
    <row r="24" spans="1:7" x14ac:dyDescent="0.3">
      <c r="A24" s="3">
        <v>21</v>
      </c>
      <c r="B24" s="16" t="s">
        <v>15</v>
      </c>
      <c r="C24" s="11">
        <v>22</v>
      </c>
      <c r="D24" s="16">
        <v>148</v>
      </c>
      <c r="E24" s="16">
        <v>148</v>
      </c>
      <c r="F24" s="16"/>
      <c r="G24" s="16">
        <v>148</v>
      </c>
    </row>
    <row r="25" spans="1:7" x14ac:dyDescent="0.3">
      <c r="A25" s="3">
        <v>22</v>
      </c>
      <c r="B25" s="16" t="s">
        <v>2</v>
      </c>
      <c r="C25" s="11">
        <v>71</v>
      </c>
      <c r="D25" s="16">
        <v>124</v>
      </c>
      <c r="E25" s="16">
        <v>124</v>
      </c>
      <c r="F25" s="16">
        <v>124</v>
      </c>
      <c r="G25" s="16"/>
    </row>
    <row r="26" spans="1:7" x14ac:dyDescent="0.3">
      <c r="A26" s="3">
        <v>23</v>
      </c>
      <c r="B26" s="16" t="s">
        <v>1</v>
      </c>
      <c r="C26" s="11">
        <v>22</v>
      </c>
      <c r="D26" s="16">
        <v>15</v>
      </c>
      <c r="E26" s="16">
        <v>38</v>
      </c>
      <c r="F26" s="16">
        <v>15</v>
      </c>
      <c r="G26" s="16">
        <v>15</v>
      </c>
    </row>
    <row r="27" spans="1:7" x14ac:dyDescent="0.3">
      <c r="A27" s="3">
        <v>24</v>
      </c>
      <c r="B27" s="16" t="s">
        <v>2</v>
      </c>
      <c r="C27" s="11">
        <v>64</v>
      </c>
      <c r="D27" s="16">
        <v>61</v>
      </c>
      <c r="E27" s="16">
        <v>132</v>
      </c>
      <c r="F27" s="16">
        <v>61</v>
      </c>
      <c r="G27" s="16"/>
    </row>
    <row r="28" spans="1:7" x14ac:dyDescent="0.3">
      <c r="A28" s="3">
        <v>25</v>
      </c>
      <c r="B28" s="16" t="s">
        <v>2</v>
      </c>
      <c r="C28" s="11">
        <v>76</v>
      </c>
      <c r="D28" s="16"/>
      <c r="E28" s="16">
        <v>132</v>
      </c>
      <c r="F28" s="16">
        <v>132</v>
      </c>
      <c r="G28" s="16"/>
    </row>
    <row r="29" spans="1:7" x14ac:dyDescent="0.3">
      <c r="A29" s="3">
        <v>26</v>
      </c>
      <c r="B29" s="16" t="s">
        <v>2</v>
      </c>
      <c r="C29" s="11">
        <v>69</v>
      </c>
      <c r="D29" s="16">
        <v>48</v>
      </c>
      <c r="E29" s="16">
        <v>130</v>
      </c>
      <c r="F29" s="16">
        <v>48</v>
      </c>
      <c r="G29" s="16">
        <v>130</v>
      </c>
    </row>
    <row r="30" spans="1:7" x14ac:dyDescent="0.3">
      <c r="A30" s="3">
        <v>27</v>
      </c>
      <c r="B30" s="16" t="s">
        <v>2</v>
      </c>
      <c r="C30" s="11">
        <v>70</v>
      </c>
      <c r="D30" s="16">
        <v>33</v>
      </c>
      <c r="E30" s="16">
        <v>135</v>
      </c>
      <c r="F30" s="16">
        <v>20</v>
      </c>
      <c r="G30" s="16">
        <v>135</v>
      </c>
    </row>
    <row r="31" spans="1:7" x14ac:dyDescent="0.3">
      <c r="A31" s="3">
        <v>28</v>
      </c>
      <c r="B31" s="16" t="s">
        <v>2</v>
      </c>
      <c r="C31" s="11">
        <v>72</v>
      </c>
      <c r="D31" s="16">
        <v>38</v>
      </c>
      <c r="E31" s="16">
        <v>136</v>
      </c>
      <c r="F31" s="16">
        <v>61</v>
      </c>
      <c r="G31" s="16">
        <v>136</v>
      </c>
    </row>
    <row r="32" spans="1:7" x14ac:dyDescent="0.3">
      <c r="A32" s="3">
        <v>29</v>
      </c>
      <c r="B32" s="16" t="s">
        <v>17</v>
      </c>
      <c r="C32" s="11">
        <v>25</v>
      </c>
      <c r="D32" s="16"/>
      <c r="E32" s="16"/>
      <c r="F32" s="16">
        <v>132</v>
      </c>
      <c r="G32" s="16"/>
    </row>
    <row r="33" spans="1:7" x14ac:dyDescent="0.3">
      <c r="A33" s="3">
        <v>30</v>
      </c>
      <c r="B33" s="16" t="s">
        <v>2</v>
      </c>
      <c r="C33" s="11">
        <v>63</v>
      </c>
      <c r="D33" s="16">
        <v>78</v>
      </c>
      <c r="E33" s="16">
        <v>128</v>
      </c>
      <c r="F33" s="16">
        <v>31</v>
      </c>
      <c r="G33" s="16">
        <v>31</v>
      </c>
    </row>
    <row r="34" spans="1:7" x14ac:dyDescent="0.3">
      <c r="A34" s="3">
        <v>31</v>
      </c>
      <c r="B34" s="16" t="s">
        <v>3</v>
      </c>
      <c r="C34" s="11">
        <v>69</v>
      </c>
      <c r="D34" s="16">
        <v>19</v>
      </c>
      <c r="E34" s="16">
        <v>45</v>
      </c>
      <c r="F34" s="16">
        <v>19</v>
      </c>
      <c r="G34" s="16">
        <v>19</v>
      </c>
    </row>
    <row r="35" spans="1:7" x14ac:dyDescent="0.3">
      <c r="A35" s="3">
        <v>32</v>
      </c>
      <c r="B35" s="16" t="s">
        <v>4</v>
      </c>
      <c r="C35" s="11">
        <v>53</v>
      </c>
      <c r="D35" s="16">
        <v>123</v>
      </c>
      <c r="E35" s="16">
        <v>245</v>
      </c>
      <c r="F35" s="16">
        <v>123</v>
      </c>
      <c r="G35" s="16">
        <v>245</v>
      </c>
    </row>
    <row r="36" spans="1:7" x14ac:dyDescent="0.3">
      <c r="A36" s="3">
        <v>33</v>
      </c>
      <c r="B36" s="16" t="s">
        <v>2</v>
      </c>
      <c r="C36" s="11">
        <v>71</v>
      </c>
      <c r="D36" s="16">
        <v>36</v>
      </c>
      <c r="E36" s="16">
        <v>45</v>
      </c>
      <c r="F36" s="16">
        <v>36</v>
      </c>
      <c r="G36" s="16">
        <v>45</v>
      </c>
    </row>
    <row r="37" spans="1:7" x14ac:dyDescent="0.3">
      <c r="A37" s="3">
        <v>34</v>
      </c>
      <c r="B37" s="16" t="s">
        <v>16</v>
      </c>
      <c r="C37" s="11">
        <v>46</v>
      </c>
      <c r="D37" s="16">
        <v>17</v>
      </c>
      <c r="E37" s="16">
        <v>42</v>
      </c>
      <c r="F37" s="16">
        <v>17</v>
      </c>
      <c r="G37" s="16">
        <v>17</v>
      </c>
    </row>
    <row r="38" spans="1:7" x14ac:dyDescent="0.3">
      <c r="A38" s="3">
        <v>35</v>
      </c>
      <c r="B38" s="16" t="s">
        <v>16</v>
      </c>
      <c r="C38" s="11">
        <v>27</v>
      </c>
      <c r="D38" s="16">
        <v>37</v>
      </c>
      <c r="E38" s="16">
        <v>47</v>
      </c>
      <c r="F38" s="16">
        <v>37</v>
      </c>
      <c r="G38" s="16">
        <v>60</v>
      </c>
    </row>
    <row r="39" spans="1:7" x14ac:dyDescent="0.3">
      <c r="A39" s="3">
        <v>36</v>
      </c>
      <c r="B39" s="16" t="s">
        <v>2</v>
      </c>
      <c r="C39" s="11">
        <v>77</v>
      </c>
      <c r="D39" s="16">
        <v>60</v>
      </c>
      <c r="E39" s="16">
        <v>157</v>
      </c>
      <c r="F39" s="16">
        <v>60</v>
      </c>
      <c r="G39" s="16">
        <v>157</v>
      </c>
    </row>
    <row r="40" spans="1:7" x14ac:dyDescent="0.3">
      <c r="A40" s="3">
        <v>37</v>
      </c>
      <c r="B40" s="16" t="s">
        <v>17</v>
      </c>
      <c r="C40" s="11">
        <v>50</v>
      </c>
      <c r="D40" s="16">
        <v>56</v>
      </c>
      <c r="E40" s="16"/>
      <c r="F40" s="16">
        <v>128</v>
      </c>
      <c r="G40" s="16">
        <v>128</v>
      </c>
    </row>
    <row r="41" spans="1:7" x14ac:dyDescent="0.3">
      <c r="A41" s="3">
        <v>38</v>
      </c>
      <c r="B41" s="16" t="s">
        <v>17</v>
      </c>
      <c r="C41" s="11">
        <v>24</v>
      </c>
      <c r="D41" s="16"/>
      <c r="E41" s="16">
        <v>139</v>
      </c>
      <c r="F41" s="16">
        <v>46</v>
      </c>
      <c r="G41" s="16">
        <v>139</v>
      </c>
    </row>
    <row r="42" spans="1:7" x14ac:dyDescent="0.3">
      <c r="A42" s="3">
        <v>39</v>
      </c>
      <c r="B42" s="16" t="s">
        <v>4</v>
      </c>
      <c r="C42" s="11">
        <v>28</v>
      </c>
      <c r="D42" s="16">
        <v>14</v>
      </c>
      <c r="E42" s="16">
        <v>25</v>
      </c>
      <c r="F42" s="16">
        <v>14</v>
      </c>
      <c r="G42" s="16">
        <v>39</v>
      </c>
    </row>
    <row r="43" spans="1:7" x14ac:dyDescent="0.3">
      <c r="A43" s="3">
        <v>40</v>
      </c>
      <c r="B43" s="16" t="s">
        <v>2</v>
      </c>
      <c r="C43" s="11">
        <v>76</v>
      </c>
      <c r="D43" s="16">
        <v>47</v>
      </c>
      <c r="E43" s="16">
        <v>60</v>
      </c>
      <c r="F43" s="16">
        <v>47</v>
      </c>
      <c r="G43" s="16">
        <v>60</v>
      </c>
    </row>
    <row r="44" spans="1:7" x14ac:dyDescent="0.3">
      <c r="A44" s="3">
        <v>41</v>
      </c>
      <c r="B44" s="16" t="s">
        <v>2</v>
      </c>
      <c r="C44" s="11">
        <v>70</v>
      </c>
      <c r="D44" s="16">
        <v>64</v>
      </c>
      <c r="E44" s="16">
        <v>142</v>
      </c>
      <c r="F44" s="16">
        <v>142</v>
      </c>
      <c r="G44" s="16">
        <v>142</v>
      </c>
    </row>
    <row r="45" spans="1:7" x14ac:dyDescent="0.3">
      <c r="A45" s="3">
        <v>42</v>
      </c>
      <c r="B45" s="16" t="s">
        <v>2</v>
      </c>
      <c r="C45" s="11">
        <v>77</v>
      </c>
      <c r="D45" s="16">
        <v>22</v>
      </c>
      <c r="E45" s="16">
        <v>35</v>
      </c>
      <c r="F45" s="16">
        <v>22</v>
      </c>
      <c r="G45" s="16">
        <v>35</v>
      </c>
    </row>
    <row r="46" spans="1:7" x14ac:dyDescent="0.3">
      <c r="A46" s="3">
        <v>43</v>
      </c>
      <c r="B46" s="16" t="s">
        <v>16</v>
      </c>
      <c r="C46" s="11">
        <v>33</v>
      </c>
      <c r="D46" s="16">
        <v>18</v>
      </c>
      <c r="E46" s="16">
        <v>30</v>
      </c>
      <c r="F46" s="16">
        <v>18</v>
      </c>
      <c r="G46" s="16">
        <v>30</v>
      </c>
    </row>
    <row r="47" spans="1:7" x14ac:dyDescent="0.3">
      <c r="A47" s="3">
        <v>44</v>
      </c>
      <c r="B47" s="16" t="s">
        <v>17</v>
      </c>
      <c r="C47" s="11">
        <v>54</v>
      </c>
      <c r="D47" s="16">
        <v>47</v>
      </c>
      <c r="E47" s="16">
        <v>146</v>
      </c>
      <c r="F47" s="16">
        <v>47</v>
      </c>
      <c r="G47" s="16"/>
    </row>
    <row r="48" spans="1:7" x14ac:dyDescent="0.3">
      <c r="A48" s="3">
        <v>45</v>
      </c>
      <c r="B48" s="16" t="s">
        <v>1</v>
      </c>
      <c r="C48" s="11">
        <v>34</v>
      </c>
      <c r="D48" s="16">
        <v>22</v>
      </c>
      <c r="E48" s="16">
        <v>36</v>
      </c>
      <c r="F48" s="16">
        <v>22</v>
      </c>
      <c r="G48" s="16">
        <v>46</v>
      </c>
    </row>
    <row r="49" spans="1:7" x14ac:dyDescent="0.3">
      <c r="A49" s="3">
        <v>46</v>
      </c>
      <c r="B49" s="16" t="s">
        <v>16</v>
      </c>
      <c r="C49" s="11">
        <v>39</v>
      </c>
      <c r="D49" s="16">
        <v>35</v>
      </c>
      <c r="E49" s="16">
        <v>35</v>
      </c>
      <c r="F49" s="16">
        <v>35</v>
      </c>
      <c r="G49" s="16">
        <v>130</v>
      </c>
    </row>
    <row r="50" spans="1:7" x14ac:dyDescent="0.3">
      <c r="A50" s="3">
        <v>47</v>
      </c>
      <c r="B50" s="16" t="s">
        <v>16</v>
      </c>
      <c r="C50" s="11">
        <v>44</v>
      </c>
      <c r="D50" s="16">
        <v>43</v>
      </c>
      <c r="E50" s="16">
        <v>43</v>
      </c>
      <c r="F50" s="16">
        <v>43</v>
      </c>
      <c r="G50" s="16">
        <v>54</v>
      </c>
    </row>
    <row r="51" spans="1:7" x14ac:dyDescent="0.3">
      <c r="A51" s="3">
        <v>48</v>
      </c>
      <c r="B51" s="16" t="s">
        <v>16</v>
      </c>
      <c r="C51" s="11">
        <v>20</v>
      </c>
      <c r="D51" s="16">
        <v>18</v>
      </c>
      <c r="E51" s="16">
        <v>45</v>
      </c>
      <c r="F51" s="16">
        <v>18</v>
      </c>
      <c r="G51" s="16">
        <v>29</v>
      </c>
    </row>
    <row r="52" spans="1:7" x14ac:dyDescent="0.3">
      <c r="A52" s="3">
        <v>49</v>
      </c>
      <c r="B52" s="16" t="s">
        <v>16</v>
      </c>
      <c r="C52" s="11">
        <v>19</v>
      </c>
      <c r="D52" s="16">
        <v>23</v>
      </c>
      <c r="E52" s="16">
        <v>47</v>
      </c>
      <c r="F52" s="16">
        <v>23</v>
      </c>
      <c r="G52" s="16">
        <v>47</v>
      </c>
    </row>
    <row r="53" spans="1:7" x14ac:dyDescent="0.3">
      <c r="A53" s="3">
        <v>50</v>
      </c>
      <c r="B53" s="16" t="s">
        <v>1</v>
      </c>
      <c r="C53" s="11">
        <v>39</v>
      </c>
      <c r="D53" s="16">
        <v>39</v>
      </c>
      <c r="E53" s="16">
        <v>50</v>
      </c>
      <c r="F53" s="16">
        <v>24</v>
      </c>
      <c r="G53" s="16">
        <v>50</v>
      </c>
    </row>
    <row r="54" spans="1:7" x14ac:dyDescent="0.3">
      <c r="A54" s="3">
        <v>51</v>
      </c>
      <c r="B54" s="16" t="s">
        <v>1</v>
      </c>
      <c r="C54" s="11">
        <v>47</v>
      </c>
      <c r="D54" s="16"/>
      <c r="E54" s="16"/>
      <c r="F54" s="16"/>
      <c r="G54" s="16"/>
    </row>
    <row r="55" spans="1:7" x14ac:dyDescent="0.3">
      <c r="A55" s="3">
        <v>52</v>
      </c>
      <c r="B55" s="16" t="s">
        <v>1</v>
      </c>
      <c r="C55" s="11">
        <v>32</v>
      </c>
      <c r="D55" s="16">
        <v>21</v>
      </c>
      <c r="E55" s="16">
        <v>36</v>
      </c>
      <c r="F55" s="16">
        <v>21</v>
      </c>
      <c r="G55" s="16">
        <v>36</v>
      </c>
    </row>
    <row r="56" spans="1:7" x14ac:dyDescent="0.3">
      <c r="A56" s="3">
        <v>53</v>
      </c>
      <c r="B56" s="16" t="s">
        <v>3</v>
      </c>
      <c r="C56" s="11">
        <v>44</v>
      </c>
      <c r="D56" s="16">
        <v>56</v>
      </c>
      <c r="E56" s="16">
        <v>70</v>
      </c>
      <c r="F56" s="16">
        <v>56</v>
      </c>
      <c r="G56" s="16">
        <v>153</v>
      </c>
    </row>
    <row r="57" spans="1:7" x14ac:dyDescent="0.3">
      <c r="A57" s="3">
        <v>54</v>
      </c>
      <c r="B57" s="16" t="s">
        <v>2</v>
      </c>
      <c r="C57" s="11">
        <v>69</v>
      </c>
      <c r="D57" s="16">
        <v>66</v>
      </c>
      <c r="E57" s="16">
        <v>142</v>
      </c>
      <c r="F57" s="16">
        <v>52</v>
      </c>
      <c r="G57" s="16">
        <v>142</v>
      </c>
    </row>
    <row r="58" spans="1:7" x14ac:dyDescent="0.3">
      <c r="A58" s="3">
        <v>55</v>
      </c>
      <c r="B58" s="16" t="s">
        <v>1</v>
      </c>
      <c r="C58" s="11">
        <v>44</v>
      </c>
      <c r="D58" s="16">
        <v>30</v>
      </c>
      <c r="E58" s="16">
        <v>44</v>
      </c>
      <c r="F58" s="16">
        <v>30</v>
      </c>
      <c r="G58" s="16">
        <v>44</v>
      </c>
    </row>
    <row r="59" spans="1:7" x14ac:dyDescent="0.3">
      <c r="A59" s="3">
        <v>56</v>
      </c>
      <c r="B59" s="16" t="s">
        <v>1</v>
      </c>
      <c r="C59" s="11">
        <v>37</v>
      </c>
      <c r="D59" s="16">
        <v>9</v>
      </c>
      <c r="E59" s="16">
        <v>9</v>
      </c>
      <c r="F59" s="16">
        <v>9</v>
      </c>
      <c r="G59" s="16">
        <v>9</v>
      </c>
    </row>
    <row r="60" spans="1:7" x14ac:dyDescent="0.3">
      <c r="A60" s="3">
        <v>57</v>
      </c>
      <c r="B60" s="16" t="s">
        <v>1</v>
      </c>
      <c r="C60" s="11">
        <v>64</v>
      </c>
      <c r="D60" s="16">
        <v>39</v>
      </c>
      <c r="E60" s="16">
        <v>50</v>
      </c>
      <c r="F60" s="16">
        <v>39</v>
      </c>
      <c r="G60" s="16">
        <v>64</v>
      </c>
    </row>
    <row r="61" spans="1:7" x14ac:dyDescent="0.3">
      <c r="A61" s="3">
        <v>58</v>
      </c>
      <c r="B61" s="16" t="s">
        <v>1</v>
      </c>
      <c r="C61" s="11">
        <v>36</v>
      </c>
      <c r="D61" s="16">
        <v>62</v>
      </c>
      <c r="E61" s="16">
        <v>62</v>
      </c>
      <c r="F61" s="16">
        <v>48</v>
      </c>
      <c r="G61" s="16">
        <v>146</v>
      </c>
    </row>
    <row r="62" spans="1:7" x14ac:dyDescent="0.3">
      <c r="A62" s="3">
        <v>59</v>
      </c>
      <c r="B62" s="16" t="s">
        <v>1</v>
      </c>
      <c r="C62" s="11">
        <v>23</v>
      </c>
      <c r="D62" s="16">
        <v>129</v>
      </c>
      <c r="E62" s="16">
        <v>129</v>
      </c>
      <c r="F62" s="16">
        <v>129</v>
      </c>
      <c r="G62" s="16">
        <v>129</v>
      </c>
    </row>
    <row r="63" spans="1:7" x14ac:dyDescent="0.3">
      <c r="A63" s="3">
        <v>60</v>
      </c>
      <c r="B63" s="16" t="s">
        <v>16</v>
      </c>
      <c r="C63" s="11">
        <v>32</v>
      </c>
      <c r="D63" s="16">
        <v>20</v>
      </c>
      <c r="E63" s="16">
        <v>36</v>
      </c>
      <c r="F63" s="16">
        <v>46</v>
      </c>
      <c r="G63" s="16">
        <v>143</v>
      </c>
    </row>
    <row r="64" spans="1:7" x14ac:dyDescent="0.3">
      <c r="A64" s="3">
        <v>61</v>
      </c>
      <c r="B64" s="16" t="s">
        <v>15</v>
      </c>
      <c r="C64" s="11">
        <v>31</v>
      </c>
      <c r="D64" s="16"/>
      <c r="E64" s="16">
        <v>27</v>
      </c>
      <c r="F64" s="16">
        <v>10</v>
      </c>
      <c r="G64" s="16">
        <v>27</v>
      </c>
    </row>
    <row r="65" spans="1:7" x14ac:dyDescent="0.3">
      <c r="A65" s="3">
        <v>62</v>
      </c>
      <c r="B65" s="16" t="s">
        <v>16</v>
      </c>
      <c r="C65" s="11">
        <v>46</v>
      </c>
      <c r="D65" s="16">
        <v>10</v>
      </c>
      <c r="E65" s="16">
        <v>21</v>
      </c>
      <c r="F65" s="16">
        <v>10</v>
      </c>
      <c r="G65" s="16">
        <v>10</v>
      </c>
    </row>
    <row r="66" spans="1:7" x14ac:dyDescent="0.3">
      <c r="A66" s="3">
        <v>63</v>
      </c>
      <c r="B66" s="16" t="s">
        <v>1</v>
      </c>
      <c r="C66" s="11">
        <v>33</v>
      </c>
      <c r="D66" s="16">
        <v>40</v>
      </c>
      <c r="E66" s="16">
        <v>53</v>
      </c>
      <c r="F66" s="16">
        <v>28</v>
      </c>
      <c r="G66" s="16">
        <v>53</v>
      </c>
    </row>
    <row r="67" spans="1:7" x14ac:dyDescent="0.3">
      <c r="A67" s="3">
        <v>64</v>
      </c>
      <c r="B67" s="16" t="s">
        <v>1</v>
      </c>
      <c r="C67" s="11">
        <v>48</v>
      </c>
      <c r="D67" s="16">
        <v>10</v>
      </c>
      <c r="E67" s="16">
        <v>61</v>
      </c>
      <c r="F67" s="16">
        <v>10</v>
      </c>
      <c r="G67" s="16">
        <v>27</v>
      </c>
    </row>
    <row r="68" spans="1:7" x14ac:dyDescent="0.3">
      <c r="A68" s="3">
        <v>65</v>
      </c>
      <c r="B68" s="16" t="s">
        <v>4</v>
      </c>
      <c r="C68" s="11">
        <v>29</v>
      </c>
      <c r="D68" s="16">
        <v>8</v>
      </c>
      <c r="E68" s="16">
        <v>19</v>
      </c>
      <c r="F68" s="16">
        <v>8</v>
      </c>
      <c r="G68" s="16">
        <v>35</v>
      </c>
    </row>
    <row r="69" spans="1:7" x14ac:dyDescent="0.3">
      <c r="A69" s="3">
        <v>66</v>
      </c>
      <c r="B69" s="16" t="s">
        <v>4</v>
      </c>
      <c r="C69" s="11">
        <v>44</v>
      </c>
      <c r="D69" s="16">
        <v>63</v>
      </c>
      <c r="E69" s="16">
        <v>140</v>
      </c>
      <c r="F69" s="16">
        <v>63</v>
      </c>
      <c r="G69" s="16">
        <v>140</v>
      </c>
    </row>
    <row r="70" spans="1:7" x14ac:dyDescent="0.3">
      <c r="A70" s="3">
        <v>67</v>
      </c>
      <c r="B70" s="16" t="s">
        <v>16</v>
      </c>
      <c r="C70" s="11">
        <v>47</v>
      </c>
      <c r="D70" s="16">
        <v>22</v>
      </c>
      <c r="E70" s="16">
        <v>22</v>
      </c>
      <c r="F70" s="16">
        <v>22</v>
      </c>
      <c r="G70" s="16">
        <v>37</v>
      </c>
    </row>
    <row r="71" spans="1:7" x14ac:dyDescent="0.3">
      <c r="A71" s="3">
        <v>68</v>
      </c>
      <c r="B71" s="16" t="s">
        <v>1</v>
      </c>
      <c r="C71" s="11">
        <v>25</v>
      </c>
      <c r="D71" s="16">
        <v>35</v>
      </c>
      <c r="E71" s="16">
        <v>35</v>
      </c>
      <c r="F71" s="16">
        <v>35</v>
      </c>
      <c r="G71" s="16">
        <v>35</v>
      </c>
    </row>
    <row r="72" spans="1:7" x14ac:dyDescent="0.3">
      <c r="A72" s="3">
        <v>69</v>
      </c>
      <c r="B72" s="16" t="s">
        <v>16</v>
      </c>
      <c r="C72" s="11">
        <v>29</v>
      </c>
      <c r="D72" s="16">
        <v>9</v>
      </c>
      <c r="E72" s="16">
        <v>9</v>
      </c>
      <c r="F72" s="16">
        <v>9</v>
      </c>
      <c r="G72" s="16">
        <v>9</v>
      </c>
    </row>
    <row r="73" spans="1:7" x14ac:dyDescent="0.3">
      <c r="A73" s="3">
        <v>70</v>
      </c>
      <c r="B73" s="16" t="s">
        <v>15</v>
      </c>
      <c r="C73" s="11">
        <v>32</v>
      </c>
      <c r="D73" s="16">
        <v>30</v>
      </c>
      <c r="E73" s="16">
        <v>30</v>
      </c>
      <c r="F73" s="16">
        <v>30</v>
      </c>
      <c r="G73" s="16">
        <v>42</v>
      </c>
    </row>
    <row r="74" spans="1:7" x14ac:dyDescent="0.3">
      <c r="A74" s="3">
        <v>71</v>
      </c>
      <c r="B74" s="16" t="s">
        <v>16</v>
      </c>
      <c r="C74" s="11">
        <v>38</v>
      </c>
      <c r="D74" s="16">
        <v>11</v>
      </c>
      <c r="E74" s="16">
        <v>28</v>
      </c>
      <c r="F74" s="16">
        <v>11</v>
      </c>
      <c r="G74" s="16">
        <v>28</v>
      </c>
    </row>
    <row r="75" spans="1:7" x14ac:dyDescent="0.3">
      <c r="A75" s="3">
        <v>72</v>
      </c>
      <c r="B75" s="16" t="s">
        <v>15</v>
      </c>
      <c r="C75" s="11">
        <v>48</v>
      </c>
      <c r="D75" s="16">
        <v>65</v>
      </c>
      <c r="E75" s="16">
        <v>135</v>
      </c>
      <c r="F75" s="16">
        <v>65</v>
      </c>
      <c r="G75" s="16">
        <v>135</v>
      </c>
    </row>
    <row r="76" spans="1:7" x14ac:dyDescent="0.3">
      <c r="A76" s="3">
        <v>73</v>
      </c>
      <c r="B76" s="16" t="s">
        <v>3</v>
      </c>
      <c r="C76" s="11">
        <v>72</v>
      </c>
      <c r="D76" s="16">
        <v>32</v>
      </c>
      <c r="E76" s="16">
        <v>66</v>
      </c>
      <c r="F76" s="16">
        <v>32</v>
      </c>
      <c r="G76" s="16">
        <v>44</v>
      </c>
    </row>
    <row r="77" spans="1:7" x14ac:dyDescent="0.3">
      <c r="A77" s="3">
        <v>74</v>
      </c>
      <c r="B77" s="16" t="s">
        <v>3</v>
      </c>
      <c r="C77" s="11">
        <v>56</v>
      </c>
      <c r="D77" s="16">
        <v>27</v>
      </c>
      <c r="E77" s="16">
        <v>39</v>
      </c>
      <c r="F77" s="16">
        <v>27</v>
      </c>
      <c r="G77" s="16">
        <v>39</v>
      </c>
    </row>
    <row r="78" spans="1:7" x14ac:dyDescent="0.3">
      <c r="A78" s="3">
        <v>75</v>
      </c>
      <c r="B78" s="16" t="s">
        <v>1</v>
      </c>
      <c r="C78" s="11">
        <v>30</v>
      </c>
      <c r="D78" s="16">
        <v>9</v>
      </c>
      <c r="E78" s="16">
        <v>26</v>
      </c>
      <c r="F78" s="16">
        <v>9</v>
      </c>
      <c r="G78" s="16">
        <v>26</v>
      </c>
    </row>
    <row r="79" spans="1:7" x14ac:dyDescent="0.3">
      <c r="A79" s="9"/>
      <c r="B79" s="9"/>
      <c r="C79" s="16"/>
      <c r="D79" s="16"/>
      <c r="E79" s="16"/>
      <c r="F79" s="16"/>
      <c r="G79" s="16"/>
    </row>
    <row r="80" spans="1:7" x14ac:dyDescent="0.3">
      <c r="A80" s="9"/>
      <c r="B80" s="9"/>
    </row>
    <row r="81" spans="1:7" x14ac:dyDescent="0.3">
      <c r="A81" s="23"/>
      <c r="B81" s="23"/>
      <c r="C81" s="23"/>
      <c r="D81" s="9">
        <f t="shared" ref="D81:G81" si="0">COUNT(D4:D78)</f>
        <v>61</v>
      </c>
      <c r="E81" s="9">
        <f t="shared" si="0"/>
        <v>63</v>
      </c>
      <c r="F81" s="9">
        <f t="shared" si="0"/>
        <v>68</v>
      </c>
      <c r="G81" s="9">
        <f t="shared" si="0"/>
        <v>59</v>
      </c>
    </row>
    <row r="82" spans="1:7" x14ac:dyDescent="0.3">
      <c r="A82" s="23"/>
      <c r="B82" s="23"/>
      <c r="C82" s="24">
        <f>AVERAGE(C4:C78)</f>
        <v>49.506666666666668</v>
      </c>
      <c r="D82" s="24">
        <f t="shared" ref="D82:G82" si="1">AVERAGE(D4:D78)</f>
        <v>48.245901639344261</v>
      </c>
      <c r="E82" s="24">
        <f t="shared" si="1"/>
        <v>82.174603174603178</v>
      </c>
      <c r="F82" s="24">
        <f t="shared" si="1"/>
        <v>53.102941176470587</v>
      </c>
      <c r="G82" s="24">
        <f t="shared" si="1"/>
        <v>82.576271186440678</v>
      </c>
    </row>
    <row r="83" spans="1:7" x14ac:dyDescent="0.3">
      <c r="A83" s="23"/>
      <c r="B83" s="23"/>
      <c r="C83" s="24">
        <f>STDEV(C4:C78)</f>
        <v>18.801504635974663</v>
      </c>
      <c r="D83" s="24">
        <f t="shared" ref="D83:G83" si="2">STDEV(D4:D78)</f>
        <v>46.088558138184695</v>
      </c>
      <c r="E83" s="24">
        <f t="shared" si="2"/>
        <v>60.273446697995617</v>
      </c>
      <c r="F83" s="24">
        <f t="shared" si="2"/>
        <v>50.497565984162506</v>
      </c>
      <c r="G83" s="24">
        <f t="shared" si="2"/>
        <v>61.505593631190898</v>
      </c>
    </row>
    <row r="84" spans="1:7" x14ac:dyDescent="0.3">
      <c r="A84" s="23"/>
      <c r="B84" s="23"/>
      <c r="C84" s="23"/>
      <c r="D84" s="23"/>
      <c r="E84" s="23"/>
      <c r="F84" s="23"/>
      <c r="G84" s="23"/>
    </row>
  </sheetData>
  <mergeCells count="1">
    <mergeCell ref="D2:G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271BC-03EB-4024-9AAD-5E79A4113119}">
  <dimension ref="A1:F84"/>
  <sheetViews>
    <sheetView zoomScale="70" zoomScaleNormal="70" workbookViewId="0">
      <selection activeCell="F16" sqref="F16"/>
    </sheetView>
  </sheetViews>
  <sheetFormatPr defaultRowHeight="14" x14ac:dyDescent="0.3"/>
  <cols>
    <col min="1" max="1" width="8.7265625" style="2"/>
    <col min="2" max="2" width="15.453125" style="2" customWidth="1"/>
    <col min="3" max="3" width="18.81640625" style="2" customWidth="1"/>
    <col min="4" max="4" width="21" style="2" customWidth="1"/>
    <col min="5" max="6" width="8.7265625" style="2"/>
    <col min="7" max="16384" width="8.7265625" style="1"/>
  </cols>
  <sheetData>
    <row r="1" spans="1:4" x14ac:dyDescent="0.3">
      <c r="A1" s="21"/>
      <c r="B1" s="21"/>
      <c r="C1" s="5"/>
      <c r="D1" s="5"/>
    </row>
    <row r="2" spans="1:4" x14ac:dyDescent="0.3">
      <c r="C2" s="28" t="s">
        <v>43</v>
      </c>
      <c r="D2" s="28"/>
    </row>
    <row r="3" spans="1:4" x14ac:dyDescent="0.3">
      <c r="A3" s="3" t="s">
        <v>46</v>
      </c>
      <c r="B3" s="9" t="s">
        <v>14</v>
      </c>
      <c r="C3" s="10" t="s">
        <v>22</v>
      </c>
      <c r="D3" s="10" t="s">
        <v>23</v>
      </c>
    </row>
    <row r="4" spans="1:4" x14ac:dyDescent="0.3">
      <c r="A4" s="3">
        <v>1</v>
      </c>
      <c r="B4" s="16" t="s">
        <v>17</v>
      </c>
      <c r="C4" s="16">
        <v>1</v>
      </c>
      <c r="D4" s="16">
        <v>3</v>
      </c>
    </row>
    <row r="5" spans="1:4" x14ac:dyDescent="0.3">
      <c r="A5" s="3">
        <v>2</v>
      </c>
      <c r="B5" s="16" t="s">
        <v>3</v>
      </c>
      <c r="C5" s="16">
        <v>3</v>
      </c>
      <c r="D5" s="16">
        <v>10</v>
      </c>
    </row>
    <row r="6" spans="1:4" x14ac:dyDescent="0.3">
      <c r="A6" s="3">
        <v>3</v>
      </c>
      <c r="B6" s="16" t="s">
        <v>3</v>
      </c>
      <c r="C6" s="16">
        <v>4</v>
      </c>
      <c r="D6" s="16">
        <v>12</v>
      </c>
    </row>
    <row r="7" spans="1:4" x14ac:dyDescent="0.3">
      <c r="A7" s="3">
        <v>4</v>
      </c>
      <c r="B7" s="16" t="s">
        <v>16</v>
      </c>
      <c r="C7" s="16">
        <v>12</v>
      </c>
      <c r="D7" s="16">
        <v>19</v>
      </c>
    </row>
    <row r="8" spans="1:4" x14ac:dyDescent="0.3">
      <c r="A8" s="3">
        <v>5</v>
      </c>
      <c r="B8" s="16" t="s">
        <v>2</v>
      </c>
      <c r="C8" s="16">
        <v>19</v>
      </c>
      <c r="D8" s="16">
        <v>14</v>
      </c>
    </row>
    <row r="9" spans="1:4" x14ac:dyDescent="0.3">
      <c r="A9" s="3">
        <v>6</v>
      </c>
      <c r="B9" s="16" t="s">
        <v>2</v>
      </c>
      <c r="C9" s="16">
        <v>19</v>
      </c>
      <c r="D9" s="16">
        <v>10</v>
      </c>
    </row>
    <row r="10" spans="1:4" x14ac:dyDescent="0.3">
      <c r="A10" s="3">
        <v>7</v>
      </c>
      <c r="B10" s="16" t="s">
        <v>2</v>
      </c>
      <c r="C10" s="16">
        <v>5</v>
      </c>
      <c r="D10" s="16">
        <v>18</v>
      </c>
    </row>
    <row r="11" spans="1:4" x14ac:dyDescent="0.3">
      <c r="A11" s="3">
        <v>8</v>
      </c>
      <c r="B11" s="16" t="s">
        <v>3</v>
      </c>
      <c r="C11" s="16">
        <v>14</v>
      </c>
      <c r="D11" s="16">
        <v>7</v>
      </c>
    </row>
    <row r="12" spans="1:4" x14ac:dyDescent="0.3">
      <c r="A12" s="3">
        <v>9</v>
      </c>
      <c r="B12" s="16" t="s">
        <v>3</v>
      </c>
      <c r="C12" s="16">
        <v>16</v>
      </c>
      <c r="D12" s="16">
        <v>15</v>
      </c>
    </row>
    <row r="13" spans="1:4" x14ac:dyDescent="0.3">
      <c r="A13" s="3">
        <v>10</v>
      </c>
      <c r="B13" s="16" t="s">
        <v>17</v>
      </c>
      <c r="C13" s="16">
        <v>7</v>
      </c>
      <c r="D13" s="16">
        <v>15</v>
      </c>
    </row>
    <row r="14" spans="1:4" x14ac:dyDescent="0.3">
      <c r="A14" s="3">
        <v>11</v>
      </c>
      <c r="B14" s="16" t="s">
        <v>2</v>
      </c>
      <c r="C14" s="16">
        <v>9</v>
      </c>
      <c r="D14" s="16">
        <v>7</v>
      </c>
    </row>
    <row r="15" spans="1:4" x14ac:dyDescent="0.3">
      <c r="A15" s="3">
        <v>12</v>
      </c>
      <c r="B15" s="16" t="s">
        <v>17</v>
      </c>
      <c r="C15" s="16">
        <v>7</v>
      </c>
      <c r="D15" s="16">
        <v>12</v>
      </c>
    </row>
    <row r="16" spans="1:4" x14ac:dyDescent="0.3">
      <c r="A16" s="3">
        <v>13</v>
      </c>
      <c r="B16" s="16" t="s">
        <v>15</v>
      </c>
      <c r="C16" s="16">
        <v>26</v>
      </c>
      <c r="D16" s="16">
        <v>36</v>
      </c>
    </row>
    <row r="17" spans="1:4" x14ac:dyDescent="0.3">
      <c r="A17" s="3">
        <v>14</v>
      </c>
      <c r="B17" s="16" t="s">
        <v>2</v>
      </c>
      <c r="C17" s="16">
        <v>11</v>
      </c>
      <c r="D17" s="16">
        <v>15</v>
      </c>
    </row>
    <row r="18" spans="1:4" x14ac:dyDescent="0.3">
      <c r="A18" s="3">
        <v>15</v>
      </c>
      <c r="B18" s="16" t="s">
        <v>2</v>
      </c>
      <c r="C18" s="16">
        <v>13</v>
      </c>
      <c r="D18" s="16">
        <v>18</v>
      </c>
    </row>
    <row r="19" spans="1:4" x14ac:dyDescent="0.3">
      <c r="A19" s="3">
        <v>16</v>
      </c>
      <c r="B19" s="16" t="s">
        <v>2</v>
      </c>
      <c r="C19" s="16">
        <v>13</v>
      </c>
      <c r="D19" s="16">
        <v>16</v>
      </c>
    </row>
    <row r="20" spans="1:4" x14ac:dyDescent="0.3">
      <c r="A20" s="3">
        <v>17</v>
      </c>
      <c r="B20" s="16" t="s">
        <v>2</v>
      </c>
      <c r="C20" s="16">
        <v>5</v>
      </c>
      <c r="D20" s="16">
        <v>7</v>
      </c>
    </row>
    <row r="21" spans="1:4" x14ac:dyDescent="0.3">
      <c r="A21" s="3">
        <v>18</v>
      </c>
      <c r="B21" s="16" t="s">
        <v>2</v>
      </c>
      <c r="C21" s="16">
        <v>0</v>
      </c>
      <c r="D21" s="16">
        <v>11</v>
      </c>
    </row>
    <row r="22" spans="1:4" x14ac:dyDescent="0.3">
      <c r="A22" s="3">
        <v>19</v>
      </c>
      <c r="B22" s="16" t="s">
        <v>3</v>
      </c>
      <c r="C22" s="16">
        <v>0</v>
      </c>
      <c r="D22" s="16">
        <v>3</v>
      </c>
    </row>
    <row r="23" spans="1:4" x14ac:dyDescent="0.3">
      <c r="A23" s="3">
        <v>20</v>
      </c>
      <c r="B23" s="16" t="s">
        <v>15</v>
      </c>
      <c r="C23" s="16">
        <v>0</v>
      </c>
      <c r="D23" s="16">
        <v>11</v>
      </c>
    </row>
    <row r="24" spans="1:4" x14ac:dyDescent="0.3">
      <c r="A24" s="3">
        <v>21</v>
      </c>
      <c r="B24" s="16" t="s">
        <v>15</v>
      </c>
      <c r="C24" s="16">
        <v>2</v>
      </c>
      <c r="D24" s="16">
        <v>13</v>
      </c>
    </row>
    <row r="25" spans="1:4" x14ac:dyDescent="0.3">
      <c r="A25" s="3">
        <v>22</v>
      </c>
      <c r="B25" s="16" t="s">
        <v>2</v>
      </c>
      <c r="C25" s="16">
        <v>5</v>
      </c>
      <c r="D25" s="16">
        <v>14</v>
      </c>
    </row>
    <row r="26" spans="1:4" x14ac:dyDescent="0.3">
      <c r="A26" s="3">
        <v>23</v>
      </c>
      <c r="B26" s="16" t="s">
        <v>1</v>
      </c>
      <c r="C26" s="16">
        <v>33</v>
      </c>
      <c r="D26" s="16">
        <v>36</v>
      </c>
    </row>
    <row r="27" spans="1:4" x14ac:dyDescent="0.3">
      <c r="A27" s="3">
        <v>24</v>
      </c>
      <c r="B27" s="16" t="s">
        <v>2</v>
      </c>
      <c r="C27" s="16">
        <v>9</v>
      </c>
      <c r="D27" s="16">
        <v>18</v>
      </c>
    </row>
    <row r="28" spans="1:4" x14ac:dyDescent="0.3">
      <c r="A28" s="3">
        <v>25</v>
      </c>
      <c r="B28" s="16" t="s">
        <v>2</v>
      </c>
      <c r="C28" s="16">
        <v>6</v>
      </c>
      <c r="D28" s="16">
        <v>13</v>
      </c>
    </row>
    <row r="29" spans="1:4" x14ac:dyDescent="0.3">
      <c r="A29" s="3">
        <v>26</v>
      </c>
      <c r="B29" s="16" t="s">
        <v>2</v>
      </c>
      <c r="C29" s="16">
        <v>13</v>
      </c>
      <c r="D29" s="16">
        <v>16</v>
      </c>
    </row>
    <row r="30" spans="1:4" x14ac:dyDescent="0.3">
      <c r="A30" s="3">
        <v>27</v>
      </c>
      <c r="B30" s="16" t="s">
        <v>2</v>
      </c>
      <c r="C30" s="16">
        <v>14</v>
      </c>
      <c r="D30" s="16">
        <v>24</v>
      </c>
    </row>
    <row r="31" spans="1:4" x14ac:dyDescent="0.3">
      <c r="A31" s="3">
        <v>28</v>
      </c>
      <c r="B31" s="16" t="s">
        <v>2</v>
      </c>
      <c r="C31" s="16">
        <v>4</v>
      </c>
      <c r="D31" s="16">
        <v>8</v>
      </c>
    </row>
    <row r="32" spans="1:4" x14ac:dyDescent="0.3">
      <c r="A32" s="3">
        <v>29</v>
      </c>
      <c r="B32" s="16" t="s">
        <v>17</v>
      </c>
      <c r="C32" s="16">
        <v>-1</v>
      </c>
      <c r="D32" s="16">
        <v>0</v>
      </c>
    </row>
    <row r="33" spans="1:4" x14ac:dyDescent="0.3">
      <c r="A33" s="3">
        <v>30</v>
      </c>
      <c r="B33" s="16" t="s">
        <v>2</v>
      </c>
      <c r="C33" s="16">
        <v>5</v>
      </c>
      <c r="D33" s="16">
        <v>23</v>
      </c>
    </row>
    <row r="34" spans="1:4" x14ac:dyDescent="0.3">
      <c r="A34" s="3">
        <v>31</v>
      </c>
      <c r="B34" s="16" t="s">
        <v>3</v>
      </c>
      <c r="C34" s="16">
        <v>25</v>
      </c>
      <c r="D34" s="16">
        <v>43</v>
      </c>
    </row>
    <row r="35" spans="1:4" x14ac:dyDescent="0.3">
      <c r="A35" s="3">
        <v>32</v>
      </c>
      <c r="B35" s="16" t="s">
        <v>4</v>
      </c>
      <c r="C35" s="16">
        <v>2</v>
      </c>
      <c r="D35" s="16">
        <v>-3</v>
      </c>
    </row>
    <row r="36" spans="1:4" x14ac:dyDescent="0.3">
      <c r="A36" s="3">
        <v>33</v>
      </c>
      <c r="B36" s="16" t="s">
        <v>2</v>
      </c>
      <c r="C36" s="16">
        <v>17</v>
      </c>
      <c r="D36" s="16">
        <v>29</v>
      </c>
    </row>
    <row r="37" spans="1:4" x14ac:dyDescent="0.3">
      <c r="A37" s="3">
        <v>34</v>
      </c>
      <c r="B37" s="16" t="s">
        <v>16</v>
      </c>
      <c r="C37" s="16">
        <v>32</v>
      </c>
      <c r="D37" s="16">
        <v>69</v>
      </c>
    </row>
    <row r="38" spans="1:4" x14ac:dyDescent="0.3">
      <c r="A38" s="3">
        <v>35</v>
      </c>
      <c r="B38" s="16" t="s">
        <v>16</v>
      </c>
      <c r="C38" s="16">
        <v>7</v>
      </c>
      <c r="D38" s="16">
        <v>20</v>
      </c>
    </row>
    <row r="39" spans="1:4" x14ac:dyDescent="0.3">
      <c r="A39" s="3">
        <v>36</v>
      </c>
      <c r="B39" s="16" t="s">
        <v>2</v>
      </c>
      <c r="C39" s="16">
        <v>10</v>
      </c>
      <c r="D39" s="16">
        <v>17</v>
      </c>
    </row>
    <row r="40" spans="1:4" x14ac:dyDescent="0.3">
      <c r="A40" s="3">
        <v>37</v>
      </c>
      <c r="B40" s="16" t="s">
        <v>17</v>
      </c>
      <c r="C40" s="16">
        <v>6</v>
      </c>
      <c r="D40" s="16">
        <v>-1</v>
      </c>
    </row>
    <row r="41" spans="1:4" x14ac:dyDescent="0.3">
      <c r="A41" s="3">
        <v>38</v>
      </c>
      <c r="B41" s="16" t="s">
        <v>17</v>
      </c>
      <c r="C41" s="16">
        <v>26</v>
      </c>
      <c r="D41" s="16">
        <v>46</v>
      </c>
    </row>
    <row r="42" spans="1:4" x14ac:dyDescent="0.3">
      <c r="A42" s="3">
        <v>39</v>
      </c>
      <c r="B42" s="16" t="s">
        <v>4</v>
      </c>
      <c r="C42" s="16">
        <v>15</v>
      </c>
      <c r="D42" s="16">
        <v>35</v>
      </c>
    </row>
    <row r="43" spans="1:4" x14ac:dyDescent="0.3">
      <c r="A43" s="3">
        <v>40</v>
      </c>
      <c r="B43" s="16" t="s">
        <v>2</v>
      </c>
      <c r="C43" s="16">
        <v>20</v>
      </c>
      <c r="D43" s="16">
        <v>31</v>
      </c>
    </row>
    <row r="44" spans="1:4" x14ac:dyDescent="0.3">
      <c r="A44" s="3">
        <v>41</v>
      </c>
      <c r="B44" s="16" t="s">
        <v>2</v>
      </c>
      <c r="C44" s="16">
        <v>1</v>
      </c>
      <c r="D44" s="16">
        <v>-2</v>
      </c>
    </row>
    <row r="45" spans="1:4" x14ac:dyDescent="0.3">
      <c r="A45" s="3">
        <v>42</v>
      </c>
      <c r="B45" s="16" t="s">
        <v>2</v>
      </c>
      <c r="C45" s="16">
        <v>30</v>
      </c>
      <c r="D45" s="16">
        <v>32</v>
      </c>
    </row>
    <row r="46" spans="1:4" x14ac:dyDescent="0.3">
      <c r="A46" s="3">
        <v>43</v>
      </c>
      <c r="B46" s="16" t="s">
        <v>16</v>
      </c>
      <c r="C46" s="16">
        <v>36</v>
      </c>
      <c r="D46" s="16">
        <v>58</v>
      </c>
    </row>
    <row r="47" spans="1:4" x14ac:dyDescent="0.3">
      <c r="A47" s="3">
        <v>44</v>
      </c>
      <c r="B47" s="16" t="s">
        <v>17</v>
      </c>
      <c r="C47" s="16">
        <v>13</v>
      </c>
      <c r="D47" s="16">
        <v>14</v>
      </c>
    </row>
    <row r="48" spans="1:4" x14ac:dyDescent="0.3">
      <c r="A48" s="3">
        <v>45</v>
      </c>
      <c r="B48" s="16" t="s">
        <v>1</v>
      </c>
      <c r="C48" s="16">
        <v>56</v>
      </c>
      <c r="D48" s="16">
        <v>51</v>
      </c>
    </row>
    <row r="49" spans="1:4" x14ac:dyDescent="0.3">
      <c r="A49" s="3">
        <v>46</v>
      </c>
      <c r="B49" s="16" t="s">
        <v>16</v>
      </c>
      <c r="C49" s="16">
        <v>16</v>
      </c>
      <c r="D49" s="16">
        <v>26</v>
      </c>
    </row>
    <row r="50" spans="1:4" x14ac:dyDescent="0.3">
      <c r="A50" s="3">
        <v>47</v>
      </c>
      <c r="B50" s="16" t="s">
        <v>16</v>
      </c>
      <c r="C50" s="16">
        <v>6</v>
      </c>
      <c r="D50" s="16">
        <v>15</v>
      </c>
    </row>
    <row r="51" spans="1:4" x14ac:dyDescent="0.3">
      <c r="A51" s="3">
        <v>48</v>
      </c>
      <c r="B51" s="16" t="s">
        <v>16</v>
      </c>
      <c r="C51" s="16">
        <v>58</v>
      </c>
      <c r="D51" s="16">
        <v>87</v>
      </c>
    </row>
    <row r="52" spans="1:4" x14ac:dyDescent="0.3">
      <c r="A52" s="3">
        <v>49</v>
      </c>
      <c r="B52" s="16" t="s">
        <v>16</v>
      </c>
      <c r="C52" s="16">
        <v>43</v>
      </c>
      <c r="D52" s="16">
        <v>43</v>
      </c>
    </row>
    <row r="53" spans="1:4" x14ac:dyDescent="0.3">
      <c r="A53" s="3">
        <v>50</v>
      </c>
      <c r="B53" s="16" t="s">
        <v>1</v>
      </c>
      <c r="C53" s="16">
        <v>14</v>
      </c>
      <c r="D53" s="16">
        <v>22</v>
      </c>
    </row>
    <row r="54" spans="1:4" x14ac:dyDescent="0.3">
      <c r="A54" s="3">
        <v>51</v>
      </c>
      <c r="B54" s="16" t="s">
        <v>1</v>
      </c>
      <c r="C54" s="16">
        <v>-4</v>
      </c>
      <c r="D54" s="16">
        <v>-2</v>
      </c>
    </row>
    <row r="55" spans="1:4" x14ac:dyDescent="0.3">
      <c r="A55" s="3">
        <v>52</v>
      </c>
      <c r="B55" s="16" t="s">
        <v>1</v>
      </c>
      <c r="C55" s="16">
        <v>34</v>
      </c>
      <c r="D55" s="16">
        <v>36</v>
      </c>
    </row>
    <row r="56" spans="1:4" x14ac:dyDescent="0.3">
      <c r="A56" s="3">
        <v>53</v>
      </c>
      <c r="B56" s="16" t="s">
        <v>3</v>
      </c>
      <c r="C56" s="16">
        <v>14</v>
      </c>
      <c r="D56" s="16">
        <v>23</v>
      </c>
    </row>
    <row r="57" spans="1:4" x14ac:dyDescent="0.3">
      <c r="A57" s="3">
        <v>54</v>
      </c>
      <c r="B57" s="16" t="s">
        <v>2</v>
      </c>
      <c r="C57" s="16">
        <v>1</v>
      </c>
      <c r="D57" s="16">
        <v>10</v>
      </c>
    </row>
    <row r="58" spans="1:4" x14ac:dyDescent="0.3">
      <c r="A58" s="3">
        <v>55</v>
      </c>
      <c r="B58" s="16" t="s">
        <v>1</v>
      </c>
      <c r="C58" s="16">
        <v>25</v>
      </c>
      <c r="D58" s="16">
        <v>23</v>
      </c>
    </row>
    <row r="59" spans="1:4" x14ac:dyDescent="0.3">
      <c r="A59" s="3">
        <v>56</v>
      </c>
      <c r="B59" s="16" t="s">
        <v>1</v>
      </c>
      <c r="C59" s="16">
        <v>85</v>
      </c>
      <c r="D59" s="16">
        <v>98</v>
      </c>
    </row>
    <row r="60" spans="1:4" x14ac:dyDescent="0.3">
      <c r="A60" s="3">
        <v>57</v>
      </c>
      <c r="B60" s="16" t="s">
        <v>1</v>
      </c>
      <c r="C60" s="16">
        <v>26</v>
      </c>
      <c r="D60" s="16">
        <v>41</v>
      </c>
    </row>
    <row r="61" spans="1:4" x14ac:dyDescent="0.3">
      <c r="A61" s="3">
        <v>58</v>
      </c>
      <c r="B61" s="16" t="s">
        <v>1</v>
      </c>
      <c r="C61" s="16">
        <v>16</v>
      </c>
      <c r="D61" s="16">
        <v>14</v>
      </c>
    </row>
    <row r="62" spans="1:4" x14ac:dyDescent="0.3">
      <c r="A62" s="3">
        <v>59</v>
      </c>
      <c r="B62" s="16" t="s">
        <v>1</v>
      </c>
      <c r="C62" s="16">
        <v>-4</v>
      </c>
      <c r="D62" s="16">
        <v>-2</v>
      </c>
    </row>
    <row r="63" spans="1:4" x14ac:dyDescent="0.3">
      <c r="A63" s="3">
        <v>60</v>
      </c>
      <c r="B63" s="16" t="s">
        <v>16</v>
      </c>
      <c r="C63" s="16">
        <v>28</v>
      </c>
      <c r="D63" s="16">
        <v>15</v>
      </c>
    </row>
    <row r="64" spans="1:4" x14ac:dyDescent="0.3">
      <c r="A64" s="3">
        <v>61</v>
      </c>
      <c r="B64" s="16" t="s">
        <v>15</v>
      </c>
      <c r="C64" s="16">
        <v>34</v>
      </c>
      <c r="D64" s="16">
        <v>49</v>
      </c>
    </row>
    <row r="65" spans="1:4" x14ac:dyDescent="0.3">
      <c r="A65" s="3">
        <v>62</v>
      </c>
      <c r="B65" s="16" t="s">
        <v>16</v>
      </c>
      <c r="C65" s="16">
        <v>43</v>
      </c>
      <c r="D65" s="16">
        <v>70</v>
      </c>
    </row>
    <row r="66" spans="1:4" x14ac:dyDescent="0.3">
      <c r="A66" s="3">
        <v>63</v>
      </c>
      <c r="B66" s="16" t="s">
        <v>1</v>
      </c>
      <c r="C66" s="16">
        <v>8</v>
      </c>
      <c r="D66" s="16">
        <v>20</v>
      </c>
    </row>
    <row r="67" spans="1:4" x14ac:dyDescent="0.3">
      <c r="A67" s="3">
        <v>64</v>
      </c>
      <c r="B67" s="16" t="s">
        <v>1</v>
      </c>
      <c r="C67" s="16">
        <v>22</v>
      </c>
      <c r="D67" s="16">
        <v>29</v>
      </c>
    </row>
    <row r="68" spans="1:4" x14ac:dyDescent="0.3">
      <c r="A68" s="3">
        <v>65</v>
      </c>
      <c r="B68" s="16" t="s">
        <v>4</v>
      </c>
      <c r="C68" s="16">
        <v>73</v>
      </c>
      <c r="D68" s="16">
        <v>65</v>
      </c>
    </row>
    <row r="69" spans="1:4" x14ac:dyDescent="0.3">
      <c r="A69" s="3">
        <v>66</v>
      </c>
      <c r="B69" s="16" t="s">
        <v>4</v>
      </c>
      <c r="C69" s="16">
        <v>9</v>
      </c>
      <c r="D69" s="16">
        <v>3</v>
      </c>
    </row>
    <row r="70" spans="1:4" x14ac:dyDescent="0.3">
      <c r="A70" s="3">
        <v>67</v>
      </c>
      <c r="B70" s="16" t="s">
        <v>16</v>
      </c>
      <c r="C70" s="16">
        <v>45</v>
      </c>
      <c r="D70" s="16">
        <v>50</v>
      </c>
    </row>
    <row r="71" spans="1:4" x14ac:dyDescent="0.3">
      <c r="A71" s="3">
        <v>68</v>
      </c>
      <c r="B71" s="16" t="s">
        <v>1</v>
      </c>
      <c r="C71" s="16">
        <v>8</v>
      </c>
      <c r="D71" s="16">
        <v>9</v>
      </c>
    </row>
    <row r="72" spans="1:4" x14ac:dyDescent="0.3">
      <c r="A72" s="3">
        <v>69</v>
      </c>
      <c r="B72" s="16" t="s">
        <v>16</v>
      </c>
      <c r="C72" s="16">
        <v>89</v>
      </c>
      <c r="D72" s="16">
        <v>131</v>
      </c>
    </row>
    <row r="73" spans="1:4" x14ac:dyDescent="0.3">
      <c r="A73" s="3">
        <v>70</v>
      </c>
      <c r="B73" s="16" t="s">
        <v>15</v>
      </c>
      <c r="C73" s="16">
        <v>33</v>
      </c>
      <c r="D73" s="16">
        <v>44</v>
      </c>
    </row>
    <row r="74" spans="1:4" x14ac:dyDescent="0.3">
      <c r="A74" s="3">
        <v>71</v>
      </c>
      <c r="B74" s="16" t="s">
        <v>16</v>
      </c>
      <c r="C74" s="16">
        <v>50</v>
      </c>
      <c r="D74" s="16">
        <v>59</v>
      </c>
    </row>
    <row r="75" spans="1:4" x14ac:dyDescent="0.3">
      <c r="A75" s="3">
        <v>72</v>
      </c>
      <c r="B75" s="16" t="s">
        <v>15</v>
      </c>
      <c r="C75" s="16">
        <v>18</v>
      </c>
      <c r="D75" s="16">
        <v>17</v>
      </c>
    </row>
    <row r="76" spans="1:4" x14ac:dyDescent="0.3">
      <c r="A76" s="3">
        <v>73</v>
      </c>
      <c r="B76" s="16" t="s">
        <v>3</v>
      </c>
      <c r="C76" s="16">
        <v>12</v>
      </c>
      <c r="D76" s="16">
        <v>28</v>
      </c>
    </row>
    <row r="77" spans="1:4" x14ac:dyDescent="0.3">
      <c r="A77" s="3">
        <v>74</v>
      </c>
      <c r="B77" s="16" t="s">
        <v>3</v>
      </c>
      <c r="C77" s="16">
        <v>30</v>
      </c>
      <c r="D77" s="16">
        <v>27</v>
      </c>
    </row>
    <row r="78" spans="1:4" x14ac:dyDescent="0.3">
      <c r="A78" s="3">
        <v>75</v>
      </c>
      <c r="B78" s="16" t="s">
        <v>1</v>
      </c>
      <c r="C78" s="16">
        <v>40</v>
      </c>
      <c r="D78" s="16">
        <v>46</v>
      </c>
    </row>
    <row r="79" spans="1:4" x14ac:dyDescent="0.3">
      <c r="A79" s="9"/>
      <c r="B79" s="9"/>
      <c r="C79" s="5"/>
      <c r="D79" s="5"/>
    </row>
    <row r="80" spans="1:4" x14ac:dyDescent="0.3">
      <c r="A80" s="9"/>
      <c r="B80" s="9"/>
    </row>
    <row r="81" spans="1:4" x14ac:dyDescent="0.3">
      <c r="A81" s="23"/>
      <c r="B81" s="23"/>
      <c r="C81" s="10"/>
      <c r="D81" s="10"/>
    </row>
    <row r="82" spans="1:4" x14ac:dyDescent="0.3">
      <c r="A82" s="23"/>
      <c r="B82" s="23"/>
      <c r="C82" s="24">
        <f t="shared" ref="C82:D82" si="0">AVERAGE(C4:C78)</f>
        <v>19.226666666666667</v>
      </c>
      <c r="D82" s="24">
        <f t="shared" si="0"/>
        <v>26.12</v>
      </c>
    </row>
    <row r="83" spans="1:4" x14ac:dyDescent="0.3">
      <c r="A83" s="23"/>
      <c r="B83" s="23"/>
      <c r="C83" s="24">
        <f t="shared" ref="C83:D83" si="1">STDEV(C4:C78)</f>
        <v>19.360431459714587</v>
      </c>
      <c r="D83" s="24">
        <f t="shared" si="1"/>
        <v>24.162154906583346</v>
      </c>
    </row>
    <row r="84" spans="1:4" x14ac:dyDescent="0.3">
      <c r="A84" s="23"/>
      <c r="B84" s="23"/>
      <c r="C84" s="10"/>
      <c r="D84" s="10"/>
    </row>
  </sheetData>
  <mergeCells count="1">
    <mergeCell ref="C2:D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E2FDC-99BA-4682-BDEB-100F47787C58}">
  <dimension ref="A1:K82"/>
  <sheetViews>
    <sheetView zoomScale="55" zoomScaleNormal="55" workbookViewId="0">
      <selection activeCell="L22" sqref="L22"/>
    </sheetView>
  </sheetViews>
  <sheetFormatPr defaultRowHeight="14" x14ac:dyDescent="0.3"/>
  <cols>
    <col min="1" max="1" width="16.6328125" style="2" customWidth="1"/>
    <col min="2" max="2" width="17.6328125" style="2" customWidth="1"/>
    <col min="3" max="3" width="11.7265625" style="2" customWidth="1"/>
    <col min="4" max="4" width="11.81640625" style="2" customWidth="1"/>
    <col min="5" max="5" width="13.7265625" style="2" customWidth="1"/>
    <col min="6" max="6" width="15.453125" style="2" customWidth="1"/>
    <col min="7" max="7" width="13.6328125" style="2" customWidth="1"/>
    <col min="8" max="8" width="9.6328125" style="2" customWidth="1"/>
    <col min="9" max="9" width="12.08984375" style="2" customWidth="1"/>
    <col min="10" max="11" width="8.7265625" style="2"/>
    <col min="12" max="16384" width="8.7265625" style="1"/>
  </cols>
  <sheetData>
    <row r="1" spans="1:9" x14ac:dyDescent="0.3">
      <c r="C1" s="3"/>
      <c r="D1" s="3"/>
      <c r="E1" s="16"/>
      <c r="F1" s="16"/>
      <c r="G1" s="16"/>
      <c r="H1" s="16"/>
      <c r="I1" s="9"/>
    </row>
    <row r="2" spans="1:9" x14ac:dyDescent="0.3">
      <c r="A2" s="3" t="s">
        <v>46</v>
      </c>
      <c r="B2" s="9" t="s">
        <v>14</v>
      </c>
      <c r="C2" s="3" t="s">
        <v>1</v>
      </c>
      <c r="D2" s="3" t="s">
        <v>2</v>
      </c>
      <c r="E2" s="3" t="s">
        <v>3</v>
      </c>
      <c r="F2" s="3" t="s">
        <v>49</v>
      </c>
      <c r="G2" s="3" t="s">
        <v>50</v>
      </c>
      <c r="H2" s="3" t="s">
        <v>4</v>
      </c>
      <c r="I2" s="3" t="s">
        <v>17</v>
      </c>
    </row>
    <row r="3" spans="1:9" x14ac:dyDescent="0.3">
      <c r="A3" s="3">
        <v>1</v>
      </c>
      <c r="B3" s="16" t="s">
        <v>17</v>
      </c>
      <c r="C3" s="16"/>
      <c r="D3" s="16"/>
      <c r="E3" s="16"/>
      <c r="F3" s="16"/>
      <c r="G3" s="16"/>
      <c r="H3" s="16"/>
      <c r="I3" s="16">
        <v>1</v>
      </c>
    </row>
    <row r="4" spans="1:9" x14ac:dyDescent="0.3">
      <c r="A4" s="3">
        <v>2</v>
      </c>
      <c r="B4" s="16" t="s">
        <v>3</v>
      </c>
      <c r="C4" s="16"/>
      <c r="D4" s="16"/>
      <c r="E4" s="16">
        <v>1</v>
      </c>
      <c r="F4" s="16"/>
      <c r="G4" s="16"/>
      <c r="H4" s="16"/>
      <c r="I4" s="16"/>
    </row>
    <row r="5" spans="1:9" x14ac:dyDescent="0.3">
      <c r="A5" s="3">
        <v>3</v>
      </c>
      <c r="B5" s="16" t="s">
        <v>3</v>
      </c>
      <c r="C5" s="16"/>
      <c r="D5" s="16"/>
      <c r="E5" s="16">
        <v>1</v>
      </c>
      <c r="F5" s="16"/>
      <c r="G5" s="16"/>
      <c r="H5" s="16"/>
      <c r="I5" s="16"/>
    </row>
    <row r="6" spans="1:9" x14ac:dyDescent="0.3">
      <c r="A6" s="3">
        <v>4</v>
      </c>
      <c r="B6" s="16" t="s">
        <v>16</v>
      </c>
      <c r="C6" s="16"/>
      <c r="D6" s="16"/>
      <c r="E6" s="16"/>
      <c r="F6" s="16"/>
      <c r="G6" s="16">
        <v>1</v>
      </c>
      <c r="H6" s="16"/>
      <c r="I6" s="16"/>
    </row>
    <row r="7" spans="1:9" x14ac:dyDescent="0.3">
      <c r="A7" s="3">
        <v>5</v>
      </c>
      <c r="B7" s="16" t="s">
        <v>2</v>
      </c>
      <c r="C7" s="16"/>
      <c r="D7" s="16">
        <v>1</v>
      </c>
      <c r="E7" s="16"/>
      <c r="F7" s="16"/>
      <c r="G7" s="16"/>
      <c r="H7" s="16"/>
      <c r="I7" s="16"/>
    </row>
    <row r="8" spans="1:9" x14ac:dyDescent="0.3">
      <c r="A8" s="3">
        <v>6</v>
      </c>
      <c r="B8" s="16" t="s">
        <v>2</v>
      </c>
      <c r="C8" s="16"/>
      <c r="D8" s="16">
        <v>1</v>
      </c>
      <c r="E8" s="16"/>
      <c r="F8" s="16"/>
      <c r="G8" s="16"/>
      <c r="H8" s="16"/>
      <c r="I8" s="16"/>
    </row>
    <row r="9" spans="1:9" x14ac:dyDescent="0.3">
      <c r="A9" s="3">
        <v>7</v>
      </c>
      <c r="B9" s="16" t="s">
        <v>2</v>
      </c>
      <c r="C9" s="16"/>
      <c r="D9" s="16">
        <v>1</v>
      </c>
      <c r="E9" s="16"/>
      <c r="F9" s="16"/>
      <c r="G9" s="16"/>
      <c r="H9" s="16"/>
      <c r="I9" s="16"/>
    </row>
    <row r="10" spans="1:9" x14ac:dyDescent="0.3">
      <c r="A10" s="3">
        <v>8</v>
      </c>
      <c r="B10" s="16" t="s">
        <v>3</v>
      </c>
      <c r="C10" s="16"/>
      <c r="D10" s="16"/>
      <c r="E10" s="16">
        <v>1</v>
      </c>
      <c r="F10" s="16"/>
      <c r="G10" s="16"/>
      <c r="H10" s="16"/>
      <c r="I10" s="16"/>
    </row>
    <row r="11" spans="1:9" x14ac:dyDescent="0.3">
      <c r="A11" s="3">
        <v>9</v>
      </c>
      <c r="B11" s="16" t="s">
        <v>3</v>
      </c>
      <c r="C11" s="16"/>
      <c r="D11" s="16"/>
      <c r="E11" s="16">
        <v>1</v>
      </c>
      <c r="F11" s="16"/>
      <c r="G11" s="16"/>
      <c r="H11" s="16"/>
      <c r="I11" s="16"/>
    </row>
    <row r="12" spans="1:9" x14ac:dyDescent="0.3">
      <c r="A12" s="3">
        <v>10</v>
      </c>
      <c r="B12" s="16" t="s">
        <v>17</v>
      </c>
      <c r="C12" s="16"/>
      <c r="D12" s="16"/>
      <c r="E12" s="16"/>
      <c r="F12" s="16"/>
      <c r="G12" s="16"/>
      <c r="H12" s="16"/>
      <c r="I12" s="16">
        <v>1</v>
      </c>
    </row>
    <row r="13" spans="1:9" x14ac:dyDescent="0.3">
      <c r="A13" s="3">
        <v>11</v>
      </c>
      <c r="B13" s="16" t="s">
        <v>2</v>
      </c>
      <c r="C13" s="16"/>
      <c r="D13" s="16">
        <v>1</v>
      </c>
      <c r="E13" s="16"/>
      <c r="F13" s="16"/>
      <c r="G13" s="16"/>
      <c r="H13" s="16"/>
      <c r="I13" s="16"/>
    </row>
    <row r="14" spans="1:9" x14ac:dyDescent="0.3">
      <c r="A14" s="3">
        <v>12</v>
      </c>
      <c r="B14" s="16" t="s">
        <v>17</v>
      </c>
      <c r="C14" s="16"/>
      <c r="D14" s="16"/>
      <c r="E14" s="16"/>
      <c r="F14" s="16"/>
      <c r="G14" s="16"/>
      <c r="H14" s="16"/>
      <c r="I14" s="16">
        <v>1</v>
      </c>
    </row>
    <row r="15" spans="1:9" x14ac:dyDescent="0.3">
      <c r="A15" s="3">
        <v>13</v>
      </c>
      <c r="B15" s="16" t="s">
        <v>15</v>
      </c>
      <c r="C15" s="16"/>
      <c r="D15" s="16"/>
      <c r="E15" s="16"/>
      <c r="F15" s="16">
        <v>1</v>
      </c>
      <c r="G15" s="16"/>
      <c r="H15" s="16"/>
      <c r="I15" s="16"/>
    </row>
    <row r="16" spans="1:9" x14ac:dyDescent="0.3">
      <c r="A16" s="3">
        <v>14</v>
      </c>
      <c r="B16" s="16" t="s">
        <v>2</v>
      </c>
      <c r="C16" s="16"/>
      <c r="D16" s="16">
        <v>1</v>
      </c>
      <c r="E16" s="16"/>
      <c r="F16" s="16"/>
      <c r="G16" s="16"/>
      <c r="H16" s="16"/>
      <c r="I16" s="16"/>
    </row>
    <row r="17" spans="1:9" x14ac:dyDescent="0.3">
      <c r="A17" s="3">
        <v>15</v>
      </c>
      <c r="B17" s="16" t="s">
        <v>2</v>
      </c>
      <c r="C17" s="16"/>
      <c r="D17" s="16">
        <v>1</v>
      </c>
      <c r="E17" s="16"/>
      <c r="F17" s="16"/>
      <c r="G17" s="16"/>
      <c r="H17" s="16"/>
      <c r="I17" s="16"/>
    </row>
    <row r="18" spans="1:9" x14ac:dyDescent="0.3">
      <c r="A18" s="3">
        <v>16</v>
      </c>
      <c r="B18" s="16" t="s">
        <v>2</v>
      </c>
      <c r="C18" s="16"/>
      <c r="D18" s="16">
        <v>1</v>
      </c>
      <c r="E18" s="16"/>
      <c r="F18" s="16"/>
      <c r="G18" s="16"/>
      <c r="H18" s="16"/>
      <c r="I18" s="16"/>
    </row>
    <row r="19" spans="1:9" x14ac:dyDescent="0.3">
      <c r="A19" s="3">
        <v>17</v>
      </c>
      <c r="B19" s="16" t="s">
        <v>2</v>
      </c>
      <c r="C19" s="16"/>
      <c r="D19" s="16">
        <v>1</v>
      </c>
      <c r="E19" s="16"/>
      <c r="F19" s="16"/>
      <c r="G19" s="16"/>
      <c r="H19" s="16"/>
      <c r="I19" s="16"/>
    </row>
    <row r="20" spans="1:9" x14ac:dyDescent="0.3">
      <c r="A20" s="3">
        <v>18</v>
      </c>
      <c r="B20" s="16" t="s">
        <v>2</v>
      </c>
      <c r="C20" s="16"/>
      <c r="D20" s="16">
        <v>1</v>
      </c>
      <c r="E20" s="16"/>
      <c r="F20" s="16"/>
      <c r="G20" s="16"/>
      <c r="H20" s="16"/>
      <c r="I20" s="16"/>
    </row>
    <row r="21" spans="1:9" x14ac:dyDescent="0.3">
      <c r="A21" s="3">
        <v>19</v>
      </c>
      <c r="B21" s="16" t="s">
        <v>3</v>
      </c>
      <c r="D21" s="16"/>
      <c r="E21" s="16">
        <v>1</v>
      </c>
      <c r="F21" s="16"/>
      <c r="G21" s="16"/>
      <c r="H21" s="16"/>
      <c r="I21" s="16"/>
    </row>
    <row r="22" spans="1:9" x14ac:dyDescent="0.3">
      <c r="A22" s="3">
        <v>20</v>
      </c>
      <c r="B22" s="16" t="s">
        <v>15</v>
      </c>
      <c r="C22" s="16"/>
      <c r="D22" s="16"/>
      <c r="E22" s="16"/>
      <c r="F22" s="16">
        <v>1</v>
      </c>
      <c r="G22" s="16"/>
      <c r="H22" s="16"/>
      <c r="I22" s="16"/>
    </row>
    <row r="23" spans="1:9" x14ac:dyDescent="0.3">
      <c r="A23" s="3">
        <v>21</v>
      </c>
      <c r="B23" s="16" t="s">
        <v>15</v>
      </c>
      <c r="C23" s="16"/>
      <c r="D23" s="16"/>
      <c r="E23" s="16"/>
      <c r="F23" s="16">
        <v>1</v>
      </c>
      <c r="G23" s="16"/>
      <c r="H23" s="16"/>
      <c r="I23" s="16"/>
    </row>
    <row r="24" spans="1:9" x14ac:dyDescent="0.3">
      <c r="A24" s="3">
        <v>22</v>
      </c>
      <c r="B24" s="16" t="s">
        <v>2</v>
      </c>
      <c r="C24" s="16"/>
      <c r="D24" s="16">
        <v>1</v>
      </c>
      <c r="E24" s="16"/>
      <c r="F24" s="16"/>
      <c r="G24" s="16"/>
      <c r="H24" s="16"/>
      <c r="I24" s="16"/>
    </row>
    <row r="25" spans="1:9" x14ac:dyDescent="0.3">
      <c r="A25" s="3">
        <v>23</v>
      </c>
      <c r="B25" s="16" t="s">
        <v>1</v>
      </c>
      <c r="C25" s="16">
        <v>1</v>
      </c>
      <c r="D25" s="16"/>
      <c r="E25" s="16"/>
      <c r="F25" s="16"/>
      <c r="G25" s="16"/>
      <c r="H25" s="16"/>
      <c r="I25" s="16"/>
    </row>
    <row r="26" spans="1:9" x14ac:dyDescent="0.3">
      <c r="A26" s="3">
        <v>24</v>
      </c>
      <c r="B26" s="16" t="s">
        <v>2</v>
      </c>
      <c r="C26" s="16"/>
      <c r="D26" s="16">
        <v>1</v>
      </c>
      <c r="E26" s="16"/>
      <c r="F26" s="16"/>
      <c r="G26" s="16"/>
      <c r="H26" s="16"/>
      <c r="I26" s="16"/>
    </row>
    <row r="27" spans="1:9" x14ac:dyDescent="0.3">
      <c r="A27" s="3">
        <v>25</v>
      </c>
      <c r="B27" s="16" t="s">
        <v>2</v>
      </c>
      <c r="C27" s="16"/>
      <c r="D27" s="16">
        <v>1</v>
      </c>
      <c r="E27" s="16"/>
      <c r="F27" s="16"/>
      <c r="G27" s="16"/>
      <c r="H27" s="16"/>
      <c r="I27" s="16"/>
    </row>
    <row r="28" spans="1:9" x14ac:dyDescent="0.3">
      <c r="A28" s="3">
        <v>26</v>
      </c>
      <c r="B28" s="16" t="s">
        <v>2</v>
      </c>
      <c r="C28" s="16"/>
      <c r="D28" s="16">
        <v>1</v>
      </c>
      <c r="E28" s="16"/>
      <c r="F28" s="16"/>
      <c r="G28" s="16"/>
      <c r="H28" s="16"/>
      <c r="I28" s="16"/>
    </row>
    <row r="29" spans="1:9" x14ac:dyDescent="0.3">
      <c r="A29" s="3">
        <v>27</v>
      </c>
      <c r="B29" s="16" t="s">
        <v>2</v>
      </c>
      <c r="C29" s="16"/>
      <c r="D29" s="16">
        <v>1</v>
      </c>
      <c r="E29" s="16"/>
      <c r="F29" s="16"/>
      <c r="G29" s="16"/>
      <c r="H29" s="16"/>
      <c r="I29" s="16"/>
    </row>
    <row r="30" spans="1:9" x14ac:dyDescent="0.3">
      <c r="A30" s="3">
        <v>28</v>
      </c>
      <c r="B30" s="16" t="s">
        <v>2</v>
      </c>
      <c r="C30" s="16"/>
      <c r="D30" s="16">
        <v>1</v>
      </c>
      <c r="E30" s="16"/>
      <c r="F30" s="16"/>
      <c r="G30" s="16"/>
      <c r="H30" s="16"/>
      <c r="I30" s="16"/>
    </row>
    <row r="31" spans="1:9" x14ac:dyDescent="0.3">
      <c r="A31" s="3">
        <v>29</v>
      </c>
      <c r="B31" s="16" t="s">
        <v>17</v>
      </c>
      <c r="C31" s="16"/>
      <c r="D31" s="16"/>
      <c r="E31" s="16"/>
      <c r="F31" s="16"/>
      <c r="G31" s="16"/>
      <c r="H31" s="16"/>
      <c r="I31" s="16">
        <v>1</v>
      </c>
    </row>
    <row r="32" spans="1:9" x14ac:dyDescent="0.3">
      <c r="A32" s="3">
        <v>30</v>
      </c>
      <c r="B32" s="16" t="s">
        <v>2</v>
      </c>
      <c r="C32" s="16"/>
      <c r="D32" s="16">
        <v>1</v>
      </c>
      <c r="E32" s="16"/>
      <c r="F32" s="16"/>
      <c r="G32" s="16"/>
      <c r="H32" s="16"/>
      <c r="I32" s="16"/>
    </row>
    <row r="33" spans="1:9" x14ac:dyDescent="0.3">
      <c r="A33" s="3">
        <v>31</v>
      </c>
      <c r="B33" s="16" t="s">
        <v>3</v>
      </c>
      <c r="C33" s="16"/>
      <c r="D33" s="16"/>
      <c r="E33" s="16">
        <v>1</v>
      </c>
      <c r="F33" s="16"/>
      <c r="G33" s="16"/>
      <c r="H33" s="16"/>
      <c r="I33" s="16"/>
    </row>
    <row r="34" spans="1:9" x14ac:dyDescent="0.3">
      <c r="A34" s="3">
        <v>32</v>
      </c>
      <c r="B34" s="16" t="s">
        <v>4</v>
      </c>
      <c r="C34" s="16"/>
      <c r="D34" s="16"/>
      <c r="E34" s="16"/>
      <c r="F34" s="16"/>
      <c r="G34" s="16"/>
      <c r="H34" s="16">
        <v>1</v>
      </c>
      <c r="I34" s="16"/>
    </row>
    <row r="35" spans="1:9" x14ac:dyDescent="0.3">
      <c r="A35" s="3">
        <v>33</v>
      </c>
      <c r="B35" s="16" t="s">
        <v>2</v>
      </c>
      <c r="C35" s="16"/>
      <c r="D35" s="16">
        <v>1</v>
      </c>
      <c r="E35" s="16"/>
      <c r="F35" s="16"/>
      <c r="G35" s="16"/>
      <c r="H35" s="16"/>
      <c r="I35" s="16"/>
    </row>
    <row r="36" spans="1:9" x14ac:dyDescent="0.3">
      <c r="A36" s="3">
        <v>34</v>
      </c>
      <c r="B36" s="16" t="s">
        <v>16</v>
      </c>
      <c r="C36" s="16"/>
      <c r="D36" s="16"/>
      <c r="E36" s="16"/>
      <c r="F36" s="16"/>
      <c r="G36" s="16">
        <v>1</v>
      </c>
      <c r="H36" s="16"/>
      <c r="I36" s="16"/>
    </row>
    <row r="37" spans="1:9" x14ac:dyDescent="0.3">
      <c r="A37" s="3">
        <v>35</v>
      </c>
      <c r="B37" s="16" t="s">
        <v>16</v>
      </c>
      <c r="C37" s="16"/>
      <c r="D37" s="16"/>
      <c r="E37" s="16"/>
      <c r="F37" s="16"/>
      <c r="G37" s="16">
        <v>1</v>
      </c>
      <c r="H37" s="16"/>
      <c r="I37" s="16"/>
    </row>
    <row r="38" spans="1:9" x14ac:dyDescent="0.3">
      <c r="A38" s="3">
        <v>36</v>
      </c>
      <c r="B38" s="16" t="s">
        <v>2</v>
      </c>
      <c r="C38" s="16"/>
      <c r="D38" s="16">
        <v>1</v>
      </c>
      <c r="E38" s="16"/>
      <c r="F38" s="16"/>
      <c r="G38" s="16"/>
      <c r="H38" s="16"/>
      <c r="I38" s="16"/>
    </row>
    <row r="39" spans="1:9" x14ac:dyDescent="0.3">
      <c r="A39" s="3">
        <v>37</v>
      </c>
      <c r="B39" s="16" t="s">
        <v>17</v>
      </c>
      <c r="C39" s="16"/>
      <c r="D39" s="16"/>
      <c r="E39" s="16"/>
      <c r="F39" s="16"/>
      <c r="G39" s="16"/>
      <c r="H39" s="16"/>
      <c r="I39" s="5">
        <v>1</v>
      </c>
    </row>
    <row r="40" spans="1:9" x14ac:dyDescent="0.3">
      <c r="A40" s="3">
        <v>38</v>
      </c>
      <c r="B40" s="16" t="s">
        <v>17</v>
      </c>
      <c r="C40" s="16"/>
      <c r="D40" s="16"/>
      <c r="E40" s="16"/>
      <c r="F40" s="16"/>
      <c r="G40" s="16"/>
      <c r="H40" s="16"/>
      <c r="I40" s="16">
        <v>1</v>
      </c>
    </row>
    <row r="41" spans="1:9" x14ac:dyDescent="0.3">
      <c r="A41" s="3">
        <v>39</v>
      </c>
      <c r="B41" s="16" t="s">
        <v>4</v>
      </c>
      <c r="C41" s="16"/>
      <c r="D41" s="16"/>
      <c r="E41" s="16"/>
      <c r="F41" s="16"/>
      <c r="G41" s="16"/>
      <c r="H41" s="16">
        <v>1</v>
      </c>
      <c r="I41" s="16"/>
    </row>
    <row r="42" spans="1:9" x14ac:dyDescent="0.3">
      <c r="A42" s="3">
        <v>40</v>
      </c>
      <c r="B42" s="16" t="s">
        <v>2</v>
      </c>
      <c r="C42" s="16"/>
      <c r="D42" s="16">
        <v>1</v>
      </c>
      <c r="E42" s="16"/>
      <c r="F42" s="16"/>
      <c r="G42" s="16"/>
      <c r="H42" s="16"/>
      <c r="I42" s="16"/>
    </row>
    <row r="43" spans="1:9" x14ac:dyDescent="0.3">
      <c r="A43" s="3">
        <v>41</v>
      </c>
      <c r="B43" s="16" t="s">
        <v>2</v>
      </c>
      <c r="C43" s="16"/>
      <c r="D43" s="16">
        <v>1</v>
      </c>
      <c r="E43" s="16"/>
      <c r="F43" s="16"/>
      <c r="G43" s="16"/>
      <c r="H43" s="16"/>
      <c r="I43" s="16"/>
    </row>
    <row r="44" spans="1:9" x14ac:dyDescent="0.3">
      <c r="A44" s="3">
        <v>42</v>
      </c>
      <c r="B44" s="16" t="s">
        <v>2</v>
      </c>
      <c r="C44" s="16"/>
      <c r="D44" s="16">
        <v>1</v>
      </c>
      <c r="E44" s="16"/>
      <c r="F44" s="16"/>
      <c r="G44" s="16"/>
      <c r="H44" s="16"/>
      <c r="I44" s="16"/>
    </row>
    <row r="45" spans="1:9" x14ac:dyDescent="0.3">
      <c r="A45" s="3">
        <v>43</v>
      </c>
      <c r="B45" s="16" t="s">
        <v>16</v>
      </c>
      <c r="C45" s="16"/>
      <c r="D45" s="16"/>
      <c r="E45" s="16"/>
      <c r="F45" s="16"/>
      <c r="G45" s="16">
        <v>1</v>
      </c>
      <c r="H45" s="16"/>
      <c r="I45" s="16"/>
    </row>
    <row r="46" spans="1:9" x14ac:dyDescent="0.3">
      <c r="A46" s="3">
        <v>44</v>
      </c>
      <c r="B46" s="16" t="s">
        <v>17</v>
      </c>
      <c r="C46" s="16"/>
      <c r="D46" s="16"/>
      <c r="E46" s="16"/>
      <c r="F46" s="16"/>
      <c r="G46" s="16"/>
      <c r="H46" s="16"/>
      <c r="I46" s="16">
        <v>1</v>
      </c>
    </row>
    <row r="47" spans="1:9" x14ac:dyDescent="0.3">
      <c r="A47" s="3">
        <v>45</v>
      </c>
      <c r="B47" s="16" t="s">
        <v>1</v>
      </c>
      <c r="C47" s="16">
        <v>1</v>
      </c>
      <c r="D47" s="16"/>
      <c r="E47" s="16"/>
      <c r="F47" s="16"/>
      <c r="G47" s="16"/>
      <c r="H47" s="16"/>
      <c r="I47" s="16"/>
    </row>
    <row r="48" spans="1:9" x14ac:dyDescent="0.3">
      <c r="A48" s="3">
        <v>46</v>
      </c>
      <c r="B48" s="16" t="s">
        <v>16</v>
      </c>
      <c r="D48" s="16"/>
      <c r="E48" s="16"/>
      <c r="F48" s="16"/>
      <c r="G48" s="16">
        <v>1</v>
      </c>
      <c r="H48" s="16"/>
      <c r="I48" s="16"/>
    </row>
    <row r="49" spans="1:9" x14ac:dyDescent="0.3">
      <c r="A49" s="3">
        <v>47</v>
      </c>
      <c r="B49" s="16" t="s">
        <v>16</v>
      </c>
      <c r="C49" s="16"/>
      <c r="D49" s="16"/>
      <c r="E49" s="16"/>
      <c r="F49" s="16"/>
      <c r="G49" s="16">
        <v>1</v>
      </c>
      <c r="H49" s="16"/>
      <c r="I49" s="16"/>
    </row>
    <row r="50" spans="1:9" x14ac:dyDescent="0.3">
      <c r="A50" s="3">
        <v>48</v>
      </c>
      <c r="B50" s="16" t="s">
        <v>16</v>
      </c>
      <c r="C50" s="16"/>
      <c r="D50" s="16"/>
      <c r="E50" s="16"/>
      <c r="F50" s="16"/>
      <c r="G50" s="16">
        <v>1</v>
      </c>
      <c r="H50" s="16"/>
      <c r="I50" s="16"/>
    </row>
    <row r="51" spans="1:9" x14ac:dyDescent="0.3">
      <c r="A51" s="3">
        <v>49</v>
      </c>
      <c r="B51" s="16" t="s">
        <v>16</v>
      </c>
      <c r="C51" s="16"/>
      <c r="D51" s="16"/>
      <c r="E51" s="16"/>
      <c r="F51" s="16"/>
      <c r="G51" s="16">
        <v>1</v>
      </c>
      <c r="H51" s="16"/>
      <c r="I51" s="16"/>
    </row>
    <row r="52" spans="1:9" x14ac:dyDescent="0.3">
      <c r="A52" s="3">
        <v>50</v>
      </c>
      <c r="B52" s="16" t="s">
        <v>1</v>
      </c>
      <c r="C52" s="16">
        <v>1</v>
      </c>
      <c r="D52" s="16"/>
      <c r="E52" s="16"/>
      <c r="F52" s="16"/>
      <c r="G52" s="16"/>
      <c r="H52" s="16"/>
      <c r="I52" s="16"/>
    </row>
    <row r="53" spans="1:9" x14ac:dyDescent="0.3">
      <c r="A53" s="3">
        <v>51</v>
      </c>
      <c r="B53" s="16" t="s">
        <v>1</v>
      </c>
      <c r="C53" s="16">
        <v>1</v>
      </c>
      <c r="D53" s="16"/>
      <c r="E53" s="16"/>
      <c r="F53" s="16"/>
      <c r="G53" s="16"/>
      <c r="H53" s="16"/>
      <c r="I53" s="16"/>
    </row>
    <row r="54" spans="1:9" x14ac:dyDescent="0.3">
      <c r="A54" s="3">
        <v>52</v>
      </c>
      <c r="B54" s="16" t="s">
        <v>1</v>
      </c>
      <c r="C54" s="16">
        <v>1</v>
      </c>
      <c r="D54" s="16"/>
      <c r="E54" s="16"/>
      <c r="F54" s="16"/>
      <c r="G54" s="16"/>
      <c r="H54" s="16"/>
      <c r="I54" s="16"/>
    </row>
    <row r="55" spans="1:9" x14ac:dyDescent="0.3">
      <c r="A55" s="3">
        <v>53</v>
      </c>
      <c r="B55" s="16" t="s">
        <v>3</v>
      </c>
      <c r="C55" s="16"/>
      <c r="D55" s="16"/>
      <c r="E55" s="16">
        <v>1</v>
      </c>
      <c r="F55" s="16"/>
      <c r="G55" s="16"/>
      <c r="H55" s="16"/>
      <c r="I55" s="16"/>
    </row>
    <row r="56" spans="1:9" x14ac:dyDescent="0.3">
      <c r="A56" s="3">
        <v>54</v>
      </c>
      <c r="B56" s="16" t="s">
        <v>2</v>
      </c>
      <c r="C56" s="16"/>
      <c r="D56" s="16">
        <v>1</v>
      </c>
      <c r="E56" s="16"/>
      <c r="F56" s="16"/>
      <c r="G56" s="16"/>
      <c r="H56" s="16"/>
      <c r="I56" s="16"/>
    </row>
    <row r="57" spans="1:9" x14ac:dyDescent="0.3">
      <c r="A57" s="3">
        <v>55</v>
      </c>
      <c r="B57" s="16" t="s">
        <v>1</v>
      </c>
      <c r="C57" s="16">
        <v>1</v>
      </c>
      <c r="D57" s="16"/>
      <c r="E57" s="16"/>
      <c r="F57" s="16"/>
      <c r="G57" s="16"/>
      <c r="H57" s="16"/>
      <c r="I57" s="16"/>
    </row>
    <row r="58" spans="1:9" x14ac:dyDescent="0.3">
      <c r="A58" s="3">
        <v>56</v>
      </c>
      <c r="B58" s="16" t="s">
        <v>1</v>
      </c>
      <c r="C58" s="16">
        <v>1</v>
      </c>
      <c r="D58" s="16"/>
      <c r="E58" s="16"/>
      <c r="F58" s="16"/>
      <c r="G58" s="16"/>
      <c r="H58" s="16"/>
      <c r="I58" s="16"/>
    </row>
    <row r="59" spans="1:9" x14ac:dyDescent="0.3">
      <c r="A59" s="3">
        <v>57</v>
      </c>
      <c r="B59" s="16" t="s">
        <v>1</v>
      </c>
      <c r="C59" s="16">
        <v>1</v>
      </c>
      <c r="D59" s="16"/>
      <c r="E59" s="16"/>
      <c r="F59" s="16"/>
      <c r="G59" s="16"/>
      <c r="H59" s="16"/>
      <c r="I59" s="16"/>
    </row>
    <row r="60" spans="1:9" x14ac:dyDescent="0.3">
      <c r="A60" s="3">
        <v>58</v>
      </c>
      <c r="B60" s="16" t="s">
        <v>1</v>
      </c>
      <c r="C60" s="16">
        <v>1</v>
      </c>
      <c r="D60" s="16"/>
      <c r="E60" s="16"/>
      <c r="F60" s="16"/>
      <c r="G60" s="16"/>
      <c r="H60" s="16"/>
      <c r="I60" s="16"/>
    </row>
    <row r="61" spans="1:9" x14ac:dyDescent="0.3">
      <c r="A61" s="3">
        <v>59</v>
      </c>
      <c r="B61" s="16" t="s">
        <v>1</v>
      </c>
      <c r="C61" s="16">
        <v>1</v>
      </c>
      <c r="D61" s="16"/>
      <c r="E61" s="16"/>
      <c r="F61" s="16"/>
      <c r="G61" s="16"/>
      <c r="H61" s="16"/>
      <c r="I61" s="16"/>
    </row>
    <row r="62" spans="1:9" x14ac:dyDescent="0.3">
      <c r="A62" s="3">
        <v>60</v>
      </c>
      <c r="B62" s="16" t="s">
        <v>16</v>
      </c>
      <c r="C62" s="16"/>
      <c r="D62" s="16"/>
      <c r="E62" s="16"/>
      <c r="F62" s="16"/>
      <c r="G62" s="16">
        <v>1</v>
      </c>
      <c r="H62" s="16"/>
      <c r="I62" s="16"/>
    </row>
    <row r="63" spans="1:9" x14ac:dyDescent="0.3">
      <c r="A63" s="3">
        <v>61</v>
      </c>
      <c r="B63" s="16" t="s">
        <v>15</v>
      </c>
      <c r="C63" s="16"/>
      <c r="D63" s="16"/>
      <c r="E63" s="16"/>
      <c r="F63" s="16">
        <v>1</v>
      </c>
      <c r="G63" s="16"/>
      <c r="H63" s="16"/>
      <c r="I63" s="16"/>
    </row>
    <row r="64" spans="1:9" x14ac:dyDescent="0.3">
      <c r="A64" s="3">
        <v>62</v>
      </c>
      <c r="B64" s="16" t="s">
        <v>16</v>
      </c>
      <c r="C64" s="16"/>
      <c r="D64" s="16"/>
      <c r="E64" s="16"/>
      <c r="F64" s="16"/>
      <c r="G64" s="22">
        <v>1</v>
      </c>
      <c r="H64" s="16"/>
      <c r="I64" s="16"/>
    </row>
    <row r="65" spans="1:9" x14ac:dyDescent="0.3">
      <c r="A65" s="3">
        <v>63</v>
      </c>
      <c r="B65" s="16" t="s">
        <v>1</v>
      </c>
      <c r="C65" s="16">
        <v>1</v>
      </c>
      <c r="D65" s="16"/>
      <c r="E65" s="16"/>
      <c r="F65" s="16"/>
      <c r="G65" s="16"/>
      <c r="H65" s="16"/>
      <c r="I65" s="16"/>
    </row>
    <row r="66" spans="1:9" x14ac:dyDescent="0.3">
      <c r="A66" s="3">
        <v>64</v>
      </c>
      <c r="B66" s="16" t="s">
        <v>1</v>
      </c>
      <c r="C66" s="16">
        <v>1</v>
      </c>
      <c r="D66" s="16"/>
      <c r="E66" s="16"/>
      <c r="F66" s="16"/>
      <c r="G66" s="16"/>
      <c r="H66" s="16"/>
      <c r="I66" s="16"/>
    </row>
    <row r="67" spans="1:9" x14ac:dyDescent="0.3">
      <c r="A67" s="3">
        <v>65</v>
      </c>
      <c r="B67" s="16" t="s">
        <v>4</v>
      </c>
      <c r="C67" s="16"/>
      <c r="D67" s="16"/>
      <c r="E67" s="16"/>
      <c r="F67" s="16"/>
      <c r="G67" s="16"/>
      <c r="H67" s="16">
        <v>1</v>
      </c>
      <c r="I67" s="16"/>
    </row>
    <row r="68" spans="1:9" x14ac:dyDescent="0.3">
      <c r="A68" s="3">
        <v>66</v>
      </c>
      <c r="B68" s="16" t="s">
        <v>4</v>
      </c>
      <c r="D68" s="16"/>
      <c r="E68" s="16"/>
      <c r="F68" s="16"/>
      <c r="G68" s="16"/>
      <c r="H68" s="16">
        <v>1</v>
      </c>
      <c r="I68" s="16"/>
    </row>
    <row r="69" spans="1:9" x14ac:dyDescent="0.3">
      <c r="A69" s="3">
        <v>67</v>
      </c>
      <c r="B69" s="16" t="s">
        <v>16</v>
      </c>
      <c r="C69" s="16"/>
      <c r="D69" s="16"/>
      <c r="E69" s="16"/>
      <c r="F69" s="16"/>
      <c r="G69" s="16">
        <v>1</v>
      </c>
      <c r="H69" s="16"/>
      <c r="I69" s="16"/>
    </row>
    <row r="70" spans="1:9" x14ac:dyDescent="0.3">
      <c r="A70" s="3">
        <v>68</v>
      </c>
      <c r="B70" s="16" t="s">
        <v>1</v>
      </c>
      <c r="C70" s="16">
        <v>1</v>
      </c>
      <c r="D70" s="16"/>
      <c r="E70" s="16"/>
      <c r="F70" s="16"/>
      <c r="G70" s="16"/>
      <c r="H70" s="16"/>
      <c r="I70" s="16"/>
    </row>
    <row r="71" spans="1:9" x14ac:dyDescent="0.3">
      <c r="A71" s="3">
        <v>69</v>
      </c>
      <c r="B71" s="16" t="s">
        <v>16</v>
      </c>
      <c r="D71" s="16"/>
      <c r="E71" s="16"/>
      <c r="F71" s="16"/>
      <c r="G71" s="16">
        <v>1</v>
      </c>
      <c r="H71" s="16"/>
      <c r="I71" s="16"/>
    </row>
    <row r="72" spans="1:9" x14ac:dyDescent="0.3">
      <c r="A72" s="3">
        <v>70</v>
      </c>
      <c r="B72" s="16" t="s">
        <v>15</v>
      </c>
      <c r="C72" s="16"/>
      <c r="D72" s="16"/>
      <c r="E72" s="16"/>
      <c r="F72" s="16">
        <v>1</v>
      </c>
      <c r="G72" s="16"/>
      <c r="H72" s="16"/>
      <c r="I72" s="16"/>
    </row>
    <row r="73" spans="1:9" x14ac:dyDescent="0.3">
      <c r="A73" s="3">
        <v>71</v>
      </c>
      <c r="B73" s="16" t="s">
        <v>16</v>
      </c>
      <c r="C73" s="16"/>
      <c r="D73" s="16"/>
      <c r="E73" s="16"/>
      <c r="F73" s="16"/>
      <c r="G73" s="16">
        <v>1</v>
      </c>
      <c r="H73" s="16"/>
      <c r="I73" s="16"/>
    </row>
    <row r="74" spans="1:9" x14ac:dyDescent="0.3">
      <c r="A74" s="3">
        <v>72</v>
      </c>
      <c r="B74" s="16" t="s">
        <v>15</v>
      </c>
      <c r="C74" s="16"/>
      <c r="D74" s="16"/>
      <c r="E74" s="16"/>
      <c r="F74" s="16">
        <v>1</v>
      </c>
      <c r="G74" s="16"/>
      <c r="H74" s="16"/>
      <c r="I74" s="16"/>
    </row>
    <row r="75" spans="1:9" x14ac:dyDescent="0.3">
      <c r="A75" s="3">
        <v>73</v>
      </c>
      <c r="B75" s="16" t="s">
        <v>3</v>
      </c>
      <c r="C75" s="16"/>
      <c r="D75" s="16"/>
      <c r="E75" s="16">
        <v>1</v>
      </c>
      <c r="F75" s="16"/>
      <c r="G75" s="16"/>
      <c r="H75" s="16"/>
      <c r="I75" s="16"/>
    </row>
    <row r="76" spans="1:9" x14ac:dyDescent="0.3">
      <c r="A76" s="3">
        <v>74</v>
      </c>
      <c r="B76" s="16" t="s">
        <v>3</v>
      </c>
      <c r="C76" s="16"/>
      <c r="D76" s="16"/>
      <c r="E76" s="16">
        <v>1</v>
      </c>
      <c r="F76" s="16"/>
      <c r="G76" s="16"/>
      <c r="H76" s="16"/>
      <c r="I76" s="16"/>
    </row>
    <row r="77" spans="1:9" x14ac:dyDescent="0.3">
      <c r="A77" s="3">
        <v>75</v>
      </c>
      <c r="B77" s="16" t="s">
        <v>1</v>
      </c>
      <c r="C77" s="16">
        <v>1</v>
      </c>
      <c r="D77" s="16"/>
      <c r="E77" s="16"/>
      <c r="F77" s="16"/>
      <c r="G77" s="16"/>
      <c r="H77" s="16"/>
      <c r="I77" s="16"/>
    </row>
    <row r="78" spans="1:9" x14ac:dyDescent="0.3">
      <c r="A78" s="9"/>
      <c r="B78" s="9"/>
      <c r="D78" s="16"/>
    </row>
    <row r="79" spans="1:9" x14ac:dyDescent="0.3">
      <c r="A79" s="9"/>
      <c r="B79" s="9"/>
    </row>
    <row r="80" spans="1:9" x14ac:dyDescent="0.3">
      <c r="A80" s="23"/>
      <c r="B80" s="23"/>
      <c r="C80" s="9">
        <f t="shared" ref="C80:I80" si="0">COUNT(C3:C77)</f>
        <v>14</v>
      </c>
      <c r="D80" s="9">
        <f t="shared" si="0"/>
        <v>22</v>
      </c>
      <c r="E80" s="9">
        <f t="shared" si="0"/>
        <v>9</v>
      </c>
      <c r="F80" s="9">
        <f t="shared" si="0"/>
        <v>6</v>
      </c>
      <c r="G80" s="9">
        <f t="shared" si="0"/>
        <v>13</v>
      </c>
      <c r="H80" s="9">
        <f t="shared" si="0"/>
        <v>4</v>
      </c>
      <c r="I80" s="9">
        <f t="shared" si="0"/>
        <v>7</v>
      </c>
    </row>
    <row r="81" spans="1:9" x14ac:dyDescent="0.3">
      <c r="A81" s="23"/>
      <c r="B81" s="23"/>
      <c r="C81" s="25">
        <f t="shared" ref="C81:I81" si="1">(C80/75)*100</f>
        <v>18.666666666666668</v>
      </c>
      <c r="D81" s="25">
        <f t="shared" si="1"/>
        <v>29.333333333333332</v>
      </c>
      <c r="E81" s="25">
        <f t="shared" si="1"/>
        <v>12</v>
      </c>
      <c r="F81" s="25">
        <f t="shared" si="1"/>
        <v>8</v>
      </c>
      <c r="G81" s="25">
        <f t="shared" si="1"/>
        <v>17.333333333333336</v>
      </c>
      <c r="H81" s="25">
        <f t="shared" si="1"/>
        <v>5.3333333333333339</v>
      </c>
      <c r="I81" s="25">
        <f t="shared" si="1"/>
        <v>9.3333333333333339</v>
      </c>
    </row>
    <row r="82" spans="1:9" x14ac:dyDescent="0.3">
      <c r="A82" s="23"/>
      <c r="B82" s="23"/>
      <c r="C82" s="23"/>
      <c r="D82" s="23"/>
      <c r="E82" s="23"/>
      <c r="F82" s="23"/>
      <c r="G82" s="23"/>
      <c r="H82" s="23"/>
      <c r="I82" s="2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E504F-019E-476A-9A44-7F3C8FF08B54}">
  <dimension ref="A2:G84"/>
  <sheetViews>
    <sheetView zoomScale="55" zoomScaleNormal="55" workbookViewId="0">
      <selection activeCell="G14" sqref="G14"/>
    </sheetView>
  </sheetViews>
  <sheetFormatPr defaultRowHeight="14" x14ac:dyDescent="0.3"/>
  <cols>
    <col min="1" max="1" width="13.54296875" style="2" customWidth="1"/>
    <col min="2" max="7" width="18.54296875" style="2" customWidth="1"/>
    <col min="8" max="16384" width="8.7265625" style="1"/>
  </cols>
  <sheetData>
    <row r="2" spans="1:6" x14ac:dyDescent="0.3">
      <c r="C2" s="20" t="s">
        <v>51</v>
      </c>
      <c r="D2" s="20"/>
      <c r="E2" s="20"/>
      <c r="F2" s="20"/>
    </row>
    <row r="3" spans="1:6" x14ac:dyDescent="0.3">
      <c r="A3" s="3" t="s">
        <v>46</v>
      </c>
      <c r="B3" s="9" t="s">
        <v>14</v>
      </c>
      <c r="C3" s="8" t="s">
        <v>10</v>
      </c>
      <c r="D3" s="8" t="s">
        <v>11</v>
      </c>
      <c r="E3" s="8" t="s">
        <v>12</v>
      </c>
      <c r="F3" s="8" t="s">
        <v>13</v>
      </c>
    </row>
    <row r="4" spans="1:6" x14ac:dyDescent="0.3">
      <c r="A4" s="3">
        <v>1</v>
      </c>
      <c r="B4" s="16" t="s">
        <v>17</v>
      </c>
      <c r="C4" s="15">
        <v>0</v>
      </c>
      <c r="D4" s="15">
        <v>1</v>
      </c>
      <c r="E4" s="15">
        <v>1</v>
      </c>
      <c r="F4" s="15">
        <v>0</v>
      </c>
    </row>
    <row r="5" spans="1:6" x14ac:dyDescent="0.3">
      <c r="A5" s="3">
        <v>2</v>
      </c>
      <c r="B5" s="16" t="s">
        <v>3</v>
      </c>
      <c r="C5" s="11">
        <v>1</v>
      </c>
      <c r="D5" s="11">
        <v>1</v>
      </c>
      <c r="E5" s="11">
        <v>1</v>
      </c>
      <c r="F5" s="11">
        <v>0</v>
      </c>
    </row>
    <row r="6" spans="1:6" x14ac:dyDescent="0.3">
      <c r="A6" s="3">
        <v>3</v>
      </c>
      <c r="B6" s="16" t="s">
        <v>3</v>
      </c>
      <c r="C6" s="11">
        <v>0</v>
      </c>
      <c r="D6" s="11">
        <v>1</v>
      </c>
      <c r="E6" s="11">
        <v>0</v>
      </c>
      <c r="F6" s="11">
        <v>0</v>
      </c>
    </row>
    <row r="7" spans="1:6" x14ac:dyDescent="0.3">
      <c r="A7" s="3">
        <v>4</v>
      </c>
      <c r="B7" s="16" t="s">
        <v>16</v>
      </c>
      <c r="C7" s="11">
        <v>1</v>
      </c>
      <c r="D7" s="11">
        <v>1</v>
      </c>
      <c r="E7" s="11">
        <v>1</v>
      </c>
      <c r="F7" s="11">
        <v>0</v>
      </c>
    </row>
    <row r="8" spans="1:6" x14ac:dyDescent="0.3">
      <c r="A8" s="3">
        <v>5</v>
      </c>
      <c r="B8" s="16" t="s">
        <v>2</v>
      </c>
      <c r="C8" s="11">
        <v>1</v>
      </c>
      <c r="D8" s="11">
        <v>1</v>
      </c>
      <c r="E8" s="11">
        <v>1</v>
      </c>
      <c r="F8" s="11">
        <v>0</v>
      </c>
    </row>
    <row r="9" spans="1:6" x14ac:dyDescent="0.3">
      <c r="A9" s="3">
        <v>6</v>
      </c>
      <c r="B9" s="16" t="s">
        <v>2</v>
      </c>
      <c r="C9" s="11">
        <v>0</v>
      </c>
      <c r="D9" s="11">
        <v>0</v>
      </c>
      <c r="E9" s="11">
        <v>0</v>
      </c>
      <c r="F9" s="11">
        <v>0</v>
      </c>
    </row>
    <row r="10" spans="1:6" x14ac:dyDescent="0.3">
      <c r="A10" s="3">
        <v>7</v>
      </c>
      <c r="B10" s="16" t="s">
        <v>2</v>
      </c>
      <c r="C10" s="11">
        <v>0</v>
      </c>
      <c r="D10" s="11">
        <v>0</v>
      </c>
      <c r="E10" s="11">
        <v>0</v>
      </c>
      <c r="F10" s="11">
        <v>0</v>
      </c>
    </row>
    <row r="11" spans="1:6" x14ac:dyDescent="0.3">
      <c r="A11" s="3">
        <v>8</v>
      </c>
      <c r="B11" s="16" t="s">
        <v>3</v>
      </c>
      <c r="C11" s="11">
        <v>1</v>
      </c>
      <c r="D11" s="11">
        <v>1</v>
      </c>
      <c r="E11" s="11">
        <v>1</v>
      </c>
      <c r="F11" s="11">
        <v>0</v>
      </c>
    </row>
    <row r="12" spans="1:6" x14ac:dyDescent="0.3">
      <c r="A12" s="3">
        <v>9</v>
      </c>
      <c r="B12" s="16" t="s">
        <v>3</v>
      </c>
      <c r="C12" s="15">
        <v>1</v>
      </c>
      <c r="D12" s="15">
        <v>1</v>
      </c>
      <c r="E12" s="15">
        <v>0</v>
      </c>
      <c r="F12" s="15">
        <v>0</v>
      </c>
    </row>
    <row r="13" spans="1:6" x14ac:dyDescent="0.3">
      <c r="A13" s="3">
        <v>10</v>
      </c>
      <c r="B13" s="16" t="s">
        <v>17</v>
      </c>
      <c r="C13" s="11">
        <v>1</v>
      </c>
      <c r="D13" s="11">
        <v>1</v>
      </c>
      <c r="E13" s="11">
        <v>0</v>
      </c>
      <c r="F13" s="11">
        <v>0</v>
      </c>
    </row>
    <row r="14" spans="1:6" x14ac:dyDescent="0.3">
      <c r="A14" s="3">
        <v>11</v>
      </c>
      <c r="B14" s="16" t="s">
        <v>2</v>
      </c>
      <c r="C14" s="11">
        <v>1</v>
      </c>
      <c r="D14" s="11">
        <v>1</v>
      </c>
      <c r="E14" s="11">
        <v>0</v>
      </c>
      <c r="F14" s="11">
        <v>0</v>
      </c>
    </row>
    <row r="15" spans="1:6" x14ac:dyDescent="0.3">
      <c r="A15" s="3">
        <v>12</v>
      </c>
      <c r="B15" s="16" t="s">
        <v>17</v>
      </c>
      <c r="C15" s="11">
        <v>1</v>
      </c>
      <c r="D15" s="11">
        <v>1</v>
      </c>
      <c r="E15" s="11">
        <v>0</v>
      </c>
      <c r="F15" s="11">
        <v>0</v>
      </c>
    </row>
    <row r="16" spans="1:6" x14ac:dyDescent="0.3">
      <c r="A16" s="3">
        <v>13</v>
      </c>
      <c r="B16" s="16" t="s">
        <v>15</v>
      </c>
      <c r="C16" s="11">
        <v>1</v>
      </c>
      <c r="D16" s="11">
        <v>1</v>
      </c>
      <c r="E16" s="11">
        <v>0</v>
      </c>
      <c r="F16" s="11">
        <v>0</v>
      </c>
    </row>
    <row r="17" spans="1:6" x14ac:dyDescent="0.3">
      <c r="A17" s="3">
        <v>14</v>
      </c>
      <c r="B17" s="16" t="s">
        <v>2</v>
      </c>
      <c r="C17" s="11"/>
      <c r="D17" s="11"/>
      <c r="E17" s="11"/>
      <c r="F17" s="11"/>
    </row>
    <row r="18" spans="1:6" x14ac:dyDescent="0.3">
      <c r="A18" s="3">
        <v>15</v>
      </c>
      <c r="B18" s="16" t="s">
        <v>2</v>
      </c>
      <c r="C18" s="11">
        <v>1</v>
      </c>
      <c r="D18" s="11">
        <v>1</v>
      </c>
      <c r="E18" s="11">
        <v>0</v>
      </c>
      <c r="F18" s="11">
        <v>0</v>
      </c>
    </row>
    <row r="19" spans="1:6" x14ac:dyDescent="0.3">
      <c r="A19" s="3">
        <v>16</v>
      </c>
      <c r="B19" s="16" t="s">
        <v>2</v>
      </c>
      <c r="C19" s="11"/>
      <c r="D19" s="11"/>
      <c r="E19" s="11"/>
      <c r="F19" s="11"/>
    </row>
    <row r="20" spans="1:6" x14ac:dyDescent="0.3">
      <c r="A20" s="3">
        <v>17</v>
      </c>
      <c r="B20" s="16" t="s">
        <v>2</v>
      </c>
      <c r="C20" s="11">
        <v>1</v>
      </c>
      <c r="D20" s="11">
        <v>0</v>
      </c>
      <c r="E20" s="11">
        <v>0</v>
      </c>
      <c r="F20" s="11">
        <v>0</v>
      </c>
    </row>
    <row r="21" spans="1:6" x14ac:dyDescent="0.3">
      <c r="A21" s="3">
        <v>18</v>
      </c>
      <c r="B21" s="16" t="s">
        <v>2</v>
      </c>
      <c r="C21" s="11">
        <v>0</v>
      </c>
      <c r="D21" s="11">
        <v>1</v>
      </c>
      <c r="E21" s="11">
        <v>0</v>
      </c>
      <c r="F21" s="11">
        <v>0</v>
      </c>
    </row>
    <row r="22" spans="1:6" x14ac:dyDescent="0.3">
      <c r="A22" s="3">
        <v>19</v>
      </c>
      <c r="B22" s="16" t="s">
        <v>3</v>
      </c>
      <c r="C22" s="11">
        <v>1</v>
      </c>
      <c r="D22" s="11">
        <v>1</v>
      </c>
      <c r="E22" s="11">
        <v>0</v>
      </c>
      <c r="F22" s="11">
        <v>0</v>
      </c>
    </row>
    <row r="23" spans="1:6" x14ac:dyDescent="0.3">
      <c r="A23" s="3">
        <v>20</v>
      </c>
      <c r="B23" s="16" t="s">
        <v>15</v>
      </c>
      <c r="C23" s="11">
        <v>1</v>
      </c>
      <c r="D23" s="11">
        <v>1</v>
      </c>
      <c r="E23" s="11">
        <v>1</v>
      </c>
      <c r="F23" s="11">
        <v>0</v>
      </c>
    </row>
    <row r="24" spans="1:6" x14ac:dyDescent="0.3">
      <c r="A24" s="3">
        <v>21</v>
      </c>
      <c r="B24" s="16" t="s">
        <v>15</v>
      </c>
      <c r="C24" s="11">
        <v>1</v>
      </c>
      <c r="D24" s="11">
        <v>1</v>
      </c>
      <c r="E24" s="11">
        <v>1</v>
      </c>
      <c r="F24" s="11">
        <v>0</v>
      </c>
    </row>
    <row r="25" spans="1:6" x14ac:dyDescent="0.3">
      <c r="A25" s="3">
        <v>22</v>
      </c>
      <c r="B25" s="16" t="s">
        <v>2</v>
      </c>
      <c r="C25" s="11">
        <v>1</v>
      </c>
      <c r="D25" s="11">
        <v>1</v>
      </c>
      <c r="E25" s="11">
        <v>0</v>
      </c>
      <c r="F25" s="11">
        <v>0</v>
      </c>
    </row>
    <row r="26" spans="1:6" x14ac:dyDescent="0.3">
      <c r="A26" s="3">
        <v>23</v>
      </c>
      <c r="B26" s="16" t="s">
        <v>1</v>
      </c>
      <c r="C26" s="11">
        <v>1</v>
      </c>
      <c r="D26" s="11">
        <v>1</v>
      </c>
      <c r="E26" s="11">
        <v>1</v>
      </c>
      <c r="F26" s="11">
        <v>0</v>
      </c>
    </row>
    <row r="27" spans="1:6" x14ac:dyDescent="0.3">
      <c r="A27" s="3">
        <v>24</v>
      </c>
      <c r="B27" s="16" t="s">
        <v>2</v>
      </c>
      <c r="C27" s="11">
        <v>1</v>
      </c>
      <c r="D27" s="11">
        <v>1</v>
      </c>
      <c r="E27" s="11">
        <v>1</v>
      </c>
      <c r="F27" s="11">
        <v>0</v>
      </c>
    </row>
    <row r="28" spans="1:6" x14ac:dyDescent="0.3">
      <c r="A28" s="3">
        <v>25</v>
      </c>
      <c r="B28" s="16" t="s">
        <v>2</v>
      </c>
      <c r="C28" s="11">
        <v>1</v>
      </c>
      <c r="D28" s="11">
        <v>1</v>
      </c>
      <c r="E28" s="11">
        <v>0</v>
      </c>
      <c r="F28" s="11">
        <v>0</v>
      </c>
    </row>
    <row r="29" spans="1:6" x14ac:dyDescent="0.3">
      <c r="A29" s="3">
        <v>26</v>
      </c>
      <c r="B29" s="16" t="s">
        <v>2</v>
      </c>
      <c r="C29" s="11">
        <v>1</v>
      </c>
      <c r="D29" s="11">
        <v>1</v>
      </c>
      <c r="E29" s="11">
        <v>0</v>
      </c>
      <c r="F29" s="11">
        <v>0</v>
      </c>
    </row>
    <row r="30" spans="1:6" x14ac:dyDescent="0.3">
      <c r="A30" s="3">
        <v>27</v>
      </c>
      <c r="B30" s="16" t="s">
        <v>2</v>
      </c>
      <c r="C30" s="11">
        <v>1</v>
      </c>
      <c r="D30" s="11">
        <v>1</v>
      </c>
      <c r="E30" s="11">
        <v>1</v>
      </c>
      <c r="F30" s="11">
        <v>0</v>
      </c>
    </row>
    <row r="31" spans="1:6" x14ac:dyDescent="0.3">
      <c r="A31" s="3">
        <v>28</v>
      </c>
      <c r="B31" s="16" t="s">
        <v>2</v>
      </c>
      <c r="C31" s="11">
        <v>1</v>
      </c>
      <c r="D31" s="11">
        <v>1</v>
      </c>
      <c r="E31" s="11">
        <v>1</v>
      </c>
      <c r="F31" s="11">
        <v>0</v>
      </c>
    </row>
    <row r="32" spans="1:6" x14ac:dyDescent="0.3">
      <c r="A32" s="3">
        <v>29</v>
      </c>
      <c r="B32" s="16" t="s">
        <v>17</v>
      </c>
      <c r="C32" s="11">
        <v>0</v>
      </c>
      <c r="D32" s="11">
        <v>1</v>
      </c>
      <c r="E32" s="11">
        <v>0</v>
      </c>
      <c r="F32" s="11">
        <v>0</v>
      </c>
    </row>
    <row r="33" spans="1:6" x14ac:dyDescent="0.3">
      <c r="A33" s="3">
        <v>30</v>
      </c>
      <c r="B33" s="16" t="s">
        <v>2</v>
      </c>
      <c r="C33" s="11">
        <v>1</v>
      </c>
      <c r="D33" s="11">
        <v>1</v>
      </c>
      <c r="E33" s="11">
        <v>1</v>
      </c>
      <c r="F33" s="11">
        <v>0</v>
      </c>
    </row>
    <row r="34" spans="1:6" x14ac:dyDescent="0.3">
      <c r="A34" s="3">
        <v>31</v>
      </c>
      <c r="B34" s="16" t="s">
        <v>3</v>
      </c>
      <c r="C34" s="11">
        <v>1</v>
      </c>
      <c r="D34" s="11">
        <v>1</v>
      </c>
      <c r="E34" s="11">
        <v>1</v>
      </c>
      <c r="F34" s="11">
        <v>0</v>
      </c>
    </row>
    <row r="35" spans="1:6" x14ac:dyDescent="0.3">
      <c r="A35" s="3">
        <v>32</v>
      </c>
      <c r="B35" s="16" t="s">
        <v>4</v>
      </c>
      <c r="C35" s="11">
        <v>1</v>
      </c>
      <c r="D35" s="11">
        <v>1</v>
      </c>
      <c r="E35" s="11">
        <v>0</v>
      </c>
      <c r="F35" s="11">
        <v>0</v>
      </c>
    </row>
    <row r="36" spans="1:6" x14ac:dyDescent="0.3">
      <c r="A36" s="3">
        <v>33</v>
      </c>
      <c r="B36" s="16" t="s">
        <v>2</v>
      </c>
      <c r="C36" s="11">
        <v>1</v>
      </c>
      <c r="D36" s="11">
        <v>1</v>
      </c>
      <c r="E36" s="11">
        <v>1</v>
      </c>
      <c r="F36" s="11">
        <v>0</v>
      </c>
    </row>
    <row r="37" spans="1:6" x14ac:dyDescent="0.3">
      <c r="A37" s="3">
        <v>34</v>
      </c>
      <c r="B37" s="16" t="s">
        <v>16</v>
      </c>
      <c r="C37" s="11">
        <v>1</v>
      </c>
      <c r="D37" s="11">
        <v>1</v>
      </c>
      <c r="E37" s="11">
        <v>1</v>
      </c>
      <c r="F37" s="11">
        <v>0</v>
      </c>
    </row>
    <row r="38" spans="1:6" x14ac:dyDescent="0.3">
      <c r="A38" s="3">
        <v>35</v>
      </c>
      <c r="B38" s="16" t="s">
        <v>16</v>
      </c>
      <c r="C38" s="11">
        <v>1</v>
      </c>
      <c r="D38" s="11">
        <v>1</v>
      </c>
      <c r="E38" s="11">
        <v>1</v>
      </c>
      <c r="F38" s="11">
        <v>0</v>
      </c>
    </row>
    <row r="39" spans="1:6" x14ac:dyDescent="0.3">
      <c r="A39" s="3">
        <v>36</v>
      </c>
      <c r="B39" s="16" t="s">
        <v>2</v>
      </c>
      <c r="C39" s="11">
        <v>1</v>
      </c>
      <c r="D39" s="11">
        <v>1</v>
      </c>
      <c r="E39" s="11">
        <v>1</v>
      </c>
      <c r="F39" s="11">
        <v>0</v>
      </c>
    </row>
    <row r="40" spans="1:6" x14ac:dyDescent="0.3">
      <c r="A40" s="3">
        <v>37</v>
      </c>
      <c r="B40" s="16" t="s">
        <v>17</v>
      </c>
      <c r="C40" s="11">
        <v>1</v>
      </c>
      <c r="D40" s="11">
        <v>1</v>
      </c>
      <c r="E40" s="11">
        <v>1</v>
      </c>
      <c r="F40" s="11">
        <v>0</v>
      </c>
    </row>
    <row r="41" spans="1:6" x14ac:dyDescent="0.3">
      <c r="A41" s="3">
        <v>38</v>
      </c>
      <c r="B41" s="16" t="s">
        <v>17</v>
      </c>
      <c r="C41" s="11">
        <v>1</v>
      </c>
      <c r="D41" s="11">
        <v>1</v>
      </c>
      <c r="E41" s="11">
        <v>1</v>
      </c>
      <c r="F41" s="11">
        <v>0</v>
      </c>
    </row>
    <row r="42" spans="1:6" x14ac:dyDescent="0.3">
      <c r="A42" s="3">
        <v>39</v>
      </c>
      <c r="B42" s="16" t="s">
        <v>4</v>
      </c>
      <c r="C42" s="11">
        <v>1</v>
      </c>
      <c r="D42" s="11">
        <v>1</v>
      </c>
      <c r="E42" s="11">
        <v>1</v>
      </c>
      <c r="F42" s="11">
        <v>0</v>
      </c>
    </row>
    <row r="43" spans="1:6" x14ac:dyDescent="0.3">
      <c r="A43" s="3">
        <v>40</v>
      </c>
      <c r="B43" s="16" t="s">
        <v>2</v>
      </c>
      <c r="C43" s="11">
        <v>1</v>
      </c>
      <c r="D43" s="11">
        <v>1</v>
      </c>
      <c r="E43" s="11">
        <v>1</v>
      </c>
      <c r="F43" s="11">
        <v>0</v>
      </c>
    </row>
    <row r="44" spans="1:6" x14ac:dyDescent="0.3">
      <c r="A44" s="3">
        <v>41</v>
      </c>
      <c r="B44" s="16" t="s">
        <v>2</v>
      </c>
      <c r="C44" s="11">
        <v>1</v>
      </c>
      <c r="D44" s="11">
        <v>1</v>
      </c>
      <c r="E44" s="11">
        <v>0</v>
      </c>
      <c r="F44" s="11">
        <v>0</v>
      </c>
    </row>
    <row r="45" spans="1:6" x14ac:dyDescent="0.3">
      <c r="A45" s="3">
        <v>42</v>
      </c>
      <c r="B45" s="16" t="s">
        <v>2</v>
      </c>
      <c r="C45" s="11">
        <v>1</v>
      </c>
      <c r="D45" s="11">
        <v>1</v>
      </c>
      <c r="E45" s="11">
        <v>1</v>
      </c>
      <c r="F45" s="11">
        <v>0</v>
      </c>
    </row>
    <row r="46" spans="1:6" x14ac:dyDescent="0.3">
      <c r="A46" s="3">
        <v>43</v>
      </c>
      <c r="B46" s="16" t="s">
        <v>16</v>
      </c>
      <c r="C46" s="11">
        <v>1</v>
      </c>
      <c r="D46" s="11">
        <v>1</v>
      </c>
      <c r="E46" s="11">
        <v>1</v>
      </c>
      <c r="F46" s="11">
        <v>0</v>
      </c>
    </row>
    <row r="47" spans="1:6" x14ac:dyDescent="0.3">
      <c r="A47" s="3">
        <v>44</v>
      </c>
      <c r="B47" s="16" t="s">
        <v>17</v>
      </c>
      <c r="C47" s="11">
        <v>1</v>
      </c>
      <c r="D47" s="11">
        <v>1</v>
      </c>
      <c r="E47" s="11">
        <v>1</v>
      </c>
      <c r="F47" s="11">
        <v>0</v>
      </c>
    </row>
    <row r="48" spans="1:6" x14ac:dyDescent="0.3">
      <c r="A48" s="3">
        <v>45</v>
      </c>
      <c r="B48" s="16" t="s">
        <v>1</v>
      </c>
      <c r="C48" s="11">
        <v>1</v>
      </c>
      <c r="D48" s="11">
        <v>1</v>
      </c>
      <c r="E48" s="11">
        <v>1</v>
      </c>
      <c r="F48" s="11">
        <v>0</v>
      </c>
    </row>
    <row r="49" spans="1:6" x14ac:dyDescent="0.3">
      <c r="A49" s="3">
        <v>46</v>
      </c>
      <c r="B49" s="16" t="s">
        <v>16</v>
      </c>
      <c r="C49" s="5">
        <v>1</v>
      </c>
      <c r="D49" s="5">
        <v>1</v>
      </c>
      <c r="E49" s="5">
        <v>1</v>
      </c>
      <c r="F49" s="5">
        <v>0</v>
      </c>
    </row>
    <row r="50" spans="1:6" x14ac:dyDescent="0.3">
      <c r="A50" s="3">
        <v>47</v>
      </c>
      <c r="B50" s="16" t="s">
        <v>16</v>
      </c>
      <c r="C50" s="11">
        <v>1</v>
      </c>
      <c r="D50" s="11">
        <v>1</v>
      </c>
      <c r="E50" s="11">
        <v>1</v>
      </c>
      <c r="F50" s="11">
        <v>0</v>
      </c>
    </row>
    <row r="51" spans="1:6" x14ac:dyDescent="0.3">
      <c r="A51" s="3">
        <v>48</v>
      </c>
      <c r="B51" s="16" t="s">
        <v>16</v>
      </c>
      <c r="C51" s="11">
        <v>1</v>
      </c>
      <c r="D51" s="11">
        <v>1</v>
      </c>
      <c r="E51" s="11">
        <v>1</v>
      </c>
      <c r="F51" s="11">
        <v>0</v>
      </c>
    </row>
    <row r="52" spans="1:6" x14ac:dyDescent="0.3">
      <c r="A52" s="3">
        <v>49</v>
      </c>
      <c r="B52" s="16" t="s">
        <v>16</v>
      </c>
      <c r="C52" s="11">
        <v>1</v>
      </c>
      <c r="D52" s="11">
        <v>1</v>
      </c>
      <c r="E52" s="11">
        <v>1</v>
      </c>
      <c r="F52" s="11">
        <v>0</v>
      </c>
    </row>
    <row r="53" spans="1:6" x14ac:dyDescent="0.3">
      <c r="A53" s="3">
        <v>50</v>
      </c>
      <c r="B53" s="16" t="s">
        <v>1</v>
      </c>
      <c r="C53" s="11">
        <v>1</v>
      </c>
      <c r="D53" s="11">
        <v>1</v>
      </c>
      <c r="E53" s="11">
        <v>1</v>
      </c>
      <c r="F53" s="11">
        <v>0</v>
      </c>
    </row>
    <row r="54" spans="1:6" x14ac:dyDescent="0.3">
      <c r="A54" s="3">
        <v>51</v>
      </c>
      <c r="B54" s="16" t="s">
        <v>1</v>
      </c>
      <c r="C54" s="11"/>
      <c r="D54" s="11"/>
      <c r="E54" s="11"/>
      <c r="F54" s="11"/>
    </row>
    <row r="55" spans="1:6" x14ac:dyDescent="0.3">
      <c r="A55" s="3">
        <v>52</v>
      </c>
      <c r="B55" s="16" t="s">
        <v>1</v>
      </c>
      <c r="C55" s="11">
        <v>1</v>
      </c>
      <c r="D55" s="11">
        <v>1</v>
      </c>
      <c r="E55" s="11">
        <v>1</v>
      </c>
      <c r="F55" s="11">
        <v>0</v>
      </c>
    </row>
    <row r="56" spans="1:6" x14ac:dyDescent="0.3">
      <c r="A56" s="3">
        <v>53</v>
      </c>
      <c r="B56" s="16" t="s">
        <v>3</v>
      </c>
      <c r="C56" s="11">
        <v>1</v>
      </c>
      <c r="D56" s="11">
        <v>1</v>
      </c>
      <c r="E56" s="11">
        <v>1</v>
      </c>
      <c r="F56" s="11">
        <v>0</v>
      </c>
    </row>
    <row r="57" spans="1:6" x14ac:dyDescent="0.3">
      <c r="A57" s="3">
        <v>54</v>
      </c>
      <c r="B57" s="16" t="s">
        <v>2</v>
      </c>
      <c r="C57" s="11">
        <v>1</v>
      </c>
      <c r="D57" s="11">
        <v>1</v>
      </c>
      <c r="E57" s="11">
        <v>1</v>
      </c>
      <c r="F57" s="11">
        <v>0</v>
      </c>
    </row>
    <row r="58" spans="1:6" x14ac:dyDescent="0.3">
      <c r="A58" s="3">
        <v>55</v>
      </c>
      <c r="B58" s="16" t="s">
        <v>1</v>
      </c>
      <c r="C58" s="11">
        <v>1</v>
      </c>
      <c r="D58" s="11">
        <v>1</v>
      </c>
      <c r="E58" s="11">
        <v>1</v>
      </c>
      <c r="F58" s="11">
        <v>0</v>
      </c>
    </row>
    <row r="59" spans="1:6" x14ac:dyDescent="0.3">
      <c r="A59" s="3">
        <v>56</v>
      </c>
      <c r="B59" s="16" t="s">
        <v>1</v>
      </c>
      <c r="C59" s="11">
        <v>1</v>
      </c>
      <c r="D59" s="11">
        <v>1</v>
      </c>
      <c r="E59" s="11">
        <v>1</v>
      </c>
      <c r="F59" s="11">
        <v>0</v>
      </c>
    </row>
    <row r="60" spans="1:6" x14ac:dyDescent="0.3">
      <c r="A60" s="3">
        <v>57</v>
      </c>
      <c r="B60" s="16" t="s">
        <v>1</v>
      </c>
      <c r="C60" s="11">
        <v>1</v>
      </c>
      <c r="D60" s="11">
        <v>1</v>
      </c>
      <c r="E60" s="11">
        <v>0</v>
      </c>
      <c r="F60" s="11">
        <v>0</v>
      </c>
    </row>
    <row r="61" spans="1:6" x14ac:dyDescent="0.3">
      <c r="A61" s="3">
        <v>58</v>
      </c>
      <c r="B61" s="16" t="s">
        <v>1</v>
      </c>
      <c r="C61" s="11">
        <v>1</v>
      </c>
      <c r="D61" s="11">
        <v>1</v>
      </c>
      <c r="E61" s="11">
        <v>1</v>
      </c>
      <c r="F61" s="11">
        <v>0</v>
      </c>
    </row>
    <row r="62" spans="1:6" x14ac:dyDescent="0.3">
      <c r="A62" s="3">
        <v>59</v>
      </c>
      <c r="B62" s="16" t="s">
        <v>1</v>
      </c>
      <c r="C62" s="11">
        <v>1</v>
      </c>
      <c r="D62" s="11">
        <v>1</v>
      </c>
      <c r="E62" s="11">
        <v>1</v>
      </c>
      <c r="F62" s="11">
        <v>0</v>
      </c>
    </row>
    <row r="63" spans="1:6" x14ac:dyDescent="0.3">
      <c r="A63" s="3">
        <v>60</v>
      </c>
      <c r="B63" s="16" t="s">
        <v>16</v>
      </c>
      <c r="C63" s="11">
        <v>1</v>
      </c>
      <c r="D63" s="11">
        <v>1</v>
      </c>
      <c r="E63" s="11">
        <v>1</v>
      </c>
      <c r="F63" s="11">
        <v>0</v>
      </c>
    </row>
    <row r="64" spans="1:6" x14ac:dyDescent="0.3">
      <c r="A64" s="3">
        <v>61</v>
      </c>
      <c r="B64" s="16" t="s">
        <v>15</v>
      </c>
      <c r="C64" s="11">
        <v>1</v>
      </c>
      <c r="D64" s="11">
        <v>1</v>
      </c>
      <c r="E64" s="11">
        <v>1</v>
      </c>
      <c r="F64" s="11">
        <v>0</v>
      </c>
    </row>
    <row r="65" spans="1:6" x14ac:dyDescent="0.3">
      <c r="A65" s="3">
        <v>62</v>
      </c>
      <c r="B65" s="16" t="s">
        <v>16</v>
      </c>
      <c r="C65" s="11">
        <v>1</v>
      </c>
      <c r="D65" s="11">
        <v>1</v>
      </c>
      <c r="E65" s="11">
        <v>1</v>
      </c>
      <c r="F65" s="11">
        <v>0</v>
      </c>
    </row>
    <row r="66" spans="1:6" x14ac:dyDescent="0.3">
      <c r="A66" s="3">
        <v>63</v>
      </c>
      <c r="B66" s="16" t="s">
        <v>1</v>
      </c>
      <c r="C66" s="11">
        <v>1</v>
      </c>
      <c r="D66" s="11">
        <v>1</v>
      </c>
      <c r="E66" s="11">
        <v>1</v>
      </c>
      <c r="F66" s="11">
        <v>0</v>
      </c>
    </row>
    <row r="67" spans="1:6" x14ac:dyDescent="0.3">
      <c r="A67" s="3">
        <v>64</v>
      </c>
      <c r="B67" s="16" t="s">
        <v>1</v>
      </c>
      <c r="C67" s="11">
        <v>1</v>
      </c>
      <c r="D67" s="11">
        <v>1</v>
      </c>
      <c r="E67" s="11">
        <v>1</v>
      </c>
      <c r="F67" s="11">
        <v>0</v>
      </c>
    </row>
    <row r="68" spans="1:6" x14ac:dyDescent="0.3">
      <c r="A68" s="3">
        <v>65</v>
      </c>
      <c r="B68" s="16" t="s">
        <v>4</v>
      </c>
      <c r="C68" s="11">
        <v>1</v>
      </c>
      <c r="D68" s="11">
        <v>1</v>
      </c>
      <c r="E68" s="11">
        <v>1</v>
      </c>
      <c r="F68" s="11">
        <v>0</v>
      </c>
    </row>
    <row r="69" spans="1:6" x14ac:dyDescent="0.3">
      <c r="A69" s="3">
        <v>66</v>
      </c>
      <c r="B69" s="16" t="s">
        <v>4</v>
      </c>
      <c r="C69" s="11">
        <v>1</v>
      </c>
      <c r="D69" s="11">
        <v>1</v>
      </c>
      <c r="E69" s="11">
        <v>1</v>
      </c>
      <c r="F69" s="11">
        <v>0</v>
      </c>
    </row>
    <row r="70" spans="1:6" x14ac:dyDescent="0.3">
      <c r="A70" s="3">
        <v>67</v>
      </c>
      <c r="B70" s="16" t="s">
        <v>16</v>
      </c>
      <c r="C70" s="11">
        <v>1</v>
      </c>
      <c r="D70" s="11">
        <v>1</v>
      </c>
      <c r="E70" s="11">
        <v>1</v>
      </c>
      <c r="F70" s="11">
        <v>0</v>
      </c>
    </row>
    <row r="71" spans="1:6" x14ac:dyDescent="0.3">
      <c r="A71" s="3">
        <v>68</v>
      </c>
      <c r="B71" s="16" t="s">
        <v>1</v>
      </c>
      <c r="C71" s="11">
        <v>1</v>
      </c>
      <c r="D71" s="11">
        <v>1</v>
      </c>
      <c r="E71" s="11">
        <v>1</v>
      </c>
      <c r="F71" s="11">
        <v>0</v>
      </c>
    </row>
    <row r="72" spans="1:6" x14ac:dyDescent="0.3">
      <c r="A72" s="3">
        <v>69</v>
      </c>
      <c r="B72" s="16" t="s">
        <v>16</v>
      </c>
      <c r="C72" s="11">
        <v>1</v>
      </c>
      <c r="D72" s="11">
        <v>1</v>
      </c>
      <c r="E72" s="11">
        <v>1</v>
      </c>
      <c r="F72" s="11">
        <v>0</v>
      </c>
    </row>
    <row r="73" spans="1:6" x14ac:dyDescent="0.3">
      <c r="A73" s="3">
        <v>70</v>
      </c>
      <c r="B73" s="16" t="s">
        <v>15</v>
      </c>
      <c r="C73" s="11">
        <v>1</v>
      </c>
      <c r="D73" s="11">
        <v>1</v>
      </c>
      <c r="E73" s="11">
        <v>1</v>
      </c>
      <c r="F73" s="11">
        <v>0</v>
      </c>
    </row>
    <row r="74" spans="1:6" x14ac:dyDescent="0.3">
      <c r="A74" s="3">
        <v>71</v>
      </c>
      <c r="B74" s="16" t="s">
        <v>16</v>
      </c>
      <c r="C74" s="5">
        <v>1</v>
      </c>
      <c r="D74" s="5">
        <v>1</v>
      </c>
      <c r="E74" s="5">
        <v>1</v>
      </c>
      <c r="F74" s="5">
        <v>0</v>
      </c>
    </row>
    <row r="75" spans="1:6" x14ac:dyDescent="0.3">
      <c r="A75" s="3">
        <v>72</v>
      </c>
      <c r="B75" s="16" t="s">
        <v>15</v>
      </c>
      <c r="C75" s="11">
        <v>1</v>
      </c>
      <c r="D75" s="11">
        <v>1</v>
      </c>
      <c r="E75" s="11">
        <v>1</v>
      </c>
      <c r="F75" s="11">
        <v>0</v>
      </c>
    </row>
    <row r="76" spans="1:6" x14ac:dyDescent="0.3">
      <c r="A76" s="3">
        <v>73</v>
      </c>
      <c r="B76" s="16" t="s">
        <v>3</v>
      </c>
      <c r="C76" s="11">
        <v>1</v>
      </c>
      <c r="D76" s="11">
        <v>1</v>
      </c>
      <c r="E76" s="11">
        <v>1</v>
      </c>
      <c r="F76" s="11">
        <v>0</v>
      </c>
    </row>
    <row r="77" spans="1:6" x14ac:dyDescent="0.3">
      <c r="A77" s="3">
        <v>74</v>
      </c>
      <c r="B77" s="16" t="s">
        <v>3</v>
      </c>
      <c r="C77" s="11">
        <v>1</v>
      </c>
      <c r="D77" s="11">
        <v>1</v>
      </c>
      <c r="E77" s="11">
        <v>0</v>
      </c>
      <c r="F77" s="11">
        <v>0</v>
      </c>
    </row>
    <row r="78" spans="1:6" x14ac:dyDescent="0.3">
      <c r="A78" s="3">
        <v>75</v>
      </c>
      <c r="B78" s="16" t="s">
        <v>1</v>
      </c>
      <c r="C78" s="15">
        <v>1</v>
      </c>
      <c r="D78" s="15">
        <v>1</v>
      </c>
      <c r="E78" s="15">
        <v>1</v>
      </c>
      <c r="F78" s="15">
        <v>0</v>
      </c>
    </row>
    <row r="79" spans="1:6" x14ac:dyDescent="0.3">
      <c r="A79" s="9"/>
      <c r="B79" s="9"/>
      <c r="C79" s="4"/>
      <c r="D79" s="4"/>
      <c r="E79" s="4"/>
      <c r="F79" s="4"/>
    </row>
    <row r="80" spans="1:6" x14ac:dyDescent="0.3">
      <c r="A80" s="9"/>
      <c r="B80" s="9"/>
    </row>
    <row r="81" spans="1:6" x14ac:dyDescent="0.3">
      <c r="A81" s="23"/>
      <c r="B81" s="23"/>
      <c r="C81" s="10">
        <f>SUM(C4:C78)</f>
        <v>66</v>
      </c>
      <c r="D81" s="10">
        <f>SUM(D4:D78)</f>
        <v>69</v>
      </c>
      <c r="E81" s="10">
        <f>SUM(E4:E78)</f>
        <v>52</v>
      </c>
      <c r="F81" s="10">
        <f>SUM(F4:F78)</f>
        <v>0</v>
      </c>
    </row>
    <row r="82" spans="1:6" x14ac:dyDescent="0.3">
      <c r="A82" s="23"/>
      <c r="B82" s="23"/>
      <c r="C82" s="25">
        <f t="shared" ref="C82:F82" si="0">(C81/74)*100</f>
        <v>89.189189189189193</v>
      </c>
      <c r="D82" s="25">
        <f t="shared" si="0"/>
        <v>93.243243243243242</v>
      </c>
      <c r="E82" s="25">
        <f t="shared" si="0"/>
        <v>70.270270270270274</v>
      </c>
      <c r="F82" s="25">
        <f t="shared" si="0"/>
        <v>0</v>
      </c>
    </row>
    <row r="83" spans="1:6" x14ac:dyDescent="0.3">
      <c r="A83" s="23"/>
      <c r="B83" s="23"/>
      <c r="C83" s="23"/>
      <c r="D83" s="23"/>
      <c r="E83" s="23"/>
      <c r="F83" s="23"/>
    </row>
    <row r="84" spans="1:6" x14ac:dyDescent="0.3">
      <c r="A84" s="23"/>
      <c r="B84" s="23"/>
      <c r="C84" s="23"/>
      <c r="D84" s="23"/>
      <c r="E84" s="23"/>
      <c r="F84" s="2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E24FD-122B-42F1-85EA-8F9BFE611776}">
  <dimension ref="A1:H84"/>
  <sheetViews>
    <sheetView zoomScale="70" zoomScaleNormal="70" workbookViewId="0">
      <selection activeCell="C2" sqref="C2:H2"/>
    </sheetView>
  </sheetViews>
  <sheetFormatPr defaultRowHeight="14" x14ac:dyDescent="0.3"/>
  <cols>
    <col min="1" max="1" width="10.36328125" style="2" customWidth="1"/>
    <col min="2" max="2" width="16.1796875" style="2" customWidth="1"/>
    <col min="3" max="3" width="14.36328125" style="2" customWidth="1"/>
    <col min="4" max="4" width="12.7265625" style="2" customWidth="1"/>
    <col min="5" max="5" width="21.6328125" style="2" customWidth="1"/>
    <col min="6" max="6" width="15.54296875" style="2" customWidth="1"/>
    <col min="7" max="7" width="15.36328125" style="2" customWidth="1"/>
    <col min="8" max="8" width="19.453125" style="2" customWidth="1"/>
    <col min="9" max="16384" width="8.7265625" style="1"/>
  </cols>
  <sheetData>
    <row r="1" spans="1:8" x14ac:dyDescent="0.3">
      <c r="A1" s="21"/>
      <c r="B1" s="21"/>
    </row>
    <row r="2" spans="1:8" x14ac:dyDescent="0.3">
      <c r="C2" s="30" t="s">
        <v>21</v>
      </c>
      <c r="D2" s="30"/>
      <c r="E2" s="30"/>
      <c r="F2" s="30"/>
      <c r="G2" s="30"/>
      <c r="H2" s="30"/>
    </row>
    <row r="3" spans="1:8" x14ac:dyDescent="0.3">
      <c r="A3" s="3" t="s">
        <v>46</v>
      </c>
      <c r="B3" s="9" t="s">
        <v>14</v>
      </c>
      <c r="C3" s="9" t="s">
        <v>5</v>
      </c>
      <c r="D3" s="9" t="s">
        <v>6</v>
      </c>
      <c r="E3" s="9" t="s">
        <v>25</v>
      </c>
      <c r="F3" s="9" t="s">
        <v>7</v>
      </c>
      <c r="G3" s="9" t="s">
        <v>8</v>
      </c>
      <c r="H3" s="9" t="s">
        <v>9</v>
      </c>
    </row>
    <row r="4" spans="1:8" x14ac:dyDescent="0.3">
      <c r="A4" s="3">
        <v>1</v>
      </c>
      <c r="B4" s="16" t="s">
        <v>17</v>
      </c>
      <c r="C4" s="16"/>
      <c r="D4" s="16"/>
      <c r="E4" s="16"/>
      <c r="F4" s="16"/>
      <c r="G4" s="16">
        <v>172</v>
      </c>
      <c r="H4" s="16"/>
    </row>
    <row r="5" spans="1:8" x14ac:dyDescent="0.3">
      <c r="A5" s="3">
        <v>2</v>
      </c>
      <c r="B5" s="16" t="s">
        <v>3</v>
      </c>
      <c r="C5" s="16"/>
      <c r="D5" s="16">
        <v>66</v>
      </c>
      <c r="E5" s="16">
        <v>149</v>
      </c>
      <c r="F5" s="16"/>
      <c r="G5" s="16">
        <v>53</v>
      </c>
      <c r="H5" s="16">
        <v>149</v>
      </c>
    </row>
    <row r="6" spans="1:8" x14ac:dyDescent="0.3">
      <c r="A6" s="3">
        <v>3</v>
      </c>
      <c r="B6" s="16" t="s">
        <v>3</v>
      </c>
      <c r="C6" s="16"/>
      <c r="D6" s="16"/>
      <c r="E6" s="16"/>
      <c r="F6" s="16"/>
      <c r="G6" s="16"/>
      <c r="H6" s="16"/>
    </row>
    <row r="7" spans="1:8" x14ac:dyDescent="0.3">
      <c r="A7" s="3">
        <v>4</v>
      </c>
      <c r="B7" s="16" t="s">
        <v>16</v>
      </c>
      <c r="C7" s="16"/>
      <c r="D7" s="16">
        <v>40</v>
      </c>
      <c r="E7" s="16">
        <v>53</v>
      </c>
      <c r="F7" s="16"/>
      <c r="G7" s="16">
        <v>30</v>
      </c>
      <c r="H7" s="16"/>
    </row>
    <row r="8" spans="1:8" x14ac:dyDescent="0.3">
      <c r="A8" s="3">
        <v>5</v>
      </c>
      <c r="B8" s="16" t="s">
        <v>2</v>
      </c>
      <c r="C8" s="16">
        <v>30</v>
      </c>
      <c r="D8" s="16">
        <v>43</v>
      </c>
      <c r="E8" s="16">
        <v>151</v>
      </c>
      <c r="F8" s="16">
        <v>30</v>
      </c>
      <c r="G8" s="16">
        <v>43</v>
      </c>
      <c r="H8" s="16">
        <v>151</v>
      </c>
    </row>
    <row r="9" spans="1:8" x14ac:dyDescent="0.3">
      <c r="A9" s="3">
        <v>6</v>
      </c>
      <c r="B9" s="16" t="s">
        <v>2</v>
      </c>
      <c r="C9" s="16"/>
      <c r="D9" s="16">
        <v>133</v>
      </c>
      <c r="E9" s="16"/>
      <c r="F9" s="16"/>
      <c r="G9" s="16">
        <v>133</v>
      </c>
      <c r="H9" s="16"/>
    </row>
    <row r="10" spans="1:8" x14ac:dyDescent="0.3">
      <c r="A10" s="3">
        <v>7</v>
      </c>
      <c r="B10" s="16" t="s">
        <v>2</v>
      </c>
      <c r="C10" s="16"/>
      <c r="D10" s="16"/>
      <c r="E10" s="16"/>
      <c r="F10" s="16"/>
      <c r="G10" s="16"/>
      <c r="H10" s="16"/>
    </row>
    <row r="11" spans="1:8" x14ac:dyDescent="0.3">
      <c r="A11" s="3">
        <v>8</v>
      </c>
      <c r="B11" s="16" t="s">
        <v>3</v>
      </c>
      <c r="C11" s="16">
        <v>20</v>
      </c>
      <c r="D11" s="16">
        <v>34</v>
      </c>
      <c r="E11" s="16">
        <v>143</v>
      </c>
      <c r="F11" s="16">
        <v>20</v>
      </c>
      <c r="G11" s="16">
        <v>56</v>
      </c>
      <c r="H11" s="16">
        <v>143</v>
      </c>
    </row>
    <row r="12" spans="1:8" x14ac:dyDescent="0.3">
      <c r="A12" s="3">
        <v>9</v>
      </c>
      <c r="B12" s="16" t="s">
        <v>3</v>
      </c>
      <c r="C12" s="16">
        <v>10</v>
      </c>
      <c r="D12" s="16">
        <v>10</v>
      </c>
      <c r="E12" s="16">
        <v>25</v>
      </c>
      <c r="F12" s="16">
        <v>10</v>
      </c>
      <c r="G12" s="16">
        <v>34</v>
      </c>
      <c r="H12" s="16">
        <v>48</v>
      </c>
    </row>
    <row r="13" spans="1:8" x14ac:dyDescent="0.3">
      <c r="A13" s="3">
        <v>10</v>
      </c>
      <c r="B13" s="16" t="s">
        <v>17</v>
      </c>
      <c r="C13" s="16">
        <v>39</v>
      </c>
      <c r="D13" s="16"/>
      <c r="E13" s="16"/>
      <c r="F13" s="16">
        <v>39</v>
      </c>
      <c r="G13" s="16">
        <v>39</v>
      </c>
      <c r="H13" s="16">
        <v>123</v>
      </c>
    </row>
    <row r="14" spans="1:8" x14ac:dyDescent="0.3">
      <c r="A14" s="3">
        <v>11</v>
      </c>
      <c r="B14" s="16" t="s">
        <v>2</v>
      </c>
      <c r="C14" s="16"/>
      <c r="D14" s="16">
        <v>30</v>
      </c>
      <c r="E14" s="16"/>
      <c r="F14" s="16"/>
      <c r="G14" s="16">
        <v>30</v>
      </c>
      <c r="H14" s="16">
        <v>48</v>
      </c>
    </row>
    <row r="15" spans="1:8" x14ac:dyDescent="0.3">
      <c r="A15" s="3">
        <v>12</v>
      </c>
      <c r="B15" s="16" t="s">
        <v>17</v>
      </c>
      <c r="C15" s="16"/>
      <c r="D15" s="16">
        <v>199</v>
      </c>
      <c r="E15" s="16">
        <v>199</v>
      </c>
      <c r="F15" s="16"/>
      <c r="G15" s="16">
        <v>199</v>
      </c>
      <c r="H15" s="16">
        <v>199</v>
      </c>
    </row>
    <row r="16" spans="1:8" x14ac:dyDescent="0.3">
      <c r="A16" s="3">
        <v>13</v>
      </c>
      <c r="B16" s="16" t="s">
        <v>15</v>
      </c>
      <c r="C16" s="16"/>
      <c r="D16" s="16">
        <v>19</v>
      </c>
      <c r="E16" s="16">
        <v>19</v>
      </c>
      <c r="F16" s="16"/>
      <c r="G16" s="16">
        <v>7</v>
      </c>
      <c r="H16" s="16">
        <v>19</v>
      </c>
    </row>
    <row r="17" spans="1:8" x14ac:dyDescent="0.3">
      <c r="A17" s="3">
        <v>14</v>
      </c>
      <c r="B17" s="16" t="s">
        <v>2</v>
      </c>
      <c r="C17" s="16"/>
      <c r="D17" s="16"/>
      <c r="E17" s="16"/>
      <c r="F17" s="16"/>
      <c r="G17" s="16"/>
      <c r="H17" s="16"/>
    </row>
    <row r="18" spans="1:8" x14ac:dyDescent="0.3">
      <c r="A18" s="3">
        <v>15</v>
      </c>
      <c r="B18" s="16" t="s">
        <v>2</v>
      </c>
      <c r="C18" s="16"/>
      <c r="D18" s="16"/>
      <c r="E18" s="16">
        <v>128</v>
      </c>
      <c r="F18" s="16"/>
      <c r="G18" s="16">
        <v>41</v>
      </c>
      <c r="H18" s="16">
        <v>245</v>
      </c>
    </row>
    <row r="19" spans="1:8" x14ac:dyDescent="0.3">
      <c r="A19" s="3">
        <v>16</v>
      </c>
      <c r="B19" s="16" t="s">
        <v>2</v>
      </c>
      <c r="C19" s="16"/>
      <c r="D19" s="16"/>
      <c r="E19" s="16"/>
      <c r="F19" s="16"/>
      <c r="G19" s="16"/>
      <c r="H19" s="16"/>
    </row>
    <row r="20" spans="1:8" x14ac:dyDescent="0.3">
      <c r="A20" s="3">
        <v>17</v>
      </c>
      <c r="B20" s="16" t="s">
        <v>2</v>
      </c>
      <c r="C20" s="16"/>
      <c r="D20" s="16"/>
      <c r="E20" s="16">
        <v>190</v>
      </c>
      <c r="F20" s="16"/>
      <c r="G20" s="16"/>
      <c r="H20" s="16"/>
    </row>
    <row r="21" spans="1:8" x14ac:dyDescent="0.3">
      <c r="A21" s="3">
        <v>18</v>
      </c>
      <c r="B21" s="16" t="s">
        <v>2</v>
      </c>
      <c r="C21" s="16"/>
      <c r="D21" s="16"/>
      <c r="E21" s="16"/>
      <c r="F21" s="16"/>
      <c r="G21" s="16">
        <v>149</v>
      </c>
      <c r="H21" s="16"/>
    </row>
    <row r="22" spans="1:8" x14ac:dyDescent="0.3">
      <c r="A22" s="3">
        <v>19</v>
      </c>
      <c r="B22" s="16" t="s">
        <v>3</v>
      </c>
      <c r="C22" s="16">
        <v>32</v>
      </c>
      <c r="D22" s="16">
        <v>32</v>
      </c>
      <c r="E22" s="16">
        <v>65</v>
      </c>
      <c r="F22" s="16">
        <v>32</v>
      </c>
      <c r="G22" s="16">
        <v>32</v>
      </c>
      <c r="H22" s="16">
        <v>127</v>
      </c>
    </row>
    <row r="23" spans="1:8" x14ac:dyDescent="0.3">
      <c r="A23" s="3">
        <v>20</v>
      </c>
      <c r="B23" s="16" t="s">
        <v>15</v>
      </c>
      <c r="C23" s="16"/>
      <c r="D23" s="16">
        <v>249</v>
      </c>
      <c r="E23" s="16">
        <v>249</v>
      </c>
      <c r="F23" s="16">
        <v>249</v>
      </c>
      <c r="G23" s="16">
        <v>249</v>
      </c>
      <c r="H23" s="16"/>
    </row>
    <row r="24" spans="1:8" x14ac:dyDescent="0.3">
      <c r="A24" s="3">
        <v>21</v>
      </c>
      <c r="B24" s="16" t="s">
        <v>15</v>
      </c>
      <c r="C24" s="16">
        <v>34</v>
      </c>
      <c r="D24" s="16">
        <v>148</v>
      </c>
      <c r="E24" s="16">
        <v>148</v>
      </c>
      <c r="F24" s="16">
        <v>34</v>
      </c>
      <c r="G24" s="16"/>
      <c r="H24" s="16">
        <v>148</v>
      </c>
    </row>
    <row r="25" spans="1:8" x14ac:dyDescent="0.3">
      <c r="A25" s="3">
        <v>22</v>
      </c>
      <c r="B25" s="16" t="s">
        <v>2</v>
      </c>
      <c r="C25" s="16"/>
      <c r="D25" s="16">
        <v>124</v>
      </c>
      <c r="E25" s="16">
        <v>124</v>
      </c>
      <c r="F25" s="16"/>
      <c r="G25" s="16">
        <v>124</v>
      </c>
      <c r="H25" s="16"/>
    </row>
    <row r="26" spans="1:8" x14ac:dyDescent="0.3">
      <c r="A26" s="3">
        <v>23</v>
      </c>
      <c r="B26" s="16" t="s">
        <v>1</v>
      </c>
      <c r="C26" s="16"/>
      <c r="D26" s="16">
        <v>15</v>
      </c>
      <c r="E26" s="16">
        <v>38</v>
      </c>
      <c r="F26" s="16"/>
      <c r="G26" s="16">
        <v>15</v>
      </c>
      <c r="H26" s="16">
        <v>15</v>
      </c>
    </row>
    <row r="27" spans="1:8" x14ac:dyDescent="0.3">
      <c r="A27" s="3">
        <v>24</v>
      </c>
      <c r="B27" s="16" t="s">
        <v>2</v>
      </c>
      <c r="C27" s="16"/>
      <c r="D27" s="16">
        <v>61</v>
      </c>
      <c r="E27" s="16">
        <v>132</v>
      </c>
      <c r="F27" s="16"/>
      <c r="G27" s="16">
        <v>61</v>
      </c>
      <c r="H27" s="16"/>
    </row>
    <row r="28" spans="1:8" x14ac:dyDescent="0.3">
      <c r="A28" s="3">
        <v>25</v>
      </c>
      <c r="B28" s="16" t="s">
        <v>2</v>
      </c>
      <c r="C28" s="16"/>
      <c r="D28" s="16"/>
      <c r="E28" s="16">
        <v>132</v>
      </c>
      <c r="F28" s="16"/>
      <c r="G28" s="16">
        <v>132</v>
      </c>
      <c r="H28" s="16"/>
    </row>
    <row r="29" spans="1:8" x14ac:dyDescent="0.3">
      <c r="A29" s="3">
        <v>26</v>
      </c>
      <c r="B29" s="16" t="s">
        <v>2</v>
      </c>
      <c r="C29" s="16"/>
      <c r="D29" s="16">
        <v>48</v>
      </c>
      <c r="E29" s="16">
        <v>130</v>
      </c>
      <c r="F29" s="16"/>
      <c r="G29" s="16">
        <v>48</v>
      </c>
      <c r="H29" s="16">
        <v>130</v>
      </c>
    </row>
    <row r="30" spans="1:8" x14ac:dyDescent="0.3">
      <c r="A30" s="3">
        <v>27</v>
      </c>
      <c r="B30" s="16" t="s">
        <v>2</v>
      </c>
      <c r="C30" s="16"/>
      <c r="D30" s="16">
        <v>33</v>
      </c>
      <c r="E30" s="16">
        <v>135</v>
      </c>
      <c r="F30" s="16">
        <v>10</v>
      </c>
      <c r="G30" s="16">
        <v>20</v>
      </c>
      <c r="H30" s="16">
        <v>135</v>
      </c>
    </row>
    <row r="31" spans="1:8" x14ac:dyDescent="0.3">
      <c r="A31" s="3">
        <v>28</v>
      </c>
      <c r="B31" s="16" t="s">
        <v>2</v>
      </c>
      <c r="C31" s="16"/>
      <c r="D31" s="16">
        <v>38</v>
      </c>
      <c r="E31" s="16">
        <v>136</v>
      </c>
      <c r="F31" s="16"/>
      <c r="G31" s="16">
        <v>61</v>
      </c>
      <c r="H31" s="16">
        <v>136</v>
      </c>
    </row>
    <row r="32" spans="1:8" x14ac:dyDescent="0.3">
      <c r="A32" s="3">
        <v>29</v>
      </c>
      <c r="B32" s="16" t="s">
        <v>17</v>
      </c>
      <c r="C32" s="16"/>
      <c r="D32" s="16"/>
      <c r="E32" s="16"/>
      <c r="F32" s="16"/>
      <c r="G32" s="16">
        <v>132</v>
      </c>
      <c r="H32" s="16"/>
    </row>
    <row r="33" spans="1:8" x14ac:dyDescent="0.3">
      <c r="A33" s="3">
        <v>30</v>
      </c>
      <c r="B33" s="16" t="s">
        <v>2</v>
      </c>
      <c r="C33" s="16"/>
      <c r="D33" s="16">
        <v>78</v>
      </c>
      <c r="E33" s="16">
        <v>128</v>
      </c>
      <c r="F33" s="16"/>
      <c r="G33" s="16">
        <v>31</v>
      </c>
      <c r="H33" s="16">
        <v>31</v>
      </c>
    </row>
    <row r="34" spans="1:8" x14ac:dyDescent="0.3">
      <c r="A34" s="3">
        <v>31</v>
      </c>
      <c r="B34" s="16" t="s">
        <v>3</v>
      </c>
      <c r="C34" s="16"/>
      <c r="D34" s="16">
        <v>19</v>
      </c>
      <c r="E34" s="16">
        <v>45</v>
      </c>
      <c r="F34" s="16"/>
      <c r="G34" s="16">
        <v>19</v>
      </c>
      <c r="H34" s="16">
        <v>19</v>
      </c>
    </row>
    <row r="35" spans="1:8" x14ac:dyDescent="0.3">
      <c r="A35" s="3">
        <v>32</v>
      </c>
      <c r="B35" s="16" t="s">
        <v>4</v>
      </c>
      <c r="C35" s="16"/>
      <c r="D35" s="16">
        <v>123</v>
      </c>
      <c r="E35" s="16">
        <v>245</v>
      </c>
      <c r="F35" s="16"/>
      <c r="G35" s="16">
        <v>123</v>
      </c>
      <c r="H35" s="16">
        <v>245</v>
      </c>
    </row>
    <row r="36" spans="1:8" x14ac:dyDescent="0.3">
      <c r="A36" s="3">
        <v>33</v>
      </c>
      <c r="B36" s="16" t="s">
        <v>2</v>
      </c>
      <c r="C36" s="16"/>
      <c r="D36" s="16">
        <v>36</v>
      </c>
      <c r="E36" s="16">
        <v>45</v>
      </c>
      <c r="F36" s="16">
        <v>11</v>
      </c>
      <c r="G36" s="16">
        <v>36</v>
      </c>
      <c r="H36" s="16">
        <v>45</v>
      </c>
    </row>
    <row r="37" spans="1:8" x14ac:dyDescent="0.3">
      <c r="A37" s="3">
        <v>34</v>
      </c>
      <c r="B37" s="16" t="s">
        <v>16</v>
      </c>
      <c r="C37" s="16"/>
      <c r="D37" s="16">
        <v>17</v>
      </c>
      <c r="E37" s="16">
        <v>42</v>
      </c>
      <c r="F37" s="16"/>
      <c r="G37" s="16">
        <v>17</v>
      </c>
      <c r="H37" s="16">
        <v>17</v>
      </c>
    </row>
    <row r="38" spans="1:8" x14ac:dyDescent="0.3">
      <c r="A38" s="3">
        <v>35</v>
      </c>
      <c r="B38" s="16" t="s">
        <v>16</v>
      </c>
      <c r="C38" s="16"/>
      <c r="D38" s="16">
        <v>37</v>
      </c>
      <c r="E38" s="16">
        <v>47</v>
      </c>
      <c r="F38" s="16">
        <v>37</v>
      </c>
      <c r="G38" s="16">
        <v>37</v>
      </c>
      <c r="H38" s="16">
        <v>60</v>
      </c>
    </row>
    <row r="39" spans="1:8" x14ac:dyDescent="0.3">
      <c r="A39" s="3">
        <v>36</v>
      </c>
      <c r="B39" s="16" t="s">
        <v>2</v>
      </c>
      <c r="C39" s="16"/>
      <c r="D39" s="16">
        <v>60</v>
      </c>
      <c r="E39" s="16">
        <v>157</v>
      </c>
      <c r="F39" s="16">
        <v>46</v>
      </c>
      <c r="G39" s="16">
        <v>60</v>
      </c>
      <c r="H39" s="16">
        <v>157</v>
      </c>
    </row>
    <row r="40" spans="1:8" x14ac:dyDescent="0.3">
      <c r="A40" s="3">
        <v>37</v>
      </c>
      <c r="B40" s="16" t="s">
        <v>17</v>
      </c>
      <c r="C40" s="16"/>
      <c r="D40" s="16">
        <v>56</v>
      </c>
      <c r="E40" s="16"/>
      <c r="F40" s="16">
        <v>56</v>
      </c>
      <c r="G40" s="16">
        <v>128</v>
      </c>
      <c r="H40" s="16">
        <v>128</v>
      </c>
    </row>
    <row r="41" spans="1:8" x14ac:dyDescent="0.3">
      <c r="A41" s="3">
        <v>38</v>
      </c>
      <c r="B41" s="16" t="s">
        <v>17</v>
      </c>
      <c r="C41" s="16"/>
      <c r="D41" s="16"/>
      <c r="E41" s="16">
        <v>139</v>
      </c>
      <c r="F41" s="16">
        <v>35</v>
      </c>
      <c r="G41" s="16">
        <v>46</v>
      </c>
      <c r="H41" s="16">
        <v>139</v>
      </c>
    </row>
    <row r="42" spans="1:8" x14ac:dyDescent="0.3">
      <c r="A42" s="3">
        <v>39</v>
      </c>
      <c r="B42" s="16" t="s">
        <v>4</v>
      </c>
      <c r="C42" s="16"/>
      <c r="D42" s="16">
        <v>14</v>
      </c>
      <c r="E42" s="16">
        <v>25</v>
      </c>
      <c r="F42" s="16"/>
      <c r="G42" s="16">
        <v>14</v>
      </c>
      <c r="H42" s="16">
        <v>39</v>
      </c>
    </row>
    <row r="43" spans="1:8" x14ac:dyDescent="0.3">
      <c r="A43" s="3">
        <v>40</v>
      </c>
      <c r="B43" s="16" t="s">
        <v>2</v>
      </c>
      <c r="C43" s="16"/>
      <c r="D43" s="16">
        <v>47</v>
      </c>
      <c r="E43" s="16">
        <v>60</v>
      </c>
      <c r="F43" s="16"/>
      <c r="G43" s="16">
        <v>47</v>
      </c>
      <c r="H43" s="16">
        <v>60</v>
      </c>
    </row>
    <row r="44" spans="1:8" x14ac:dyDescent="0.3">
      <c r="A44" s="3">
        <v>41</v>
      </c>
      <c r="B44" s="16" t="s">
        <v>2</v>
      </c>
      <c r="C44" s="16"/>
      <c r="D44" s="16">
        <v>64</v>
      </c>
      <c r="E44" s="16">
        <v>142</v>
      </c>
      <c r="F44" s="16">
        <v>41</v>
      </c>
      <c r="G44" s="16">
        <v>142</v>
      </c>
      <c r="H44" s="16">
        <v>142</v>
      </c>
    </row>
    <row r="45" spans="1:8" x14ac:dyDescent="0.3">
      <c r="A45" s="3">
        <v>42</v>
      </c>
      <c r="B45" s="16" t="s">
        <v>2</v>
      </c>
      <c r="C45" s="16">
        <v>10</v>
      </c>
      <c r="D45" s="16">
        <v>22</v>
      </c>
      <c r="E45" s="16">
        <v>35</v>
      </c>
      <c r="F45" s="16">
        <v>10</v>
      </c>
      <c r="G45" s="16">
        <v>22</v>
      </c>
      <c r="H45" s="16">
        <v>35</v>
      </c>
    </row>
    <row r="46" spans="1:8" x14ac:dyDescent="0.3">
      <c r="A46" s="3">
        <v>43</v>
      </c>
      <c r="B46" s="16" t="s">
        <v>16</v>
      </c>
      <c r="C46" s="16"/>
      <c r="D46" s="16">
        <v>18</v>
      </c>
      <c r="E46" s="16">
        <v>30</v>
      </c>
      <c r="F46" s="16">
        <v>18</v>
      </c>
      <c r="G46" s="16">
        <v>18</v>
      </c>
      <c r="H46" s="16">
        <v>30</v>
      </c>
    </row>
    <row r="47" spans="1:8" x14ac:dyDescent="0.3">
      <c r="A47" s="3">
        <v>44</v>
      </c>
      <c r="B47" s="16" t="s">
        <v>17</v>
      </c>
      <c r="C47" s="16"/>
      <c r="D47" s="16">
        <v>47</v>
      </c>
      <c r="E47" s="16">
        <v>146</v>
      </c>
      <c r="F47" s="16">
        <v>47</v>
      </c>
      <c r="G47" s="16">
        <v>47</v>
      </c>
      <c r="H47" s="16"/>
    </row>
    <row r="48" spans="1:8" x14ac:dyDescent="0.3">
      <c r="A48" s="3">
        <v>45</v>
      </c>
      <c r="B48" s="16" t="s">
        <v>1</v>
      </c>
      <c r="C48" s="16"/>
      <c r="D48" s="16">
        <v>22</v>
      </c>
      <c r="E48" s="16">
        <v>36</v>
      </c>
      <c r="F48" s="16"/>
      <c r="G48" s="16">
        <v>22</v>
      </c>
      <c r="H48" s="16">
        <v>46</v>
      </c>
    </row>
    <row r="49" spans="1:8" x14ac:dyDescent="0.3">
      <c r="A49" s="3">
        <v>46</v>
      </c>
      <c r="B49" s="16" t="s">
        <v>16</v>
      </c>
      <c r="C49" s="16"/>
      <c r="D49" s="16">
        <v>35</v>
      </c>
      <c r="E49" s="16">
        <v>35</v>
      </c>
      <c r="F49" s="16">
        <v>20</v>
      </c>
      <c r="G49" s="16">
        <v>35</v>
      </c>
      <c r="H49" s="16">
        <v>130</v>
      </c>
    </row>
    <row r="50" spans="1:8" x14ac:dyDescent="0.3">
      <c r="A50" s="3">
        <v>47</v>
      </c>
      <c r="B50" s="16" t="s">
        <v>16</v>
      </c>
      <c r="C50" s="16"/>
      <c r="D50" s="16">
        <v>43</v>
      </c>
      <c r="E50" s="16">
        <v>43</v>
      </c>
      <c r="F50" s="16"/>
      <c r="G50" s="16">
        <v>43</v>
      </c>
      <c r="H50" s="16">
        <v>54</v>
      </c>
    </row>
    <row r="51" spans="1:8" x14ac:dyDescent="0.3">
      <c r="A51" s="3">
        <v>48</v>
      </c>
      <c r="B51" s="16" t="s">
        <v>16</v>
      </c>
      <c r="C51" s="16">
        <v>18</v>
      </c>
      <c r="D51" s="16">
        <v>18</v>
      </c>
      <c r="E51" s="16">
        <v>45</v>
      </c>
      <c r="F51" s="16"/>
      <c r="G51" s="16">
        <v>18</v>
      </c>
      <c r="H51" s="16">
        <v>29</v>
      </c>
    </row>
    <row r="52" spans="1:8" x14ac:dyDescent="0.3">
      <c r="A52" s="3">
        <v>49</v>
      </c>
      <c r="B52" s="16" t="s">
        <v>16</v>
      </c>
      <c r="C52" s="16">
        <v>23</v>
      </c>
      <c r="D52" s="16">
        <v>23</v>
      </c>
      <c r="E52" s="16">
        <v>47</v>
      </c>
      <c r="F52" s="16">
        <v>23</v>
      </c>
      <c r="G52" s="16">
        <v>23</v>
      </c>
      <c r="H52" s="16">
        <v>47</v>
      </c>
    </row>
    <row r="53" spans="1:8" x14ac:dyDescent="0.3">
      <c r="A53" s="3">
        <v>50</v>
      </c>
      <c r="B53" s="16" t="s">
        <v>1</v>
      </c>
      <c r="C53" s="16"/>
      <c r="D53" s="16">
        <v>39</v>
      </c>
      <c r="E53" s="16">
        <v>50</v>
      </c>
      <c r="F53" s="16"/>
      <c r="G53" s="16">
        <v>24</v>
      </c>
      <c r="H53" s="16">
        <v>50</v>
      </c>
    </row>
    <row r="54" spans="1:8" x14ac:dyDescent="0.3">
      <c r="A54" s="3">
        <v>51</v>
      </c>
      <c r="B54" s="16" t="s">
        <v>1</v>
      </c>
      <c r="C54" s="16"/>
      <c r="D54" s="16"/>
      <c r="E54" s="16"/>
      <c r="F54" s="16"/>
      <c r="G54" s="16"/>
      <c r="H54" s="16"/>
    </row>
    <row r="55" spans="1:8" x14ac:dyDescent="0.3">
      <c r="A55" s="3">
        <v>52</v>
      </c>
      <c r="B55" s="16" t="s">
        <v>1</v>
      </c>
      <c r="C55" s="16"/>
      <c r="D55" s="16">
        <v>21</v>
      </c>
      <c r="E55" s="16">
        <v>36</v>
      </c>
      <c r="F55" s="16"/>
      <c r="G55" s="16">
        <v>21</v>
      </c>
      <c r="H55" s="16">
        <v>36</v>
      </c>
    </row>
    <row r="56" spans="1:8" x14ac:dyDescent="0.3">
      <c r="A56" s="3">
        <v>53</v>
      </c>
      <c r="B56" s="16" t="s">
        <v>3</v>
      </c>
      <c r="C56" s="16"/>
      <c r="D56" s="16">
        <v>56</v>
      </c>
      <c r="E56" s="16">
        <v>70</v>
      </c>
      <c r="F56" s="16"/>
      <c r="G56" s="16">
        <v>56</v>
      </c>
      <c r="H56" s="16">
        <v>153</v>
      </c>
    </row>
    <row r="57" spans="1:8" x14ac:dyDescent="0.3">
      <c r="A57" s="3">
        <v>54</v>
      </c>
      <c r="B57" s="16" t="s">
        <v>2</v>
      </c>
      <c r="C57" s="16"/>
      <c r="D57" s="16">
        <v>66</v>
      </c>
      <c r="E57" s="16">
        <v>142</v>
      </c>
      <c r="F57" s="16">
        <v>41</v>
      </c>
      <c r="G57" s="16">
        <v>52</v>
      </c>
      <c r="H57" s="16">
        <v>142</v>
      </c>
    </row>
    <row r="58" spans="1:8" x14ac:dyDescent="0.3">
      <c r="A58" s="3">
        <v>55</v>
      </c>
      <c r="B58" s="16" t="s">
        <v>1</v>
      </c>
      <c r="C58" s="16"/>
      <c r="D58" s="16">
        <v>30</v>
      </c>
      <c r="E58" s="16">
        <v>44</v>
      </c>
      <c r="F58" s="16"/>
      <c r="G58" s="16">
        <v>30</v>
      </c>
      <c r="H58" s="16">
        <v>44</v>
      </c>
    </row>
    <row r="59" spans="1:8" x14ac:dyDescent="0.3">
      <c r="A59" s="3">
        <v>56</v>
      </c>
      <c r="B59" s="16" t="s">
        <v>1</v>
      </c>
      <c r="C59" s="16"/>
      <c r="D59" s="16">
        <v>9</v>
      </c>
      <c r="E59" s="16">
        <v>9</v>
      </c>
      <c r="F59" s="16"/>
      <c r="G59" s="16">
        <v>9</v>
      </c>
      <c r="H59" s="16">
        <v>9</v>
      </c>
    </row>
    <row r="60" spans="1:8" x14ac:dyDescent="0.3">
      <c r="A60" s="3">
        <v>57</v>
      </c>
      <c r="B60" s="16" t="s">
        <v>1</v>
      </c>
      <c r="C60" s="16"/>
      <c r="D60" s="16">
        <v>39</v>
      </c>
      <c r="E60" s="16">
        <v>50</v>
      </c>
      <c r="F60" s="16"/>
      <c r="G60" s="16">
        <v>39</v>
      </c>
      <c r="H60" s="16">
        <v>64</v>
      </c>
    </row>
    <row r="61" spans="1:8" x14ac:dyDescent="0.3">
      <c r="A61" s="3">
        <v>58</v>
      </c>
      <c r="B61" s="16" t="s">
        <v>1</v>
      </c>
      <c r="C61" s="16"/>
      <c r="D61" s="16">
        <v>62</v>
      </c>
      <c r="E61" s="16">
        <v>62</v>
      </c>
      <c r="F61" s="16"/>
      <c r="G61" s="16">
        <v>48</v>
      </c>
      <c r="H61" s="16">
        <v>146</v>
      </c>
    </row>
    <row r="62" spans="1:8" x14ac:dyDescent="0.3">
      <c r="A62" s="3">
        <v>59</v>
      </c>
      <c r="B62" s="16" t="s">
        <v>1</v>
      </c>
      <c r="C62" s="16"/>
      <c r="D62" s="16">
        <v>129</v>
      </c>
      <c r="E62" s="16">
        <v>129</v>
      </c>
      <c r="F62" s="16"/>
      <c r="G62" s="16">
        <v>129</v>
      </c>
      <c r="H62" s="16">
        <v>129</v>
      </c>
    </row>
    <row r="63" spans="1:8" x14ac:dyDescent="0.3">
      <c r="A63" s="3">
        <v>60</v>
      </c>
      <c r="B63" s="16" t="s">
        <v>16</v>
      </c>
      <c r="C63" s="16"/>
      <c r="D63" s="16">
        <v>20</v>
      </c>
      <c r="E63" s="16">
        <v>36</v>
      </c>
      <c r="F63" s="16">
        <v>20</v>
      </c>
      <c r="G63" s="16">
        <v>46</v>
      </c>
      <c r="H63" s="16">
        <v>143</v>
      </c>
    </row>
    <row r="64" spans="1:8" x14ac:dyDescent="0.3">
      <c r="A64" s="3">
        <v>61</v>
      </c>
      <c r="B64" s="16" t="s">
        <v>15</v>
      </c>
      <c r="C64" s="16"/>
      <c r="D64" s="16"/>
      <c r="E64" s="16">
        <v>27</v>
      </c>
      <c r="F64" s="16">
        <v>10</v>
      </c>
      <c r="G64" s="16">
        <v>10</v>
      </c>
      <c r="H64" s="16">
        <v>27</v>
      </c>
    </row>
    <row r="65" spans="1:8" x14ac:dyDescent="0.3">
      <c r="A65" s="3">
        <v>62</v>
      </c>
      <c r="B65" s="16" t="s">
        <v>16</v>
      </c>
      <c r="C65" s="16"/>
      <c r="D65" s="16">
        <v>10</v>
      </c>
      <c r="E65" s="16">
        <v>21</v>
      </c>
      <c r="F65" s="16"/>
      <c r="G65" s="16">
        <v>10</v>
      </c>
      <c r="H65" s="16">
        <v>10</v>
      </c>
    </row>
    <row r="66" spans="1:8" x14ac:dyDescent="0.3">
      <c r="A66" s="3">
        <v>63</v>
      </c>
      <c r="B66" s="16" t="s">
        <v>1</v>
      </c>
      <c r="C66" s="16">
        <v>28</v>
      </c>
      <c r="D66" s="16">
        <v>40</v>
      </c>
      <c r="E66" s="16">
        <v>53</v>
      </c>
      <c r="F66" s="16">
        <v>28</v>
      </c>
      <c r="G66" s="16">
        <v>28</v>
      </c>
      <c r="H66" s="16">
        <v>53</v>
      </c>
    </row>
    <row r="67" spans="1:8" x14ac:dyDescent="0.3">
      <c r="A67" s="3">
        <v>64</v>
      </c>
      <c r="B67" s="16" t="s">
        <v>1</v>
      </c>
      <c r="C67" s="16"/>
      <c r="D67" s="16">
        <v>10</v>
      </c>
      <c r="E67" s="16">
        <v>61</v>
      </c>
      <c r="F67" s="16"/>
      <c r="G67" s="16">
        <v>10</v>
      </c>
      <c r="H67" s="16">
        <v>27</v>
      </c>
    </row>
    <row r="68" spans="1:8" x14ac:dyDescent="0.3">
      <c r="A68" s="3">
        <v>65</v>
      </c>
      <c r="B68" s="16" t="s">
        <v>4</v>
      </c>
      <c r="C68" s="16"/>
      <c r="D68" s="16">
        <v>8</v>
      </c>
      <c r="E68" s="16">
        <v>19</v>
      </c>
      <c r="F68" s="16"/>
      <c r="G68" s="16">
        <v>8</v>
      </c>
      <c r="H68" s="16">
        <v>35</v>
      </c>
    </row>
    <row r="69" spans="1:8" x14ac:dyDescent="0.3">
      <c r="A69" s="3">
        <v>66</v>
      </c>
      <c r="B69" s="16" t="s">
        <v>4</v>
      </c>
      <c r="C69" s="16"/>
      <c r="D69" s="16">
        <v>63</v>
      </c>
      <c r="E69" s="16">
        <v>140</v>
      </c>
      <c r="F69" s="16"/>
      <c r="G69" s="16">
        <v>63</v>
      </c>
      <c r="H69" s="16">
        <v>140</v>
      </c>
    </row>
    <row r="70" spans="1:8" x14ac:dyDescent="0.3">
      <c r="A70" s="3">
        <v>67</v>
      </c>
      <c r="B70" s="16" t="s">
        <v>16</v>
      </c>
      <c r="C70" s="16"/>
      <c r="D70" s="16">
        <v>22</v>
      </c>
      <c r="E70" s="16">
        <v>22</v>
      </c>
      <c r="F70" s="16"/>
      <c r="G70" s="16">
        <v>22</v>
      </c>
      <c r="H70" s="16">
        <v>37</v>
      </c>
    </row>
    <row r="71" spans="1:8" x14ac:dyDescent="0.3">
      <c r="A71" s="3">
        <v>68</v>
      </c>
      <c r="B71" s="16" t="s">
        <v>1</v>
      </c>
      <c r="C71" s="16"/>
      <c r="D71" s="16">
        <v>35</v>
      </c>
      <c r="E71" s="16">
        <v>35</v>
      </c>
      <c r="F71" s="16"/>
      <c r="G71" s="16">
        <v>35</v>
      </c>
      <c r="H71" s="16">
        <v>35</v>
      </c>
    </row>
    <row r="72" spans="1:8" x14ac:dyDescent="0.3">
      <c r="A72" s="3">
        <v>69</v>
      </c>
      <c r="B72" s="16" t="s">
        <v>16</v>
      </c>
      <c r="C72" s="16"/>
      <c r="D72" s="16">
        <v>9</v>
      </c>
      <c r="E72" s="16">
        <v>9</v>
      </c>
      <c r="F72" s="16"/>
      <c r="G72" s="16">
        <v>9</v>
      </c>
      <c r="H72" s="16">
        <v>9</v>
      </c>
    </row>
    <row r="73" spans="1:8" x14ac:dyDescent="0.3">
      <c r="A73" s="3">
        <v>70</v>
      </c>
      <c r="B73" s="16" t="s">
        <v>15</v>
      </c>
      <c r="C73" s="16"/>
      <c r="D73" s="16">
        <v>30</v>
      </c>
      <c r="E73" s="16">
        <v>30</v>
      </c>
      <c r="F73" s="16"/>
      <c r="G73" s="16">
        <v>30</v>
      </c>
      <c r="H73" s="16">
        <v>42</v>
      </c>
    </row>
    <row r="74" spans="1:8" x14ac:dyDescent="0.3">
      <c r="A74" s="3">
        <v>71</v>
      </c>
      <c r="B74" s="16" t="s">
        <v>16</v>
      </c>
      <c r="C74" s="16"/>
      <c r="D74" s="16">
        <v>11</v>
      </c>
      <c r="E74" s="16">
        <v>28</v>
      </c>
      <c r="F74" s="16"/>
      <c r="G74" s="16">
        <v>11</v>
      </c>
      <c r="H74" s="16">
        <v>28</v>
      </c>
    </row>
    <row r="75" spans="1:8" x14ac:dyDescent="0.3">
      <c r="A75" s="3">
        <v>72</v>
      </c>
      <c r="B75" s="16" t="s">
        <v>15</v>
      </c>
      <c r="C75" s="16"/>
      <c r="D75" s="16">
        <v>65</v>
      </c>
      <c r="E75" s="16">
        <v>135</v>
      </c>
      <c r="F75" s="16">
        <v>41</v>
      </c>
      <c r="G75" s="16">
        <v>65</v>
      </c>
      <c r="H75" s="16">
        <v>135</v>
      </c>
    </row>
    <row r="76" spans="1:8" x14ac:dyDescent="0.3">
      <c r="A76" s="3">
        <v>73</v>
      </c>
      <c r="B76" s="16" t="s">
        <v>3</v>
      </c>
      <c r="C76" s="16"/>
      <c r="D76" s="16">
        <v>32</v>
      </c>
      <c r="E76" s="16">
        <v>66</v>
      </c>
      <c r="F76" s="16"/>
      <c r="G76" s="16">
        <v>32</v>
      </c>
      <c r="H76" s="16">
        <v>44</v>
      </c>
    </row>
    <row r="77" spans="1:8" x14ac:dyDescent="0.3">
      <c r="A77" s="3">
        <v>74</v>
      </c>
      <c r="B77" s="16" t="s">
        <v>3</v>
      </c>
      <c r="C77" s="16">
        <v>10</v>
      </c>
      <c r="D77" s="16">
        <v>27</v>
      </c>
      <c r="E77" s="16">
        <v>39</v>
      </c>
      <c r="F77" s="16"/>
      <c r="G77" s="16">
        <v>27</v>
      </c>
      <c r="H77" s="16">
        <v>39</v>
      </c>
    </row>
    <row r="78" spans="1:8" x14ac:dyDescent="0.3">
      <c r="A78" s="3">
        <v>75</v>
      </c>
      <c r="B78" s="16" t="s">
        <v>1</v>
      </c>
      <c r="C78" s="16"/>
      <c r="D78" s="16">
        <v>9</v>
      </c>
      <c r="E78" s="16">
        <v>26</v>
      </c>
      <c r="F78" s="16"/>
      <c r="G78" s="16">
        <v>9</v>
      </c>
      <c r="H78" s="16">
        <v>26</v>
      </c>
    </row>
    <row r="79" spans="1:8" x14ac:dyDescent="0.3">
      <c r="A79" s="9"/>
      <c r="B79" s="9"/>
      <c r="C79" s="16"/>
      <c r="D79" s="16"/>
      <c r="E79" s="16"/>
      <c r="F79" s="16"/>
      <c r="G79" s="16"/>
      <c r="H79" s="16"/>
    </row>
    <row r="80" spans="1:8" x14ac:dyDescent="0.3">
      <c r="A80" s="9"/>
      <c r="B80" s="9"/>
    </row>
    <row r="81" spans="1:8" x14ac:dyDescent="0.3">
      <c r="A81" s="23"/>
      <c r="B81" s="23"/>
      <c r="C81" s="9">
        <f t="shared" ref="C81:H81" si="0">COUNT(C4:C78)</f>
        <v>11</v>
      </c>
      <c r="D81" s="9">
        <f t="shared" si="0"/>
        <v>61</v>
      </c>
      <c r="E81" s="9">
        <f t="shared" si="0"/>
        <v>63</v>
      </c>
      <c r="F81" s="9">
        <f t="shared" si="0"/>
        <v>24</v>
      </c>
      <c r="G81" s="9">
        <f t="shared" si="0"/>
        <v>68</v>
      </c>
      <c r="H81" s="9">
        <f t="shared" si="0"/>
        <v>59</v>
      </c>
    </row>
    <row r="82" spans="1:8" x14ac:dyDescent="0.3">
      <c r="A82" s="23"/>
      <c r="B82" s="23"/>
      <c r="C82" s="24">
        <f t="shared" ref="C82:H82" si="1">AVERAGE(C4:C78)</f>
        <v>23.09090909090909</v>
      </c>
      <c r="D82" s="24">
        <f t="shared" si="1"/>
        <v>48.245901639344261</v>
      </c>
      <c r="E82" s="24">
        <f t="shared" si="1"/>
        <v>82.174603174603178</v>
      </c>
      <c r="F82" s="24">
        <f t="shared" si="1"/>
        <v>37.833333333333336</v>
      </c>
      <c r="G82" s="24">
        <f t="shared" si="1"/>
        <v>53.102941176470587</v>
      </c>
      <c r="H82" s="24">
        <f t="shared" si="1"/>
        <v>82.576271186440678</v>
      </c>
    </row>
    <row r="83" spans="1:8" x14ac:dyDescent="0.3">
      <c r="A83" s="23"/>
      <c r="B83" s="23"/>
      <c r="C83" s="24">
        <f t="shared" ref="C83:H83" si="2">STDEV(C4:C78)</f>
        <v>10.358132509816096</v>
      </c>
      <c r="D83" s="24">
        <f t="shared" si="2"/>
        <v>46.088558138184695</v>
      </c>
      <c r="E83" s="24">
        <f t="shared" si="2"/>
        <v>60.273446697995617</v>
      </c>
      <c r="F83" s="24">
        <f t="shared" si="2"/>
        <v>46.952952091907143</v>
      </c>
      <c r="G83" s="24">
        <f t="shared" si="2"/>
        <v>50.497565984162506</v>
      </c>
      <c r="H83" s="24">
        <f t="shared" si="2"/>
        <v>61.505593631190898</v>
      </c>
    </row>
    <row r="84" spans="1:8" x14ac:dyDescent="0.3">
      <c r="A84" s="23"/>
      <c r="B84" s="23"/>
      <c r="C84" s="23"/>
      <c r="D84" s="23"/>
      <c r="E84" s="23"/>
      <c r="F84" s="23"/>
      <c r="G84" s="23"/>
      <c r="H84" s="23"/>
    </row>
  </sheetData>
  <mergeCells count="1">
    <mergeCell ref="C2:H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34EBC-F871-4A97-8AEA-217DDE2D550D}">
  <dimension ref="A1:D84"/>
  <sheetViews>
    <sheetView zoomScale="70" zoomScaleNormal="70" workbookViewId="0">
      <selection activeCell="G15" sqref="G15"/>
    </sheetView>
  </sheetViews>
  <sheetFormatPr defaultRowHeight="14" x14ac:dyDescent="0.3"/>
  <cols>
    <col min="1" max="1" width="16.453125" style="2" customWidth="1"/>
    <col min="2" max="2" width="17.26953125" style="2" customWidth="1"/>
    <col min="3" max="3" width="17.54296875" style="2" customWidth="1"/>
    <col min="4" max="4" width="22.1796875" style="2" customWidth="1"/>
    <col min="5" max="16384" width="8.7265625" style="1"/>
  </cols>
  <sheetData>
    <row r="1" spans="1:4" x14ac:dyDescent="0.3">
      <c r="A1" s="21"/>
      <c r="B1" s="21"/>
    </row>
    <row r="2" spans="1:4" x14ac:dyDescent="0.3">
      <c r="C2" s="28" t="s">
        <v>52</v>
      </c>
      <c r="D2" s="28"/>
    </row>
    <row r="3" spans="1:4" x14ac:dyDescent="0.3">
      <c r="A3" s="3" t="s">
        <v>46</v>
      </c>
      <c r="B3" s="9" t="s">
        <v>14</v>
      </c>
      <c r="C3" s="10" t="s">
        <v>22</v>
      </c>
      <c r="D3" s="10" t="s">
        <v>23</v>
      </c>
    </row>
    <row r="4" spans="1:4" x14ac:dyDescent="0.3">
      <c r="A4" s="3">
        <v>1</v>
      </c>
      <c r="B4" s="16" t="s">
        <v>17</v>
      </c>
      <c r="C4" s="16">
        <v>1</v>
      </c>
      <c r="D4" s="16">
        <v>3</v>
      </c>
    </row>
    <row r="5" spans="1:4" x14ac:dyDescent="0.3">
      <c r="A5" s="3">
        <v>2</v>
      </c>
      <c r="B5" s="16" t="s">
        <v>3</v>
      </c>
      <c r="C5" s="16">
        <v>3</v>
      </c>
      <c r="D5" s="16">
        <v>10</v>
      </c>
    </row>
    <row r="6" spans="1:4" x14ac:dyDescent="0.3">
      <c r="A6" s="3">
        <v>3</v>
      </c>
      <c r="B6" s="16" t="s">
        <v>3</v>
      </c>
      <c r="C6" s="16">
        <v>4</v>
      </c>
      <c r="D6" s="16">
        <v>12</v>
      </c>
    </row>
    <row r="7" spans="1:4" x14ac:dyDescent="0.3">
      <c r="A7" s="3">
        <v>4</v>
      </c>
      <c r="B7" s="16" t="s">
        <v>16</v>
      </c>
      <c r="C7" s="16">
        <v>12</v>
      </c>
      <c r="D7" s="16">
        <v>19</v>
      </c>
    </row>
    <row r="8" spans="1:4" x14ac:dyDescent="0.3">
      <c r="A8" s="3">
        <v>5</v>
      </c>
      <c r="B8" s="16" t="s">
        <v>2</v>
      </c>
      <c r="C8" s="16">
        <v>19</v>
      </c>
      <c r="D8" s="16">
        <v>14</v>
      </c>
    </row>
    <row r="9" spans="1:4" x14ac:dyDescent="0.3">
      <c r="A9" s="3">
        <v>6</v>
      </c>
      <c r="B9" s="16" t="s">
        <v>2</v>
      </c>
      <c r="C9" s="16">
        <v>19</v>
      </c>
      <c r="D9" s="16">
        <v>10</v>
      </c>
    </row>
    <row r="10" spans="1:4" x14ac:dyDescent="0.3">
      <c r="A10" s="3">
        <v>7</v>
      </c>
      <c r="B10" s="16" t="s">
        <v>2</v>
      </c>
      <c r="C10" s="16">
        <v>5</v>
      </c>
      <c r="D10" s="16">
        <v>18</v>
      </c>
    </row>
    <row r="11" spans="1:4" x14ac:dyDescent="0.3">
      <c r="A11" s="3">
        <v>8</v>
      </c>
      <c r="B11" s="16" t="s">
        <v>3</v>
      </c>
      <c r="C11" s="16">
        <v>14</v>
      </c>
      <c r="D11" s="16">
        <v>7</v>
      </c>
    </row>
    <row r="12" spans="1:4" x14ac:dyDescent="0.3">
      <c r="A12" s="3">
        <v>9</v>
      </c>
      <c r="B12" s="16" t="s">
        <v>3</v>
      </c>
      <c r="C12" s="16">
        <v>16</v>
      </c>
      <c r="D12" s="16">
        <v>15</v>
      </c>
    </row>
    <row r="13" spans="1:4" x14ac:dyDescent="0.3">
      <c r="A13" s="3">
        <v>10</v>
      </c>
      <c r="B13" s="16" t="s">
        <v>17</v>
      </c>
      <c r="C13" s="16">
        <v>7</v>
      </c>
      <c r="D13" s="16">
        <v>15</v>
      </c>
    </row>
    <row r="14" spans="1:4" x14ac:dyDescent="0.3">
      <c r="A14" s="3">
        <v>11</v>
      </c>
      <c r="B14" s="16" t="s">
        <v>2</v>
      </c>
      <c r="C14" s="16">
        <v>9</v>
      </c>
      <c r="D14" s="16">
        <v>7</v>
      </c>
    </row>
    <row r="15" spans="1:4" x14ac:dyDescent="0.3">
      <c r="A15" s="3">
        <v>12</v>
      </c>
      <c r="B15" s="16" t="s">
        <v>17</v>
      </c>
      <c r="C15" s="16">
        <v>7</v>
      </c>
      <c r="D15" s="16">
        <v>12</v>
      </c>
    </row>
    <row r="16" spans="1:4" x14ac:dyDescent="0.3">
      <c r="A16" s="3">
        <v>13</v>
      </c>
      <c r="B16" s="16" t="s">
        <v>15</v>
      </c>
      <c r="C16" s="16">
        <v>26</v>
      </c>
      <c r="D16" s="16">
        <v>36</v>
      </c>
    </row>
    <row r="17" spans="1:4" x14ac:dyDescent="0.3">
      <c r="A17" s="3">
        <v>14</v>
      </c>
      <c r="B17" s="16" t="s">
        <v>2</v>
      </c>
      <c r="C17" s="16">
        <v>11</v>
      </c>
      <c r="D17" s="16">
        <v>15</v>
      </c>
    </row>
    <row r="18" spans="1:4" x14ac:dyDescent="0.3">
      <c r="A18" s="3">
        <v>15</v>
      </c>
      <c r="B18" s="16" t="s">
        <v>2</v>
      </c>
      <c r="C18" s="16">
        <v>13</v>
      </c>
      <c r="D18" s="16">
        <v>18</v>
      </c>
    </row>
    <row r="19" spans="1:4" x14ac:dyDescent="0.3">
      <c r="A19" s="3">
        <v>16</v>
      </c>
      <c r="B19" s="16" t="s">
        <v>2</v>
      </c>
      <c r="C19" s="16">
        <v>13</v>
      </c>
      <c r="D19" s="16">
        <v>16</v>
      </c>
    </row>
    <row r="20" spans="1:4" x14ac:dyDescent="0.3">
      <c r="A20" s="3">
        <v>17</v>
      </c>
      <c r="B20" s="16" t="s">
        <v>2</v>
      </c>
      <c r="C20" s="16">
        <v>5</v>
      </c>
      <c r="D20" s="16">
        <v>7</v>
      </c>
    </row>
    <row r="21" spans="1:4" x14ac:dyDescent="0.3">
      <c r="A21" s="3">
        <v>18</v>
      </c>
      <c r="B21" s="16" t="s">
        <v>2</v>
      </c>
      <c r="C21" s="16">
        <v>0</v>
      </c>
      <c r="D21" s="16">
        <v>11</v>
      </c>
    </row>
    <row r="22" spans="1:4" x14ac:dyDescent="0.3">
      <c r="A22" s="3">
        <v>19</v>
      </c>
      <c r="B22" s="16" t="s">
        <v>3</v>
      </c>
      <c r="C22" s="16">
        <v>0</v>
      </c>
      <c r="D22" s="16">
        <v>3</v>
      </c>
    </row>
    <row r="23" spans="1:4" x14ac:dyDescent="0.3">
      <c r="A23" s="3">
        <v>20</v>
      </c>
      <c r="B23" s="16" t="s">
        <v>15</v>
      </c>
      <c r="C23" s="16">
        <v>0</v>
      </c>
      <c r="D23" s="16">
        <v>11</v>
      </c>
    </row>
    <row r="24" spans="1:4" x14ac:dyDescent="0.3">
      <c r="A24" s="3">
        <v>21</v>
      </c>
      <c r="B24" s="16" t="s">
        <v>15</v>
      </c>
      <c r="C24" s="16">
        <v>2</v>
      </c>
      <c r="D24" s="16">
        <v>13</v>
      </c>
    </row>
    <row r="25" spans="1:4" x14ac:dyDescent="0.3">
      <c r="A25" s="3">
        <v>22</v>
      </c>
      <c r="B25" s="16" t="s">
        <v>2</v>
      </c>
      <c r="C25" s="16">
        <v>5</v>
      </c>
      <c r="D25" s="16">
        <v>14</v>
      </c>
    </row>
    <row r="26" spans="1:4" x14ac:dyDescent="0.3">
      <c r="A26" s="3">
        <v>23</v>
      </c>
      <c r="B26" s="16" t="s">
        <v>1</v>
      </c>
      <c r="C26" s="16">
        <v>33</v>
      </c>
      <c r="D26" s="16">
        <v>36</v>
      </c>
    </row>
    <row r="27" spans="1:4" x14ac:dyDescent="0.3">
      <c r="A27" s="3">
        <v>24</v>
      </c>
      <c r="B27" s="16" t="s">
        <v>2</v>
      </c>
      <c r="C27" s="16">
        <v>9</v>
      </c>
      <c r="D27" s="16">
        <v>18</v>
      </c>
    </row>
    <row r="28" spans="1:4" x14ac:dyDescent="0.3">
      <c r="A28" s="3">
        <v>25</v>
      </c>
      <c r="B28" s="16" t="s">
        <v>2</v>
      </c>
      <c r="C28" s="16">
        <v>6</v>
      </c>
      <c r="D28" s="16">
        <v>13</v>
      </c>
    </row>
    <row r="29" spans="1:4" x14ac:dyDescent="0.3">
      <c r="A29" s="3">
        <v>26</v>
      </c>
      <c r="B29" s="16" t="s">
        <v>2</v>
      </c>
      <c r="C29" s="16">
        <v>13</v>
      </c>
      <c r="D29" s="16">
        <v>16</v>
      </c>
    </row>
    <row r="30" spans="1:4" x14ac:dyDescent="0.3">
      <c r="A30" s="3">
        <v>27</v>
      </c>
      <c r="B30" s="16" t="s">
        <v>2</v>
      </c>
      <c r="C30" s="16">
        <v>14</v>
      </c>
      <c r="D30" s="16">
        <v>24</v>
      </c>
    </row>
    <row r="31" spans="1:4" x14ac:dyDescent="0.3">
      <c r="A31" s="3">
        <v>28</v>
      </c>
      <c r="B31" s="16" t="s">
        <v>2</v>
      </c>
      <c r="C31" s="16">
        <v>4</v>
      </c>
      <c r="D31" s="16">
        <v>8</v>
      </c>
    </row>
    <row r="32" spans="1:4" x14ac:dyDescent="0.3">
      <c r="A32" s="3">
        <v>29</v>
      </c>
      <c r="B32" s="16" t="s">
        <v>17</v>
      </c>
      <c r="C32" s="16">
        <v>-1</v>
      </c>
      <c r="D32" s="16">
        <v>0</v>
      </c>
    </row>
    <row r="33" spans="1:4" x14ac:dyDescent="0.3">
      <c r="A33" s="3">
        <v>30</v>
      </c>
      <c r="B33" s="16" t="s">
        <v>2</v>
      </c>
      <c r="C33" s="16">
        <v>5</v>
      </c>
      <c r="D33" s="16">
        <v>23</v>
      </c>
    </row>
    <row r="34" spans="1:4" x14ac:dyDescent="0.3">
      <c r="A34" s="3">
        <v>31</v>
      </c>
      <c r="B34" s="16" t="s">
        <v>3</v>
      </c>
      <c r="C34" s="16">
        <v>25</v>
      </c>
      <c r="D34" s="16">
        <v>43</v>
      </c>
    </row>
    <row r="35" spans="1:4" x14ac:dyDescent="0.3">
      <c r="A35" s="3">
        <v>32</v>
      </c>
      <c r="B35" s="16" t="s">
        <v>4</v>
      </c>
      <c r="C35" s="16">
        <v>2</v>
      </c>
      <c r="D35" s="16">
        <v>-3</v>
      </c>
    </row>
    <row r="36" spans="1:4" x14ac:dyDescent="0.3">
      <c r="A36" s="3">
        <v>33</v>
      </c>
      <c r="B36" s="16" t="s">
        <v>2</v>
      </c>
      <c r="C36" s="16">
        <v>17</v>
      </c>
      <c r="D36" s="16">
        <v>29</v>
      </c>
    </row>
    <row r="37" spans="1:4" x14ac:dyDescent="0.3">
      <c r="A37" s="3">
        <v>34</v>
      </c>
      <c r="B37" s="16" t="s">
        <v>16</v>
      </c>
      <c r="C37" s="16">
        <v>32</v>
      </c>
      <c r="D37" s="16">
        <v>69</v>
      </c>
    </row>
    <row r="38" spans="1:4" x14ac:dyDescent="0.3">
      <c r="A38" s="3">
        <v>35</v>
      </c>
      <c r="B38" s="16" t="s">
        <v>16</v>
      </c>
      <c r="C38" s="16">
        <v>7</v>
      </c>
      <c r="D38" s="16">
        <v>20</v>
      </c>
    </row>
    <row r="39" spans="1:4" x14ac:dyDescent="0.3">
      <c r="A39" s="3">
        <v>36</v>
      </c>
      <c r="B39" s="16" t="s">
        <v>2</v>
      </c>
      <c r="C39" s="16">
        <v>10</v>
      </c>
      <c r="D39" s="16">
        <v>17</v>
      </c>
    </row>
    <row r="40" spans="1:4" x14ac:dyDescent="0.3">
      <c r="A40" s="3">
        <v>37</v>
      </c>
      <c r="B40" s="16" t="s">
        <v>17</v>
      </c>
      <c r="C40" s="16">
        <v>6</v>
      </c>
      <c r="D40" s="16">
        <v>-1</v>
      </c>
    </row>
    <row r="41" spans="1:4" x14ac:dyDescent="0.3">
      <c r="A41" s="3">
        <v>38</v>
      </c>
      <c r="B41" s="16" t="s">
        <v>17</v>
      </c>
      <c r="C41" s="16">
        <v>26</v>
      </c>
      <c r="D41" s="16">
        <v>46</v>
      </c>
    </row>
    <row r="42" spans="1:4" x14ac:dyDescent="0.3">
      <c r="A42" s="3">
        <v>39</v>
      </c>
      <c r="B42" s="16" t="s">
        <v>4</v>
      </c>
      <c r="C42" s="16">
        <v>15</v>
      </c>
      <c r="D42" s="16">
        <v>35</v>
      </c>
    </row>
    <row r="43" spans="1:4" x14ac:dyDescent="0.3">
      <c r="A43" s="3">
        <v>40</v>
      </c>
      <c r="B43" s="16" t="s">
        <v>2</v>
      </c>
      <c r="C43" s="16">
        <v>20</v>
      </c>
      <c r="D43" s="16">
        <v>31</v>
      </c>
    </row>
    <row r="44" spans="1:4" x14ac:dyDescent="0.3">
      <c r="A44" s="3">
        <v>41</v>
      </c>
      <c r="B44" s="16" t="s">
        <v>2</v>
      </c>
      <c r="C44" s="16">
        <v>1</v>
      </c>
      <c r="D44" s="16">
        <v>-2</v>
      </c>
    </row>
    <row r="45" spans="1:4" x14ac:dyDescent="0.3">
      <c r="A45" s="3">
        <v>42</v>
      </c>
      <c r="B45" s="16" t="s">
        <v>2</v>
      </c>
      <c r="C45" s="16">
        <v>30</v>
      </c>
      <c r="D45" s="16">
        <v>32</v>
      </c>
    </row>
    <row r="46" spans="1:4" x14ac:dyDescent="0.3">
      <c r="A46" s="3">
        <v>43</v>
      </c>
      <c r="B46" s="16" t="s">
        <v>16</v>
      </c>
      <c r="C46" s="16">
        <v>36</v>
      </c>
      <c r="D46" s="16">
        <v>58</v>
      </c>
    </row>
    <row r="47" spans="1:4" x14ac:dyDescent="0.3">
      <c r="A47" s="3">
        <v>44</v>
      </c>
      <c r="B47" s="16" t="s">
        <v>17</v>
      </c>
      <c r="C47" s="16">
        <v>13</v>
      </c>
      <c r="D47" s="16">
        <v>14</v>
      </c>
    </row>
    <row r="48" spans="1:4" x14ac:dyDescent="0.3">
      <c r="A48" s="3">
        <v>45</v>
      </c>
      <c r="B48" s="16" t="s">
        <v>1</v>
      </c>
      <c r="C48" s="16">
        <v>56</v>
      </c>
      <c r="D48" s="16">
        <v>51</v>
      </c>
    </row>
    <row r="49" spans="1:4" x14ac:dyDescent="0.3">
      <c r="A49" s="3">
        <v>46</v>
      </c>
      <c r="B49" s="16" t="s">
        <v>16</v>
      </c>
      <c r="C49" s="16">
        <v>16</v>
      </c>
      <c r="D49" s="16">
        <v>26</v>
      </c>
    </row>
    <row r="50" spans="1:4" x14ac:dyDescent="0.3">
      <c r="A50" s="3">
        <v>47</v>
      </c>
      <c r="B50" s="16" t="s">
        <v>16</v>
      </c>
      <c r="C50" s="16">
        <v>6</v>
      </c>
      <c r="D50" s="16">
        <v>15</v>
      </c>
    </row>
    <row r="51" spans="1:4" x14ac:dyDescent="0.3">
      <c r="A51" s="3">
        <v>48</v>
      </c>
      <c r="B51" s="16" t="s">
        <v>16</v>
      </c>
      <c r="C51" s="16">
        <v>58</v>
      </c>
      <c r="D51" s="16">
        <v>87</v>
      </c>
    </row>
    <row r="52" spans="1:4" x14ac:dyDescent="0.3">
      <c r="A52" s="3">
        <v>49</v>
      </c>
      <c r="B52" s="16" t="s">
        <v>16</v>
      </c>
      <c r="C52" s="16">
        <v>43</v>
      </c>
      <c r="D52" s="16">
        <v>43</v>
      </c>
    </row>
    <row r="53" spans="1:4" x14ac:dyDescent="0.3">
      <c r="A53" s="3">
        <v>50</v>
      </c>
      <c r="B53" s="16" t="s">
        <v>1</v>
      </c>
      <c r="C53" s="16">
        <v>14</v>
      </c>
      <c r="D53" s="16">
        <v>22</v>
      </c>
    </row>
    <row r="54" spans="1:4" x14ac:dyDescent="0.3">
      <c r="A54" s="3">
        <v>51</v>
      </c>
      <c r="B54" s="16" t="s">
        <v>1</v>
      </c>
      <c r="C54" s="16">
        <v>-4</v>
      </c>
      <c r="D54" s="16">
        <v>-2</v>
      </c>
    </row>
    <row r="55" spans="1:4" x14ac:dyDescent="0.3">
      <c r="A55" s="3">
        <v>52</v>
      </c>
      <c r="B55" s="16" t="s">
        <v>1</v>
      </c>
      <c r="C55" s="16">
        <v>34</v>
      </c>
      <c r="D55" s="16">
        <v>36</v>
      </c>
    </row>
    <row r="56" spans="1:4" x14ac:dyDescent="0.3">
      <c r="A56" s="3">
        <v>53</v>
      </c>
      <c r="B56" s="16" t="s">
        <v>3</v>
      </c>
      <c r="C56" s="16">
        <v>14</v>
      </c>
      <c r="D56" s="16">
        <v>23</v>
      </c>
    </row>
    <row r="57" spans="1:4" x14ac:dyDescent="0.3">
      <c r="A57" s="3">
        <v>54</v>
      </c>
      <c r="B57" s="16" t="s">
        <v>2</v>
      </c>
      <c r="C57" s="16">
        <v>1</v>
      </c>
      <c r="D57" s="16">
        <v>10</v>
      </c>
    </row>
    <row r="58" spans="1:4" x14ac:dyDescent="0.3">
      <c r="A58" s="3">
        <v>55</v>
      </c>
      <c r="B58" s="16" t="s">
        <v>1</v>
      </c>
      <c r="C58" s="16">
        <v>25</v>
      </c>
      <c r="D58" s="16">
        <v>23</v>
      </c>
    </row>
    <row r="59" spans="1:4" x14ac:dyDescent="0.3">
      <c r="A59" s="3">
        <v>56</v>
      </c>
      <c r="B59" s="16" t="s">
        <v>1</v>
      </c>
      <c r="C59" s="16">
        <v>85</v>
      </c>
      <c r="D59" s="16">
        <v>98</v>
      </c>
    </row>
    <row r="60" spans="1:4" x14ac:dyDescent="0.3">
      <c r="A60" s="3">
        <v>57</v>
      </c>
      <c r="B60" s="16" t="s">
        <v>1</v>
      </c>
      <c r="C60" s="16">
        <v>26</v>
      </c>
      <c r="D60" s="16">
        <v>41</v>
      </c>
    </row>
    <row r="61" spans="1:4" x14ac:dyDescent="0.3">
      <c r="A61" s="3">
        <v>58</v>
      </c>
      <c r="B61" s="16" t="s">
        <v>1</v>
      </c>
      <c r="C61" s="16">
        <v>16</v>
      </c>
      <c r="D61" s="16">
        <v>14</v>
      </c>
    </row>
    <row r="62" spans="1:4" x14ac:dyDescent="0.3">
      <c r="A62" s="3">
        <v>59</v>
      </c>
      <c r="B62" s="16" t="s">
        <v>1</v>
      </c>
      <c r="C62" s="16">
        <v>-4</v>
      </c>
      <c r="D62" s="16">
        <v>-2</v>
      </c>
    </row>
    <row r="63" spans="1:4" x14ac:dyDescent="0.3">
      <c r="A63" s="3">
        <v>60</v>
      </c>
      <c r="B63" s="16" t="s">
        <v>16</v>
      </c>
      <c r="C63" s="16">
        <v>28</v>
      </c>
      <c r="D63" s="16">
        <v>15</v>
      </c>
    </row>
    <row r="64" spans="1:4" x14ac:dyDescent="0.3">
      <c r="A64" s="3">
        <v>61</v>
      </c>
      <c r="B64" s="16" t="s">
        <v>15</v>
      </c>
      <c r="C64" s="16">
        <v>34</v>
      </c>
      <c r="D64" s="16">
        <v>49</v>
      </c>
    </row>
    <row r="65" spans="1:4" x14ac:dyDescent="0.3">
      <c r="A65" s="3">
        <v>62</v>
      </c>
      <c r="B65" s="16" t="s">
        <v>16</v>
      </c>
      <c r="C65" s="16">
        <v>43</v>
      </c>
      <c r="D65" s="16">
        <v>70</v>
      </c>
    </row>
    <row r="66" spans="1:4" x14ac:dyDescent="0.3">
      <c r="A66" s="3">
        <v>63</v>
      </c>
      <c r="B66" s="16" t="s">
        <v>1</v>
      </c>
      <c r="C66" s="16">
        <v>8</v>
      </c>
      <c r="D66" s="16">
        <v>20</v>
      </c>
    </row>
    <row r="67" spans="1:4" x14ac:dyDescent="0.3">
      <c r="A67" s="3">
        <v>64</v>
      </c>
      <c r="B67" s="16" t="s">
        <v>1</v>
      </c>
      <c r="C67" s="16">
        <v>22</v>
      </c>
      <c r="D67" s="16">
        <v>29</v>
      </c>
    </row>
    <row r="68" spans="1:4" x14ac:dyDescent="0.3">
      <c r="A68" s="3">
        <v>65</v>
      </c>
      <c r="B68" s="16" t="s">
        <v>4</v>
      </c>
      <c r="C68" s="16">
        <v>73</v>
      </c>
      <c r="D68" s="16">
        <v>65</v>
      </c>
    </row>
    <row r="69" spans="1:4" x14ac:dyDescent="0.3">
      <c r="A69" s="3">
        <v>66</v>
      </c>
      <c r="B69" s="16" t="s">
        <v>4</v>
      </c>
      <c r="C69" s="16">
        <v>9</v>
      </c>
      <c r="D69" s="16">
        <v>3</v>
      </c>
    </row>
    <row r="70" spans="1:4" x14ac:dyDescent="0.3">
      <c r="A70" s="3">
        <v>67</v>
      </c>
      <c r="B70" s="16" t="s">
        <v>16</v>
      </c>
      <c r="C70" s="16">
        <v>45</v>
      </c>
      <c r="D70" s="16">
        <v>50</v>
      </c>
    </row>
    <row r="71" spans="1:4" x14ac:dyDescent="0.3">
      <c r="A71" s="3">
        <v>68</v>
      </c>
      <c r="B71" s="16" t="s">
        <v>1</v>
      </c>
      <c r="C71" s="16">
        <v>8</v>
      </c>
      <c r="D71" s="16">
        <v>9</v>
      </c>
    </row>
    <row r="72" spans="1:4" x14ac:dyDescent="0.3">
      <c r="A72" s="3">
        <v>69</v>
      </c>
      <c r="B72" s="16" t="s">
        <v>16</v>
      </c>
      <c r="C72" s="16">
        <v>89</v>
      </c>
      <c r="D72" s="16">
        <v>131</v>
      </c>
    </row>
    <row r="73" spans="1:4" x14ac:dyDescent="0.3">
      <c r="A73" s="3">
        <v>70</v>
      </c>
      <c r="B73" s="16" t="s">
        <v>15</v>
      </c>
      <c r="C73" s="16">
        <v>33</v>
      </c>
      <c r="D73" s="16">
        <v>44</v>
      </c>
    </row>
    <row r="74" spans="1:4" x14ac:dyDescent="0.3">
      <c r="A74" s="3">
        <v>71</v>
      </c>
      <c r="B74" s="16" t="s">
        <v>16</v>
      </c>
      <c r="C74" s="16">
        <v>50</v>
      </c>
      <c r="D74" s="16">
        <v>59</v>
      </c>
    </row>
    <row r="75" spans="1:4" x14ac:dyDescent="0.3">
      <c r="A75" s="3">
        <v>72</v>
      </c>
      <c r="B75" s="16" t="s">
        <v>15</v>
      </c>
      <c r="C75" s="16">
        <v>18</v>
      </c>
      <c r="D75" s="16">
        <v>17</v>
      </c>
    </row>
    <row r="76" spans="1:4" x14ac:dyDescent="0.3">
      <c r="A76" s="3">
        <v>73</v>
      </c>
      <c r="B76" s="16" t="s">
        <v>3</v>
      </c>
      <c r="C76" s="16">
        <v>12</v>
      </c>
      <c r="D76" s="16">
        <v>28</v>
      </c>
    </row>
    <row r="77" spans="1:4" x14ac:dyDescent="0.3">
      <c r="A77" s="3">
        <v>74</v>
      </c>
      <c r="B77" s="16" t="s">
        <v>3</v>
      </c>
      <c r="C77" s="16">
        <v>30</v>
      </c>
      <c r="D77" s="16">
        <v>27</v>
      </c>
    </row>
    <row r="78" spans="1:4" x14ac:dyDescent="0.3">
      <c r="A78" s="3">
        <v>75</v>
      </c>
      <c r="B78" s="16" t="s">
        <v>1</v>
      </c>
      <c r="C78" s="16">
        <v>40</v>
      </c>
      <c r="D78" s="16">
        <v>46</v>
      </c>
    </row>
    <row r="79" spans="1:4" x14ac:dyDescent="0.3">
      <c r="A79" s="9"/>
      <c r="B79" s="9"/>
      <c r="C79" s="5"/>
      <c r="D79" s="5"/>
    </row>
    <row r="80" spans="1:4" x14ac:dyDescent="0.3">
      <c r="A80" s="9"/>
      <c r="B80" s="9"/>
    </row>
    <row r="81" spans="1:2" x14ac:dyDescent="0.3">
      <c r="A81" s="23"/>
      <c r="B81" s="23"/>
    </row>
    <row r="82" spans="1:2" x14ac:dyDescent="0.3">
      <c r="A82" s="23"/>
      <c r="B82" s="23"/>
    </row>
    <row r="83" spans="1:2" x14ac:dyDescent="0.3">
      <c r="A83" s="23"/>
      <c r="B83" s="23"/>
    </row>
    <row r="84" spans="1:2" x14ac:dyDescent="0.3">
      <c r="A84" s="23"/>
      <c r="B84" s="23"/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Table 1</vt:lpstr>
      <vt:lpstr>Figure 3f</vt:lpstr>
      <vt:lpstr>Figure 4e</vt:lpstr>
      <vt:lpstr>Figure 4f</vt:lpstr>
      <vt:lpstr>Figure 7d-i</vt:lpstr>
      <vt:lpstr>Figure 8b-e</vt:lpstr>
      <vt:lpstr>Figure 9f-g</vt:lpstr>
      <vt:lpstr>Figure 9h</vt:lpstr>
      <vt:lpstr>Figure 9 i-j</vt:lpstr>
      <vt:lpstr>Suppl Figure 6</vt:lpstr>
      <vt:lpstr>Suppl Figure 9</vt:lpstr>
      <vt:lpstr>Suppl Fig 10</vt:lpstr>
      <vt:lpstr>Suppl Fig 12</vt:lpstr>
      <vt:lpstr>Suppl Fig 13</vt:lpstr>
      <vt:lpstr>Suppl Table 1</vt:lpstr>
      <vt:lpstr>Suppl Table 2</vt:lpstr>
      <vt:lpstr>Suppl Table 3</vt:lpstr>
      <vt:lpstr>Suppl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Kristian Eide</dc:creator>
  <cp:lastModifiedBy>Per Kristian Eide</cp:lastModifiedBy>
  <dcterms:created xsi:type="dcterms:W3CDTF">2023-09-08T17:11:17Z</dcterms:created>
  <dcterms:modified xsi:type="dcterms:W3CDTF">2024-01-24T18:45:46Z</dcterms:modified>
</cp:coreProperties>
</file>