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T7_1/PROJECT3-1_2020.2-snRNA-seq/2_expt/3expt_results/15_paper_submission/maternal paper/3_Nature_communications/5response_editor/Supplementary data/"/>
    </mc:Choice>
  </mc:AlternateContent>
  <xr:revisionPtr revIDLastSave="0" documentId="13_ncr:1_{CB48E598-445F-BB4D-9408-28058CE775FD}" xr6:coauthVersionLast="47" xr6:coauthVersionMax="47" xr10:uidLastSave="{00000000-0000-0000-0000-000000000000}"/>
  <bookViews>
    <workbookView xWindow="3000" yWindow="660" windowWidth="27240" windowHeight="17900" xr2:uid="{89BD4728-0992-FD4E-8350-E89D5F0179B9}"/>
  </bookViews>
  <sheets>
    <sheet name="full" sheetId="1" r:id="rId1"/>
    <sheet name="neuro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3" i="2" l="1"/>
  <c r="C3" i="2" s="1"/>
  <c r="B12" i="1"/>
  <c r="C6" i="1" s="1"/>
  <c r="C2" i="2" l="1"/>
  <c r="C22" i="2"/>
  <c r="C21" i="2"/>
  <c r="C20" i="2"/>
  <c r="C7" i="1"/>
  <c r="C19" i="2"/>
  <c r="C5" i="1"/>
  <c r="C4" i="1"/>
  <c r="C3" i="1"/>
  <c r="C26" i="2"/>
  <c r="C25" i="2"/>
  <c r="C24" i="2"/>
  <c r="C2" i="1"/>
  <c r="C23" i="2"/>
  <c r="C10" i="1"/>
  <c r="C9" i="1"/>
  <c r="C8" i="1"/>
  <c r="C18" i="2"/>
  <c r="C17" i="2"/>
  <c r="C16" i="2"/>
  <c r="C15" i="2"/>
  <c r="C14" i="2"/>
  <c r="C13" i="2"/>
  <c r="C12" i="2"/>
  <c r="C11" i="2"/>
  <c r="C10" i="2"/>
  <c r="C9" i="2"/>
  <c r="C33" i="2"/>
  <c r="C31" i="2"/>
  <c r="C30" i="2"/>
  <c r="C29" i="2"/>
  <c r="C28" i="2"/>
  <c r="C8" i="2"/>
  <c r="C27" i="2"/>
  <c r="C7" i="2"/>
  <c r="C6" i="2"/>
  <c r="C5" i="2"/>
  <c r="C4" i="2"/>
</calcChain>
</file>

<file path=xl/sharedStrings.xml><?xml version="1.0" encoding="utf-8"?>
<sst xmlns="http://schemas.openxmlformats.org/spreadsheetml/2006/main" count="47" uniqueCount="43">
  <si>
    <t>Astrocytes</t>
  </si>
  <si>
    <t>B cells</t>
  </si>
  <si>
    <t>Endothelial cells</t>
  </si>
  <si>
    <t>Interneurons</t>
  </si>
  <si>
    <t>Microglial/Macrophages</t>
  </si>
  <si>
    <t>Neurons</t>
  </si>
  <si>
    <t>Oligodendrocytes</t>
  </si>
  <si>
    <t>Stromal cells</t>
  </si>
  <si>
    <t>Tanycytes</t>
  </si>
  <si>
    <t>Cell type</t>
  </si>
  <si>
    <t>Number of cells</t>
  </si>
  <si>
    <t>Frequency</t>
  </si>
  <si>
    <t>Total</t>
  </si>
  <si>
    <t>AgRP</t>
  </si>
  <si>
    <t>Avp</t>
  </si>
  <si>
    <t>Avp/Rorb</t>
  </si>
  <si>
    <t>Col11a1</t>
  </si>
  <si>
    <t>Col25a1/Six3</t>
  </si>
  <si>
    <t>Coro6</t>
  </si>
  <si>
    <t>Coro6/Trh</t>
  </si>
  <si>
    <t>Ebf3/Synpr</t>
  </si>
  <si>
    <t>Gad2/Slc32a1</t>
  </si>
  <si>
    <t>Gal</t>
  </si>
  <si>
    <t>Gal/Gad2/Slc32a1</t>
  </si>
  <si>
    <t>Gal/Ghrh</t>
  </si>
  <si>
    <t>Hcrt</t>
  </si>
  <si>
    <t>Hdc</t>
  </si>
  <si>
    <t>Lhx1</t>
  </si>
  <si>
    <t>Lhx1/Coro6</t>
  </si>
  <si>
    <t>Npw</t>
  </si>
  <si>
    <t>Nr5a1</t>
  </si>
  <si>
    <t>Oxt</t>
  </si>
  <si>
    <t>Pmch/Cartpt</t>
  </si>
  <si>
    <t>POMC</t>
  </si>
  <si>
    <t>Sst</t>
  </si>
  <si>
    <t>Synpr</t>
  </si>
  <si>
    <t>Tac1/Foxp2</t>
  </si>
  <si>
    <t>Tac2-1</t>
  </si>
  <si>
    <t>Tac2-2</t>
  </si>
  <si>
    <t>Tcf4/Nr4a2</t>
  </si>
  <si>
    <t>Trh/Tac1/Bdnf</t>
  </si>
  <si>
    <t>unassigned</t>
  </si>
  <si>
    <t>Vip/Vipr2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</si>
</sst>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10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10" fontId="3" fillId="0" borderId="1" xfId="0" applyNumberFormat="1" applyFont="1" applyBorder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EC754-0554-E146-9A04-206FC52455E3}">
  <dimension ref="A1:C12"/>
  <sheetViews>
    <sheetView tabSelected="1" zoomScale="175" zoomScaleNormal="175" workbookViewId="0">
      <selection sqref="A1:XFD1"/>
    </sheetView>
  </sheetViews>
  <sheetFormatPr baseColWidth="10" defaultRowHeight="16" x14ac:dyDescent="0.2"/>
  <cols>
    <col min="1" max="1" width="21.5" bestFit="1" customWidth="1"/>
    <col min="2" max="2" width="14.1640625" bestFit="1" customWidth="1"/>
    <col min="3" max="3" width="12.1640625" customWidth="1"/>
  </cols>
  <sheetData>
    <row r="1" spans="1:3" x14ac:dyDescent="0.2">
      <c r="A1" s="6" t="s">
        <v>9</v>
      </c>
      <c r="B1" s="6" t="s">
        <v>10</v>
      </c>
      <c r="C1" s="6" t="s">
        <v>11</v>
      </c>
    </row>
    <row r="2" spans="1:3" x14ac:dyDescent="0.2">
      <c r="A2" s="7" t="s">
        <v>5</v>
      </c>
      <c r="B2" s="8">
        <v>25570</v>
      </c>
      <c r="C2" s="9">
        <f>B2/$B$12</f>
        <v>0.66253821837591331</v>
      </c>
    </row>
    <row r="3" spans="1:3" x14ac:dyDescent="0.2">
      <c r="A3" s="7" t="s">
        <v>0</v>
      </c>
      <c r="B3" s="8">
        <v>3725</v>
      </c>
      <c r="C3" s="9">
        <f t="shared" ref="C3:C10" si="0">B3/$B$12</f>
        <v>9.6517593408301808E-2</v>
      </c>
    </row>
    <row r="4" spans="1:3" x14ac:dyDescent="0.2">
      <c r="A4" s="7" t="s">
        <v>6</v>
      </c>
      <c r="B4" s="8">
        <v>3427</v>
      </c>
      <c r="C4" s="9">
        <f t="shared" si="0"/>
        <v>8.8796185935637664E-2</v>
      </c>
    </row>
    <row r="5" spans="1:3" x14ac:dyDescent="0.2">
      <c r="A5" s="7" t="s">
        <v>7</v>
      </c>
      <c r="B5" s="8">
        <v>2852</v>
      </c>
      <c r="C5" s="9">
        <f t="shared" si="0"/>
        <v>7.3897497020262215E-2</v>
      </c>
    </row>
    <row r="6" spans="1:3" x14ac:dyDescent="0.2">
      <c r="A6" s="7" t="s">
        <v>8</v>
      </c>
      <c r="B6" s="8">
        <v>1753</v>
      </c>
      <c r="C6" s="9">
        <f t="shared" si="0"/>
        <v>4.54215681193968E-2</v>
      </c>
    </row>
    <row r="7" spans="1:3" x14ac:dyDescent="0.2">
      <c r="A7" s="7" t="s">
        <v>4</v>
      </c>
      <c r="B7" s="8">
        <v>797</v>
      </c>
      <c r="C7" s="9">
        <f t="shared" si="0"/>
        <v>2.0650878374876922E-2</v>
      </c>
    </row>
    <row r="8" spans="1:3" x14ac:dyDescent="0.2">
      <c r="A8" s="7" t="s">
        <v>3</v>
      </c>
      <c r="B8" s="8">
        <v>219</v>
      </c>
      <c r="C8" s="9">
        <f t="shared" si="0"/>
        <v>5.6744571695082138E-3</v>
      </c>
    </row>
    <row r="9" spans="1:3" x14ac:dyDescent="0.2">
      <c r="A9" s="7" t="s">
        <v>2</v>
      </c>
      <c r="B9" s="8">
        <v>170</v>
      </c>
      <c r="C9" s="9">
        <f t="shared" si="0"/>
        <v>4.4048297662849147E-3</v>
      </c>
    </row>
    <row r="10" spans="1:3" x14ac:dyDescent="0.2">
      <c r="A10" s="7" t="s">
        <v>1</v>
      </c>
      <c r="B10" s="8">
        <v>81</v>
      </c>
      <c r="C10" s="9">
        <f t="shared" si="0"/>
        <v>2.0987718298181063E-3</v>
      </c>
    </row>
    <row r="11" spans="1:3" x14ac:dyDescent="0.2">
      <c r="A11" s="10"/>
      <c r="B11" s="10"/>
      <c r="C11" s="10"/>
    </row>
    <row r="12" spans="1:3" x14ac:dyDescent="0.2">
      <c r="A12" s="10" t="s">
        <v>12</v>
      </c>
      <c r="B12" s="10">
        <f>SUM(B2:B10)</f>
        <v>38594</v>
      </c>
      <c r="C12" s="10"/>
    </row>
  </sheetData>
  <sortState xmlns:xlrd2="http://schemas.microsoft.com/office/spreadsheetml/2017/richdata2" ref="A2:B10">
    <sortCondition descending="1" ref="B2:B1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21FAE-3B61-4C4C-90C2-202F465A8EBE}">
  <dimension ref="A1:C33"/>
  <sheetViews>
    <sheetView workbookViewId="0">
      <selection sqref="A1:XFD1"/>
    </sheetView>
  </sheetViews>
  <sheetFormatPr baseColWidth="10" defaultRowHeight="16" x14ac:dyDescent="0.2"/>
  <cols>
    <col min="1" max="1" width="16.5" bestFit="1" customWidth="1"/>
    <col min="2" max="2" width="19.5" customWidth="1"/>
    <col min="3" max="3" width="31" customWidth="1"/>
  </cols>
  <sheetData>
    <row r="1" spans="1:3" x14ac:dyDescent="0.2">
      <c r="A1" s="5" t="s">
        <v>9</v>
      </c>
      <c r="B1" s="5" t="s">
        <v>10</v>
      </c>
      <c r="C1" s="5" t="s">
        <v>11</v>
      </c>
    </row>
    <row r="2" spans="1:3" x14ac:dyDescent="0.2">
      <c r="A2" s="1" t="s">
        <v>21</v>
      </c>
      <c r="B2" s="3">
        <v>3841</v>
      </c>
      <c r="C2" s="4">
        <f>B2/$B$33</f>
        <v>0.15021509581540868</v>
      </c>
    </row>
    <row r="3" spans="1:3" x14ac:dyDescent="0.2">
      <c r="A3" s="1" t="s">
        <v>30</v>
      </c>
      <c r="B3" s="3">
        <v>2163</v>
      </c>
      <c r="C3" s="4">
        <f t="shared" ref="C3:C33" si="0">B3/$B$33</f>
        <v>8.4591317950723499E-2</v>
      </c>
    </row>
    <row r="4" spans="1:3" x14ac:dyDescent="0.2">
      <c r="A4" s="1" t="s">
        <v>41</v>
      </c>
      <c r="B4" s="3">
        <v>1993</v>
      </c>
      <c r="C4" s="4">
        <f t="shared" si="0"/>
        <v>7.7942901838091508E-2</v>
      </c>
    </row>
    <row r="5" spans="1:3" x14ac:dyDescent="0.2">
      <c r="A5" s="1" t="s">
        <v>27</v>
      </c>
      <c r="B5" s="3">
        <v>1729</v>
      </c>
      <c r="C5" s="4">
        <f t="shared" si="0"/>
        <v>6.7618302698474769E-2</v>
      </c>
    </row>
    <row r="6" spans="1:3" x14ac:dyDescent="0.2">
      <c r="A6" s="1" t="s">
        <v>22</v>
      </c>
      <c r="B6" s="3">
        <v>1622</v>
      </c>
      <c r="C6" s="4">
        <f t="shared" si="0"/>
        <v>6.3433711380524047E-2</v>
      </c>
    </row>
    <row r="7" spans="1:3" x14ac:dyDescent="0.2">
      <c r="A7" s="1" t="s">
        <v>20</v>
      </c>
      <c r="B7" s="3">
        <v>1384</v>
      </c>
      <c r="C7" s="4">
        <f t="shared" si="0"/>
        <v>5.4125928822839266E-2</v>
      </c>
    </row>
    <row r="8" spans="1:3" x14ac:dyDescent="0.2">
      <c r="A8" s="1" t="s">
        <v>34</v>
      </c>
      <c r="B8" s="3">
        <v>1257</v>
      </c>
      <c r="C8" s="4">
        <f t="shared" si="0"/>
        <v>4.9159170903402424E-2</v>
      </c>
    </row>
    <row r="9" spans="1:3" x14ac:dyDescent="0.2">
      <c r="A9" s="1" t="s">
        <v>35</v>
      </c>
      <c r="B9" s="3">
        <v>1156</v>
      </c>
      <c r="C9" s="4">
        <f t="shared" si="0"/>
        <v>4.5209229565897534E-2</v>
      </c>
    </row>
    <row r="10" spans="1:3" x14ac:dyDescent="0.2">
      <c r="A10" s="1" t="s">
        <v>24</v>
      </c>
      <c r="B10" s="3">
        <v>906</v>
      </c>
      <c r="C10" s="4">
        <f t="shared" si="0"/>
        <v>3.5432147047321082E-2</v>
      </c>
    </row>
    <row r="11" spans="1:3" x14ac:dyDescent="0.2">
      <c r="A11" s="1" t="s">
        <v>23</v>
      </c>
      <c r="B11" s="3">
        <v>867</v>
      </c>
      <c r="C11" s="4">
        <f t="shared" si="0"/>
        <v>3.3906922174423156E-2</v>
      </c>
    </row>
    <row r="12" spans="1:3" x14ac:dyDescent="0.2">
      <c r="A12" s="1" t="s">
        <v>18</v>
      </c>
      <c r="B12" s="3">
        <v>809</v>
      </c>
      <c r="C12" s="4">
        <f t="shared" si="0"/>
        <v>3.1638639030113415E-2</v>
      </c>
    </row>
    <row r="13" spans="1:3" x14ac:dyDescent="0.2">
      <c r="A13" s="1" t="s">
        <v>28</v>
      </c>
      <c r="B13" s="3">
        <v>776</v>
      </c>
      <c r="C13" s="4">
        <f t="shared" si="0"/>
        <v>3.0348064137661321E-2</v>
      </c>
    </row>
    <row r="14" spans="1:3" x14ac:dyDescent="0.2">
      <c r="A14" s="1" t="s">
        <v>16</v>
      </c>
      <c r="B14" s="3">
        <v>765</v>
      </c>
      <c r="C14" s="4">
        <f t="shared" si="0"/>
        <v>2.9917872506843957E-2</v>
      </c>
    </row>
    <row r="15" spans="1:3" x14ac:dyDescent="0.2">
      <c r="A15" s="1" t="s">
        <v>19</v>
      </c>
      <c r="B15" s="3">
        <v>747</v>
      </c>
      <c r="C15" s="4">
        <f t="shared" si="0"/>
        <v>2.9213922565506454E-2</v>
      </c>
    </row>
    <row r="16" spans="1:3" x14ac:dyDescent="0.2">
      <c r="A16" s="2" t="s">
        <v>13</v>
      </c>
      <c r="B16" s="3">
        <v>642</v>
      </c>
      <c r="C16" s="4">
        <f t="shared" si="0"/>
        <v>2.510754790770434E-2</v>
      </c>
    </row>
    <row r="17" spans="1:3" x14ac:dyDescent="0.2">
      <c r="A17" s="1" t="s">
        <v>40</v>
      </c>
      <c r="B17" s="3">
        <v>618</v>
      </c>
      <c r="C17" s="4">
        <f t="shared" si="0"/>
        <v>2.4168947985921001E-2</v>
      </c>
    </row>
    <row r="18" spans="1:3" x14ac:dyDescent="0.2">
      <c r="A18" s="1" t="s">
        <v>42</v>
      </c>
      <c r="B18" s="3">
        <v>571</v>
      </c>
      <c r="C18" s="4">
        <f t="shared" si="0"/>
        <v>2.2330856472428627E-2</v>
      </c>
    </row>
    <row r="19" spans="1:3" x14ac:dyDescent="0.2">
      <c r="A19" s="2" t="s">
        <v>15</v>
      </c>
      <c r="B19" s="3">
        <v>555</v>
      </c>
      <c r="C19" s="4">
        <f t="shared" si="0"/>
        <v>2.1705123191239736E-2</v>
      </c>
    </row>
    <row r="20" spans="1:3" x14ac:dyDescent="0.2">
      <c r="A20" s="1" t="s">
        <v>14</v>
      </c>
      <c r="B20" s="3">
        <v>500</v>
      </c>
      <c r="C20" s="4">
        <f t="shared" si="0"/>
        <v>1.9554165037152915E-2</v>
      </c>
    </row>
    <row r="21" spans="1:3" x14ac:dyDescent="0.2">
      <c r="A21" s="1" t="s">
        <v>36</v>
      </c>
      <c r="B21" s="3">
        <v>479</v>
      </c>
      <c r="C21" s="4">
        <f t="shared" si="0"/>
        <v>1.8732890105592492E-2</v>
      </c>
    </row>
    <row r="22" spans="1:3" x14ac:dyDescent="0.2">
      <c r="A22" s="1" t="s">
        <v>17</v>
      </c>
      <c r="B22" s="3">
        <v>458</v>
      </c>
      <c r="C22" s="4">
        <f t="shared" si="0"/>
        <v>1.7911615174032069E-2</v>
      </c>
    </row>
    <row r="23" spans="1:3" x14ac:dyDescent="0.2">
      <c r="A23" s="1" t="s">
        <v>26</v>
      </c>
      <c r="B23" s="3">
        <v>346</v>
      </c>
      <c r="C23" s="4">
        <f t="shared" si="0"/>
        <v>1.3531482205709816E-2</v>
      </c>
    </row>
    <row r="24" spans="1:3" x14ac:dyDescent="0.2">
      <c r="A24" s="2" t="s">
        <v>33</v>
      </c>
      <c r="B24" s="3">
        <v>288</v>
      </c>
      <c r="C24" s="4">
        <f t="shared" si="0"/>
        <v>1.1263199061400078E-2</v>
      </c>
    </row>
    <row r="25" spans="1:3" x14ac:dyDescent="0.2">
      <c r="A25" s="1" t="s">
        <v>39</v>
      </c>
      <c r="B25" s="3">
        <v>213</v>
      </c>
      <c r="C25" s="4">
        <f t="shared" si="0"/>
        <v>8.3300743058271412E-3</v>
      </c>
    </row>
    <row r="26" spans="1:3" x14ac:dyDescent="0.2">
      <c r="A26" s="1" t="s">
        <v>25</v>
      </c>
      <c r="B26" s="3">
        <v>193</v>
      </c>
      <c r="C26" s="4">
        <f t="shared" si="0"/>
        <v>7.5479077043410243E-3</v>
      </c>
    </row>
    <row r="27" spans="1:3" x14ac:dyDescent="0.2">
      <c r="A27" s="1" t="s">
        <v>29</v>
      </c>
      <c r="B27" s="3">
        <v>179</v>
      </c>
      <c r="C27" s="4">
        <f t="shared" si="0"/>
        <v>7.0003910833007429E-3</v>
      </c>
    </row>
    <row r="28" spans="1:3" x14ac:dyDescent="0.2">
      <c r="A28" s="1" t="s">
        <v>37</v>
      </c>
      <c r="B28" s="3">
        <v>157</v>
      </c>
      <c r="C28" s="4">
        <f t="shared" si="0"/>
        <v>6.140007821666015E-3</v>
      </c>
    </row>
    <row r="29" spans="1:3" x14ac:dyDescent="0.2">
      <c r="A29" s="1" t="s">
        <v>38</v>
      </c>
      <c r="B29" s="3">
        <v>155</v>
      </c>
      <c r="C29" s="4">
        <f t="shared" si="0"/>
        <v>6.0617911615174032E-3</v>
      </c>
    </row>
    <row r="30" spans="1:3" x14ac:dyDescent="0.2">
      <c r="A30" s="1" t="s">
        <v>32</v>
      </c>
      <c r="B30" s="3">
        <v>115</v>
      </c>
      <c r="C30" s="4">
        <f t="shared" si="0"/>
        <v>4.4974579585451702E-3</v>
      </c>
    </row>
    <row r="31" spans="1:3" x14ac:dyDescent="0.2">
      <c r="A31" s="1" t="s">
        <v>31</v>
      </c>
      <c r="B31" s="3">
        <v>86</v>
      </c>
      <c r="C31" s="4">
        <f t="shared" si="0"/>
        <v>3.3633163863903011E-3</v>
      </c>
    </row>
    <row r="33" spans="1:3" x14ac:dyDescent="0.2">
      <c r="A33" t="s">
        <v>12</v>
      </c>
      <c r="B33">
        <f>SUM(B2:B31)</f>
        <v>25570</v>
      </c>
      <c r="C33">
        <f t="shared" si="0"/>
        <v>1</v>
      </c>
    </row>
  </sheetData>
  <sortState xmlns:xlrd2="http://schemas.microsoft.com/office/spreadsheetml/2017/richdata2" ref="A2:C31">
    <sortCondition descending="1" ref="B2:B3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full</vt:lpstr>
      <vt:lpstr>neuron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hyhy200g@gmail.com</cp:lastModifiedBy>
  <dcterms:created xsi:type="dcterms:W3CDTF">2023-04-04T08:26:38Z</dcterms:created>
  <dcterms:modified xsi:type="dcterms:W3CDTF">2024-02-24T05:03:27Z</dcterms:modified>
</cp:coreProperties>
</file>