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069918BB-63F3-6545-A69D-6822B7764618}" xr6:coauthVersionLast="47" xr6:coauthVersionMax="47" xr10:uidLastSave="{00000000-0000-0000-0000-000000000000}"/>
  <bookViews>
    <workbookView xWindow="-3480" yWindow="-21100" windowWidth="38400" windowHeight="21100" xr2:uid="{FB3C4316-5958-A54E-B811-7E25546EF66A}"/>
  </bookViews>
  <sheets>
    <sheet name="NR5A1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23" l="1"/>
  <c r="N4" i="23"/>
  <c r="T4" i="23" s="1"/>
  <c r="R4" i="23"/>
  <c r="S4" i="23"/>
  <c r="M5" i="23"/>
  <c r="N5" i="23"/>
  <c r="R5" i="23"/>
  <c r="S5" i="23"/>
  <c r="M6" i="23"/>
  <c r="N6" i="23"/>
  <c r="R6" i="23"/>
  <c r="S6" i="23"/>
  <c r="M7" i="23"/>
  <c r="N7" i="23"/>
  <c r="T7" i="23" s="1"/>
  <c r="R7" i="23"/>
  <c r="S7" i="23"/>
  <c r="M8" i="23"/>
  <c r="N8" i="23"/>
  <c r="R8" i="23"/>
  <c r="S8" i="23"/>
  <c r="T8" i="23" s="1"/>
  <c r="M9" i="23"/>
  <c r="N9" i="23"/>
  <c r="R9" i="23"/>
  <c r="S9" i="23"/>
  <c r="M10" i="23"/>
  <c r="N10" i="23"/>
  <c r="R10" i="23"/>
  <c r="S10" i="23"/>
  <c r="T10" i="23" s="1"/>
  <c r="T9" i="23" l="1"/>
  <c r="T5" i="23"/>
  <c r="U10" i="23"/>
  <c r="U8" i="23"/>
  <c r="U4" i="23"/>
  <c r="T6" i="23"/>
  <c r="U6" i="23"/>
  <c r="U5" i="23"/>
  <c r="Z4" i="23" l="1"/>
  <c r="V8" i="23" s="1"/>
  <c r="W8" i="23" s="1"/>
  <c r="V10" i="23"/>
  <c r="W10" i="23" s="1"/>
  <c r="V6" i="23"/>
  <c r="W6" i="23" s="1"/>
  <c r="V5" i="23"/>
  <c r="W5" i="23" s="1"/>
  <c r="V4" i="23" l="1"/>
  <c r="W4" i="23" s="1"/>
  <c r="Z5" i="23"/>
  <c r="X6" i="23" s="1"/>
  <c r="X4" i="23" l="1"/>
  <c r="X8" i="23"/>
  <c r="X10" i="23"/>
  <c r="X5" i="23"/>
  <c r="Z10" i="23"/>
  <c r="Z6" i="23"/>
</calcChain>
</file>

<file path=xl/sharedStrings.xml><?xml version="1.0" encoding="utf-8"?>
<sst xmlns="http://schemas.openxmlformats.org/spreadsheetml/2006/main" count="2977" uniqueCount="625">
  <si>
    <t>qPCR</t>
  </si>
  <si>
    <t>Target</t>
  </si>
  <si>
    <t>genotype</t>
  </si>
  <si>
    <t>RPL19</t>
  </si>
  <si>
    <t>Mut</t>
  </si>
  <si>
    <t>Experiment</t>
  </si>
  <si>
    <t>Normalizer</t>
  </si>
  <si>
    <t>WT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</si>
  <si>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</si>
  <si>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</si>
  <si>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</si>
  <si>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</si>
  <si>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</si>
  <si>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</si>
  <si>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</si>
  <si>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</si>
  <si>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</si>
  <si>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</si>
  <si>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</si>
  <si>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</si>
  <si>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</si>
  <si>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</si>
  <si>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</si>
  <si>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</si>
  <si>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</si>
  <si>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</si>
  <si>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Sample_Reference</t>
  </si>
  <si>
    <t>iPS09</t>
  </si>
  <si>
    <t>NR5A1</t>
  </si>
  <si>
    <t>NA</t>
  </si>
  <si>
    <t>µ(∆Ct_WT)</t>
  </si>
  <si>
    <t>µ(2^-∆∆Ct_WT)</t>
  </si>
  <si>
    <t>21-131</t>
  </si>
  <si>
    <t>iPS09-45-M2_24h-1</t>
  </si>
  <si>
    <t>iPS09-45-M2_24</t>
  </si>
  <si>
    <t>45-M2_24</t>
  </si>
  <si>
    <t>M2_24h00</t>
  </si>
  <si>
    <t>21-132</t>
  </si>
  <si>
    <t>iPS09-45-M2_24h-7</t>
  </si>
  <si>
    <t>21-133</t>
  </si>
  <si>
    <t>iPS09-45-M2_24h-12</t>
  </si>
  <si>
    <t>21-134</t>
  </si>
  <si>
    <t>iPS09-45-M2_24h-15</t>
  </si>
  <si>
    <t>21-135</t>
  </si>
  <si>
    <t>iPS09-45-M2_24h-18</t>
  </si>
  <si>
    <t>21-136</t>
  </si>
  <si>
    <t>iPS09-82-M2_24h-5</t>
  </si>
  <si>
    <t>iPS09-82-M2_24</t>
  </si>
  <si>
    <t>82-M2_24</t>
  </si>
  <si>
    <t>21-137</t>
  </si>
  <si>
    <t>iPS09-82-M2_24h-6</t>
  </si>
  <si>
    <t>21-138</t>
  </si>
  <si>
    <t>iPS09-82-M2_24h-8</t>
  </si>
  <si>
    <t>21-139</t>
  </si>
  <si>
    <t>iPS09-82-M2_24h-10</t>
  </si>
  <si>
    <t>21-140</t>
  </si>
  <si>
    <t>iPS09-82-M2_24h-15</t>
  </si>
  <si>
    <t>21-146</t>
  </si>
  <si>
    <t>iPS09-45-M3_48-19</t>
  </si>
  <si>
    <t>iPS09-45-M3_48</t>
  </si>
  <si>
    <t>45-M3_48</t>
  </si>
  <si>
    <t>M3_48h00</t>
  </si>
  <si>
    <t>21-147</t>
  </si>
  <si>
    <t>iPS09-45-M3_48-9</t>
  </si>
  <si>
    <t>21-148</t>
  </si>
  <si>
    <t>iPS09-45-M3_48-20</t>
  </si>
  <si>
    <t>21-149</t>
  </si>
  <si>
    <t>iPS09-45-M3_48-3</t>
  </si>
  <si>
    <t>21-150</t>
  </si>
  <si>
    <t>iPS09-45-M3_48-4</t>
  </si>
  <si>
    <t>21-151</t>
  </si>
  <si>
    <t>iPS09-82-M3_48-1</t>
  </si>
  <si>
    <t>iPS09-82-M3_48</t>
  </si>
  <si>
    <t>82-M3_48</t>
  </si>
  <si>
    <t>21-152</t>
  </si>
  <si>
    <t>iPS09-82-M3_48-11</t>
  </si>
  <si>
    <t>21-153</t>
  </si>
  <si>
    <t>iPS09-82-M3_48-13</t>
  </si>
  <si>
    <t>21-154</t>
  </si>
  <si>
    <t>iPS09-82-M3_48-14</t>
  </si>
  <si>
    <t>21-155</t>
  </si>
  <si>
    <t>iPS09-82-M3_48-9</t>
  </si>
  <si>
    <t>21-141</t>
  </si>
  <si>
    <t>iPS09-45-M3_24-2</t>
  </si>
  <si>
    <t>iPS09-45-M3_24</t>
  </si>
  <si>
    <t>45-M3_24</t>
  </si>
  <si>
    <t>M1_36h00</t>
  </si>
  <si>
    <t>21-142</t>
  </si>
  <si>
    <t>iPS09-45-M3_24-5</t>
  </si>
  <si>
    <t>21-145</t>
  </si>
  <si>
    <t>21-143</t>
  </si>
  <si>
    <t>21-144</t>
  </si>
  <si>
    <t>21-121</t>
  </si>
  <si>
    <t>iPS09-45-M1_36-19</t>
  </si>
  <si>
    <t>iPS09-45-M1_36</t>
  </si>
  <si>
    <t>45-M1_36</t>
  </si>
  <si>
    <t>21-122</t>
  </si>
  <si>
    <t>iPS09-45-M1_36-9</t>
  </si>
  <si>
    <t>21-123</t>
  </si>
  <si>
    <t>iPS09-45-M1_36-20</t>
  </si>
  <si>
    <t>21-124</t>
  </si>
  <si>
    <t>iPS09-45-M1_36-3</t>
  </si>
  <si>
    <t>21-125</t>
  </si>
  <si>
    <t>iPS09-45-M1_36-4</t>
  </si>
  <si>
    <t>21-126</t>
  </si>
  <si>
    <t>iPS09-82-M1_36-1</t>
  </si>
  <si>
    <t>iPS09-82-M1_36</t>
  </si>
  <si>
    <t>82-M1_36</t>
  </si>
  <si>
    <t>21-127</t>
  </si>
  <si>
    <t>iPS09-82-M1_36-11</t>
  </si>
  <si>
    <t>21-128</t>
  </si>
  <si>
    <t>iPS09-82-M1_36-13</t>
  </si>
  <si>
    <t>21-129</t>
  </si>
  <si>
    <t>iPS09-82-M1_36-14</t>
  </si>
  <si>
    <t>21-130</t>
  </si>
  <si>
    <t>iPS09-82-M1_36-9</t>
  </si>
  <si>
    <t>iPS12</t>
  </si>
  <si>
    <t>82_FLYB_36_P2</t>
  </si>
  <si>
    <t>iPS12_82_M1_36_P</t>
  </si>
  <si>
    <t>iPS12_82_M1_36_P_6</t>
  </si>
  <si>
    <t>22-70</t>
  </si>
  <si>
    <t>iPS12_82_M1_36_P_5</t>
  </si>
  <si>
    <t>22-69</t>
  </si>
  <si>
    <t>iPS12_82_M1_36_P_4</t>
  </si>
  <si>
    <t>22-68</t>
  </si>
  <si>
    <t>iPS12_82_M1_36_P_3</t>
  </si>
  <si>
    <t>22-67</t>
  </si>
  <si>
    <t>iPS12_82_M1_36_P_2</t>
  </si>
  <si>
    <t>22-66</t>
  </si>
  <si>
    <t>iPS12_82_M1_36_P_1</t>
  </si>
  <si>
    <t>22-65</t>
  </si>
  <si>
    <t>45_FLYB_36_P2</t>
  </si>
  <si>
    <t>iPS12_45_M1_36_P</t>
  </si>
  <si>
    <t>iPS12_45_M1_36_P_6</t>
  </si>
  <si>
    <t>22-64</t>
  </si>
  <si>
    <t>iPS12_45_M1_36_P_5</t>
  </si>
  <si>
    <t>22-63</t>
  </si>
  <si>
    <t>iPS12_45_M1_36_P_4</t>
  </si>
  <si>
    <t>22-62</t>
  </si>
  <si>
    <t>iPS12_45_M1_36_P_3</t>
  </si>
  <si>
    <t>22-61</t>
  </si>
  <si>
    <t>µ(2^-∆∆Ct_M1_36h00)</t>
  </si>
  <si>
    <t>iPS12_45_M1_36_P_2</t>
  </si>
  <si>
    <t>22-60</t>
  </si>
  <si>
    <t>µ(∆Ct_M1_36h00)</t>
  </si>
  <si>
    <t>iPS12_45_M1_36_P_1</t>
  </si>
  <si>
    <t>22-59</t>
  </si>
  <si>
    <t>M2_06h00</t>
  </si>
  <si>
    <t>82_M2_06_P2</t>
  </si>
  <si>
    <t>iPS12_82_M2_06_P</t>
  </si>
  <si>
    <t>iPS12_82_M2_06_P_6</t>
  </si>
  <si>
    <t>22-82</t>
  </si>
  <si>
    <t>iPS12_82_M2_06_P_5</t>
  </si>
  <si>
    <t>22-81</t>
  </si>
  <si>
    <t>iPS12_82_M2_06_P_4</t>
  </si>
  <si>
    <t>22-80</t>
  </si>
  <si>
    <t>iPS12_82_M2_06_P_3</t>
  </si>
  <si>
    <t>22-79</t>
  </si>
  <si>
    <t>iPS12_82_M2_06_P_2</t>
  </si>
  <si>
    <t>22-78</t>
  </si>
  <si>
    <t>iPS12_82_M2_06_P_1</t>
  </si>
  <si>
    <t>22-77</t>
  </si>
  <si>
    <t>45_M2_06_P2</t>
  </si>
  <si>
    <t>iPS12_45_M2_06_P</t>
  </si>
  <si>
    <t>iPS12_45_M2_06_P_6</t>
  </si>
  <si>
    <t>22-76</t>
  </si>
  <si>
    <t>iPS12_45_M2_06_P_5</t>
  </si>
  <si>
    <t>22-75</t>
  </si>
  <si>
    <t>iPS12_45_M2_06_P_4</t>
  </si>
  <si>
    <t>22-74</t>
  </si>
  <si>
    <t>iPS12_45_M2_06_P_3</t>
  </si>
  <si>
    <t>22-73</t>
  </si>
  <si>
    <t>iPS12_45_M2_06_P_2</t>
  </si>
  <si>
    <t>22-72</t>
  </si>
  <si>
    <t>iPS12_45_M2_06_P_1</t>
  </si>
  <si>
    <t>22-71</t>
  </si>
  <si>
    <t>M2_12h00</t>
  </si>
  <si>
    <t>82_M2_12_P_P2</t>
  </si>
  <si>
    <t>iPS12_82_M2_12_P</t>
  </si>
  <si>
    <t>iPS12_82_M2_12_P_6</t>
  </si>
  <si>
    <t>22-94</t>
  </si>
  <si>
    <t>iPS12_82_M2_12_P_5</t>
  </si>
  <si>
    <t>22-93</t>
  </si>
  <si>
    <t>iPS12_82_M2_12_P_4</t>
  </si>
  <si>
    <t>22-92</t>
  </si>
  <si>
    <t>iPS12_82_M2_12_P_3</t>
  </si>
  <si>
    <t>22-91</t>
  </si>
  <si>
    <t>iPS12_82_M2_12_P_2</t>
  </si>
  <si>
    <t>22-90</t>
  </si>
  <si>
    <t>iPS12_82_M2_12_P_1</t>
  </si>
  <si>
    <t>22-89</t>
  </si>
  <si>
    <t>45_M2_12_P_P2</t>
  </si>
  <si>
    <t>iPS12_45_M2_12_P</t>
  </si>
  <si>
    <t>iPS12_45_M2_12_P_6</t>
  </si>
  <si>
    <t>22-88</t>
  </si>
  <si>
    <t>iPS12_45_M2_12_P_5</t>
  </si>
  <si>
    <t>22-87</t>
  </si>
  <si>
    <t>iPS12_45_M2_12_P_4</t>
  </si>
  <si>
    <t>22-86</t>
  </si>
  <si>
    <t>iPS12_45_M2_12_P_3</t>
  </si>
  <si>
    <t>22-85</t>
  </si>
  <si>
    <t>iPS12_45_M2_12_P_2</t>
  </si>
  <si>
    <t>22-84</t>
  </si>
  <si>
    <t>iPS12_45_M2_12_P_1</t>
  </si>
  <si>
    <t>22-83</t>
  </si>
  <si>
    <t>M2_48h00</t>
  </si>
  <si>
    <t>82_M2_48</t>
  </si>
  <si>
    <t>iPS12_82_M2_48_P</t>
  </si>
  <si>
    <t>iPS12_82_M2_48_P_6</t>
  </si>
  <si>
    <t>22-118</t>
  </si>
  <si>
    <t>iPS12_82_M2_48_P_5</t>
  </si>
  <si>
    <t>22-117</t>
  </si>
  <si>
    <t>iPS12_82_M2_48_P_4</t>
  </si>
  <si>
    <t>22-116</t>
  </si>
  <si>
    <t>iPS12_82_M2_48_P_3</t>
  </si>
  <si>
    <t>22-115</t>
  </si>
  <si>
    <t>iPS12_82_M2_48_P_2</t>
  </si>
  <si>
    <t>22-114</t>
  </si>
  <si>
    <t>iPS12_82_M2_48_P_1</t>
  </si>
  <si>
    <t>22-113</t>
  </si>
  <si>
    <t>45_M2_48</t>
  </si>
  <si>
    <t>iPS12_45_M2_48_P</t>
  </si>
  <si>
    <t>iPS12_45_M2_48_P_6</t>
  </si>
  <si>
    <t>22-112</t>
  </si>
  <si>
    <t>iPS12_45_M2_48_P_5</t>
  </si>
  <si>
    <t>22-111</t>
  </si>
  <si>
    <t>iPS12_45_M2_48_P_4</t>
  </si>
  <si>
    <t>22-110</t>
  </si>
  <si>
    <t>iPS12_45_M2_48_P_3</t>
  </si>
  <si>
    <t>22-109</t>
  </si>
  <si>
    <t>iPS12_45_M2_48_P_2</t>
  </si>
  <si>
    <t>22-108</t>
  </si>
  <si>
    <t>iPS12_45_M2_48_P_1</t>
  </si>
  <si>
    <t>22-107</t>
  </si>
  <si>
    <t>iPS07</t>
  </si>
  <si>
    <t>82_M1_36</t>
  </si>
  <si>
    <t>iPS07_82_M1_36</t>
  </si>
  <si>
    <t>iPS07-82-M1-5</t>
  </si>
  <si>
    <t>21-96</t>
  </si>
  <si>
    <t>iPS07-82-M1-4</t>
  </si>
  <si>
    <t>21-95</t>
  </si>
  <si>
    <t>iPS07-82-M1-3</t>
  </si>
  <si>
    <t>21-94</t>
  </si>
  <si>
    <t>iPS07-82-M1-2</t>
  </si>
  <si>
    <t>21-93</t>
  </si>
  <si>
    <t>iPS07-82-M1-1</t>
  </si>
  <si>
    <t>21-92</t>
  </si>
  <si>
    <t>45_M1_36</t>
  </si>
  <si>
    <t>iPS07_45_M1_36</t>
  </si>
  <si>
    <t>iPS07-45-M1-2</t>
  </si>
  <si>
    <t>21-86</t>
  </si>
  <si>
    <t>iPS07-45-M1-1</t>
  </si>
  <si>
    <t>21-85</t>
  </si>
  <si>
    <t>35_36</t>
  </si>
  <si>
    <t>iPS07-82-M2_48</t>
  </si>
  <si>
    <t>iPS07-82-IM3-5</t>
  </si>
  <si>
    <t>21-101</t>
  </si>
  <si>
    <t>iPS07-82-IM3-4</t>
  </si>
  <si>
    <t>21-100</t>
  </si>
  <si>
    <t>iPS07-82-IM3-3</t>
  </si>
  <si>
    <t>21-99</t>
  </si>
  <si>
    <t>iPS07-82-IM3-2</t>
  </si>
  <si>
    <t>21-98</t>
  </si>
  <si>
    <t>iPS07-82-IM3-1</t>
  </si>
  <si>
    <t>21-97</t>
  </si>
  <si>
    <t>iPS07-45-M2_48</t>
  </si>
  <si>
    <t>iPS07-45-IM3-5</t>
  </si>
  <si>
    <t>21-91</t>
  </si>
  <si>
    <t>iPS07-45-IM3-4</t>
  </si>
  <si>
    <t>21-90</t>
  </si>
  <si>
    <t>iPS07-45-IM3-3</t>
  </si>
  <si>
    <t>21-89</t>
  </si>
  <si>
    <t>iPS07-45-IM3-2</t>
  </si>
  <si>
    <t>21-88</t>
  </si>
  <si>
    <t>iPS07-45-IM3-1</t>
  </si>
  <si>
    <t>21-87</t>
  </si>
  <si>
    <t>82_M2_24</t>
  </si>
  <si>
    <t>iPS12_82_M2_24_P</t>
  </si>
  <si>
    <t>iPS12_82_M2_24_P_6</t>
  </si>
  <si>
    <t>22-106</t>
  </si>
  <si>
    <t>iPS12_82_M2_24_P_5</t>
  </si>
  <si>
    <t>22-105</t>
  </si>
  <si>
    <t>iPS12_82_M2_24_P_4</t>
  </si>
  <si>
    <t>22-104</t>
  </si>
  <si>
    <t>iPS12_82_M2_24_P_3</t>
  </si>
  <si>
    <t>22-103</t>
  </si>
  <si>
    <t>iPS12_82_M2_24_P_2</t>
  </si>
  <si>
    <t>22-102</t>
  </si>
  <si>
    <t>iPS12_82_M2_24_P_1</t>
  </si>
  <si>
    <t>22-101</t>
  </si>
  <si>
    <t>45_M2_24</t>
  </si>
  <si>
    <t>iPS12_45_M2_24_P</t>
  </si>
  <si>
    <t>iPS12_45_M2_24_P_6</t>
  </si>
  <si>
    <t>22-100</t>
  </si>
  <si>
    <t>iPS12_45_M2_24_P_5</t>
  </si>
  <si>
    <t>22-99</t>
  </si>
  <si>
    <t>iPS12_45_M2_24_P_4</t>
  </si>
  <si>
    <t>22-98</t>
  </si>
  <si>
    <t>iPS12_45_M2_24_P_3</t>
  </si>
  <si>
    <t>22-97</t>
  </si>
  <si>
    <t>iPS12_45_M2_24_P_2</t>
  </si>
  <si>
    <t>22-96</t>
  </si>
  <si>
    <t>iPS12_45_M2_24_P_1</t>
  </si>
  <si>
    <t>22-95</t>
  </si>
  <si>
    <t>23-157</t>
  </si>
  <si>
    <t>iPS19_45_iPS_P1</t>
  </si>
  <si>
    <t>iPS19_45_iPS</t>
  </si>
  <si>
    <t>45_iPS</t>
  </si>
  <si>
    <t>iPS19</t>
  </si>
  <si>
    <t>iPS</t>
  </si>
  <si>
    <t>23-158</t>
  </si>
  <si>
    <t>iPS19_45_iPS_P2</t>
  </si>
  <si>
    <t>23-159</t>
  </si>
  <si>
    <t>iPS19_45_iPS_P3</t>
  </si>
  <si>
    <t>23-160</t>
  </si>
  <si>
    <t>iPS19_45_iPS_P4</t>
  </si>
  <si>
    <t>23-161</t>
  </si>
  <si>
    <t>iPS19_45_iPS_P5</t>
  </si>
  <si>
    <t>23-162</t>
  </si>
  <si>
    <t>iPS19_45_iPS_P6</t>
  </si>
  <si>
    <t>23-169</t>
  </si>
  <si>
    <t>23-170</t>
  </si>
  <si>
    <t>23-171</t>
  </si>
  <si>
    <t>23-172</t>
  </si>
  <si>
    <t>23-173</t>
  </si>
  <si>
    <t>23-174</t>
  </si>
  <si>
    <t>23-163</t>
  </si>
  <si>
    <t>iPS19_82_iPS_P1</t>
  </si>
  <si>
    <t>iPS19_82_iPS</t>
  </si>
  <si>
    <t>82_iPS</t>
  </si>
  <si>
    <t>23-164</t>
  </si>
  <si>
    <t>iPS19_82_iPS_P2</t>
  </si>
  <si>
    <t>23-165</t>
  </si>
  <si>
    <t>iPS19_82_iPS_P3</t>
  </si>
  <si>
    <t>23-166</t>
  </si>
  <si>
    <t>iPS19_82_iPS_P4</t>
  </si>
  <si>
    <t>23-167</t>
  </si>
  <si>
    <t>iPS19_82_iPS_P5</t>
  </si>
  <si>
    <t>23-168</t>
  </si>
  <si>
    <t>iPS19_82_iPS_P6</t>
  </si>
  <si>
    <t>23-175</t>
  </si>
  <si>
    <t>23-176</t>
  </si>
  <si>
    <t>23-177</t>
  </si>
  <si>
    <t>23-178</t>
  </si>
  <si>
    <t>23-179</t>
  </si>
  <si>
    <t>23-180</t>
  </si>
  <si>
    <t>107_116</t>
  </si>
  <si>
    <t>106_115</t>
  </si>
  <si>
    <t>M1-36h00</t>
  </si>
  <si>
    <t>iPS26b</t>
  </si>
  <si>
    <t>147_148</t>
  </si>
  <si>
    <t>iPS26_82_M1-36</t>
  </si>
  <si>
    <t>iPS26_M1-36h_45-6</t>
  </si>
  <si>
    <t>iPS26_LN_M1-36h_82-6</t>
  </si>
  <si>
    <t>23-204</t>
  </si>
  <si>
    <t>iPS26_M1-36h_45-5</t>
  </si>
  <si>
    <t>iPS26_LN_M1-36h_82-5</t>
  </si>
  <si>
    <t>23-203</t>
  </si>
  <si>
    <t>iPS26_M1-36h_45-4</t>
  </si>
  <si>
    <t>iPS26_LN_M1-36h_82-4</t>
  </si>
  <si>
    <t>23-202</t>
  </si>
  <si>
    <t>iPS26_M1-36h_45-3</t>
  </si>
  <si>
    <t>iPS26_LN_M1-36h_82-3</t>
  </si>
  <si>
    <t>23-201</t>
  </si>
  <si>
    <t>iPS26_M1-36h_45-2</t>
  </si>
  <si>
    <t>iPS26_LN_M1-36h_82-2</t>
  </si>
  <si>
    <t>23-200</t>
  </si>
  <si>
    <t>iPS26_M1-36h_45-1</t>
  </si>
  <si>
    <t>iPS26_LN_M1-36h_82-1</t>
  </si>
  <si>
    <t>23-199</t>
  </si>
  <si>
    <t>iPS26a</t>
  </si>
  <si>
    <t>145_146</t>
  </si>
  <si>
    <t>iPS26_-80_M1-36h_82-6</t>
  </si>
  <si>
    <t>23-198</t>
  </si>
  <si>
    <t>iPS26_-80_M1-36h_82-5</t>
  </si>
  <si>
    <t>23-197</t>
  </si>
  <si>
    <t>iPS26_-80_M1-36h_82-4</t>
  </si>
  <si>
    <t>23-196</t>
  </si>
  <si>
    <t>iPS26_-80_M1-36h_82-3</t>
  </si>
  <si>
    <t>23-195</t>
  </si>
  <si>
    <t>iPS26_-80_M1-36h_82-2</t>
  </si>
  <si>
    <t>23-194</t>
  </si>
  <si>
    <t>iPS26_-80_M1-36h_82-1</t>
  </si>
  <si>
    <t>23-193</t>
  </si>
  <si>
    <t>iPS26_45_M1-36</t>
  </si>
  <si>
    <t>iPS26_LN_M1-36h_45-6</t>
  </si>
  <si>
    <t>23-192</t>
  </si>
  <si>
    <t>iPS26_LN_M1-36h_45-5</t>
  </si>
  <si>
    <t>23-191</t>
  </si>
  <si>
    <t>iPS26_LN_M1-36h_45-4</t>
  </si>
  <si>
    <t>23-190</t>
  </si>
  <si>
    <t>iPS26_LN_M1-36h_45-3</t>
  </si>
  <si>
    <t>23-189</t>
  </si>
  <si>
    <t>µ(2^-∆∆Ct_M1-36h00)</t>
  </si>
  <si>
    <t>iPS26_LN_M1-36h_45-2</t>
  </si>
  <si>
    <t>23-188</t>
  </si>
  <si>
    <t>µ(∆Ct_M1-36h00)</t>
  </si>
  <si>
    <t>iPS26_LN_M1-36h_45-1</t>
  </si>
  <si>
    <t>23-187</t>
  </si>
  <si>
    <t>iPS26_-80_M1-36h_45-6</t>
  </si>
  <si>
    <t>23-186</t>
  </si>
  <si>
    <t>iPS26_-80_M1-36h_45-5</t>
  </si>
  <si>
    <t>23-185</t>
  </si>
  <si>
    <t>iPS26_-80_M1-36h_45-4</t>
  </si>
  <si>
    <t>23-184</t>
  </si>
  <si>
    <t>iPS26_-80_M1-36h_45-3</t>
  </si>
  <si>
    <t>23-183</t>
  </si>
  <si>
    <t>iPS26_-80_M1-36h_45-2</t>
  </si>
  <si>
    <t>23-182</t>
  </si>
  <si>
    <t>iPS26_-80_M1-36h_45-1</t>
  </si>
  <si>
    <t>23-181</t>
  </si>
  <si>
    <t>M2-06h00</t>
  </si>
  <si>
    <t>iPS26_82_M2-06</t>
  </si>
  <si>
    <t>iPS26_M2-06h_82-3</t>
  </si>
  <si>
    <t>iPS26_LN_M2-06h_82-3</t>
  </si>
  <si>
    <t>23-216</t>
  </si>
  <si>
    <t>iPS26_M2-06h_82-2</t>
  </si>
  <si>
    <t>iPS26_LN_M2-06h_82-2</t>
  </si>
  <si>
    <t>23-215</t>
  </si>
  <si>
    <t>iPS26_M2-06h_82-1</t>
  </si>
  <si>
    <t>iPS26_LN_M2-06h_82-1</t>
  </si>
  <si>
    <t>23-214</t>
  </si>
  <si>
    <t>iPS26_-80_M2-06h_82-3</t>
  </si>
  <si>
    <t>23-213</t>
  </si>
  <si>
    <t>iPS26_-80_M2-06h_82-2</t>
  </si>
  <si>
    <t>23-212</t>
  </si>
  <si>
    <t>iPS26_-80_M2-06h_82-1</t>
  </si>
  <si>
    <t>23-211</t>
  </si>
  <si>
    <t>µ(2^-∆∆Ct_M2-06h00)</t>
  </si>
  <si>
    <t>iPS26_45_M2-06</t>
  </si>
  <si>
    <t>iPS26_M2-06h_45-3</t>
  </si>
  <si>
    <t>iPS26_LN_M2-06h_45-3</t>
  </si>
  <si>
    <t>23-210</t>
  </si>
  <si>
    <t>µ(∆Ct_M2-06h00)</t>
  </si>
  <si>
    <t>iPS26_M2-06h_45-2</t>
  </si>
  <si>
    <t>iPS26_LN_M2-06h_45-2</t>
  </si>
  <si>
    <t>23-209</t>
  </si>
  <si>
    <t>iPS26_M2-06h_45-1</t>
  </si>
  <si>
    <t>iPS26_LN_M2-06h_45-1</t>
  </si>
  <si>
    <t>23-208</t>
  </si>
  <si>
    <t>iPS26_-80_M2-06h_45-3</t>
  </si>
  <si>
    <t>23-207</t>
  </si>
  <si>
    <t>iPS26_-80_M2-06h_45-2</t>
  </si>
  <si>
    <t>23-206</t>
  </si>
  <si>
    <t>iPS26_-80_M2-06h_45-1</t>
  </si>
  <si>
    <t>23-205</t>
  </si>
  <si>
    <t>M2-12h00</t>
  </si>
  <si>
    <t>iPS26_82_M2-12</t>
  </si>
  <si>
    <t>iPS26_M2-12h_82-3</t>
  </si>
  <si>
    <t>iPS26_LN_M2-12h_82-3</t>
  </si>
  <si>
    <t>23-228</t>
  </si>
  <si>
    <t>iPS26_M2-12h_82-2</t>
  </si>
  <si>
    <t>iPS26_LN_M2-12h_82-2</t>
  </si>
  <si>
    <t>23-227</t>
  </si>
  <si>
    <t>iPS26_M2-12h_82-1</t>
  </si>
  <si>
    <t>iPS26_LN_M2-12h_82-1</t>
  </si>
  <si>
    <t>23-226</t>
  </si>
  <si>
    <t>iPS26_-80_M2-12h_82-3</t>
  </si>
  <si>
    <t>23-225</t>
  </si>
  <si>
    <t>iPS26_-80_M2-12h_82-2</t>
  </si>
  <si>
    <t>23-224</t>
  </si>
  <si>
    <t>iPS26_-80_M2-12h_82-1</t>
  </si>
  <si>
    <t>23-223</t>
  </si>
  <si>
    <t>iPS26_45_M2-12</t>
  </si>
  <si>
    <t>iPS26_M2-12h_45-3</t>
  </si>
  <si>
    <t>iPS26_LN_M2-12h_45-3</t>
  </si>
  <si>
    <t>23-222</t>
  </si>
  <si>
    <t>iPS26_M2-12h_45-2</t>
  </si>
  <si>
    <t>iPS26_LN_M2-12h_45-2</t>
  </si>
  <si>
    <t>23-221</t>
  </si>
  <si>
    <t>iPS26_M2-12h_45-1</t>
  </si>
  <si>
    <t>iPS26_LN_M2-12h_45-1</t>
  </si>
  <si>
    <t>23-220</t>
  </si>
  <si>
    <t>iPS26_-80_M2-12h_45-3</t>
  </si>
  <si>
    <t>23-219</t>
  </si>
  <si>
    <t>iPS26_-80_M2-12h_45-2</t>
  </si>
  <si>
    <t>23-218</t>
  </si>
  <si>
    <t>iPS26_-80_M2-12h_45-1</t>
  </si>
  <si>
    <t>23-217</t>
  </si>
  <si>
    <t>M2-36h00</t>
  </si>
  <si>
    <t>iPS26_82_M2-36</t>
  </si>
  <si>
    <t>iPS26_M2-36h_82-3</t>
  </si>
  <si>
    <t>iPS26_LN_M2-36h_82-3</t>
  </si>
  <si>
    <t>23-240</t>
  </si>
  <si>
    <t>iPS26_M2-36h_82-2</t>
  </si>
  <si>
    <t>iPS26_LN_M2-36h_82-2</t>
  </si>
  <si>
    <t>23-239</t>
  </si>
  <si>
    <t>iPS26_M2-36h_82-1</t>
  </si>
  <si>
    <t>iPS26_LN_M2-36h_82-1</t>
  </si>
  <si>
    <t>23-238</t>
  </si>
  <si>
    <t>iPS26_-80_M2-36h_82-3</t>
  </si>
  <si>
    <t>23-237</t>
  </si>
  <si>
    <t>iPS26_-80_M2-36h_82-2</t>
  </si>
  <si>
    <t>23-236</t>
  </si>
  <si>
    <t>iPS26_-80_M2-36h_82-1</t>
  </si>
  <si>
    <t>23-235</t>
  </si>
  <si>
    <t>iPS26_45_M2-36</t>
  </si>
  <si>
    <t>iPS26_M2-36h_45-3</t>
  </si>
  <si>
    <t>iPS26_LN_M2-36h_45-3</t>
  </si>
  <si>
    <t>23-234</t>
  </si>
  <si>
    <t>iPS26_M2-36h_45-2</t>
  </si>
  <si>
    <t>iPS26_LN_M2-36h_45-2</t>
  </si>
  <si>
    <t>23-233</t>
  </si>
  <si>
    <t>iPS26_M2-36h_45-1</t>
  </si>
  <si>
    <t>iPS26_LN_M2-36h_45-1</t>
  </si>
  <si>
    <t>23-232</t>
  </si>
  <si>
    <t>iPS26_-80_M2-36h_45-3</t>
  </si>
  <si>
    <t>23-231</t>
  </si>
  <si>
    <t>iPS26_-80_M2-36h_45-2</t>
  </si>
  <si>
    <t>23-230</t>
  </si>
  <si>
    <t>iPS26_-80_M2-36h_45-1</t>
  </si>
  <si>
    <t>23-229</t>
  </si>
  <si>
    <t>M2-48h00</t>
  </si>
  <si>
    <t>iPS26_82_M2-48</t>
  </si>
  <si>
    <t>iPS26_M2-48h_82-3</t>
  </si>
  <si>
    <t>iPS26_LN_M2-48h_82-3</t>
  </si>
  <si>
    <t>23-252</t>
  </si>
  <si>
    <t>iPS26_M2-48h_82-2</t>
  </si>
  <si>
    <t>iPS26_LN_M2-48h_82-2</t>
  </si>
  <si>
    <t>23-251</t>
  </si>
  <si>
    <t>iPS26_M2-48h_82-1</t>
  </si>
  <si>
    <t>iPS26_LN_M2-48h_82-1</t>
  </si>
  <si>
    <t>23-250</t>
  </si>
  <si>
    <t>iPS26_-80_M2-48h_82-3</t>
  </si>
  <si>
    <t>23-249</t>
  </si>
  <si>
    <t>iPS26_-80_M2-48h_82-2</t>
  </si>
  <si>
    <t>23-248</t>
  </si>
  <si>
    <t>iPS26_-80_M2-48h_82-1</t>
  </si>
  <si>
    <t>23-247</t>
  </si>
  <si>
    <t>iPS26_45_M2-48</t>
  </si>
  <si>
    <t>iPS26_M2-48h_45-3</t>
  </si>
  <si>
    <t>iPS26_LN_M2-48h_45-3</t>
  </si>
  <si>
    <t>23-246</t>
  </si>
  <si>
    <t>iPS26_M2-48h_45-2</t>
  </si>
  <si>
    <t>iPS26_LN_M2-48h_45-2</t>
  </si>
  <si>
    <t>23-245</t>
  </si>
  <si>
    <t>iPS26_M2-48h_45-1</t>
  </si>
  <si>
    <t>iPS26_LN_M2-48h_45-1</t>
  </si>
  <si>
    <t>23-244</t>
  </si>
  <si>
    <t>iPS26_-80_M2-48h_45-3</t>
  </si>
  <si>
    <t>23-243</t>
  </si>
  <si>
    <t>iPS26_-80_M2-48h_45-2</t>
  </si>
  <si>
    <t>23-242</t>
  </si>
  <si>
    <t>iPS26_-80_M2-48h_45-1</t>
  </si>
  <si>
    <t>23-241</t>
  </si>
  <si>
    <t>M3-24h00</t>
  </si>
  <si>
    <t>iPS26_82_M3-24</t>
  </si>
  <si>
    <t>iPS26_M3-24h_45-3</t>
  </si>
  <si>
    <t>iPS26_LN_M3-24h_82-3</t>
  </si>
  <si>
    <t>23-264</t>
  </si>
  <si>
    <t>iPS26_M3-24h_45-2</t>
  </si>
  <si>
    <t>iPS26_LN_M3-24h_82-2</t>
  </si>
  <si>
    <t>23-263</t>
  </si>
  <si>
    <t>iPS26_M3-24h_45-1</t>
  </si>
  <si>
    <t>iPS26_LN_M3-24h_82-1</t>
  </si>
  <si>
    <t>23-262</t>
  </si>
  <si>
    <t>iPS26_-80_M3-24h_82-3</t>
  </si>
  <si>
    <t>23-261</t>
  </si>
  <si>
    <t>iPS26_-80_M3-24h_82-2</t>
  </si>
  <si>
    <t>23-260</t>
  </si>
  <si>
    <t>iPS26_-80_M3-24h_82-1</t>
  </si>
  <si>
    <t>23-259</t>
  </si>
  <si>
    <t>iPS26_45_M3-24</t>
  </si>
  <si>
    <t>iPS26_LN_M3-24h_45-3</t>
  </si>
  <si>
    <t>23-258</t>
  </si>
  <si>
    <t>iPS26_LN_M3-24h_45-2</t>
  </si>
  <si>
    <t>23-257</t>
  </si>
  <si>
    <t>iPS26_LN_M3-24h_45-1</t>
  </si>
  <si>
    <t>23-256</t>
  </si>
  <si>
    <t>iPS26_-80_M3-24h_45-3</t>
  </si>
  <si>
    <t>23-255</t>
  </si>
  <si>
    <t>iPS26_-80_M3-24h_45-2</t>
  </si>
  <si>
    <t>23-254</t>
  </si>
  <si>
    <t>iPS26_-80_M3-24h_45-1</t>
  </si>
  <si>
    <t>23-253</t>
  </si>
  <si>
    <t>M3-48h00</t>
  </si>
  <si>
    <t>iPS26_82_M3-48</t>
  </si>
  <si>
    <t>iPS26_M3-48h_45-3</t>
  </si>
  <si>
    <t>iPS26_LN_M3-48h_82-3</t>
  </si>
  <si>
    <t>23-276</t>
  </si>
  <si>
    <t>iPS26_M3-48h_45-2</t>
  </si>
  <si>
    <t>iPS26_LN_M3-48h_82-2</t>
  </si>
  <si>
    <t>23-275</t>
  </si>
  <si>
    <t>iPS26_M3-48h_45-1</t>
  </si>
  <si>
    <t>iPS26_LN_M3-48h_82-1</t>
  </si>
  <si>
    <t>23-274</t>
  </si>
  <si>
    <t>iPS26_-80_M3-48h_82-3</t>
  </si>
  <si>
    <t>23-273</t>
  </si>
  <si>
    <t>iPS26_-80_M3-48h_82-2</t>
  </si>
  <si>
    <t>23-272</t>
  </si>
  <si>
    <t>iPS26_-80_M3-48h_82-1</t>
  </si>
  <si>
    <t>23-271</t>
  </si>
  <si>
    <t>iPS26_45_M3-48</t>
  </si>
  <si>
    <t>iPS26_LN_M3-48h_45-3</t>
  </si>
  <si>
    <t>23-270</t>
  </si>
  <si>
    <t>iPS26_LN_M3-48h_45-2</t>
  </si>
  <si>
    <t>23-269</t>
  </si>
  <si>
    <t>iPS26_LN_M3-48h_45-1</t>
  </si>
  <si>
    <t>23-268</t>
  </si>
  <si>
    <t>iPS26_-80_M3-48h_45-3</t>
  </si>
  <si>
    <t>23-267</t>
  </si>
  <si>
    <t>iPS26_-80_M3-48h_45-2</t>
  </si>
  <si>
    <t>23-266</t>
  </si>
  <si>
    <t>iPS26_-80_M3-48h_45-1</t>
  </si>
  <si>
    <t>23-265</t>
  </si>
  <si>
    <t xml:space="preserve">µ = </t>
  </si>
  <si>
    <t>iPS07-M1_36h00-Wt_vs_Mut</t>
  </si>
  <si>
    <t>iPS07-M2_48h00-Wt_vs_Mut</t>
  </si>
  <si>
    <t>iPS09-M1_36h00-Wt_vs_Mut</t>
  </si>
  <si>
    <t>iPS09-M2_24h00-Wt_vs_Mut</t>
  </si>
  <si>
    <t>iPS09-M3_24h00-Wt_vs_Mut</t>
  </si>
  <si>
    <t>iPS09-M3_48h00-Wt_vs_Mut</t>
  </si>
  <si>
    <t>iPS12-M1_36h00-Wt_vs_Mut</t>
  </si>
  <si>
    <t>iPS12-M2_06h00-Wt_vs_Mut</t>
  </si>
  <si>
    <t>iPS12-M2_12h00-Wt_vs_Mut</t>
  </si>
  <si>
    <t>iPS12-M2_24h00-Wt_vs_Mut</t>
  </si>
  <si>
    <t>iPS12-M2_48h00-Wt_vs_Mut</t>
  </si>
  <si>
    <t>iPS19-iPS-Wt_vs_Mut</t>
  </si>
  <si>
    <t>iPS26-M1_36h00-Wt_vs_Mut</t>
  </si>
  <si>
    <t>iPS26-M2_06h00-Wt_vs_Mut</t>
  </si>
  <si>
    <t>iPS26-M2_12h00-Wt_vs_Mut</t>
  </si>
  <si>
    <t>iPS26_M2_36h00-Wt_vs_Mut</t>
  </si>
  <si>
    <t>iPS26-M2_48h00-Wt_vs_Mut</t>
  </si>
  <si>
    <t>iPS26-M3_24h00-Wt_vs_Mut</t>
  </si>
  <si>
    <t>iPS26-M3_48h00-Wt_vs_Mut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</si>
</sst>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TimesNewRomanPSMT"/>
      <family val="2"/>
    </font>
    <font>
      <b/>
      <sz val="11"/>
      <color theme="1"/>
      <name val="TimesNewRomanPSMT"/>
    </font>
    <font>
      <sz val="11"/>
      <color rgb="FF0432FF"/>
      <name val="Times New Roman"/>
      <family val="1"/>
    </font>
    <font>
      <sz val="11"/>
      <color theme="9" tint="-0.249977111117893"/>
      <name val="Times New Roman"/>
      <family val="1"/>
    </font>
    <font>
      <sz val="11"/>
      <color theme="9" tint="-0.249977111117893"/>
      <name val="TimesNewRomanPSMT"/>
    </font>
    <font>
      <sz val="11"/>
      <color theme="9" tint="-0.249977111117893"/>
      <name val="TimesNewRomanPSMT"/>
      <family val="2"/>
    </font>
    <font>
      <sz val="11"/>
      <color rgb="FF0432FF"/>
      <name val="TimesNewRomanPSMT"/>
    </font>
    <font>
      <sz val="11"/>
      <color theme="1"/>
      <name val="TimesNewRomanPSMT"/>
    </font>
    <font>
      <sz val="11"/>
      <color rgb="FF0432FF"/>
      <name val="TimesNewRomanPSMT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NewRomanPS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top"/>
    </xf>
    <xf numFmtId="2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2" fontId="8" fillId="0" borderId="0" xfId="0" applyNumberFormat="1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2" fontId="0" fillId="0" borderId="0" xfId="0" applyNumberFormat="1" applyAlignment="1">
      <alignment horizontal="center" vertical="top"/>
    </xf>
    <xf numFmtId="2" fontId="12" fillId="0" borderId="0" xfId="0" applyNumberFormat="1" applyFont="1" applyAlignment="1">
      <alignment horizontal="center" vertical="top"/>
    </xf>
    <xf numFmtId="2" fontId="10" fillId="0" borderId="0" xfId="0" applyNumberFormat="1" applyFont="1" applyAlignment="1">
      <alignment horizontal="center" vertical="top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2902-AA92-0F4D-BE57-A3C28A4CCFAE}">
  <dimension ref="A1:AF1859"/>
  <sheetViews>
    <sheetView tabSelected="1" zoomScale="142" workbookViewId="0">
      <pane xSplit="4400" ySplit="1020" topLeftCell="A227" activePane="bottomRight"/>
      <selection pane="topRight" activeCell="AB1" sqref="AB1:AF1048576"/>
      <selection pane="bottomLeft" activeCell="A283" sqref="A278:XFD283"/>
      <selection pane="bottomRight" activeCell="C236" sqref="C236"/>
    </sheetView>
  </sheetViews>
  <sheetFormatPr baseColWidth="10" defaultRowHeight="14"/>
  <cols>
    <col min="1" max="1" width="22.1640625" style="11" customWidth="1"/>
    <col min="2" max="2" width="24.5" style="11" customWidth="1"/>
    <col min="3" max="3" width="18.33203125" style="11" bestFit="1" customWidth="1"/>
    <col min="4" max="4" width="20" style="11" bestFit="1" customWidth="1"/>
    <col min="5" max="5" width="8.5" style="11" bestFit="1" customWidth="1"/>
    <col min="6" max="6" width="6" style="11" bestFit="1" customWidth="1"/>
    <col min="7" max="7" width="10.6640625" style="11" bestFit="1" customWidth="1"/>
    <col min="8" max="8" width="18.83203125" style="11" bestFit="1" customWidth="1"/>
    <col min="9" max="9" width="10.6640625" style="11" bestFit="1" customWidth="1"/>
    <col min="10" max="12" width="14.5" style="11" bestFit="1" customWidth="1"/>
    <col min="13" max="13" width="18.33203125" style="11" bestFit="1" customWidth="1"/>
    <col min="14" max="14" width="14.33203125" style="11" bestFit="1" customWidth="1"/>
    <col min="15" max="15" width="6.6640625" style="11" bestFit="1" customWidth="1"/>
    <col min="16" max="16" width="14.1640625" style="11" customWidth="1"/>
    <col min="17" max="17" width="14" style="11" customWidth="1"/>
    <col min="18" max="18" width="14.6640625" style="11" bestFit="1" customWidth="1"/>
    <col min="19" max="19" width="10.83203125" style="11"/>
    <col min="20" max="20" width="14.1640625" style="11" customWidth="1"/>
    <col min="21" max="21" width="14.33203125" style="11" customWidth="1"/>
    <col min="22" max="22" width="8.33203125" style="11" customWidth="1"/>
    <col min="23" max="23" width="19" style="11" bestFit="1" customWidth="1"/>
    <col min="24" max="24" width="11.5" style="11" customWidth="1"/>
    <col min="25" max="25" width="20" style="11" bestFit="1" customWidth="1"/>
    <col min="26" max="26" width="9.33203125" style="11" customWidth="1"/>
    <col min="27" max="27" width="15.5" style="11" customWidth="1"/>
    <col min="28" max="28" width="10.6640625" style="11" bestFit="1" customWidth="1"/>
    <col min="29" max="30" width="10.83203125" style="11"/>
    <col min="31" max="31" width="11" style="11" bestFit="1" customWidth="1"/>
    <col min="32" max="16384" width="10.83203125" style="11"/>
  </cols>
  <sheetData>
    <row r="1" spans="1:31" s="16" customFormat="1">
      <c r="A1" s="16" t="s">
        <v>28</v>
      </c>
    </row>
    <row r="2" spans="1:31" s="16" customFormat="1">
      <c r="A2" s="16" t="s">
        <v>606</v>
      </c>
    </row>
    <row r="3" spans="1:31">
      <c r="A3" s="11" t="s">
        <v>26</v>
      </c>
      <c r="B3" s="11" t="s">
        <v>24</v>
      </c>
      <c r="C3" s="11" t="s">
        <v>21</v>
      </c>
      <c r="D3" s="11" t="s">
        <v>25</v>
      </c>
      <c r="E3" s="11" t="s">
        <v>2</v>
      </c>
      <c r="F3" s="11" t="s">
        <v>0</v>
      </c>
      <c r="G3" s="11" t="s">
        <v>5</v>
      </c>
      <c r="H3" s="11" t="s">
        <v>14</v>
      </c>
      <c r="I3" s="11" t="s">
        <v>6</v>
      </c>
      <c r="J3" s="11" t="s">
        <v>8</v>
      </c>
      <c r="K3" s="19" t="s">
        <v>9</v>
      </c>
      <c r="L3" s="19" t="s">
        <v>10</v>
      </c>
      <c r="M3" s="19" t="s">
        <v>16</v>
      </c>
      <c r="N3" s="11" t="s">
        <v>17</v>
      </c>
      <c r="O3" s="20" t="s">
        <v>1</v>
      </c>
      <c r="P3" s="19" t="s">
        <v>11</v>
      </c>
      <c r="Q3" s="19" t="s">
        <v>12</v>
      </c>
      <c r="R3" s="19" t="s">
        <v>18</v>
      </c>
      <c r="S3" s="11" t="s">
        <v>13</v>
      </c>
      <c r="T3" s="11" t="s">
        <v>19</v>
      </c>
      <c r="U3" s="11" t="s">
        <v>23</v>
      </c>
      <c r="V3" s="11" t="s">
        <v>20</v>
      </c>
      <c r="W3" s="11" t="s">
        <v>22</v>
      </c>
      <c r="X3" s="11" t="s">
        <v>15</v>
      </c>
      <c r="Y3" s="19"/>
      <c r="Z3" s="19"/>
      <c r="AE3" s="14"/>
    </row>
    <row r="4" spans="1:31" s="4" customFormat="1" ht="15">
      <c r="A4" s="4" t="s">
        <v>252</v>
      </c>
      <c r="B4" s="18" t="s">
        <v>251</v>
      </c>
      <c r="C4" s="4" t="s">
        <v>248</v>
      </c>
      <c r="D4" s="4" t="s">
        <v>247</v>
      </c>
      <c r="E4" s="4" t="s">
        <v>7</v>
      </c>
      <c r="F4" s="4">
        <v>35</v>
      </c>
      <c r="G4" s="4" t="s">
        <v>234</v>
      </c>
      <c r="H4" s="4" t="s">
        <v>86</v>
      </c>
      <c r="I4" s="4" t="s">
        <v>3</v>
      </c>
      <c r="J4" s="4" t="s">
        <v>7</v>
      </c>
      <c r="K4" s="12">
        <v>17.963691711425781</v>
      </c>
      <c r="L4" s="12">
        <v>18.001739501953125</v>
      </c>
      <c r="M4" s="12">
        <f t="shared" ref="M4:M10" si="0">ABS(L4-K4)</f>
        <v>3.804779052734375E-2</v>
      </c>
      <c r="N4" s="12">
        <f t="shared" ref="N4:N10" si="1">AVERAGE(K4:L4)</f>
        <v>17.982715606689453</v>
      </c>
      <c r="O4" s="12" t="s">
        <v>28</v>
      </c>
      <c r="P4" s="6">
        <v>32.822719573974609</v>
      </c>
      <c r="Q4" s="6">
        <v>32.902587890625</v>
      </c>
      <c r="R4" s="12">
        <f t="shared" ref="R4:R10" si="2">ABS(Q4-P4)</f>
        <v>7.9868316650390625E-2</v>
      </c>
      <c r="S4" s="12">
        <f t="shared" ref="S4:S10" si="3">AVERAGE(P4:Q4)</f>
        <v>32.862653732299805</v>
      </c>
      <c r="T4" s="12">
        <f t="shared" ref="T4:T10" si="4">S4-N4</f>
        <v>14.879938125610352</v>
      </c>
      <c r="U4" s="12">
        <f>T4</f>
        <v>14.879938125610352</v>
      </c>
      <c r="V4" s="12">
        <f>U4-$Z$4</f>
        <v>0.61766576766967773</v>
      </c>
      <c r="W4" s="12">
        <f>2^-(V4)</f>
        <v>0.65172454365045207</v>
      </c>
      <c r="X4" s="12">
        <f>W4/$Z$5</f>
        <v>0.59623991146958222</v>
      </c>
      <c r="Y4" s="4" t="s">
        <v>144</v>
      </c>
      <c r="Z4" s="12">
        <f>AVERAGE(U4:U5)</f>
        <v>14.262272357940674</v>
      </c>
      <c r="AB4" s="12"/>
      <c r="AD4" s="5"/>
      <c r="AE4" s="6"/>
    </row>
    <row r="5" spans="1:31" s="4" customFormat="1" ht="15">
      <c r="A5" s="4" t="s">
        <v>250</v>
      </c>
      <c r="B5" s="18" t="s">
        <v>249</v>
      </c>
      <c r="C5" s="4" t="s">
        <v>248</v>
      </c>
      <c r="D5" s="4" t="s">
        <v>247</v>
      </c>
      <c r="E5" s="4" t="s">
        <v>7</v>
      </c>
      <c r="F5" s="4">
        <v>35</v>
      </c>
      <c r="G5" s="4" t="s">
        <v>234</v>
      </c>
      <c r="H5" s="4" t="s">
        <v>86</v>
      </c>
      <c r="I5" s="4" t="s">
        <v>3</v>
      </c>
      <c r="J5" s="4" t="s">
        <v>7</v>
      </c>
      <c r="K5" s="12">
        <v>18.329732894897461</v>
      </c>
      <c r="L5" s="12">
        <v>18.414928436279297</v>
      </c>
      <c r="M5" s="12">
        <f t="shared" si="0"/>
        <v>8.5195541381835938E-2</v>
      </c>
      <c r="N5" s="12">
        <f t="shared" si="1"/>
        <v>18.372330665588379</v>
      </c>
      <c r="O5" s="12" t="s">
        <v>28</v>
      </c>
      <c r="P5" s="6">
        <v>32.188922882080078</v>
      </c>
      <c r="Q5" s="6">
        <v>31.844951629638672</v>
      </c>
      <c r="R5" s="12">
        <f t="shared" si="2"/>
        <v>0.34397125244140625</v>
      </c>
      <c r="S5" s="12">
        <f t="shared" si="3"/>
        <v>32.016937255859375</v>
      </c>
      <c r="T5" s="12">
        <f t="shared" si="4"/>
        <v>13.644606590270996</v>
      </c>
      <c r="U5" s="12">
        <f>T5</f>
        <v>13.644606590270996</v>
      </c>
      <c r="V5" s="12">
        <f>U5-$Z$4</f>
        <v>-0.61766576766967773</v>
      </c>
      <c r="W5" s="12">
        <f>2^-(V5)</f>
        <v>1.5343905791836236</v>
      </c>
      <c r="X5" s="12">
        <f>W5/$Z$5</f>
        <v>1.4037600885304178</v>
      </c>
      <c r="Y5" s="4" t="s">
        <v>141</v>
      </c>
      <c r="Z5" s="12">
        <f>AVERAGE(W4:W5)</f>
        <v>1.0930575614170379</v>
      </c>
      <c r="AB5" s="12"/>
      <c r="AD5" s="5"/>
      <c r="AE5" s="6"/>
    </row>
    <row r="6" spans="1:31" s="1" customFormat="1" ht="15">
      <c r="A6" s="1" t="s">
        <v>246</v>
      </c>
      <c r="B6" s="17" t="s">
        <v>245</v>
      </c>
      <c r="C6" s="1" t="s">
        <v>236</v>
      </c>
      <c r="D6" s="1" t="s">
        <v>235</v>
      </c>
      <c r="E6" s="1" t="s">
        <v>4</v>
      </c>
      <c r="F6" s="1">
        <v>35</v>
      </c>
      <c r="G6" s="1" t="s">
        <v>234</v>
      </c>
      <c r="H6" s="1" t="s">
        <v>86</v>
      </c>
      <c r="I6" s="1" t="s">
        <v>3</v>
      </c>
      <c r="K6" s="13">
        <v>18.25999641418457</v>
      </c>
      <c r="L6" s="13">
        <v>18.307008743286133</v>
      </c>
      <c r="M6" s="13">
        <f t="shared" si="0"/>
        <v>4.70123291015625E-2</v>
      </c>
      <c r="N6" s="13">
        <f t="shared" si="1"/>
        <v>18.283502578735352</v>
      </c>
      <c r="O6" s="13" t="s">
        <v>28</v>
      </c>
      <c r="P6" s="7">
        <v>32.470977783203097</v>
      </c>
      <c r="Q6" s="7">
        <v>33.014797210693359</v>
      </c>
      <c r="R6" s="13">
        <f t="shared" si="2"/>
        <v>0.5438194274902628</v>
      </c>
      <c r="S6" s="13">
        <f t="shared" si="3"/>
        <v>32.742887496948228</v>
      </c>
      <c r="T6" s="13">
        <f t="shared" si="4"/>
        <v>14.459384918212876</v>
      </c>
      <c r="U6" s="13">
        <f>T6</f>
        <v>14.459384918212876</v>
      </c>
      <c r="V6" s="13">
        <f>U6-$Z$4</f>
        <v>0.19711256027220259</v>
      </c>
      <c r="W6" s="13">
        <f>2^-(V6)</f>
        <v>0.87229464595882822</v>
      </c>
      <c r="X6" s="13">
        <f>W6/$Z$5</f>
        <v>0.79803175674297244</v>
      </c>
      <c r="Y6" s="1" t="s">
        <v>605</v>
      </c>
      <c r="Z6" s="13">
        <f>AVERAGE(X4:X5)</f>
        <v>1</v>
      </c>
      <c r="AB6" s="13"/>
      <c r="AD6" s="10"/>
      <c r="AE6" s="7"/>
    </row>
    <row r="7" spans="1:31" s="1" customFormat="1" ht="15">
      <c r="A7" s="1" t="s">
        <v>244</v>
      </c>
      <c r="B7" s="17" t="s">
        <v>243</v>
      </c>
      <c r="C7" s="1" t="s">
        <v>236</v>
      </c>
      <c r="D7" s="1" t="s">
        <v>235</v>
      </c>
      <c r="E7" s="1" t="s">
        <v>4</v>
      </c>
      <c r="F7" s="1">
        <v>35</v>
      </c>
      <c r="G7" s="1" t="s">
        <v>234</v>
      </c>
      <c r="H7" s="1" t="s">
        <v>86</v>
      </c>
      <c r="I7" s="1" t="s">
        <v>3</v>
      </c>
      <c r="K7" s="13">
        <v>18.922039031982422</v>
      </c>
      <c r="L7" s="13">
        <v>18.854900360107422</v>
      </c>
      <c r="M7" s="13">
        <f t="shared" si="0"/>
        <v>6.7138671875E-2</v>
      </c>
      <c r="N7" s="13">
        <f t="shared" si="1"/>
        <v>18.888469696044922</v>
      </c>
      <c r="O7" s="13" t="s">
        <v>28</v>
      </c>
      <c r="P7" s="7">
        <v>33.148712158203125</v>
      </c>
      <c r="Q7" s="7">
        <v>34.825702667236328</v>
      </c>
      <c r="R7" s="13">
        <f t="shared" si="2"/>
        <v>1.6769905090332031</v>
      </c>
      <c r="S7" s="13">
        <f t="shared" si="3"/>
        <v>33.987207412719727</v>
      </c>
      <c r="T7" s="13">
        <f t="shared" si="4"/>
        <v>15.098737716674805</v>
      </c>
      <c r="U7" s="13" t="s">
        <v>29</v>
      </c>
      <c r="V7" s="13" t="s">
        <v>29</v>
      </c>
      <c r="W7" s="13" t="s">
        <v>29</v>
      </c>
      <c r="X7" s="13" t="s">
        <v>29</v>
      </c>
      <c r="Z7" s="13"/>
      <c r="AB7" s="13"/>
      <c r="AD7" s="10"/>
      <c r="AE7" s="7"/>
    </row>
    <row r="8" spans="1:31" s="1" customFormat="1" ht="15">
      <c r="A8" s="1" t="s">
        <v>242</v>
      </c>
      <c r="B8" s="17" t="s">
        <v>241</v>
      </c>
      <c r="C8" s="1" t="s">
        <v>236</v>
      </c>
      <c r="D8" s="1" t="s">
        <v>235</v>
      </c>
      <c r="E8" s="1" t="s">
        <v>4</v>
      </c>
      <c r="F8" s="1">
        <v>35</v>
      </c>
      <c r="G8" s="1" t="s">
        <v>234</v>
      </c>
      <c r="H8" s="1" t="s">
        <v>86</v>
      </c>
      <c r="I8" s="1" t="s">
        <v>3</v>
      </c>
      <c r="K8" s="13">
        <v>18.065542221069336</v>
      </c>
      <c r="L8" s="13">
        <v>18.096010208129883</v>
      </c>
      <c r="M8" s="13">
        <f t="shared" si="0"/>
        <v>3.0467987060546875E-2</v>
      </c>
      <c r="N8" s="13">
        <f t="shared" si="1"/>
        <v>18.080776214599609</v>
      </c>
      <c r="O8" s="13" t="s">
        <v>28</v>
      </c>
      <c r="P8" s="7">
        <v>32.540382385253906</v>
      </c>
      <c r="Q8" s="7">
        <v>32.543632507324219</v>
      </c>
      <c r="R8" s="13">
        <f t="shared" si="2"/>
        <v>3.2501220703125E-3</v>
      </c>
      <c r="S8" s="13">
        <f t="shared" si="3"/>
        <v>32.542007446289062</v>
      </c>
      <c r="T8" s="13">
        <f t="shared" si="4"/>
        <v>14.461231231689453</v>
      </c>
      <c r="U8" s="13">
        <f>T8</f>
        <v>14.461231231689453</v>
      </c>
      <c r="V8" s="13">
        <f>U8-$Z$4</f>
        <v>0.1989588737487793</v>
      </c>
      <c r="W8" s="13">
        <f>2^-(V8)</f>
        <v>0.87117902609247</v>
      </c>
      <c r="X8" s="13">
        <f>W8/$Z$5</f>
        <v>0.79701111528204882</v>
      </c>
      <c r="AB8" s="13"/>
      <c r="AD8" s="10"/>
      <c r="AE8" s="7"/>
    </row>
    <row r="9" spans="1:31" s="1" customFormat="1" ht="15">
      <c r="A9" s="1" t="s">
        <v>240</v>
      </c>
      <c r="B9" s="17" t="s">
        <v>239</v>
      </c>
      <c r="C9" s="1" t="s">
        <v>236</v>
      </c>
      <c r="D9" s="1" t="s">
        <v>235</v>
      </c>
      <c r="E9" s="1" t="s">
        <v>4</v>
      </c>
      <c r="F9" s="1">
        <v>35</v>
      </c>
      <c r="G9" s="1" t="s">
        <v>234</v>
      </c>
      <c r="H9" s="1" t="s">
        <v>86</v>
      </c>
      <c r="I9" s="1" t="s">
        <v>3</v>
      </c>
      <c r="K9" s="13">
        <v>18.488876342773438</v>
      </c>
      <c r="L9" s="13">
        <v>18.508794784545898</v>
      </c>
      <c r="M9" s="13">
        <f t="shared" si="0"/>
        <v>1.9918441772460938E-2</v>
      </c>
      <c r="N9" s="13">
        <f t="shared" si="1"/>
        <v>18.498835563659668</v>
      </c>
      <c r="O9" s="13" t="s">
        <v>28</v>
      </c>
      <c r="P9" s="7">
        <v>31.346397399902344</v>
      </c>
      <c r="Q9" s="7">
        <v>33.281974792480469</v>
      </c>
      <c r="R9" s="13">
        <f t="shared" si="2"/>
        <v>1.935577392578125</v>
      </c>
      <c r="S9" s="13">
        <f t="shared" si="3"/>
        <v>32.314186096191406</v>
      </c>
      <c r="T9" s="13">
        <f t="shared" si="4"/>
        <v>13.815350532531738</v>
      </c>
      <c r="U9" s="13" t="s">
        <v>29</v>
      </c>
      <c r="V9" s="13" t="s">
        <v>29</v>
      </c>
      <c r="W9" s="13" t="s">
        <v>29</v>
      </c>
      <c r="X9" s="13" t="s">
        <v>29</v>
      </c>
      <c r="Z9" s="13"/>
      <c r="AB9" s="13"/>
      <c r="AD9" s="10"/>
      <c r="AE9" s="7"/>
    </row>
    <row r="10" spans="1:31" s="1" customFormat="1" ht="15">
      <c r="A10" s="1" t="s">
        <v>238</v>
      </c>
      <c r="B10" s="17" t="s">
        <v>237</v>
      </c>
      <c r="C10" s="1" t="s">
        <v>236</v>
      </c>
      <c r="D10" s="1" t="s">
        <v>235</v>
      </c>
      <c r="E10" s="1" t="s">
        <v>4</v>
      </c>
      <c r="F10" s="1">
        <v>35</v>
      </c>
      <c r="G10" s="1" t="s">
        <v>234</v>
      </c>
      <c r="H10" s="1" t="s">
        <v>86</v>
      </c>
      <c r="I10" s="1" t="s">
        <v>3</v>
      </c>
      <c r="K10" s="13">
        <v>18.403095245361328</v>
      </c>
      <c r="L10" s="13">
        <v>18.388322830200195</v>
      </c>
      <c r="M10" s="13">
        <f t="shared" si="0"/>
        <v>1.4772415161132812E-2</v>
      </c>
      <c r="N10" s="13">
        <f t="shared" si="1"/>
        <v>18.395709037780762</v>
      </c>
      <c r="O10" s="13" t="s">
        <v>28</v>
      </c>
      <c r="P10" s="7">
        <v>32.590934753417969</v>
      </c>
      <c r="Q10" s="7">
        <v>32.876277923583984</v>
      </c>
      <c r="R10" s="13">
        <f t="shared" si="2"/>
        <v>0.28534317016601562</v>
      </c>
      <c r="S10" s="13">
        <f t="shared" si="3"/>
        <v>32.733606338500977</v>
      </c>
      <c r="T10" s="13">
        <f t="shared" si="4"/>
        <v>14.337897300720215</v>
      </c>
      <c r="U10" s="13">
        <f>T10</f>
        <v>14.337897300720215</v>
      </c>
      <c r="V10" s="13">
        <f>U10-$Z$4</f>
        <v>7.5624942779541016E-2</v>
      </c>
      <c r="W10" s="13">
        <f>2^-(V10)</f>
        <v>0.94893097652508906</v>
      </c>
      <c r="X10" s="13">
        <f>W10/$Z$5</f>
        <v>0.86814364587981685</v>
      </c>
      <c r="Y10" s="1" t="s">
        <v>605</v>
      </c>
      <c r="Z10" s="13">
        <f>AVERAGE(X6:X10)</f>
        <v>0.82106217263494619</v>
      </c>
      <c r="AB10" s="13"/>
      <c r="AD10" s="3"/>
      <c r="AE10" s="7"/>
    </row>
    <row r="11" spans="1:31">
      <c r="S11" s="14"/>
      <c r="T11" s="14"/>
      <c r="U11" s="14"/>
      <c r="V11" s="14"/>
      <c r="AB11" s="19"/>
      <c r="AD11" s="15"/>
      <c r="AE11" s="25"/>
    </row>
    <row r="12" spans="1:31" s="16" customFormat="1">
      <c r="A12" s="16" t="s">
        <v>607</v>
      </c>
      <c r="S12" s="24"/>
      <c r="T12" s="26"/>
      <c r="U12" s="9"/>
      <c r="V12" s="24"/>
      <c r="AB12" s="27"/>
      <c r="AD12" s="9"/>
      <c r="AE12" s="26"/>
    </row>
    <row r="13" spans="1:31">
      <c r="A13" s="11" t="s">
        <v>26</v>
      </c>
      <c r="B13" s="11" t="s">
        <v>24</v>
      </c>
      <c r="C13" s="11" t="s">
        <v>21</v>
      </c>
      <c r="D13" s="11" t="s">
        <v>25</v>
      </c>
      <c r="E13" s="11" t="s">
        <v>2</v>
      </c>
      <c r="F13" s="11" t="s">
        <v>0</v>
      </c>
      <c r="G13" s="11" t="s">
        <v>5</v>
      </c>
      <c r="H13" s="11" t="s">
        <v>14</v>
      </c>
      <c r="I13" s="11" t="s">
        <v>6</v>
      </c>
      <c r="J13" s="11" t="s">
        <v>8</v>
      </c>
      <c r="K13" s="19" t="s">
        <v>9</v>
      </c>
      <c r="L13" s="19" t="s">
        <v>10</v>
      </c>
      <c r="M13" s="19" t="s">
        <v>16</v>
      </c>
      <c r="N13" s="11" t="s">
        <v>17</v>
      </c>
      <c r="O13" s="11" t="s">
        <v>1</v>
      </c>
      <c r="P13" s="19" t="s">
        <v>11</v>
      </c>
      <c r="Q13" s="19" t="s">
        <v>12</v>
      </c>
      <c r="R13" s="19" t="s">
        <v>18</v>
      </c>
      <c r="S13" s="14" t="s">
        <v>13</v>
      </c>
      <c r="T13" s="14" t="s">
        <v>19</v>
      </c>
      <c r="U13" s="15" t="s">
        <v>23</v>
      </c>
      <c r="V13" s="14" t="s">
        <v>20</v>
      </c>
      <c r="W13" s="11" t="s">
        <v>22</v>
      </c>
      <c r="X13" s="11" t="s">
        <v>15</v>
      </c>
      <c r="Y13" s="19"/>
      <c r="Z13" s="19"/>
      <c r="AD13" s="15"/>
      <c r="AE13" s="14"/>
    </row>
    <row r="14" spans="1:31" s="4" customFormat="1">
      <c r="A14" s="4" t="s">
        <v>275</v>
      </c>
      <c r="B14" s="4" t="s">
        <v>274</v>
      </c>
      <c r="C14" s="4" t="s">
        <v>265</v>
      </c>
      <c r="D14" s="4" t="s">
        <v>265</v>
      </c>
      <c r="E14" s="4" t="s">
        <v>7</v>
      </c>
      <c r="F14" s="4" t="s">
        <v>253</v>
      </c>
      <c r="G14" s="4" t="s">
        <v>234</v>
      </c>
      <c r="H14" s="4" t="s">
        <v>205</v>
      </c>
      <c r="I14" s="4" t="s">
        <v>3</v>
      </c>
      <c r="J14" s="4" t="s">
        <v>7</v>
      </c>
      <c r="K14" s="12">
        <v>18.54</v>
      </c>
      <c r="L14" s="12">
        <v>18.510000000000002</v>
      </c>
      <c r="M14" s="12">
        <v>2.9999999999997584E-2</v>
      </c>
      <c r="N14" s="12">
        <v>18.524999999999999</v>
      </c>
      <c r="O14" s="12" t="s">
        <v>28</v>
      </c>
      <c r="P14" s="12">
        <v>32.308513641357422</v>
      </c>
      <c r="Q14" s="12">
        <v>32.355724334716797</v>
      </c>
      <c r="R14" s="12">
        <v>4.7210693359375E-2</v>
      </c>
      <c r="S14" s="2">
        <v>32.332118988037109</v>
      </c>
      <c r="T14" s="2">
        <v>13.807118988037111</v>
      </c>
      <c r="U14" s="2">
        <v>13.807118988037111</v>
      </c>
      <c r="V14" s="6">
        <v>3.1949768066407813E-2</v>
      </c>
      <c r="W14" s="12">
        <v>0.9780975283746608</v>
      </c>
      <c r="X14" s="12">
        <v>0.97628100916705307</v>
      </c>
      <c r="Y14" s="4" t="s">
        <v>144</v>
      </c>
      <c r="Z14" s="12">
        <v>13.775169219970703</v>
      </c>
      <c r="AB14" s="12"/>
      <c r="AD14" s="8"/>
      <c r="AE14" s="6"/>
    </row>
    <row r="15" spans="1:31" s="4" customFormat="1">
      <c r="A15" s="4" t="s">
        <v>273</v>
      </c>
      <c r="B15" s="4" t="s">
        <v>272</v>
      </c>
      <c r="C15" s="4" t="s">
        <v>265</v>
      </c>
      <c r="D15" s="4" t="s">
        <v>265</v>
      </c>
      <c r="E15" s="4" t="s">
        <v>7</v>
      </c>
      <c r="F15" s="4" t="s">
        <v>253</v>
      </c>
      <c r="G15" s="4" t="s">
        <v>234</v>
      </c>
      <c r="H15" s="4" t="s">
        <v>205</v>
      </c>
      <c r="I15" s="4" t="s">
        <v>3</v>
      </c>
      <c r="J15" s="4" t="s">
        <v>7</v>
      </c>
      <c r="K15" s="12">
        <v>18.62</v>
      </c>
      <c r="L15" s="12">
        <v>18.63</v>
      </c>
      <c r="M15" s="12">
        <v>9.9999999999980105E-3</v>
      </c>
      <c r="N15" s="12">
        <v>18.625</v>
      </c>
      <c r="O15" s="12" t="s">
        <v>28</v>
      </c>
      <c r="P15" s="12">
        <v>32.264057159423828</v>
      </c>
      <c r="Q15" s="12">
        <v>32.767986297607422</v>
      </c>
      <c r="R15" s="12">
        <v>0.50392913818359375</v>
      </c>
      <c r="S15" s="2">
        <v>32.516021728515625</v>
      </c>
      <c r="T15" s="2">
        <v>13.891021728515625</v>
      </c>
      <c r="U15" s="2">
        <v>13.891021728515625</v>
      </c>
      <c r="V15" s="6">
        <v>0.11585250854492202</v>
      </c>
      <c r="W15" s="12">
        <v>0.92283683247343196</v>
      </c>
      <c r="X15" s="12">
        <v>0.92112294323126043</v>
      </c>
      <c r="Y15" s="4" t="s">
        <v>141</v>
      </c>
      <c r="Z15" s="12">
        <v>1.0018606519952258</v>
      </c>
      <c r="AB15" s="12"/>
      <c r="AD15" s="8"/>
      <c r="AE15" s="6"/>
    </row>
    <row r="16" spans="1:31" s="4" customFormat="1">
      <c r="A16" s="4" t="s">
        <v>271</v>
      </c>
      <c r="B16" s="4" t="s">
        <v>270</v>
      </c>
      <c r="C16" s="4" t="s">
        <v>265</v>
      </c>
      <c r="D16" s="4" t="s">
        <v>265</v>
      </c>
      <c r="E16" s="4" t="s">
        <v>7</v>
      </c>
      <c r="F16" s="4" t="s">
        <v>253</v>
      </c>
      <c r="G16" s="4" t="s">
        <v>234</v>
      </c>
      <c r="H16" s="4" t="s">
        <v>205</v>
      </c>
      <c r="I16" s="4" t="s">
        <v>3</v>
      </c>
      <c r="J16" s="4" t="s">
        <v>7</v>
      </c>
      <c r="K16" s="12">
        <v>18.64</v>
      </c>
      <c r="L16" s="12">
        <v>18.66</v>
      </c>
      <c r="M16" s="12">
        <v>1.9999999999999574E-2</v>
      </c>
      <c r="N16" s="12">
        <v>18.649999999999999</v>
      </c>
      <c r="O16" s="12" t="s">
        <v>28</v>
      </c>
      <c r="P16" s="12">
        <v>31.955944061279297</v>
      </c>
      <c r="Q16" s="12">
        <v>31.866144180297852</v>
      </c>
      <c r="R16" s="12">
        <v>8.9799880981445312E-2</v>
      </c>
      <c r="S16" s="2">
        <v>31.911044120788574</v>
      </c>
      <c r="T16" s="2">
        <v>13.261044120788576</v>
      </c>
      <c r="U16" s="2" t="s">
        <v>29</v>
      </c>
      <c r="V16" s="6" t="s">
        <v>29</v>
      </c>
      <c r="W16" s="12" t="s">
        <v>29</v>
      </c>
      <c r="X16" s="12" t="s">
        <v>29</v>
      </c>
      <c r="Y16" s="12"/>
      <c r="Z16" s="12"/>
      <c r="AB16" s="12"/>
      <c r="AE16" s="12"/>
    </row>
    <row r="17" spans="1:32" s="4" customFormat="1">
      <c r="A17" s="4" t="s">
        <v>269</v>
      </c>
      <c r="B17" s="4" t="s">
        <v>268</v>
      </c>
      <c r="C17" s="4" t="s">
        <v>265</v>
      </c>
      <c r="D17" s="4" t="s">
        <v>265</v>
      </c>
      <c r="E17" s="4" t="s">
        <v>7</v>
      </c>
      <c r="F17" s="4" t="s">
        <v>253</v>
      </c>
      <c r="G17" s="4" t="s">
        <v>234</v>
      </c>
      <c r="H17" s="4" t="s">
        <v>205</v>
      </c>
      <c r="I17" s="4" t="s">
        <v>3</v>
      </c>
      <c r="J17" s="4" t="s">
        <v>7</v>
      </c>
      <c r="K17" s="12">
        <v>18.8</v>
      </c>
      <c r="L17" s="12">
        <v>18.77</v>
      </c>
      <c r="M17" s="12">
        <v>3.0000000000001137E-2</v>
      </c>
      <c r="N17" s="12">
        <v>18.785</v>
      </c>
      <c r="O17" s="12" t="s">
        <v>28</v>
      </c>
      <c r="P17" s="12">
        <v>32.006656646728516</v>
      </c>
      <c r="Q17" s="12">
        <v>32.86102294921875</v>
      </c>
      <c r="R17" s="12">
        <v>0.85436630249023438</v>
      </c>
      <c r="S17" s="2">
        <v>32.433839797973633</v>
      </c>
      <c r="T17" s="2">
        <v>13.648839797973633</v>
      </c>
      <c r="U17" s="2">
        <v>13.648839797973633</v>
      </c>
      <c r="V17" s="6">
        <v>-0.12632942199707031</v>
      </c>
      <c r="W17" s="12">
        <v>1.0915130824384887</v>
      </c>
      <c r="X17" s="12">
        <v>1.0894859282722784</v>
      </c>
      <c r="Z17" s="12"/>
      <c r="AB17" s="12"/>
      <c r="AC17" s="22"/>
      <c r="AD17" s="5"/>
      <c r="AE17" s="6"/>
      <c r="AF17" s="5"/>
    </row>
    <row r="18" spans="1:32" s="4" customFormat="1">
      <c r="A18" s="4" t="s">
        <v>267</v>
      </c>
      <c r="B18" s="4" t="s">
        <v>266</v>
      </c>
      <c r="C18" s="4" t="s">
        <v>265</v>
      </c>
      <c r="D18" s="4" t="s">
        <v>265</v>
      </c>
      <c r="E18" s="4" t="s">
        <v>7</v>
      </c>
      <c r="F18" s="4" t="s">
        <v>253</v>
      </c>
      <c r="G18" s="4" t="s">
        <v>234</v>
      </c>
      <c r="H18" s="4" t="s">
        <v>205</v>
      </c>
      <c r="I18" s="4" t="s">
        <v>3</v>
      </c>
      <c r="J18" s="4" t="s">
        <v>7</v>
      </c>
      <c r="K18" s="12">
        <v>18.53</v>
      </c>
      <c r="L18" s="12">
        <v>18.63</v>
      </c>
      <c r="M18" s="12">
        <v>9.9999999999997868E-2</v>
      </c>
      <c r="N18" s="12">
        <v>18.579999999999998</v>
      </c>
      <c r="O18" s="12" t="s">
        <v>28</v>
      </c>
      <c r="P18" s="12">
        <v>32.191673278808594</v>
      </c>
      <c r="Q18" s="12">
        <v>32.475719451904297</v>
      </c>
      <c r="R18" s="12">
        <v>0.28404617309570312</v>
      </c>
      <c r="S18" s="2">
        <v>32.333696365356445</v>
      </c>
      <c r="T18" s="2">
        <v>13.753696365356447</v>
      </c>
      <c r="U18" s="2">
        <v>13.753696365356447</v>
      </c>
      <c r="V18" s="6">
        <v>-2.1472854614255965E-2</v>
      </c>
      <c r="W18" s="12">
        <v>1.0149951646943223</v>
      </c>
      <c r="X18" s="12">
        <v>1.0131101193294085</v>
      </c>
      <c r="Y18" s="4" t="s">
        <v>605</v>
      </c>
      <c r="Z18" s="12">
        <v>1.0000000000000002</v>
      </c>
      <c r="AB18" s="12"/>
      <c r="AC18" s="8"/>
      <c r="AD18" s="5"/>
      <c r="AE18" s="6"/>
    </row>
    <row r="19" spans="1:32" s="1" customFormat="1">
      <c r="A19" s="1" t="s">
        <v>264</v>
      </c>
      <c r="B19" s="1" t="s">
        <v>263</v>
      </c>
      <c r="C19" s="1" t="s">
        <v>254</v>
      </c>
      <c r="D19" s="1" t="s">
        <v>254</v>
      </c>
      <c r="E19" s="1" t="s">
        <v>4</v>
      </c>
      <c r="F19" s="1" t="s">
        <v>253</v>
      </c>
      <c r="G19" s="1" t="s">
        <v>234</v>
      </c>
      <c r="H19" s="1" t="s">
        <v>205</v>
      </c>
      <c r="I19" s="1" t="s">
        <v>3</v>
      </c>
      <c r="K19" s="13">
        <v>18.528633117675781</v>
      </c>
      <c r="L19" s="13">
        <v>18.477714538574219</v>
      </c>
      <c r="M19" s="13">
        <v>5.09185791015625E-2</v>
      </c>
      <c r="N19" s="13">
        <v>18.503173828125</v>
      </c>
      <c r="O19" s="13" t="s">
        <v>28</v>
      </c>
      <c r="P19" s="13">
        <v>33.1956787109375</v>
      </c>
      <c r="Q19" s="13">
        <v>33.269447326660156</v>
      </c>
      <c r="R19" s="13">
        <v>7.376861572265625E-2</v>
      </c>
      <c r="S19" s="13">
        <v>33.232563018798828</v>
      </c>
      <c r="T19" s="13">
        <v>14.729389190673828</v>
      </c>
      <c r="U19" s="13">
        <v>14.729389190673828</v>
      </c>
      <c r="V19" s="13">
        <v>0.95421997070312514</v>
      </c>
      <c r="W19" s="13">
        <v>0.5161205677692805</v>
      </c>
      <c r="X19" s="13">
        <v>0.51516203050934872</v>
      </c>
      <c r="Z19" s="13"/>
      <c r="AB19" s="13"/>
      <c r="AC19" s="3"/>
      <c r="AD19" s="10"/>
      <c r="AE19" s="7"/>
    </row>
    <row r="20" spans="1:32" s="1" customFormat="1">
      <c r="A20" s="1" t="s">
        <v>262</v>
      </c>
      <c r="B20" s="1" t="s">
        <v>261</v>
      </c>
      <c r="C20" s="1" t="s">
        <v>254</v>
      </c>
      <c r="D20" s="1" t="s">
        <v>254</v>
      </c>
      <c r="E20" s="1" t="s">
        <v>4</v>
      </c>
      <c r="F20" s="1" t="s">
        <v>253</v>
      </c>
      <c r="G20" s="1" t="s">
        <v>234</v>
      </c>
      <c r="H20" s="1" t="s">
        <v>205</v>
      </c>
      <c r="I20" s="1" t="s">
        <v>3</v>
      </c>
      <c r="K20" s="13">
        <v>18.963685989379883</v>
      </c>
      <c r="L20" s="13">
        <v>19.166231155395508</v>
      </c>
      <c r="M20" s="13">
        <v>0.202545166015625</v>
      </c>
      <c r="N20" s="13">
        <v>19.064958572387695</v>
      </c>
      <c r="O20" s="13" t="s">
        <v>28</v>
      </c>
      <c r="P20" s="13">
        <v>34.257099151611328</v>
      </c>
      <c r="Q20" s="13">
        <v>34.749729156494141</v>
      </c>
      <c r="R20" s="13">
        <v>0.4926300048828125</v>
      </c>
      <c r="S20" s="13">
        <v>34.503414154052734</v>
      </c>
      <c r="T20" s="13">
        <v>15.438455581665039</v>
      </c>
      <c r="U20" s="13">
        <v>15.438455581665039</v>
      </c>
      <c r="V20" s="13">
        <v>1.6632863616943361</v>
      </c>
      <c r="W20" s="13">
        <v>0.31571914189621086</v>
      </c>
      <c r="X20" s="13">
        <v>0.31513278944277312</v>
      </c>
      <c r="Z20" s="13"/>
      <c r="AB20" s="13"/>
      <c r="AC20" s="3"/>
      <c r="AD20" s="10"/>
      <c r="AE20" s="7"/>
    </row>
    <row r="21" spans="1:32" s="1" customFormat="1">
      <c r="A21" s="1" t="s">
        <v>260</v>
      </c>
      <c r="B21" s="1" t="s">
        <v>259</v>
      </c>
      <c r="C21" s="1" t="s">
        <v>254</v>
      </c>
      <c r="D21" s="1" t="s">
        <v>254</v>
      </c>
      <c r="E21" s="1" t="s">
        <v>4</v>
      </c>
      <c r="F21" s="1" t="s">
        <v>253</v>
      </c>
      <c r="G21" s="1" t="s">
        <v>234</v>
      </c>
      <c r="H21" s="1" t="s">
        <v>205</v>
      </c>
      <c r="I21" s="1" t="s">
        <v>3</v>
      </c>
      <c r="K21" s="13">
        <v>18.034402847290039</v>
      </c>
      <c r="L21" s="13">
        <v>18.086662292480469</v>
      </c>
      <c r="M21" s="13">
        <v>5.2259445190429688E-2</v>
      </c>
      <c r="N21" s="13">
        <v>18.060532569885254</v>
      </c>
      <c r="O21" s="13" t="s">
        <v>28</v>
      </c>
      <c r="P21" s="13">
        <v>33.288711547851562</v>
      </c>
      <c r="Q21" s="13">
        <v>32.568031311035156</v>
      </c>
      <c r="R21" s="13">
        <v>0.72068023681640625</v>
      </c>
      <c r="S21" s="13">
        <v>32.928371429443359</v>
      </c>
      <c r="T21" s="13">
        <v>14.867838859558105</v>
      </c>
      <c r="U21" s="13">
        <v>14.867838859558105</v>
      </c>
      <c r="V21" s="13">
        <v>1.0926696395874025</v>
      </c>
      <c r="W21" s="13">
        <v>0.46889290696730745</v>
      </c>
      <c r="X21" s="13">
        <v>0.46802208074895219</v>
      </c>
      <c r="AB21" s="13"/>
      <c r="AC21" s="3"/>
      <c r="AD21" s="10"/>
      <c r="AE21" s="7"/>
    </row>
    <row r="22" spans="1:32" s="1" customFormat="1">
      <c r="A22" s="1" t="s">
        <v>258</v>
      </c>
      <c r="B22" s="1" t="s">
        <v>257</v>
      </c>
      <c r="C22" s="1" t="s">
        <v>254</v>
      </c>
      <c r="D22" s="1" t="s">
        <v>254</v>
      </c>
      <c r="E22" s="1" t="s">
        <v>4</v>
      </c>
      <c r="F22" s="1" t="s">
        <v>253</v>
      </c>
      <c r="G22" s="1" t="s">
        <v>234</v>
      </c>
      <c r="H22" s="1" t="s">
        <v>205</v>
      </c>
      <c r="I22" s="1" t="s">
        <v>3</v>
      </c>
      <c r="K22" s="13">
        <v>18.587215423583984</v>
      </c>
      <c r="L22" s="13">
        <v>18.603187561035156</v>
      </c>
      <c r="M22" s="13">
        <v>1.5972137451171875E-2</v>
      </c>
      <c r="N22" s="13">
        <v>18.59520149230957</v>
      </c>
      <c r="O22" s="13" t="s">
        <v>28</v>
      </c>
      <c r="P22" s="13">
        <v>33.468376159667969</v>
      </c>
      <c r="Q22" s="13">
        <v>33.202777862548828</v>
      </c>
      <c r="R22" s="13">
        <v>0.26559829711914062</v>
      </c>
      <c r="S22" s="13">
        <v>33.335577011108398</v>
      </c>
      <c r="T22" s="13">
        <v>14.740375518798828</v>
      </c>
      <c r="U22" s="13">
        <v>14.740375518798828</v>
      </c>
      <c r="V22" s="13">
        <v>0.96520629882812514</v>
      </c>
      <c r="W22" s="13">
        <v>0.51220516327108145</v>
      </c>
      <c r="X22" s="13">
        <v>0.51125389768628449</v>
      </c>
      <c r="Y22" s="1" t="s">
        <v>605</v>
      </c>
      <c r="Z22" s="13">
        <v>0.41623878475360698</v>
      </c>
      <c r="AB22" s="13"/>
      <c r="AC22" s="3"/>
      <c r="AD22" s="10"/>
      <c r="AE22" s="7"/>
    </row>
    <row r="23" spans="1:32" s="1" customFormat="1">
      <c r="A23" s="1" t="s">
        <v>256</v>
      </c>
      <c r="B23" s="1" t="s">
        <v>255</v>
      </c>
      <c r="C23" s="1" t="s">
        <v>254</v>
      </c>
      <c r="D23" s="1" t="s">
        <v>254</v>
      </c>
      <c r="E23" s="1" t="s">
        <v>4</v>
      </c>
      <c r="F23" s="1" t="s">
        <v>253</v>
      </c>
      <c r="G23" s="1" t="s">
        <v>234</v>
      </c>
      <c r="H23" s="1" t="s">
        <v>205</v>
      </c>
      <c r="I23" s="1" t="s">
        <v>3</v>
      </c>
      <c r="K23" s="13">
        <v>18.168462753295898</v>
      </c>
      <c r="L23" s="13">
        <v>18.346235275268555</v>
      </c>
      <c r="M23" s="13">
        <v>0.17777252197265625</v>
      </c>
      <c r="N23" s="13">
        <v>18.257349014282227</v>
      </c>
      <c r="O23" s="13" t="s">
        <v>28</v>
      </c>
      <c r="P23" s="13">
        <v>33.422203063964844</v>
      </c>
      <c r="Q23" s="13">
        <v>34.398113250732422</v>
      </c>
      <c r="R23" s="13">
        <v>0.97591018676757812</v>
      </c>
      <c r="S23" s="13">
        <v>33.910158157348633</v>
      </c>
      <c r="T23" s="13">
        <v>15.652809143066406</v>
      </c>
      <c r="U23" s="13">
        <v>15.652809143066406</v>
      </c>
      <c r="V23" s="13">
        <v>1.8776399230957033</v>
      </c>
      <c r="W23" s="13">
        <v>0.27212852149086564</v>
      </c>
      <c r="X23" s="13">
        <v>0.27162312538067662</v>
      </c>
      <c r="AB23" s="13"/>
      <c r="AC23" s="3"/>
      <c r="AD23" s="10"/>
      <c r="AE23" s="7"/>
    </row>
    <row r="24" spans="1:32">
      <c r="X24" s="19"/>
      <c r="AC24" s="15"/>
      <c r="AD24" s="15"/>
      <c r="AE24" s="25"/>
    </row>
    <row r="25" spans="1:32" s="16" customFormat="1">
      <c r="A25" s="16" t="s">
        <v>608</v>
      </c>
      <c r="X25" s="27"/>
      <c r="AC25" s="9"/>
      <c r="AD25" s="9"/>
      <c r="AE25" s="26"/>
    </row>
    <row r="26" spans="1:32">
      <c r="A26" s="11" t="s">
        <v>26</v>
      </c>
      <c r="B26" s="11" t="s">
        <v>24</v>
      </c>
      <c r="C26" s="11" t="s">
        <v>21</v>
      </c>
      <c r="D26" s="11" t="s">
        <v>25</v>
      </c>
      <c r="E26" s="11" t="s">
        <v>2</v>
      </c>
      <c r="F26" s="11" t="s">
        <v>0</v>
      </c>
      <c r="G26" s="11" t="s">
        <v>5</v>
      </c>
      <c r="H26" s="11" t="s">
        <v>14</v>
      </c>
      <c r="I26" s="11" t="s">
        <v>6</v>
      </c>
      <c r="J26" s="11" t="s">
        <v>8</v>
      </c>
      <c r="K26" s="19" t="s">
        <v>9</v>
      </c>
      <c r="L26" s="19" t="s">
        <v>10</v>
      </c>
      <c r="M26" s="19" t="s">
        <v>16</v>
      </c>
      <c r="N26" s="11" t="s">
        <v>17</v>
      </c>
      <c r="O26" s="11" t="s">
        <v>1</v>
      </c>
      <c r="P26" s="19" t="s">
        <v>11</v>
      </c>
      <c r="Q26" s="19" t="s">
        <v>12</v>
      </c>
      <c r="R26" s="19" t="s">
        <v>18</v>
      </c>
      <c r="S26" s="11" t="s">
        <v>13</v>
      </c>
      <c r="T26" s="11" t="s">
        <v>19</v>
      </c>
      <c r="U26" s="11" t="s">
        <v>23</v>
      </c>
      <c r="V26" s="11" t="s">
        <v>20</v>
      </c>
      <c r="W26" s="11" t="s">
        <v>22</v>
      </c>
      <c r="X26" s="11" t="s">
        <v>15</v>
      </c>
      <c r="Y26" s="19"/>
      <c r="Z26" s="19"/>
      <c r="AC26" s="15"/>
      <c r="AD26" s="15"/>
      <c r="AE26" s="14"/>
    </row>
    <row r="27" spans="1:32" s="4" customFormat="1">
      <c r="A27" s="4" t="s">
        <v>92</v>
      </c>
      <c r="B27" s="4" t="s">
        <v>93</v>
      </c>
      <c r="C27" s="4" t="s">
        <v>94</v>
      </c>
      <c r="D27" s="4" t="s">
        <v>95</v>
      </c>
      <c r="E27" s="4" t="s">
        <v>7</v>
      </c>
      <c r="F27" s="4">
        <v>79</v>
      </c>
      <c r="G27" s="4" t="s">
        <v>27</v>
      </c>
      <c r="H27" s="4" t="s">
        <v>86</v>
      </c>
      <c r="I27" s="4" t="s">
        <v>3</v>
      </c>
      <c r="J27" s="4" t="s">
        <v>7</v>
      </c>
      <c r="K27" s="12">
        <v>22.582109451293945</v>
      </c>
      <c r="L27" s="12">
        <v>22.509437561035156</v>
      </c>
      <c r="M27" s="12">
        <v>7.2671890258789062E-2</v>
      </c>
      <c r="N27" s="12">
        <v>22.545773506164551</v>
      </c>
      <c r="O27" s="12" t="s">
        <v>28</v>
      </c>
      <c r="P27" s="12">
        <v>37.003589630126953</v>
      </c>
      <c r="Q27" s="12">
        <v>36.689311981201172</v>
      </c>
      <c r="R27" s="12">
        <v>0.31427764892578125</v>
      </c>
      <c r="S27" s="12">
        <v>36.846450805664062</v>
      </c>
      <c r="T27" s="12">
        <v>14.300677299499512</v>
      </c>
      <c r="U27" s="12" t="s">
        <v>29</v>
      </c>
      <c r="V27" s="12" t="s">
        <v>29</v>
      </c>
      <c r="W27" s="12" t="s">
        <v>29</v>
      </c>
      <c r="X27" s="12" t="s">
        <v>29</v>
      </c>
      <c r="Z27" s="12"/>
      <c r="AB27" s="12"/>
      <c r="AC27" s="8"/>
      <c r="AD27" s="8"/>
      <c r="AE27" s="6"/>
    </row>
    <row r="28" spans="1:32" s="4" customFormat="1">
      <c r="A28" s="4" t="s">
        <v>96</v>
      </c>
      <c r="B28" s="4" t="s">
        <v>97</v>
      </c>
      <c r="C28" s="4" t="s">
        <v>94</v>
      </c>
      <c r="D28" s="4" t="s">
        <v>95</v>
      </c>
      <c r="E28" s="4" t="s">
        <v>7</v>
      </c>
      <c r="F28" s="4">
        <v>79</v>
      </c>
      <c r="G28" s="4" t="s">
        <v>27</v>
      </c>
      <c r="H28" s="4" t="s">
        <v>86</v>
      </c>
      <c r="I28" s="4" t="s">
        <v>3</v>
      </c>
      <c r="J28" s="4" t="s">
        <v>7</v>
      </c>
      <c r="K28" s="12">
        <v>21.849950790405273</v>
      </c>
      <c r="L28" s="12">
        <v>21.901105880737305</v>
      </c>
      <c r="M28" s="12">
        <v>5.115509033203125E-2</v>
      </c>
      <c r="N28" s="12">
        <v>21.875528335571289</v>
      </c>
      <c r="O28" s="12" t="s">
        <v>28</v>
      </c>
      <c r="P28" s="12">
        <v>36.092338562011719</v>
      </c>
      <c r="Q28" s="12">
        <v>35.953720092773438</v>
      </c>
      <c r="R28" s="12">
        <v>0.13861846923828125</v>
      </c>
      <c r="S28" s="12">
        <v>36.023029327392578</v>
      </c>
      <c r="T28" s="12">
        <v>14.147500991821289</v>
      </c>
      <c r="U28" s="12">
        <v>14.147500991821289</v>
      </c>
      <c r="V28" s="12">
        <v>-1.1096318562826113E-2</v>
      </c>
      <c r="W28" s="12">
        <v>1.0077210365840643</v>
      </c>
      <c r="X28" s="12">
        <v>1.0075886508318697</v>
      </c>
      <c r="Y28" s="4" t="s">
        <v>30</v>
      </c>
      <c r="Z28" s="12">
        <v>14.158597310384115</v>
      </c>
      <c r="AB28" s="12"/>
      <c r="AC28" s="8"/>
      <c r="AD28" s="8"/>
      <c r="AE28" s="6"/>
    </row>
    <row r="29" spans="1:32" s="4" customFormat="1">
      <c r="A29" s="4" t="s">
        <v>98</v>
      </c>
      <c r="B29" s="4" t="s">
        <v>99</v>
      </c>
      <c r="C29" s="4" t="s">
        <v>94</v>
      </c>
      <c r="D29" s="4" t="s">
        <v>95</v>
      </c>
      <c r="E29" s="4" t="s">
        <v>7</v>
      </c>
      <c r="F29" s="4">
        <v>79</v>
      </c>
      <c r="G29" s="4" t="s">
        <v>27</v>
      </c>
      <c r="H29" s="4" t="s">
        <v>86</v>
      </c>
      <c r="I29" s="4" t="s">
        <v>3</v>
      </c>
      <c r="J29" s="4" t="s">
        <v>7</v>
      </c>
      <c r="K29" s="12">
        <v>21.97822380065918</v>
      </c>
      <c r="L29" s="12">
        <v>21.890163421630859</v>
      </c>
      <c r="M29" s="12">
        <v>8.8060379028320312E-2</v>
      </c>
      <c r="N29" s="12">
        <v>21.93419361114502</v>
      </c>
      <c r="O29" s="12" t="s">
        <v>28</v>
      </c>
      <c r="P29" s="12">
        <v>35.249671936035156</v>
      </c>
      <c r="Q29" s="12">
        <v>35.292121887207031</v>
      </c>
      <c r="R29" s="12">
        <v>4.2449951171875E-2</v>
      </c>
      <c r="S29" s="12">
        <v>35.270896911621094</v>
      </c>
      <c r="T29" s="12">
        <v>13.336703300476074</v>
      </c>
      <c r="U29" s="12" t="s">
        <v>29</v>
      </c>
      <c r="V29" s="12" t="s">
        <v>29</v>
      </c>
      <c r="W29" s="12" t="s">
        <v>29</v>
      </c>
      <c r="X29" s="12" t="s">
        <v>29</v>
      </c>
      <c r="Y29" s="4" t="s">
        <v>31</v>
      </c>
      <c r="Z29" s="12">
        <v>1.0001313886893082</v>
      </c>
      <c r="AB29" s="12"/>
      <c r="AC29" s="8"/>
      <c r="AD29" s="8"/>
      <c r="AE29" s="6"/>
    </row>
    <row r="30" spans="1:32" s="4" customFormat="1">
      <c r="A30" s="4" t="s">
        <v>100</v>
      </c>
      <c r="B30" s="4" t="s">
        <v>101</v>
      </c>
      <c r="C30" s="4" t="s">
        <v>94</v>
      </c>
      <c r="D30" s="4" t="s">
        <v>95</v>
      </c>
      <c r="E30" s="4" t="s">
        <v>7</v>
      </c>
      <c r="F30" s="4">
        <v>79</v>
      </c>
      <c r="G30" s="4" t="s">
        <v>27</v>
      </c>
      <c r="H30" s="4" t="s">
        <v>86</v>
      </c>
      <c r="I30" s="4" t="s">
        <v>3</v>
      </c>
      <c r="J30" s="4" t="s">
        <v>7</v>
      </c>
      <c r="K30" s="12">
        <v>21.716390609741211</v>
      </c>
      <c r="L30" s="12">
        <v>21.282281875610352</v>
      </c>
      <c r="M30" s="12">
        <v>0.43410873413085938</v>
      </c>
      <c r="N30" s="12">
        <v>21.499336242675781</v>
      </c>
      <c r="O30" s="12" t="s">
        <v>28</v>
      </c>
      <c r="P30" s="12">
        <v>35.673122406005859</v>
      </c>
      <c r="Q30" s="12">
        <v>35.599777221679688</v>
      </c>
      <c r="R30" s="12">
        <v>7.3345184326171875E-2</v>
      </c>
      <c r="S30" s="12">
        <v>35.636449813842773</v>
      </c>
      <c r="T30" s="12">
        <v>14.137113571166992</v>
      </c>
      <c r="U30" s="12">
        <v>14.137113571166992</v>
      </c>
      <c r="V30" s="12">
        <v>-2.1483739217122988E-2</v>
      </c>
      <c r="W30" s="12">
        <v>1.0150028224879948</v>
      </c>
      <c r="X30" s="12">
        <v>1.0148694801171834</v>
      </c>
      <c r="Y30" s="4" t="s">
        <v>605</v>
      </c>
      <c r="Z30" s="12">
        <v>1</v>
      </c>
      <c r="AB30" s="12"/>
      <c r="AE30" s="12"/>
    </row>
    <row r="31" spans="1:32" s="4" customFormat="1">
      <c r="A31" s="4" t="s">
        <v>102</v>
      </c>
      <c r="B31" s="4" t="s">
        <v>103</v>
      </c>
      <c r="C31" s="4" t="s">
        <v>94</v>
      </c>
      <c r="D31" s="4" t="s">
        <v>95</v>
      </c>
      <c r="E31" s="4" t="s">
        <v>7</v>
      </c>
      <c r="F31" s="4">
        <v>79</v>
      </c>
      <c r="G31" s="4" t="s">
        <v>27</v>
      </c>
      <c r="H31" s="4" t="s">
        <v>86</v>
      </c>
      <c r="I31" s="4" t="s">
        <v>3</v>
      </c>
      <c r="J31" s="4" t="s">
        <v>7</v>
      </c>
      <c r="K31" s="12">
        <v>21.788698196411133</v>
      </c>
      <c r="L31" s="12">
        <v>21.683809280395508</v>
      </c>
      <c r="M31" s="12">
        <v>0.104888916015625</v>
      </c>
      <c r="N31" s="12">
        <v>21.73625373840332</v>
      </c>
      <c r="O31" s="12" t="s">
        <v>28</v>
      </c>
      <c r="P31" s="12">
        <v>36.007724761962891</v>
      </c>
      <c r="Q31" s="12">
        <v>35.847137451171875</v>
      </c>
      <c r="R31" s="12">
        <v>0.16058731079101562</v>
      </c>
      <c r="S31" s="12">
        <v>35.927431106567383</v>
      </c>
      <c r="T31" s="12">
        <v>14.191177368164062</v>
      </c>
      <c r="U31" s="12">
        <v>14.191177368164062</v>
      </c>
      <c r="V31" s="12">
        <v>3.2580057779947325E-2</v>
      </c>
      <c r="W31" s="12">
        <v>0.97767030699586588</v>
      </c>
      <c r="X31" s="12">
        <v>0.97754186905094742</v>
      </c>
      <c r="AB31" s="12"/>
      <c r="AE31" s="12"/>
    </row>
    <row r="32" spans="1:32" s="1" customFormat="1">
      <c r="A32" s="1" t="s">
        <v>104</v>
      </c>
      <c r="B32" s="1" t="s">
        <v>105</v>
      </c>
      <c r="C32" s="1" t="s">
        <v>106</v>
      </c>
      <c r="D32" s="1" t="s">
        <v>107</v>
      </c>
      <c r="E32" s="1" t="s">
        <v>4</v>
      </c>
      <c r="F32" s="1">
        <v>79</v>
      </c>
      <c r="G32" s="1" t="s">
        <v>27</v>
      </c>
      <c r="H32" s="1" t="s">
        <v>86</v>
      </c>
      <c r="I32" s="1" t="s">
        <v>3</v>
      </c>
      <c r="K32" s="13">
        <v>21.93316650390625</v>
      </c>
      <c r="L32" s="13">
        <v>21.917808532714844</v>
      </c>
      <c r="M32" s="13">
        <v>1.535797119140625E-2</v>
      </c>
      <c r="N32" s="13">
        <v>21.925487518310547</v>
      </c>
      <c r="O32" s="13" t="s">
        <v>28</v>
      </c>
      <c r="P32" s="13">
        <v>35.838390350341797</v>
      </c>
      <c r="Q32" s="13">
        <v>35.775222778320312</v>
      </c>
      <c r="R32" s="13">
        <v>6.3167572021484375E-2</v>
      </c>
      <c r="S32" s="13">
        <v>35.806806564331055</v>
      </c>
      <c r="T32" s="13">
        <v>13.881319046020508</v>
      </c>
      <c r="U32" s="13">
        <v>13.881319046020508</v>
      </c>
      <c r="V32" s="13">
        <v>-0.27727826436360736</v>
      </c>
      <c r="W32" s="13">
        <v>1.211906388162163</v>
      </c>
      <c r="X32" s="13">
        <v>1.2117471782886349</v>
      </c>
      <c r="AB32" s="13"/>
      <c r="AE32" s="13"/>
    </row>
    <row r="33" spans="1:31" s="1" customFormat="1">
      <c r="A33" s="1" t="s">
        <v>108</v>
      </c>
      <c r="B33" s="1" t="s">
        <v>109</v>
      </c>
      <c r="C33" s="1" t="s">
        <v>106</v>
      </c>
      <c r="D33" s="1" t="s">
        <v>107</v>
      </c>
      <c r="E33" s="1" t="s">
        <v>4</v>
      </c>
      <c r="F33" s="1">
        <v>79</v>
      </c>
      <c r="G33" s="1" t="s">
        <v>27</v>
      </c>
      <c r="H33" s="1" t="s">
        <v>86</v>
      </c>
      <c r="I33" s="1" t="s">
        <v>3</v>
      </c>
      <c r="K33" s="13">
        <v>21.876802444458008</v>
      </c>
      <c r="L33" s="13">
        <v>21.776971817016602</v>
      </c>
      <c r="M33" s="13">
        <v>9.983062744140625E-2</v>
      </c>
      <c r="N33" s="13">
        <v>21.826887130737305</v>
      </c>
      <c r="O33" s="13" t="s">
        <v>28</v>
      </c>
      <c r="P33" s="13">
        <v>27.971967697143555</v>
      </c>
      <c r="Q33" s="13">
        <v>35.291576385498047</v>
      </c>
      <c r="R33" s="13">
        <v>7.3196086883544922</v>
      </c>
      <c r="S33" s="13">
        <v>35.291576385498047</v>
      </c>
      <c r="T33" s="13">
        <v>13.464689254760742</v>
      </c>
      <c r="U33" s="13">
        <v>13.464689254760742</v>
      </c>
      <c r="V33" s="13">
        <v>-0.69390805562337299</v>
      </c>
      <c r="W33" s="13">
        <v>1.6176595983979423</v>
      </c>
      <c r="X33" s="13">
        <v>1.6174470841455311</v>
      </c>
      <c r="Z33" s="13"/>
      <c r="AB33" s="13"/>
      <c r="AE33" s="13"/>
    </row>
    <row r="34" spans="1:31" s="1" customFormat="1">
      <c r="A34" s="1" t="s">
        <v>110</v>
      </c>
      <c r="B34" s="1" t="s">
        <v>111</v>
      </c>
      <c r="C34" s="1" t="s">
        <v>106</v>
      </c>
      <c r="D34" s="1" t="s">
        <v>107</v>
      </c>
      <c r="E34" s="1" t="s">
        <v>4</v>
      </c>
      <c r="F34" s="1">
        <v>79</v>
      </c>
      <c r="G34" s="1" t="s">
        <v>27</v>
      </c>
      <c r="H34" s="1" t="s">
        <v>86</v>
      </c>
      <c r="I34" s="1" t="s">
        <v>3</v>
      </c>
      <c r="K34" s="13">
        <v>21.902936935424805</v>
      </c>
      <c r="L34" s="13">
        <v>21.797735214233398</v>
      </c>
      <c r="M34" s="13">
        <v>0.10520172119140625</v>
      </c>
      <c r="N34" s="13">
        <v>21.850336074829102</v>
      </c>
      <c r="O34" s="13" t="s">
        <v>28</v>
      </c>
      <c r="P34" s="13">
        <v>35.2821044921875</v>
      </c>
      <c r="Q34" s="13">
        <v>36.170806884765625</v>
      </c>
      <c r="R34" s="13">
        <v>0.888702392578125</v>
      </c>
      <c r="S34" s="13">
        <v>35.726455688476562</v>
      </c>
      <c r="T34" s="13">
        <v>13.876119613647461</v>
      </c>
      <c r="U34" s="13">
        <v>13.876119613647461</v>
      </c>
      <c r="V34" s="13">
        <v>-0.28247769673665424</v>
      </c>
      <c r="W34" s="13">
        <v>1.2162819446735784</v>
      </c>
      <c r="X34" s="13">
        <v>1.2161221599769405</v>
      </c>
      <c r="Z34" s="13"/>
      <c r="AB34" s="13"/>
      <c r="AE34" s="13"/>
    </row>
    <row r="35" spans="1:31" s="1" customFormat="1">
      <c r="A35" s="1" t="s">
        <v>112</v>
      </c>
      <c r="B35" s="1" t="s">
        <v>113</v>
      </c>
      <c r="C35" s="1" t="s">
        <v>106</v>
      </c>
      <c r="D35" s="1" t="s">
        <v>107</v>
      </c>
      <c r="E35" s="1" t="s">
        <v>4</v>
      </c>
      <c r="F35" s="1">
        <v>79</v>
      </c>
      <c r="G35" s="1" t="s">
        <v>27</v>
      </c>
      <c r="H35" s="1" t="s">
        <v>86</v>
      </c>
      <c r="I35" s="1" t="s">
        <v>3</v>
      </c>
      <c r="K35" s="13">
        <v>21.804466247558594</v>
      </c>
      <c r="L35" s="13">
        <v>21.891712188720703</v>
      </c>
      <c r="M35" s="13">
        <v>8.7245941162109375E-2</v>
      </c>
      <c r="N35" s="13">
        <v>21.848089218139648</v>
      </c>
      <c r="O35" s="13" t="s">
        <v>28</v>
      </c>
      <c r="P35" s="13">
        <v>35.321144104003906</v>
      </c>
      <c r="Q35" s="13">
        <v>34.903617858886719</v>
      </c>
      <c r="R35" s="13">
        <v>0.4175262451171875</v>
      </c>
      <c r="S35" s="13">
        <v>35.112380981445312</v>
      </c>
      <c r="T35" s="13">
        <v>13.264291763305664</v>
      </c>
      <c r="U35" s="13">
        <v>13.264291763305664</v>
      </c>
      <c r="V35" s="13">
        <v>-0.89430554707845111</v>
      </c>
      <c r="W35" s="13">
        <v>1.8587149623803154</v>
      </c>
      <c r="X35" s="13">
        <v>1.8584707803403691</v>
      </c>
      <c r="Y35" s="1" t="s">
        <v>605</v>
      </c>
      <c r="Z35" s="13">
        <v>1.4189828866260648</v>
      </c>
      <c r="AB35" s="13"/>
      <c r="AE35" s="13"/>
    </row>
    <row r="36" spans="1:31" s="1" customFormat="1">
      <c r="A36" s="1" t="s">
        <v>114</v>
      </c>
      <c r="B36" s="1" t="s">
        <v>115</v>
      </c>
      <c r="C36" s="1" t="s">
        <v>106</v>
      </c>
      <c r="D36" s="1" t="s">
        <v>107</v>
      </c>
      <c r="E36" s="1" t="s">
        <v>4</v>
      </c>
      <c r="F36" s="1">
        <v>79</v>
      </c>
      <c r="G36" s="1" t="s">
        <v>27</v>
      </c>
      <c r="H36" s="1" t="s">
        <v>86</v>
      </c>
      <c r="I36" s="1" t="s">
        <v>3</v>
      </c>
      <c r="K36" s="13">
        <v>21.911544799804688</v>
      </c>
      <c r="L36" s="13">
        <v>21.924785614013672</v>
      </c>
      <c r="M36" s="13">
        <v>1.3240814208984375E-2</v>
      </c>
      <c r="N36" s="13">
        <v>21.91816520690918</v>
      </c>
      <c r="O36" s="13" t="s">
        <v>28</v>
      </c>
      <c r="P36" s="13">
        <v>35.824245452880859</v>
      </c>
      <c r="Q36" s="13">
        <v>36.560043334960938</v>
      </c>
      <c r="R36" s="13">
        <v>0.73579788208007812</v>
      </c>
      <c r="S36" s="13">
        <v>35.824245452880859</v>
      </c>
      <c r="T36" s="13">
        <v>13.90608024597168</v>
      </c>
      <c r="U36" s="13">
        <v>13.90608024597168</v>
      </c>
      <c r="V36" s="13">
        <v>-0.25251706441243549</v>
      </c>
      <c r="W36" s="13">
        <v>1.1912837310244471</v>
      </c>
      <c r="X36" s="13">
        <v>1.1911272303788483</v>
      </c>
      <c r="Z36" s="13"/>
      <c r="AB36" s="13"/>
      <c r="AE36" s="13"/>
    </row>
    <row r="37" spans="1:31">
      <c r="M37" s="19"/>
      <c r="N37" s="19"/>
      <c r="O37" s="19"/>
      <c r="R37" s="19"/>
      <c r="T37" s="19"/>
      <c r="V37" s="19"/>
      <c r="W37" s="19"/>
    </row>
    <row r="38" spans="1:31" s="16" customFormat="1">
      <c r="A38" s="16" t="s">
        <v>609</v>
      </c>
    </row>
    <row r="39" spans="1:31">
      <c r="A39" s="11" t="s">
        <v>26</v>
      </c>
      <c r="B39" s="11" t="s">
        <v>24</v>
      </c>
      <c r="C39" s="11" t="s">
        <v>21</v>
      </c>
      <c r="D39" s="11" t="s">
        <v>25</v>
      </c>
      <c r="E39" s="11" t="s">
        <v>2</v>
      </c>
      <c r="F39" s="11" t="s">
        <v>0</v>
      </c>
      <c r="G39" s="11" t="s">
        <v>5</v>
      </c>
      <c r="H39" s="11" t="s">
        <v>14</v>
      </c>
      <c r="I39" s="11" t="s">
        <v>6</v>
      </c>
      <c r="J39" s="11" t="s">
        <v>8</v>
      </c>
      <c r="K39" s="19" t="s">
        <v>9</v>
      </c>
      <c r="L39" s="19" t="s">
        <v>10</v>
      </c>
      <c r="M39" s="19" t="s">
        <v>16</v>
      </c>
      <c r="N39" s="11" t="s">
        <v>17</v>
      </c>
      <c r="O39" s="11" t="s">
        <v>1</v>
      </c>
      <c r="P39" s="19" t="s">
        <v>11</v>
      </c>
      <c r="Q39" s="19" t="s">
        <v>12</v>
      </c>
      <c r="R39" s="19" t="s">
        <v>18</v>
      </c>
      <c r="S39" s="11" t="s">
        <v>13</v>
      </c>
      <c r="T39" s="11" t="s">
        <v>19</v>
      </c>
      <c r="U39" s="11" t="s">
        <v>23</v>
      </c>
      <c r="V39" s="11" t="s">
        <v>20</v>
      </c>
      <c r="W39" s="11" t="s">
        <v>22</v>
      </c>
      <c r="X39" s="11" t="s">
        <v>15</v>
      </c>
      <c r="Y39" s="19"/>
      <c r="Z39" s="19"/>
    </row>
    <row r="40" spans="1:31" s="4" customFormat="1">
      <c r="A40" s="4" t="s">
        <v>32</v>
      </c>
      <c r="B40" s="4" t="s">
        <v>33</v>
      </c>
      <c r="C40" s="4" t="s">
        <v>34</v>
      </c>
      <c r="D40" s="4" t="s">
        <v>35</v>
      </c>
      <c r="E40" s="4" t="s">
        <v>7</v>
      </c>
      <c r="F40" s="4">
        <v>80</v>
      </c>
      <c r="G40" s="4" t="s">
        <v>27</v>
      </c>
      <c r="H40" s="4" t="s">
        <v>36</v>
      </c>
      <c r="I40" s="4" t="s">
        <v>3</v>
      </c>
      <c r="J40" s="4" t="s">
        <v>7</v>
      </c>
      <c r="K40" s="12">
        <v>21.962217330932617</v>
      </c>
      <c r="L40" s="12">
        <v>21.814258575439453</v>
      </c>
      <c r="M40" s="12">
        <v>0.14795875549316406</v>
      </c>
      <c r="N40" s="12">
        <v>21.888237953186035</v>
      </c>
      <c r="O40" s="12" t="s">
        <v>28</v>
      </c>
      <c r="P40" s="12">
        <v>33.962005615234375</v>
      </c>
      <c r="Q40" s="12">
        <v>33.795135498046875</v>
      </c>
      <c r="R40" s="12">
        <v>0.1668701171875</v>
      </c>
      <c r="S40" s="12">
        <v>33.878570556640625</v>
      </c>
      <c r="T40" s="12">
        <v>11.99033260345459</v>
      </c>
      <c r="U40" s="12" t="s">
        <v>29</v>
      </c>
      <c r="V40" s="12" t="s">
        <v>29</v>
      </c>
      <c r="W40" s="12" t="s">
        <v>29</v>
      </c>
      <c r="X40" s="12" t="s">
        <v>29</v>
      </c>
      <c r="Z40" s="12"/>
      <c r="AB40" s="12"/>
      <c r="AE40" s="12"/>
    </row>
    <row r="41" spans="1:31" s="4" customFormat="1">
      <c r="A41" s="4" t="s">
        <v>37</v>
      </c>
      <c r="B41" s="4" t="s">
        <v>38</v>
      </c>
      <c r="C41" s="4" t="s">
        <v>34</v>
      </c>
      <c r="D41" s="4" t="s">
        <v>35</v>
      </c>
      <c r="E41" s="4" t="s">
        <v>7</v>
      </c>
      <c r="F41" s="4">
        <v>80</v>
      </c>
      <c r="G41" s="4" t="s">
        <v>27</v>
      </c>
      <c r="H41" s="4" t="s">
        <v>36</v>
      </c>
      <c r="I41" s="4" t="s">
        <v>3</v>
      </c>
      <c r="J41" s="4" t="s">
        <v>7</v>
      </c>
      <c r="K41" s="12">
        <v>21.779420852661133</v>
      </c>
      <c r="L41" s="12">
        <v>21.800651550292969</v>
      </c>
      <c r="M41" s="12">
        <v>2.1230697631835938E-2</v>
      </c>
      <c r="N41" s="12">
        <v>21.790036201477051</v>
      </c>
      <c r="O41" s="12" t="s">
        <v>28</v>
      </c>
      <c r="P41" s="12">
        <v>33.410068511962891</v>
      </c>
      <c r="Q41" s="12">
        <v>33.691925048828125</v>
      </c>
      <c r="R41" s="12">
        <v>0.28185653686523438</v>
      </c>
      <c r="S41" s="12">
        <v>33.550996780395508</v>
      </c>
      <c r="T41" s="12">
        <v>11.760960578918457</v>
      </c>
      <c r="U41" s="12">
        <v>11.760960578918457</v>
      </c>
      <c r="V41" s="12">
        <v>-1.7596562703451113E-2</v>
      </c>
      <c r="W41" s="12">
        <v>1.0122716946685055</v>
      </c>
      <c r="X41" s="12">
        <v>1.0122262453607969</v>
      </c>
      <c r="Y41" s="4" t="s">
        <v>30</v>
      </c>
      <c r="Z41" s="12">
        <v>11.778557141621908</v>
      </c>
      <c r="AB41" s="12"/>
      <c r="AE41" s="12"/>
    </row>
    <row r="42" spans="1:31" s="4" customFormat="1">
      <c r="A42" s="4" t="s">
        <v>39</v>
      </c>
      <c r="B42" s="4" t="s">
        <v>40</v>
      </c>
      <c r="C42" s="4" t="s">
        <v>34</v>
      </c>
      <c r="D42" s="4" t="s">
        <v>35</v>
      </c>
      <c r="E42" s="4" t="s">
        <v>7</v>
      </c>
      <c r="F42" s="4">
        <v>80</v>
      </c>
      <c r="G42" s="4" t="s">
        <v>27</v>
      </c>
      <c r="H42" s="4" t="s">
        <v>36</v>
      </c>
      <c r="I42" s="4" t="s">
        <v>3</v>
      </c>
      <c r="J42" s="4" t="s">
        <v>7</v>
      </c>
      <c r="K42" s="12">
        <v>21.781389236450195</v>
      </c>
      <c r="L42" s="12">
        <v>21.813102722167969</v>
      </c>
      <c r="M42" s="12">
        <v>3.1713485717773438E-2</v>
      </c>
      <c r="N42" s="12">
        <v>21.797245979309082</v>
      </c>
      <c r="O42" s="12" t="s">
        <v>28</v>
      </c>
      <c r="P42" s="12">
        <v>33.591526031494141</v>
      </c>
      <c r="Q42" s="12">
        <v>33.012413024902344</v>
      </c>
      <c r="R42" s="12">
        <v>0.57911300659179688</v>
      </c>
      <c r="S42" s="12">
        <v>33.591526031494141</v>
      </c>
      <c r="T42" s="12">
        <v>11.794280052185059</v>
      </c>
      <c r="U42" s="12">
        <v>11.794280052185059</v>
      </c>
      <c r="V42" s="12">
        <v>1.572291056315045E-2</v>
      </c>
      <c r="W42" s="12">
        <v>0.98916088009754533</v>
      </c>
      <c r="X42" s="12">
        <v>0.98911646842679546</v>
      </c>
      <c r="Y42" s="4" t="s">
        <v>31</v>
      </c>
      <c r="Z42" s="12">
        <v>1.0000449003450731</v>
      </c>
      <c r="AB42" s="12"/>
      <c r="AE42" s="12"/>
    </row>
    <row r="43" spans="1:31" s="4" customFormat="1">
      <c r="A43" s="4" t="s">
        <v>41</v>
      </c>
      <c r="B43" s="4" t="s">
        <v>42</v>
      </c>
      <c r="C43" s="4" t="s">
        <v>34</v>
      </c>
      <c r="D43" s="4" t="s">
        <v>35</v>
      </c>
      <c r="E43" s="4" t="s">
        <v>7</v>
      </c>
      <c r="F43" s="4">
        <v>80</v>
      </c>
      <c r="G43" s="4" t="s">
        <v>27</v>
      </c>
      <c r="H43" s="4" t="s">
        <v>36</v>
      </c>
      <c r="I43" s="4" t="s">
        <v>3</v>
      </c>
      <c r="J43" s="4" t="s">
        <v>7</v>
      </c>
      <c r="K43" s="12">
        <v>21.231359481811523</v>
      </c>
      <c r="L43" s="12">
        <v>20.940345764160156</v>
      </c>
      <c r="M43" s="12">
        <v>0.29101371765136719</v>
      </c>
      <c r="N43" s="12">
        <v>21.08585262298584</v>
      </c>
      <c r="O43" s="12" t="s">
        <v>28</v>
      </c>
      <c r="P43" s="12">
        <v>32.877155303955078</v>
      </c>
      <c r="Q43" s="12">
        <v>32.855411529541016</v>
      </c>
      <c r="R43" s="12">
        <v>2.17437744140625E-2</v>
      </c>
      <c r="S43" s="12">
        <v>32.866283416748047</v>
      </c>
      <c r="T43" s="12">
        <v>11.780430793762207</v>
      </c>
      <c r="U43" s="12">
        <v>11.780430793762207</v>
      </c>
      <c r="V43" s="12">
        <v>1.873652140298887E-3</v>
      </c>
      <c r="W43" s="12">
        <v>0.99870212626916832</v>
      </c>
      <c r="X43" s="12">
        <v>0.99865728621240757</v>
      </c>
      <c r="Y43" s="4" t="s">
        <v>605</v>
      </c>
      <c r="Z43" s="12">
        <v>1</v>
      </c>
      <c r="AB43" s="12"/>
      <c r="AE43" s="12"/>
    </row>
    <row r="44" spans="1:31" s="4" customFormat="1">
      <c r="A44" s="4" t="s">
        <v>43</v>
      </c>
      <c r="B44" s="4" t="s">
        <v>44</v>
      </c>
      <c r="C44" s="4" t="s">
        <v>34</v>
      </c>
      <c r="D44" s="4" t="s">
        <v>35</v>
      </c>
      <c r="E44" s="4" t="s">
        <v>7</v>
      </c>
      <c r="F44" s="4">
        <v>80</v>
      </c>
      <c r="G44" s="4" t="s">
        <v>27</v>
      </c>
      <c r="H44" s="4" t="s">
        <v>36</v>
      </c>
      <c r="I44" s="4" t="s">
        <v>3</v>
      </c>
      <c r="J44" s="4" t="s">
        <v>7</v>
      </c>
      <c r="K44" s="12">
        <v>21.542219161987305</v>
      </c>
      <c r="L44" s="12">
        <v>21.491815567016602</v>
      </c>
      <c r="M44" s="12">
        <v>5.0403594970703125E-2</v>
      </c>
      <c r="N44" s="12">
        <v>21.517017364501953</v>
      </c>
      <c r="O44" s="12" t="s">
        <v>28</v>
      </c>
      <c r="P44" s="12">
        <v>32.940093994140625</v>
      </c>
      <c r="Q44" s="12">
        <v>32.81976318359375</v>
      </c>
      <c r="R44" s="12">
        <v>0.120330810546875</v>
      </c>
      <c r="S44" s="12">
        <v>32.879928588867188</v>
      </c>
      <c r="T44" s="12">
        <v>11.362911224365234</v>
      </c>
      <c r="U44" s="12" t="s">
        <v>29</v>
      </c>
      <c r="V44" s="12" t="s">
        <v>29</v>
      </c>
      <c r="W44" s="12" t="s">
        <v>29</v>
      </c>
      <c r="X44" s="12" t="s">
        <v>29</v>
      </c>
      <c r="AB44" s="12"/>
      <c r="AE44" s="12"/>
    </row>
    <row r="45" spans="1:31" s="1" customFormat="1">
      <c r="A45" s="1" t="s">
        <v>45</v>
      </c>
      <c r="B45" s="1" t="s">
        <v>46</v>
      </c>
      <c r="C45" s="1" t="s">
        <v>47</v>
      </c>
      <c r="D45" s="1" t="s">
        <v>48</v>
      </c>
      <c r="E45" s="1" t="s">
        <v>4</v>
      </c>
      <c r="F45" s="1">
        <v>80</v>
      </c>
      <c r="G45" s="1" t="s">
        <v>27</v>
      </c>
      <c r="H45" s="1" t="s">
        <v>36</v>
      </c>
      <c r="I45" s="1" t="s">
        <v>3</v>
      </c>
      <c r="K45" s="13">
        <v>21.615585327148438</v>
      </c>
      <c r="L45" s="13">
        <v>21.58172607421875</v>
      </c>
      <c r="M45" s="13">
        <v>3.38592529296875E-2</v>
      </c>
      <c r="N45" s="13">
        <v>21.598655700683594</v>
      </c>
      <c r="O45" s="13" t="s">
        <v>28</v>
      </c>
      <c r="P45" s="13">
        <v>33.25555419921875</v>
      </c>
      <c r="Q45" s="13">
        <v>32.970611572265625</v>
      </c>
      <c r="R45" s="13">
        <v>0.284942626953125</v>
      </c>
      <c r="S45" s="13">
        <v>33.113082885742188</v>
      </c>
      <c r="T45" s="13">
        <v>11.514427185058594</v>
      </c>
      <c r="U45" s="13">
        <v>11.514427185058594</v>
      </c>
      <c r="V45" s="13">
        <v>-0.26412995656331439</v>
      </c>
      <c r="W45" s="13">
        <v>1.200911599559666</v>
      </c>
      <c r="X45" s="13">
        <v>1.2008576806354219</v>
      </c>
      <c r="AB45" s="13"/>
      <c r="AE45" s="13"/>
    </row>
    <row r="46" spans="1:31" s="1" customFormat="1">
      <c r="A46" s="1" t="s">
        <v>49</v>
      </c>
      <c r="B46" s="1" t="s">
        <v>50</v>
      </c>
      <c r="C46" s="1" t="s">
        <v>47</v>
      </c>
      <c r="D46" s="1" t="s">
        <v>48</v>
      </c>
      <c r="E46" s="1" t="s">
        <v>4</v>
      </c>
      <c r="F46" s="1">
        <v>80</v>
      </c>
      <c r="G46" s="1" t="s">
        <v>27</v>
      </c>
      <c r="H46" s="1" t="s">
        <v>36</v>
      </c>
      <c r="I46" s="1" t="s">
        <v>3</v>
      </c>
      <c r="K46" s="13">
        <v>21.536090850830078</v>
      </c>
      <c r="L46" s="13">
        <v>21.600032806396484</v>
      </c>
      <c r="M46" s="13">
        <v>6.394195556640625E-2</v>
      </c>
      <c r="N46" s="13">
        <v>21.568061828613281</v>
      </c>
      <c r="O46" s="13" t="s">
        <v>28</v>
      </c>
      <c r="P46" s="13">
        <v>32.901660919189453</v>
      </c>
      <c r="Q46" s="13">
        <v>33.33441162109375</v>
      </c>
      <c r="R46" s="13">
        <v>0.43275070190429688</v>
      </c>
      <c r="S46" s="13">
        <v>33.118036270141602</v>
      </c>
      <c r="T46" s="13">
        <v>11.54997444152832</v>
      </c>
      <c r="U46" s="13">
        <v>11.54997444152832</v>
      </c>
      <c r="V46" s="13">
        <v>-0.22858270009358783</v>
      </c>
      <c r="W46" s="13">
        <v>1.1716833249560732</v>
      </c>
      <c r="X46" s="13">
        <v>1.1716307183325219</v>
      </c>
      <c r="Z46" s="13"/>
      <c r="AB46" s="13"/>
      <c r="AE46" s="13"/>
    </row>
    <row r="47" spans="1:31" s="1" customFormat="1">
      <c r="A47" s="1" t="s">
        <v>51</v>
      </c>
      <c r="B47" s="1" t="s">
        <v>52</v>
      </c>
      <c r="C47" s="1" t="s">
        <v>47</v>
      </c>
      <c r="D47" s="1" t="s">
        <v>48</v>
      </c>
      <c r="E47" s="1" t="s">
        <v>4</v>
      </c>
      <c r="F47" s="1">
        <v>80</v>
      </c>
      <c r="G47" s="1" t="s">
        <v>27</v>
      </c>
      <c r="H47" s="1" t="s">
        <v>36</v>
      </c>
      <c r="I47" s="1" t="s">
        <v>3</v>
      </c>
      <c r="K47" s="13">
        <v>21.58775520324707</v>
      </c>
      <c r="L47" s="13">
        <v>21.533279418945312</v>
      </c>
      <c r="M47" s="13">
        <v>5.4475784301757812E-2</v>
      </c>
      <c r="N47" s="13">
        <v>21.560517311096191</v>
      </c>
      <c r="O47" s="13" t="s">
        <v>28</v>
      </c>
      <c r="P47" s="13">
        <v>33.759361267089844</v>
      </c>
      <c r="Q47" s="13">
        <v>33.102565765380859</v>
      </c>
      <c r="R47" s="13">
        <v>0.65679550170898438</v>
      </c>
      <c r="S47" s="13">
        <v>33.102565765380859</v>
      </c>
      <c r="T47" s="13">
        <v>11.542048454284668</v>
      </c>
      <c r="U47" s="13">
        <v>11.542048454284668</v>
      </c>
      <c r="V47" s="13">
        <v>-0.23650868733724018</v>
      </c>
      <c r="W47" s="13">
        <v>1.178138122207818</v>
      </c>
      <c r="X47" s="13">
        <v>1.1780852257746552</v>
      </c>
      <c r="Z47" s="13"/>
      <c r="AB47" s="13"/>
      <c r="AE47" s="13"/>
    </row>
    <row r="48" spans="1:31" s="1" customFormat="1">
      <c r="A48" s="1" t="s">
        <v>53</v>
      </c>
      <c r="B48" s="1" t="s">
        <v>54</v>
      </c>
      <c r="C48" s="1" t="s">
        <v>47</v>
      </c>
      <c r="D48" s="1" t="s">
        <v>48</v>
      </c>
      <c r="E48" s="1" t="s">
        <v>4</v>
      </c>
      <c r="F48" s="1">
        <v>80</v>
      </c>
      <c r="G48" s="1" t="s">
        <v>27</v>
      </c>
      <c r="H48" s="1" t="s">
        <v>36</v>
      </c>
      <c r="I48" s="1" t="s">
        <v>3</v>
      </c>
      <c r="K48" s="13">
        <v>21.510932922363281</v>
      </c>
      <c r="L48" s="13">
        <v>21.632503509521484</v>
      </c>
      <c r="M48" s="13">
        <v>0.12157058715820312</v>
      </c>
      <c r="N48" s="13">
        <v>21.571718215942383</v>
      </c>
      <c r="O48" s="13" t="s">
        <v>28</v>
      </c>
      <c r="P48" s="13">
        <v>33.875328063964844</v>
      </c>
      <c r="Q48" s="13">
        <v>33.029582977294922</v>
      </c>
      <c r="R48" s="13">
        <v>0.84574508666992188</v>
      </c>
      <c r="S48" s="13">
        <v>33.029582977294922</v>
      </c>
      <c r="T48" s="13">
        <v>11.457864761352539</v>
      </c>
      <c r="U48" s="13">
        <v>11.457864761352539</v>
      </c>
      <c r="V48" s="13">
        <v>-0.32069238026936908</v>
      </c>
      <c r="W48" s="13">
        <v>1.2489297932693422</v>
      </c>
      <c r="X48" s="13">
        <v>1.2488737184084329</v>
      </c>
      <c r="Y48" s="1" t="s">
        <v>605</v>
      </c>
      <c r="Z48" s="13">
        <v>1.1899995682312645</v>
      </c>
      <c r="AB48" s="13"/>
      <c r="AE48" s="13"/>
    </row>
    <row r="49" spans="1:31" s="1" customFormat="1">
      <c r="A49" s="1" t="s">
        <v>55</v>
      </c>
      <c r="B49" s="1" t="s">
        <v>56</v>
      </c>
      <c r="C49" s="1" t="s">
        <v>47</v>
      </c>
      <c r="D49" s="1" t="s">
        <v>48</v>
      </c>
      <c r="E49" s="1" t="s">
        <v>4</v>
      </c>
      <c r="F49" s="1">
        <v>80</v>
      </c>
      <c r="G49" s="1" t="s">
        <v>27</v>
      </c>
      <c r="H49" s="1" t="s">
        <v>36</v>
      </c>
      <c r="I49" s="1" t="s">
        <v>3</v>
      </c>
      <c r="K49" s="13">
        <v>21.717159271240234</v>
      </c>
      <c r="L49" s="13">
        <v>21.745304107666016</v>
      </c>
      <c r="M49" s="13">
        <v>2.814483642578125E-2</v>
      </c>
      <c r="N49" s="13">
        <v>21.731231689453125</v>
      </c>
      <c r="O49" s="13" t="s">
        <v>28</v>
      </c>
      <c r="P49" s="13">
        <v>33.199115753173828</v>
      </c>
      <c r="Q49" s="13">
        <v>33.415683746337891</v>
      </c>
      <c r="R49" s="13">
        <v>0.2165679931640625</v>
      </c>
      <c r="S49" s="13">
        <v>33.307399749755859</v>
      </c>
      <c r="T49" s="13">
        <v>11.576168060302734</v>
      </c>
      <c r="U49" s="13">
        <v>11.576168060302734</v>
      </c>
      <c r="V49" s="13">
        <v>-0.20238908131917377</v>
      </c>
      <c r="W49" s="13">
        <v>1.150602158119675</v>
      </c>
      <c r="X49" s="13">
        <v>1.1505504980052905</v>
      </c>
      <c r="Z49" s="13"/>
      <c r="AB49" s="13"/>
      <c r="AE49" s="13"/>
    </row>
    <row r="51" spans="1:31" s="16" customFormat="1">
      <c r="A51" s="16" t="s">
        <v>610</v>
      </c>
    </row>
    <row r="52" spans="1:31">
      <c r="A52" s="11" t="s">
        <v>26</v>
      </c>
      <c r="B52" s="11" t="s">
        <v>24</v>
      </c>
      <c r="C52" s="11" t="s">
        <v>21</v>
      </c>
      <c r="D52" s="11" t="s">
        <v>25</v>
      </c>
      <c r="E52" s="11" t="s">
        <v>2</v>
      </c>
      <c r="F52" s="11" t="s">
        <v>0</v>
      </c>
      <c r="G52" s="11" t="s">
        <v>5</v>
      </c>
      <c r="H52" s="11" t="s">
        <v>14</v>
      </c>
      <c r="I52" s="11" t="s">
        <v>6</v>
      </c>
      <c r="J52" s="11" t="s">
        <v>8</v>
      </c>
      <c r="K52" s="19" t="s">
        <v>9</v>
      </c>
      <c r="L52" s="19" t="s">
        <v>10</v>
      </c>
      <c r="M52" s="19" t="s">
        <v>16</v>
      </c>
      <c r="N52" s="11" t="s">
        <v>17</v>
      </c>
      <c r="O52" s="11" t="s">
        <v>1</v>
      </c>
      <c r="P52" s="19" t="s">
        <v>11</v>
      </c>
      <c r="Q52" s="19" t="s">
        <v>12</v>
      </c>
      <c r="R52" s="19" t="s">
        <v>18</v>
      </c>
      <c r="S52" s="11" t="s">
        <v>13</v>
      </c>
      <c r="T52" s="11" t="s">
        <v>19</v>
      </c>
      <c r="U52" s="11" t="s">
        <v>23</v>
      </c>
      <c r="V52" s="11" t="s">
        <v>20</v>
      </c>
      <c r="W52" s="11" t="s">
        <v>22</v>
      </c>
      <c r="X52" s="11" t="s">
        <v>15</v>
      </c>
      <c r="Y52" s="19"/>
      <c r="Z52" s="19"/>
    </row>
    <row r="53" spans="1:31" s="4" customFormat="1">
      <c r="A53" s="4" t="s">
        <v>82</v>
      </c>
      <c r="B53" s="4" t="s">
        <v>83</v>
      </c>
      <c r="C53" s="4" t="s">
        <v>84</v>
      </c>
      <c r="D53" s="4" t="s">
        <v>85</v>
      </c>
      <c r="E53" s="4" t="s">
        <v>7</v>
      </c>
      <c r="F53" s="4">
        <v>79</v>
      </c>
      <c r="G53" s="4" t="s">
        <v>27</v>
      </c>
      <c r="H53" s="4" t="s">
        <v>86</v>
      </c>
      <c r="I53" s="4" t="s">
        <v>3</v>
      </c>
      <c r="J53" s="4" t="s">
        <v>7</v>
      </c>
      <c r="K53" s="12">
        <v>22.451889038085938</v>
      </c>
      <c r="L53" s="12">
        <v>22.224130630493164</v>
      </c>
      <c r="M53" s="12">
        <v>0.22775840759277344</v>
      </c>
      <c r="N53" s="12">
        <v>22.338009834289551</v>
      </c>
      <c r="O53" s="12" t="s">
        <v>28</v>
      </c>
      <c r="P53" s="12">
        <v>34.467472076416016</v>
      </c>
      <c r="Q53" s="12">
        <v>36.6649169921875</v>
      </c>
      <c r="R53" s="12">
        <v>2.1974449157714844</v>
      </c>
      <c r="S53" s="12">
        <v>35.566194534301758</v>
      </c>
      <c r="T53" s="12">
        <v>13.228184700012207</v>
      </c>
      <c r="U53" s="12">
        <v>13.228184700012207</v>
      </c>
      <c r="V53" s="12">
        <v>-0.12266373634338379</v>
      </c>
      <c r="W53" s="12">
        <v>1.08874322126631</v>
      </c>
      <c r="X53" s="12">
        <v>0.8535452956836066</v>
      </c>
      <c r="Z53" s="12"/>
      <c r="AB53" s="12"/>
      <c r="AE53" s="12"/>
    </row>
    <row r="54" spans="1:31" s="4" customFormat="1">
      <c r="A54" s="4" t="s">
        <v>87</v>
      </c>
      <c r="B54" s="4" t="s">
        <v>88</v>
      </c>
      <c r="C54" s="4" t="s">
        <v>84</v>
      </c>
      <c r="D54" s="4" t="s">
        <v>85</v>
      </c>
      <c r="E54" s="4" t="s">
        <v>7</v>
      </c>
      <c r="F54" s="4">
        <v>79</v>
      </c>
      <c r="G54" s="4" t="s">
        <v>27</v>
      </c>
      <c r="H54" s="4" t="s">
        <v>86</v>
      </c>
      <c r="I54" s="4" t="s">
        <v>3</v>
      </c>
      <c r="J54" s="4" t="s">
        <v>7</v>
      </c>
      <c r="K54" s="12">
        <v>21.95421028137207</v>
      </c>
      <c r="L54" s="12">
        <v>21.895711898803711</v>
      </c>
      <c r="M54" s="12">
        <v>5.8498382568359375E-2</v>
      </c>
      <c r="N54" s="12">
        <v>21.924961090087891</v>
      </c>
      <c r="O54" s="12" t="s">
        <v>28</v>
      </c>
      <c r="P54" s="12">
        <v>35.784748077392578</v>
      </c>
      <c r="Q54" s="12">
        <v>35.273910522460938</v>
      </c>
      <c r="R54" s="12">
        <v>0.51083755493164062</v>
      </c>
      <c r="S54" s="12">
        <v>35.529329299926758</v>
      </c>
      <c r="T54" s="12">
        <v>13.604368209838867</v>
      </c>
      <c r="U54" s="12">
        <v>13.604368209838867</v>
      </c>
      <c r="V54" s="12">
        <v>0.25351977348327637</v>
      </c>
      <c r="W54" s="12">
        <v>0.83884736312916364</v>
      </c>
      <c r="X54" s="12">
        <v>0.65763368865133109</v>
      </c>
      <c r="Y54" s="4" t="s">
        <v>30</v>
      </c>
      <c r="Z54" s="12">
        <v>13.350848436355591</v>
      </c>
      <c r="AB54" s="12"/>
      <c r="AE54" s="12"/>
    </row>
    <row r="55" spans="1:31" s="4" customFormat="1">
      <c r="A55" s="4" t="s">
        <v>90</v>
      </c>
      <c r="B55" s="4" t="s">
        <v>83</v>
      </c>
      <c r="C55" s="4" t="s">
        <v>84</v>
      </c>
      <c r="D55" s="4" t="s">
        <v>85</v>
      </c>
      <c r="E55" s="4" t="s">
        <v>7</v>
      </c>
      <c r="F55" s="4">
        <v>80</v>
      </c>
      <c r="G55" s="4" t="s">
        <v>27</v>
      </c>
      <c r="H55" s="4" t="s">
        <v>36</v>
      </c>
      <c r="I55" s="4" t="s">
        <v>3</v>
      </c>
      <c r="J55" s="4" t="s">
        <v>7</v>
      </c>
      <c r="K55" s="12">
        <v>21.688076019287109</v>
      </c>
      <c r="L55" s="12">
        <v>21.557304382324219</v>
      </c>
      <c r="M55" s="12">
        <v>0.13077163696289062</v>
      </c>
      <c r="N55" s="12">
        <v>21.622690200805664</v>
      </c>
      <c r="O55" s="12" t="s">
        <v>28</v>
      </c>
      <c r="P55" s="12">
        <v>35.558639526367188</v>
      </c>
      <c r="Q55" s="12">
        <v>37.077816009521484</v>
      </c>
      <c r="R55" s="12">
        <v>1.5191764831542969</v>
      </c>
      <c r="S55" s="12">
        <v>36.318227767944336</v>
      </c>
      <c r="T55" s="12">
        <v>14.695537567138672</v>
      </c>
      <c r="U55" s="12">
        <v>14.695537567138672</v>
      </c>
      <c r="V55" s="12">
        <v>1.3446891307830811</v>
      </c>
      <c r="W55" s="12">
        <v>0.39373882124590742</v>
      </c>
      <c r="X55" s="12">
        <v>0.30868060717895213</v>
      </c>
      <c r="Y55" s="4" t="s">
        <v>31</v>
      </c>
      <c r="Z55" s="12">
        <v>1.2755541232224035</v>
      </c>
      <c r="AB55" s="12"/>
      <c r="AE55" s="12"/>
    </row>
    <row r="56" spans="1:31" s="4" customFormat="1">
      <c r="A56" s="4" t="s">
        <v>91</v>
      </c>
      <c r="B56" s="4" t="s">
        <v>88</v>
      </c>
      <c r="C56" s="4" t="s">
        <v>84</v>
      </c>
      <c r="D56" s="4" t="s">
        <v>85</v>
      </c>
      <c r="E56" s="4" t="s">
        <v>7</v>
      </c>
      <c r="F56" s="4">
        <v>80</v>
      </c>
      <c r="G56" s="4" t="s">
        <v>27</v>
      </c>
      <c r="H56" s="4" t="s">
        <v>36</v>
      </c>
      <c r="I56" s="4" t="s">
        <v>3</v>
      </c>
      <c r="J56" s="4" t="s">
        <v>7</v>
      </c>
      <c r="K56" s="12">
        <v>22.620174407958984</v>
      </c>
      <c r="L56" s="12">
        <v>22.408031463623047</v>
      </c>
      <c r="M56" s="12">
        <v>0.2121429443359375</v>
      </c>
      <c r="N56" s="12">
        <v>22.514102935791016</v>
      </c>
      <c r="O56" s="12" t="s">
        <v>28</v>
      </c>
      <c r="P56" s="12">
        <v>34.610725402832031</v>
      </c>
      <c r="Q56" s="12">
        <v>34.168087005615234</v>
      </c>
      <c r="R56" s="12">
        <v>0.44263839721679688</v>
      </c>
      <c r="S56" s="12">
        <v>34.389406204223633</v>
      </c>
      <c r="T56" s="12">
        <v>11.875303268432617</v>
      </c>
      <c r="U56" s="12">
        <v>11.875303268432617</v>
      </c>
      <c r="V56" s="12">
        <v>-1.4755451679229736</v>
      </c>
      <c r="W56" s="12">
        <v>2.7808870872482321</v>
      </c>
      <c r="X56" s="12">
        <v>2.1801404084861096</v>
      </c>
      <c r="Y56" s="4" t="s">
        <v>605</v>
      </c>
      <c r="Z56" s="12">
        <v>0.99999999999999978</v>
      </c>
      <c r="AB56" s="12"/>
      <c r="AE56" s="12"/>
    </row>
    <row r="57" spans="1:31" s="4" customFormat="1">
      <c r="A57" s="4" t="s">
        <v>89</v>
      </c>
      <c r="B57" s="4" t="s">
        <v>83</v>
      </c>
      <c r="C57" s="4" t="s">
        <v>84</v>
      </c>
      <c r="D57" s="4" t="s">
        <v>85</v>
      </c>
      <c r="E57" s="4" t="s">
        <v>7</v>
      </c>
      <c r="F57" s="4">
        <v>81</v>
      </c>
      <c r="G57" s="4" t="s">
        <v>27</v>
      </c>
      <c r="H57" s="4" t="s">
        <v>61</v>
      </c>
      <c r="I57" s="4" t="s">
        <v>3</v>
      </c>
      <c r="J57" s="4" t="s">
        <v>7</v>
      </c>
      <c r="K57" s="12">
        <v>16.440647125244141</v>
      </c>
      <c r="L57" s="12">
        <v>16.473535537719727</v>
      </c>
      <c r="M57" s="12">
        <v>3.2888412475585938E-2</v>
      </c>
      <c r="N57" s="12">
        <v>16.457091331481934</v>
      </c>
      <c r="O57" s="12" t="s">
        <v>28</v>
      </c>
      <c r="P57" s="12">
        <v>33.730690002441406</v>
      </c>
      <c r="Q57" s="12">
        <v>34.001205444335938</v>
      </c>
      <c r="R57" s="12">
        <v>0.27051544189453125</v>
      </c>
      <c r="S57" s="12">
        <v>33.865947723388672</v>
      </c>
      <c r="T57" s="12">
        <v>17.408856391906738</v>
      </c>
      <c r="U57" s="12" t="s">
        <v>29</v>
      </c>
      <c r="V57" s="12" t="s">
        <v>29</v>
      </c>
      <c r="W57" s="12" t="s">
        <v>29</v>
      </c>
      <c r="X57" s="12" t="s">
        <v>29</v>
      </c>
      <c r="AB57" s="12"/>
      <c r="AE57" s="12"/>
    </row>
    <row r="59" spans="1:31" s="16" customFormat="1">
      <c r="A59" s="16" t="s">
        <v>611</v>
      </c>
    </row>
    <row r="60" spans="1:31">
      <c r="A60" s="11" t="s">
        <v>26</v>
      </c>
      <c r="B60" s="11" t="s">
        <v>24</v>
      </c>
      <c r="C60" s="11" t="s">
        <v>21</v>
      </c>
      <c r="D60" s="11" t="s">
        <v>25</v>
      </c>
      <c r="E60" s="11" t="s">
        <v>2</v>
      </c>
      <c r="F60" s="11" t="s">
        <v>0</v>
      </c>
      <c r="G60" s="11" t="s">
        <v>5</v>
      </c>
      <c r="H60" s="11" t="s">
        <v>14</v>
      </c>
      <c r="I60" s="11" t="s">
        <v>6</v>
      </c>
      <c r="J60" s="11" t="s">
        <v>8</v>
      </c>
      <c r="K60" s="19" t="s">
        <v>9</v>
      </c>
      <c r="L60" s="19" t="s">
        <v>10</v>
      </c>
      <c r="M60" s="19" t="s">
        <v>16</v>
      </c>
      <c r="N60" s="11" t="s">
        <v>17</v>
      </c>
      <c r="O60" s="11" t="s">
        <v>1</v>
      </c>
      <c r="P60" s="19" t="s">
        <v>11</v>
      </c>
      <c r="Q60" s="19" t="s">
        <v>12</v>
      </c>
      <c r="R60" s="19" t="s">
        <v>18</v>
      </c>
      <c r="S60" s="11" t="s">
        <v>13</v>
      </c>
      <c r="T60" s="11" t="s">
        <v>19</v>
      </c>
      <c r="U60" s="11" t="s">
        <v>23</v>
      </c>
      <c r="V60" s="11" t="s">
        <v>20</v>
      </c>
      <c r="W60" s="11" t="s">
        <v>22</v>
      </c>
      <c r="X60" s="11" t="s">
        <v>15</v>
      </c>
      <c r="Y60" s="19"/>
      <c r="Z60" s="19"/>
    </row>
    <row r="61" spans="1:31" s="4" customFormat="1">
      <c r="A61" s="4" t="s">
        <v>57</v>
      </c>
      <c r="B61" s="4" t="s">
        <v>58</v>
      </c>
      <c r="C61" s="4" t="s">
        <v>59</v>
      </c>
      <c r="D61" s="4" t="s">
        <v>60</v>
      </c>
      <c r="E61" s="4" t="s">
        <v>7</v>
      </c>
      <c r="F61" s="4">
        <v>81</v>
      </c>
      <c r="G61" s="4" t="s">
        <v>27</v>
      </c>
      <c r="H61" s="4" t="s">
        <v>61</v>
      </c>
      <c r="I61" s="4" t="s">
        <v>3</v>
      </c>
      <c r="J61" s="4" t="s">
        <v>7</v>
      </c>
      <c r="K61" s="12">
        <v>17.145071029663086</v>
      </c>
      <c r="L61" s="12">
        <v>16.810733795166016</v>
      </c>
      <c r="M61" s="12">
        <v>0.33433723449707031</v>
      </c>
      <c r="N61" s="12">
        <v>16.977902412414551</v>
      </c>
      <c r="O61" s="12" t="s">
        <v>28</v>
      </c>
      <c r="P61" s="12">
        <v>33.948451995849609</v>
      </c>
      <c r="Q61" s="12">
        <v>33.928928375244141</v>
      </c>
      <c r="R61" s="12">
        <v>1.952362060546875E-2</v>
      </c>
      <c r="S61" s="12">
        <v>33.938690185546875</v>
      </c>
      <c r="T61" s="12">
        <v>16.960787773132324</v>
      </c>
      <c r="U61" s="12">
        <v>16.960787773132324</v>
      </c>
      <c r="V61" s="12">
        <v>-0.87532806396484375</v>
      </c>
      <c r="W61" s="12">
        <v>1.834425181056234</v>
      </c>
      <c r="X61" s="12">
        <v>1.6234266115779219</v>
      </c>
      <c r="Z61" s="12"/>
      <c r="AB61" s="12"/>
      <c r="AE61" s="12"/>
    </row>
    <row r="62" spans="1:31" s="4" customFormat="1">
      <c r="A62" s="4" t="s">
        <v>62</v>
      </c>
      <c r="B62" s="4" t="s">
        <v>63</v>
      </c>
      <c r="C62" s="4" t="s">
        <v>59</v>
      </c>
      <c r="D62" s="4" t="s">
        <v>60</v>
      </c>
      <c r="E62" s="4" t="s">
        <v>7</v>
      </c>
      <c r="F62" s="4">
        <v>81</v>
      </c>
      <c r="G62" s="4" t="s">
        <v>27</v>
      </c>
      <c r="H62" s="4" t="s">
        <v>61</v>
      </c>
      <c r="I62" s="4" t="s">
        <v>3</v>
      </c>
      <c r="J62" s="4" t="s">
        <v>7</v>
      </c>
      <c r="K62" s="12">
        <v>17.109800338745117</v>
      </c>
      <c r="L62" s="12">
        <v>16.785797119140625</v>
      </c>
      <c r="M62" s="12">
        <v>0.32400321960449219</v>
      </c>
      <c r="N62" s="12">
        <v>16.947798728942871</v>
      </c>
      <c r="O62" s="12" t="s">
        <v>28</v>
      </c>
      <c r="P62" s="12">
        <v>34.248397827148438</v>
      </c>
      <c r="Q62" s="12">
        <v>34.207332611083984</v>
      </c>
      <c r="R62" s="12">
        <v>4.1065216064453125E-2</v>
      </c>
      <c r="S62" s="12">
        <v>34.227865219116211</v>
      </c>
      <c r="T62" s="12">
        <v>17.28006649017334</v>
      </c>
      <c r="U62" s="12">
        <v>17.28006649017334</v>
      </c>
      <c r="V62" s="12">
        <v>-0.55604934692382812</v>
      </c>
      <c r="W62" s="12">
        <v>1.4702376245381101</v>
      </c>
      <c r="X62" s="12">
        <v>1.3011285004515589</v>
      </c>
      <c r="Y62" s="4" t="s">
        <v>30</v>
      </c>
      <c r="Z62" s="12">
        <v>17.836115837097168</v>
      </c>
      <c r="AB62" s="12"/>
      <c r="AE62" s="12"/>
    </row>
    <row r="63" spans="1:31" s="4" customFormat="1">
      <c r="A63" s="4" t="s">
        <v>64</v>
      </c>
      <c r="B63" s="4" t="s">
        <v>65</v>
      </c>
      <c r="C63" s="4" t="s">
        <v>59</v>
      </c>
      <c r="D63" s="4" t="s">
        <v>60</v>
      </c>
      <c r="E63" s="4" t="s">
        <v>7</v>
      </c>
      <c r="F63" s="4">
        <v>81</v>
      </c>
      <c r="G63" s="4" t="s">
        <v>27</v>
      </c>
      <c r="H63" s="4" t="s">
        <v>61</v>
      </c>
      <c r="I63" s="4" t="s">
        <v>3</v>
      </c>
      <c r="J63" s="4" t="s">
        <v>7</v>
      </c>
      <c r="K63" s="12">
        <v>17.266866683959961</v>
      </c>
      <c r="L63" s="12">
        <v>17.200447082519531</v>
      </c>
      <c r="M63" s="12">
        <v>6.6419601440429688E-2</v>
      </c>
      <c r="N63" s="12">
        <v>17.233656883239746</v>
      </c>
      <c r="O63" s="12" t="s">
        <v>28</v>
      </c>
      <c r="P63" s="12">
        <v>34.739776611328125</v>
      </c>
      <c r="Q63" s="12">
        <v>33.555690765380859</v>
      </c>
      <c r="R63" s="12">
        <v>1.1840858459472656</v>
      </c>
      <c r="S63" s="12">
        <v>34.739776611328125</v>
      </c>
      <c r="T63" s="12">
        <v>17.506119728088379</v>
      </c>
      <c r="U63" s="12">
        <v>17.506119728088379</v>
      </c>
      <c r="V63" s="12">
        <v>-0.32999610900878906</v>
      </c>
      <c r="W63" s="12">
        <v>1.2570099843241371</v>
      </c>
      <c r="X63" s="12">
        <v>1.112426650399537</v>
      </c>
      <c r="Y63" s="4" t="s">
        <v>31</v>
      </c>
      <c r="Z63" s="12">
        <v>1.1299711166328781</v>
      </c>
      <c r="AB63" s="12"/>
      <c r="AE63" s="12"/>
    </row>
    <row r="64" spans="1:31" s="4" customFormat="1">
      <c r="A64" s="4" t="s">
        <v>66</v>
      </c>
      <c r="B64" s="4" t="s">
        <v>67</v>
      </c>
      <c r="C64" s="4" t="s">
        <v>59</v>
      </c>
      <c r="D64" s="4" t="s">
        <v>60</v>
      </c>
      <c r="E64" s="4" t="s">
        <v>7</v>
      </c>
      <c r="F64" s="4">
        <v>81</v>
      </c>
      <c r="G64" s="4" t="s">
        <v>27</v>
      </c>
      <c r="H64" s="4" t="s">
        <v>61</v>
      </c>
      <c r="I64" s="4" t="s">
        <v>3</v>
      </c>
      <c r="J64" s="4" t="s">
        <v>7</v>
      </c>
      <c r="K64" s="12">
        <v>16.903896331787109</v>
      </c>
      <c r="L64" s="12">
        <v>16.746572494506836</v>
      </c>
      <c r="M64" s="12">
        <v>0.15732383728027344</v>
      </c>
      <c r="N64" s="12">
        <v>16.825234413146973</v>
      </c>
      <c r="O64" s="12" t="s">
        <v>28</v>
      </c>
      <c r="P64" s="12">
        <v>35.455268859863281</v>
      </c>
      <c r="Q64" s="12">
        <v>37.116752624511719</v>
      </c>
      <c r="R64" s="12">
        <v>1.6614837646484375</v>
      </c>
      <c r="S64" s="12">
        <v>35.455268859863281</v>
      </c>
      <c r="T64" s="12">
        <v>18.630034446716309</v>
      </c>
      <c r="U64" s="12">
        <v>18.630034446716309</v>
      </c>
      <c r="V64" s="12">
        <v>0.79391860961914062</v>
      </c>
      <c r="W64" s="12">
        <v>0.57677534068891489</v>
      </c>
      <c r="X64" s="12">
        <v>0.51043370241852504</v>
      </c>
      <c r="Y64" s="4" t="s">
        <v>605</v>
      </c>
      <c r="Z64" s="12">
        <v>1</v>
      </c>
      <c r="AB64" s="12"/>
      <c r="AE64" s="12"/>
    </row>
    <row r="65" spans="1:31" s="4" customFormat="1">
      <c r="A65" s="4" t="s">
        <v>68</v>
      </c>
      <c r="B65" s="4" t="s">
        <v>69</v>
      </c>
      <c r="C65" s="4" t="s">
        <v>59</v>
      </c>
      <c r="D65" s="4" t="s">
        <v>60</v>
      </c>
      <c r="E65" s="4" t="s">
        <v>7</v>
      </c>
      <c r="F65" s="4">
        <v>81</v>
      </c>
      <c r="G65" s="4" t="s">
        <v>27</v>
      </c>
      <c r="H65" s="4" t="s">
        <v>61</v>
      </c>
      <c r="I65" s="4" t="s">
        <v>3</v>
      </c>
      <c r="J65" s="4" t="s">
        <v>7</v>
      </c>
      <c r="K65" s="12">
        <v>16.816141128540039</v>
      </c>
      <c r="L65" s="12">
        <v>16.729946136474609</v>
      </c>
      <c r="M65" s="12">
        <v>8.6194992065429688E-2</v>
      </c>
      <c r="N65" s="12">
        <v>16.773043632507324</v>
      </c>
      <c r="O65" s="12" t="s">
        <v>28</v>
      </c>
      <c r="P65" s="12">
        <v>35.546150207519531</v>
      </c>
      <c r="Q65" s="12">
        <v>35.607078552246094</v>
      </c>
      <c r="R65" s="12">
        <v>6.09283447265625E-2</v>
      </c>
      <c r="S65" s="12">
        <v>35.576614379882812</v>
      </c>
      <c r="T65" s="12">
        <v>18.803570747375488</v>
      </c>
      <c r="U65" s="12">
        <v>18.803570747375488</v>
      </c>
      <c r="V65" s="12">
        <v>0.96745491027832031</v>
      </c>
      <c r="W65" s="12">
        <v>0.51140745255699416</v>
      </c>
      <c r="X65" s="12">
        <v>0.45258453515245722</v>
      </c>
      <c r="AB65" s="12"/>
      <c r="AE65" s="12"/>
    </row>
    <row r="66" spans="1:31" s="1" customFormat="1">
      <c r="A66" s="1" t="s">
        <v>70</v>
      </c>
      <c r="B66" s="1" t="s">
        <v>71</v>
      </c>
      <c r="C66" s="1" t="s">
        <v>72</v>
      </c>
      <c r="D66" s="1" t="s">
        <v>73</v>
      </c>
      <c r="E66" s="1" t="s">
        <v>4</v>
      </c>
      <c r="F66" s="1">
        <v>81</v>
      </c>
      <c r="G66" s="1" t="s">
        <v>27</v>
      </c>
      <c r="H66" s="1" t="s">
        <v>61</v>
      </c>
      <c r="I66" s="1" t="s">
        <v>3</v>
      </c>
      <c r="K66" s="13">
        <v>16.733371734619141</v>
      </c>
      <c r="L66" s="13">
        <v>7.5659003257751465</v>
      </c>
      <c r="M66" s="13">
        <v>9.1674714088439941</v>
      </c>
      <c r="N66" s="13">
        <v>16.733371734619141</v>
      </c>
      <c r="O66" s="13" t="s">
        <v>28</v>
      </c>
      <c r="P66" s="13">
        <v>34.198345184326172</v>
      </c>
      <c r="Q66" s="13">
        <v>34.997035980224609</v>
      </c>
      <c r="R66" s="13">
        <v>0.7986907958984375</v>
      </c>
      <c r="S66" s="13">
        <v>34.198345184326172</v>
      </c>
      <c r="T66" s="13">
        <v>17.464973449707031</v>
      </c>
      <c r="U66" s="13">
        <v>17.464973449707031</v>
      </c>
      <c r="V66" s="13">
        <v>-0.37114238739013672</v>
      </c>
      <c r="W66" s="13">
        <v>1.2933765759302616</v>
      </c>
      <c r="X66" s="13">
        <v>1.1446102974599068</v>
      </c>
      <c r="AB66" s="13"/>
      <c r="AE66" s="13"/>
    </row>
    <row r="67" spans="1:31" s="1" customFormat="1">
      <c r="A67" s="1" t="s">
        <v>74</v>
      </c>
      <c r="B67" s="1" t="s">
        <v>75</v>
      </c>
      <c r="C67" s="1" t="s">
        <v>72</v>
      </c>
      <c r="D67" s="1" t="s">
        <v>73</v>
      </c>
      <c r="E67" s="1" t="s">
        <v>4</v>
      </c>
      <c r="F67" s="1">
        <v>81</v>
      </c>
      <c r="G67" s="1" t="s">
        <v>27</v>
      </c>
      <c r="H67" s="1" t="s">
        <v>61</v>
      </c>
      <c r="I67" s="1" t="s">
        <v>3</v>
      </c>
      <c r="K67" s="13">
        <v>16.576395034790039</v>
      </c>
      <c r="L67" s="13">
        <v>16.414003372192383</v>
      </c>
      <c r="M67" s="13">
        <v>0.16239166259765625</v>
      </c>
      <c r="N67" s="13">
        <v>16.495199203491211</v>
      </c>
      <c r="O67" s="13" t="s">
        <v>28</v>
      </c>
      <c r="P67" s="13">
        <v>34.333808898925781</v>
      </c>
      <c r="Q67" s="13">
        <v>33.919208526611328</v>
      </c>
      <c r="R67" s="13">
        <v>0.41460037231445312</v>
      </c>
      <c r="S67" s="13">
        <v>34.126508712768555</v>
      </c>
      <c r="T67" s="13">
        <v>17.631309509277344</v>
      </c>
      <c r="U67" s="13">
        <v>17.631309509277344</v>
      </c>
      <c r="V67" s="13">
        <v>-0.20480632781982422</v>
      </c>
      <c r="W67" s="13">
        <v>1.1525316167362196</v>
      </c>
      <c r="X67" s="13">
        <v>1.019965554668838</v>
      </c>
      <c r="Z67" s="13"/>
      <c r="AB67" s="13"/>
      <c r="AE67" s="13"/>
    </row>
    <row r="68" spans="1:31" s="1" customFormat="1">
      <c r="A68" s="1" t="s">
        <v>76</v>
      </c>
      <c r="B68" s="1" t="s">
        <v>77</v>
      </c>
      <c r="C68" s="1" t="s">
        <v>72</v>
      </c>
      <c r="D68" s="1" t="s">
        <v>73</v>
      </c>
      <c r="E68" s="1" t="s">
        <v>4</v>
      </c>
      <c r="F68" s="1">
        <v>81</v>
      </c>
      <c r="G68" s="1" t="s">
        <v>27</v>
      </c>
      <c r="H68" s="1" t="s">
        <v>61</v>
      </c>
      <c r="I68" s="1" t="s">
        <v>3</v>
      </c>
      <c r="K68" s="13">
        <v>17.045923233032227</v>
      </c>
      <c r="L68" s="13">
        <v>16.828134536743164</v>
      </c>
      <c r="M68" s="13">
        <v>0.2177886962890625</v>
      </c>
      <c r="N68" s="13">
        <v>16.937028884887695</v>
      </c>
      <c r="O68" s="13" t="s">
        <v>28</v>
      </c>
      <c r="P68" s="13">
        <v>34.236774444580078</v>
      </c>
      <c r="Q68" s="13">
        <v>34.388080596923828</v>
      </c>
      <c r="R68" s="13">
        <v>0.15130615234375</v>
      </c>
      <c r="S68" s="13">
        <v>34.312427520751953</v>
      </c>
      <c r="T68" s="13">
        <v>17.375398635864258</v>
      </c>
      <c r="U68" s="13">
        <v>17.375398635864258</v>
      </c>
      <c r="V68" s="13">
        <v>-0.46071720123291016</v>
      </c>
      <c r="W68" s="13">
        <v>1.3762258057587353</v>
      </c>
      <c r="X68" s="13">
        <v>1.2179300740532681</v>
      </c>
      <c r="Z68" s="13"/>
      <c r="AB68" s="13"/>
      <c r="AE68" s="13"/>
    </row>
    <row r="69" spans="1:31" s="1" customFormat="1">
      <c r="A69" s="1" t="s">
        <v>78</v>
      </c>
      <c r="B69" s="1" t="s">
        <v>79</v>
      </c>
      <c r="C69" s="1" t="s">
        <v>72</v>
      </c>
      <c r="D69" s="1" t="s">
        <v>73</v>
      </c>
      <c r="E69" s="1" t="s">
        <v>4</v>
      </c>
      <c r="F69" s="1">
        <v>81</v>
      </c>
      <c r="G69" s="1" t="s">
        <v>27</v>
      </c>
      <c r="H69" s="1" t="s">
        <v>61</v>
      </c>
      <c r="I69" s="1" t="s">
        <v>3</v>
      </c>
      <c r="K69" s="13">
        <v>16.595926284790039</v>
      </c>
      <c r="L69" s="13">
        <v>16.373825073242188</v>
      </c>
      <c r="M69" s="13">
        <v>0.22210121154785156</v>
      </c>
      <c r="N69" s="13">
        <v>16.484875679016113</v>
      </c>
      <c r="O69" s="13" t="s">
        <v>28</v>
      </c>
      <c r="P69" s="13">
        <v>33.139423370361328</v>
      </c>
      <c r="Q69" s="13">
        <v>34.304306030273438</v>
      </c>
      <c r="R69" s="13">
        <v>1.1648826599121094</v>
      </c>
      <c r="S69" s="13">
        <v>34.304306030273438</v>
      </c>
      <c r="T69" s="13">
        <v>17.819430351257324</v>
      </c>
      <c r="U69" s="13">
        <v>17.819430351257324</v>
      </c>
      <c r="V69" s="13">
        <v>-1.668548583984375E-2</v>
      </c>
      <c r="W69" s="13">
        <v>1.0116326364141059</v>
      </c>
      <c r="X69" s="13">
        <v>0.89527300434775647</v>
      </c>
      <c r="Y69" s="1" t="s">
        <v>605</v>
      </c>
      <c r="Z69" s="13">
        <v>1.0694447326324423</v>
      </c>
      <c r="AB69" s="13"/>
      <c r="AE69" s="13"/>
    </row>
    <row r="70" spans="1:31" s="1" customFormat="1">
      <c r="A70" s="1" t="s">
        <v>80</v>
      </c>
      <c r="B70" s="1" t="s">
        <v>81</v>
      </c>
      <c r="C70" s="1" t="s">
        <v>72</v>
      </c>
      <c r="D70" s="1" t="s">
        <v>73</v>
      </c>
      <c r="E70" s="1" t="s">
        <v>4</v>
      </c>
      <c r="F70" s="1">
        <v>81</v>
      </c>
      <c r="G70" s="1" t="s">
        <v>27</v>
      </c>
      <c r="H70" s="1" t="s">
        <v>61</v>
      </c>
      <c r="I70" s="1" t="s">
        <v>3</v>
      </c>
      <c r="K70" s="13">
        <v>16.589370727539062</v>
      </c>
      <c r="L70" s="13">
        <v>16.49180793762207</v>
      </c>
      <c r="M70" s="13">
        <v>9.7562789916992188E-2</v>
      </c>
      <c r="N70" s="13">
        <v>16.540589332580566</v>
      </c>
      <c r="O70" s="13" t="s">
        <v>28</v>
      </c>
      <c r="P70" s="13">
        <v>33.258647918701172</v>
      </c>
      <c r="Q70" s="13">
        <v>32.889404296875</v>
      </c>
      <c r="R70" s="13">
        <v>0.36924362182617188</v>
      </c>
      <c r="S70" s="13">
        <v>33.074026107788086</v>
      </c>
      <c r="T70" s="13">
        <v>16.53343677520752</v>
      </c>
      <c r="U70" s="13" t="s">
        <v>29</v>
      </c>
      <c r="V70" s="13" t="s">
        <v>29</v>
      </c>
      <c r="W70" s="13" t="s">
        <v>29</v>
      </c>
      <c r="X70" s="13" t="s">
        <v>29</v>
      </c>
      <c r="Z70" s="13"/>
      <c r="AB70" s="13"/>
      <c r="AE70" s="13"/>
    </row>
    <row r="72" spans="1:31" s="16" customFormat="1">
      <c r="A72" s="16" t="s">
        <v>612</v>
      </c>
    </row>
    <row r="73" spans="1:31">
      <c r="A73" s="11" t="s">
        <v>26</v>
      </c>
      <c r="B73" s="11" t="s">
        <v>24</v>
      </c>
      <c r="C73" s="11" t="s">
        <v>21</v>
      </c>
      <c r="D73" s="11" t="s">
        <v>25</v>
      </c>
      <c r="E73" s="11" t="s">
        <v>2</v>
      </c>
      <c r="F73" s="11" t="s">
        <v>0</v>
      </c>
      <c r="G73" s="11" t="s">
        <v>5</v>
      </c>
      <c r="H73" s="11" t="s">
        <v>14</v>
      </c>
      <c r="I73" s="11" t="s">
        <v>6</v>
      </c>
      <c r="J73" s="11" t="s">
        <v>8</v>
      </c>
      <c r="K73" s="19" t="s">
        <v>9</v>
      </c>
      <c r="L73" s="19" t="s">
        <v>10</v>
      </c>
      <c r="M73" s="19" t="s">
        <v>16</v>
      </c>
      <c r="N73" s="11" t="s">
        <v>17</v>
      </c>
      <c r="O73" s="11" t="s">
        <v>1</v>
      </c>
      <c r="P73" s="19" t="s">
        <v>11</v>
      </c>
      <c r="Q73" s="19" t="s">
        <v>12</v>
      </c>
      <c r="R73" s="19" t="s">
        <v>18</v>
      </c>
      <c r="S73" s="11" t="s">
        <v>13</v>
      </c>
      <c r="T73" s="11" t="s">
        <v>19</v>
      </c>
      <c r="U73" s="11" t="s">
        <v>23</v>
      </c>
      <c r="V73" s="11" t="s">
        <v>20</v>
      </c>
      <c r="W73" s="11" t="s">
        <v>22</v>
      </c>
      <c r="X73" s="11" t="s">
        <v>15</v>
      </c>
      <c r="Y73" s="19"/>
      <c r="Z73" s="19"/>
    </row>
    <row r="74" spans="1:31" s="4" customFormat="1">
      <c r="A74" s="4" t="s">
        <v>146</v>
      </c>
      <c r="B74" s="4" t="s">
        <v>145</v>
      </c>
      <c r="C74" s="4" t="s">
        <v>132</v>
      </c>
      <c r="D74" s="4" t="s">
        <v>131</v>
      </c>
      <c r="E74" s="4" t="s">
        <v>7</v>
      </c>
      <c r="F74" s="4">
        <v>73</v>
      </c>
      <c r="G74" s="4" t="s">
        <v>116</v>
      </c>
      <c r="H74" s="4" t="s">
        <v>86</v>
      </c>
      <c r="I74" s="4" t="s">
        <v>3</v>
      </c>
      <c r="J74" s="4" t="s">
        <v>7</v>
      </c>
      <c r="K74" s="12">
        <v>21.97590446472168</v>
      </c>
      <c r="L74" s="12">
        <v>21.785987854003906</v>
      </c>
      <c r="M74" s="12">
        <v>0.18991661071777344</v>
      </c>
      <c r="N74" s="12">
        <v>21.880946159362793</v>
      </c>
      <c r="O74" s="12" t="s">
        <v>28</v>
      </c>
      <c r="P74" s="12">
        <v>36.854732513427734</v>
      </c>
      <c r="Q74" s="12">
        <v>36.898456573486328</v>
      </c>
      <c r="R74" s="12">
        <v>4.372406005859375E-2</v>
      </c>
      <c r="S74" s="12">
        <v>36.876594543457031</v>
      </c>
      <c r="T74" s="12">
        <v>14.995648384094238</v>
      </c>
      <c r="U74" s="12">
        <v>14.995648384094238</v>
      </c>
      <c r="V74" s="12">
        <v>0.77989101409912109</v>
      </c>
      <c r="W74" s="12">
        <v>0.5824107887878418</v>
      </c>
      <c r="X74" s="12">
        <v>0.51598035395830832</v>
      </c>
      <c r="Y74" s="4" t="s">
        <v>144</v>
      </c>
      <c r="Z74" s="12">
        <v>14.215757369995117</v>
      </c>
      <c r="AB74" s="12"/>
      <c r="AE74" s="12"/>
    </row>
    <row r="75" spans="1:31" s="4" customFormat="1">
      <c r="A75" s="4" t="s">
        <v>143</v>
      </c>
      <c r="B75" s="4" t="s">
        <v>142</v>
      </c>
      <c r="C75" s="4" t="s">
        <v>132</v>
      </c>
      <c r="D75" s="4" t="s">
        <v>131</v>
      </c>
      <c r="E75" s="4" t="s">
        <v>7</v>
      </c>
      <c r="F75" s="4">
        <v>73</v>
      </c>
      <c r="G75" s="4" t="s">
        <v>116</v>
      </c>
      <c r="H75" s="4" t="s">
        <v>86</v>
      </c>
      <c r="I75" s="4" t="s">
        <v>3</v>
      </c>
      <c r="J75" s="4" t="s">
        <v>7</v>
      </c>
      <c r="K75" s="12">
        <v>21.391044616699219</v>
      </c>
      <c r="L75" s="12">
        <v>21.391880035400391</v>
      </c>
      <c r="M75" s="12">
        <v>8.35418701171875E-4</v>
      </c>
      <c r="N75" s="12">
        <v>21.391462326049805</v>
      </c>
      <c r="O75" s="12" t="s">
        <v>28</v>
      </c>
      <c r="P75" s="12">
        <v>35.213146209716797</v>
      </c>
      <c r="Q75" s="12">
        <v>34.944145202636719</v>
      </c>
      <c r="R75" s="12">
        <v>0.26900100708007812</v>
      </c>
      <c r="S75" s="12">
        <v>35.078645706176758</v>
      </c>
      <c r="T75" s="12">
        <v>13.687183380126953</v>
      </c>
      <c r="U75" s="12">
        <v>13.687183380126953</v>
      </c>
      <c r="V75" s="12">
        <v>-0.52857398986816406</v>
      </c>
      <c r="W75" s="12">
        <v>1.4425026706387809</v>
      </c>
      <c r="X75" s="12">
        <v>1.2779691807068068</v>
      </c>
      <c r="Y75" s="4" t="s">
        <v>141</v>
      </c>
      <c r="Z75" s="12">
        <v>1.1287460546121899</v>
      </c>
      <c r="AB75" s="12"/>
      <c r="AE75" s="12"/>
    </row>
    <row r="76" spans="1:31" s="4" customFormat="1">
      <c r="A76" s="4" t="s">
        <v>140</v>
      </c>
      <c r="B76" s="4" t="s">
        <v>139</v>
      </c>
      <c r="C76" s="4" t="s">
        <v>132</v>
      </c>
      <c r="D76" s="4" t="s">
        <v>131</v>
      </c>
      <c r="E76" s="4" t="s">
        <v>7</v>
      </c>
      <c r="F76" s="4">
        <v>73</v>
      </c>
      <c r="G76" s="4" t="s">
        <v>116</v>
      </c>
      <c r="H76" s="4" t="s">
        <v>86</v>
      </c>
      <c r="I76" s="4" t="s">
        <v>3</v>
      </c>
      <c r="J76" s="4" t="s">
        <v>7</v>
      </c>
      <c r="K76" s="12">
        <v>21.730630874633789</v>
      </c>
      <c r="L76" s="12">
        <v>21.786617279052734</v>
      </c>
      <c r="M76" s="12">
        <v>5.5986404418945312E-2</v>
      </c>
      <c r="N76" s="12">
        <v>21.758624076843262</v>
      </c>
      <c r="O76" s="12" t="s">
        <v>28</v>
      </c>
      <c r="P76" s="12">
        <v>34.929122924804688</v>
      </c>
      <c r="Q76" s="12">
        <v>35.8206787109375</v>
      </c>
      <c r="R76" s="12">
        <v>0.8915557861328125</v>
      </c>
      <c r="S76" s="12">
        <v>35.374900817871094</v>
      </c>
      <c r="T76" s="12">
        <v>13.616276741027832</v>
      </c>
      <c r="U76" s="12">
        <v>13.616276741027832</v>
      </c>
      <c r="V76" s="12">
        <v>-0.59948062896728516</v>
      </c>
      <c r="W76" s="12">
        <v>1.5151710058940147</v>
      </c>
      <c r="X76" s="12">
        <v>1.3423488832610724</v>
      </c>
      <c r="Y76" s="12"/>
      <c r="Z76" s="12"/>
      <c r="AB76" s="12"/>
      <c r="AE76" s="12"/>
    </row>
    <row r="77" spans="1:31" s="4" customFormat="1">
      <c r="A77" s="4" t="s">
        <v>138</v>
      </c>
      <c r="B77" s="4" t="s">
        <v>137</v>
      </c>
      <c r="C77" s="4" t="s">
        <v>132</v>
      </c>
      <c r="D77" s="4" t="s">
        <v>131</v>
      </c>
      <c r="E77" s="4" t="s">
        <v>7</v>
      </c>
      <c r="F77" s="4">
        <v>73</v>
      </c>
      <c r="G77" s="4" t="s">
        <v>116</v>
      </c>
      <c r="H77" s="4" t="s">
        <v>86</v>
      </c>
      <c r="I77" s="4" t="s">
        <v>3</v>
      </c>
      <c r="J77" s="4" t="s">
        <v>7</v>
      </c>
      <c r="K77" s="12">
        <v>21.648330688476562</v>
      </c>
      <c r="L77" s="12">
        <v>21.156723022460938</v>
      </c>
      <c r="M77" s="12">
        <v>0.491607666015625</v>
      </c>
      <c r="N77" s="12">
        <v>21.40252685546875</v>
      </c>
      <c r="O77" s="12" t="s">
        <v>28</v>
      </c>
      <c r="P77" s="12">
        <v>35.386852264404297</v>
      </c>
      <c r="Q77" s="12">
        <v>35.399017333984375</v>
      </c>
      <c r="R77" s="12">
        <v>1.2165069580078125E-2</v>
      </c>
      <c r="S77" s="12">
        <v>35.392934799194336</v>
      </c>
      <c r="T77" s="12">
        <v>13.990407943725586</v>
      </c>
      <c r="U77" s="12">
        <v>13.990407943725586</v>
      </c>
      <c r="V77" s="12">
        <v>-0.22534942626953125</v>
      </c>
      <c r="W77" s="12">
        <v>1.1690603651759812</v>
      </c>
      <c r="X77" s="12">
        <v>1.035716014597847</v>
      </c>
      <c r="Z77" s="12"/>
      <c r="AB77" s="12"/>
      <c r="AE77" s="12"/>
    </row>
    <row r="78" spans="1:31" s="4" customFormat="1">
      <c r="A78" s="4" t="s">
        <v>136</v>
      </c>
      <c r="B78" s="4" t="s">
        <v>135</v>
      </c>
      <c r="C78" s="4" t="s">
        <v>132</v>
      </c>
      <c r="D78" s="4" t="s">
        <v>131</v>
      </c>
      <c r="E78" s="4" t="s">
        <v>7</v>
      </c>
      <c r="F78" s="4">
        <v>73</v>
      </c>
      <c r="G78" s="4" t="s">
        <v>116</v>
      </c>
      <c r="H78" s="4" t="s">
        <v>86</v>
      </c>
      <c r="I78" s="4" t="s">
        <v>3</v>
      </c>
      <c r="J78" s="4" t="s">
        <v>7</v>
      </c>
      <c r="K78" s="12">
        <v>21.483858108520508</v>
      </c>
      <c r="L78" s="12">
        <v>21.361650466918945</v>
      </c>
      <c r="M78" s="12">
        <v>0.1222076416015625</v>
      </c>
      <c r="N78" s="12">
        <v>21.422754287719727</v>
      </c>
      <c r="O78" s="12" t="s">
        <v>28</v>
      </c>
      <c r="P78" s="12">
        <v>37.033000946044922</v>
      </c>
      <c r="Q78" s="12">
        <v>36.850021362304688</v>
      </c>
      <c r="R78" s="12">
        <v>0.18297958374023438</v>
      </c>
      <c r="S78" s="12">
        <v>36.941511154174805</v>
      </c>
      <c r="T78" s="12">
        <v>15.518756866455078</v>
      </c>
      <c r="U78" s="12">
        <v>15.518756866455078</v>
      </c>
      <c r="V78" s="12">
        <v>1.3029994964599609</v>
      </c>
      <c r="W78" s="12">
        <v>0.40528270139738048</v>
      </c>
      <c r="X78" s="12">
        <v>0.35905569702002271</v>
      </c>
      <c r="Y78" s="4" t="s">
        <v>605</v>
      </c>
      <c r="Z78" s="12">
        <v>1</v>
      </c>
      <c r="AB78" s="12"/>
      <c r="AE78" s="12"/>
    </row>
    <row r="79" spans="1:31" s="4" customFormat="1">
      <c r="A79" s="4" t="s">
        <v>134</v>
      </c>
      <c r="B79" s="4" t="s">
        <v>133</v>
      </c>
      <c r="C79" s="4" t="s">
        <v>132</v>
      </c>
      <c r="D79" s="4" t="s">
        <v>131</v>
      </c>
      <c r="E79" s="4" t="s">
        <v>7</v>
      </c>
      <c r="F79" s="4">
        <v>73</v>
      </c>
      <c r="G79" s="4" t="s">
        <v>116</v>
      </c>
      <c r="H79" s="4" t="s">
        <v>86</v>
      </c>
      <c r="I79" s="4" t="s">
        <v>3</v>
      </c>
      <c r="J79" s="4" t="s">
        <v>7</v>
      </c>
      <c r="K79" s="12">
        <v>21.786291122436523</v>
      </c>
      <c r="L79" s="12">
        <v>21.72844123840332</v>
      </c>
      <c r="M79" s="12">
        <v>5.7849884033203125E-2</v>
      </c>
      <c r="N79" s="12">
        <v>21.757366180419922</v>
      </c>
      <c r="O79" s="12" t="s">
        <v>28</v>
      </c>
      <c r="P79" s="12">
        <v>35.114543914794922</v>
      </c>
      <c r="Q79" s="12">
        <v>35.372730255126953</v>
      </c>
      <c r="R79" s="12">
        <v>0.25818634033203125</v>
      </c>
      <c r="S79" s="12">
        <v>35.243637084960938</v>
      </c>
      <c r="T79" s="12">
        <v>13.486270904541016</v>
      </c>
      <c r="U79" s="12">
        <v>13.486270904541016</v>
      </c>
      <c r="V79" s="12">
        <v>-0.72948646545410156</v>
      </c>
      <c r="W79" s="12">
        <v>1.6580487957791403</v>
      </c>
      <c r="X79" s="12">
        <v>1.4689298704559426</v>
      </c>
      <c r="AB79" s="12"/>
      <c r="AE79" s="12"/>
    </row>
    <row r="80" spans="1:31" s="1" customFormat="1">
      <c r="A80" s="1" t="s">
        <v>130</v>
      </c>
      <c r="B80" s="1" t="s">
        <v>129</v>
      </c>
      <c r="C80" s="1" t="s">
        <v>118</v>
      </c>
      <c r="D80" s="1" t="s">
        <v>117</v>
      </c>
      <c r="E80" s="1" t="s">
        <v>4</v>
      </c>
      <c r="F80" s="1">
        <v>73</v>
      </c>
      <c r="G80" s="1" t="s">
        <v>116</v>
      </c>
      <c r="H80" s="1" t="s">
        <v>86</v>
      </c>
      <c r="I80" s="1" t="s">
        <v>3</v>
      </c>
      <c r="K80" s="13">
        <v>21.800182342529297</v>
      </c>
      <c r="L80" s="13">
        <v>21.656784057617188</v>
      </c>
      <c r="M80" s="13">
        <v>0.14339828491210938</v>
      </c>
      <c r="N80" s="13">
        <v>21.728483200073242</v>
      </c>
      <c r="O80" s="13" t="s">
        <v>28</v>
      </c>
      <c r="P80" s="13">
        <v>34.419429779052734</v>
      </c>
      <c r="Q80" s="13">
        <v>34.601608276367188</v>
      </c>
      <c r="R80" s="13">
        <v>0.18217849731445312</v>
      </c>
      <c r="S80" s="13">
        <v>34.510519027709961</v>
      </c>
      <c r="T80" s="13">
        <v>12.782035827636719</v>
      </c>
      <c r="U80" s="13">
        <v>12.782035827636719</v>
      </c>
      <c r="V80" s="13">
        <v>-1.4337215423583984</v>
      </c>
      <c r="W80" s="13">
        <v>2.7014267106277452</v>
      </c>
      <c r="X80" s="13">
        <v>2.3932989174929085</v>
      </c>
      <c r="Z80" s="13"/>
      <c r="AB80" s="13"/>
      <c r="AE80" s="13"/>
    </row>
    <row r="81" spans="1:31" s="1" customFormat="1">
      <c r="A81" s="1" t="s">
        <v>128</v>
      </c>
      <c r="B81" s="1" t="s">
        <v>127</v>
      </c>
      <c r="C81" s="1" t="s">
        <v>118</v>
      </c>
      <c r="D81" s="1" t="s">
        <v>117</v>
      </c>
      <c r="E81" s="1" t="s">
        <v>4</v>
      </c>
      <c r="F81" s="1">
        <v>73</v>
      </c>
      <c r="G81" s="1" t="s">
        <v>116</v>
      </c>
      <c r="H81" s="1" t="s">
        <v>86</v>
      </c>
      <c r="I81" s="1" t="s">
        <v>3</v>
      </c>
      <c r="K81" s="13">
        <v>21.689346313476562</v>
      </c>
      <c r="L81" s="13">
        <v>21.562915802001953</v>
      </c>
      <c r="M81" s="13">
        <v>0.12643051147460938</v>
      </c>
      <c r="N81" s="13">
        <v>21.626131057739258</v>
      </c>
      <c r="O81" s="13" t="s">
        <v>28</v>
      </c>
      <c r="P81" s="13">
        <v>34.960224151611328</v>
      </c>
      <c r="Q81" s="13">
        <v>34.936985015869141</v>
      </c>
      <c r="R81" s="13">
        <v>2.32391357421875E-2</v>
      </c>
      <c r="S81" s="13">
        <v>34.948604583740234</v>
      </c>
      <c r="T81" s="13">
        <v>13.322473526000977</v>
      </c>
      <c r="U81" s="13">
        <v>13.322473526000977</v>
      </c>
      <c r="V81" s="13">
        <v>-0.89328384399414062</v>
      </c>
      <c r="W81" s="13">
        <v>1.8573991038874034</v>
      </c>
      <c r="X81" s="13">
        <v>1.6455420564243399</v>
      </c>
      <c r="Z81" s="13"/>
      <c r="AB81" s="13"/>
      <c r="AE81" s="13"/>
    </row>
    <row r="82" spans="1:31" s="1" customFormat="1">
      <c r="A82" s="1" t="s">
        <v>126</v>
      </c>
      <c r="B82" s="1" t="s">
        <v>125</v>
      </c>
      <c r="C82" s="1" t="s">
        <v>118</v>
      </c>
      <c r="D82" s="1" t="s">
        <v>117</v>
      </c>
      <c r="E82" s="1" t="s">
        <v>4</v>
      </c>
      <c r="F82" s="1">
        <v>73</v>
      </c>
      <c r="G82" s="1" t="s">
        <v>116</v>
      </c>
      <c r="H82" s="1" t="s">
        <v>86</v>
      </c>
      <c r="I82" s="1" t="s">
        <v>3</v>
      </c>
      <c r="K82" s="13">
        <v>21.422462463378906</v>
      </c>
      <c r="L82" s="13">
        <v>21.64140510559082</v>
      </c>
      <c r="M82" s="13">
        <v>0.21894264221191406</v>
      </c>
      <c r="N82" s="13">
        <v>21.531933784484863</v>
      </c>
      <c r="O82" s="13" t="s">
        <v>28</v>
      </c>
      <c r="P82" s="13">
        <v>36.372089385986328</v>
      </c>
      <c r="Q82" s="13">
        <v>40</v>
      </c>
      <c r="R82" s="13">
        <v>3.6279106140136719</v>
      </c>
      <c r="S82" s="13">
        <v>36.372089385986328</v>
      </c>
      <c r="T82" s="13">
        <v>14.840155601501465</v>
      </c>
      <c r="U82" s="13">
        <v>14.840155601501465</v>
      </c>
      <c r="V82" s="13">
        <v>0.62439823150634766</v>
      </c>
      <c r="W82" s="13">
        <v>0.64869029879510465</v>
      </c>
      <c r="X82" s="13">
        <v>0.57469994791519252</v>
      </c>
      <c r="AB82" s="13"/>
      <c r="AE82" s="13"/>
    </row>
    <row r="83" spans="1:31" s="1" customFormat="1">
      <c r="A83" s="1" t="s">
        <v>124</v>
      </c>
      <c r="B83" s="1" t="s">
        <v>123</v>
      </c>
      <c r="C83" s="1" t="s">
        <v>118</v>
      </c>
      <c r="D83" s="1" t="s">
        <v>117</v>
      </c>
      <c r="E83" s="1" t="s">
        <v>4</v>
      </c>
      <c r="F83" s="1">
        <v>73</v>
      </c>
      <c r="G83" s="1" t="s">
        <v>116</v>
      </c>
      <c r="H83" s="1" t="s">
        <v>86</v>
      </c>
      <c r="I83" s="1" t="s">
        <v>3</v>
      </c>
      <c r="K83" s="13">
        <v>21.702415466308594</v>
      </c>
      <c r="L83" s="13">
        <v>21.642526626586914</v>
      </c>
      <c r="M83" s="13">
        <v>5.9888839721679688E-2</v>
      </c>
      <c r="N83" s="13">
        <v>21.672471046447754</v>
      </c>
      <c r="O83" s="13" t="s">
        <v>28</v>
      </c>
      <c r="P83" s="13">
        <v>34.895206451416016</v>
      </c>
      <c r="Q83" s="13">
        <v>35.768157958984375</v>
      </c>
      <c r="R83" s="13">
        <v>0.87295150756835938</v>
      </c>
      <c r="S83" s="13">
        <v>35.331682205200195</v>
      </c>
      <c r="T83" s="13">
        <v>13.659211158752441</v>
      </c>
      <c r="U83" s="13">
        <v>13.659211158752441</v>
      </c>
      <c r="V83" s="13">
        <v>-0.55654621124267578</v>
      </c>
      <c r="W83" s="13">
        <v>1.4707440617290726</v>
      </c>
      <c r="X83" s="13">
        <v>1.3029893267129824</v>
      </c>
      <c r="Y83" s="1" t="s">
        <v>605</v>
      </c>
      <c r="Z83" s="13">
        <v>1.9171009336343434</v>
      </c>
      <c r="AB83" s="13"/>
      <c r="AE83" s="13"/>
    </row>
    <row r="84" spans="1:31" s="1" customFormat="1">
      <c r="A84" s="1" t="s">
        <v>122</v>
      </c>
      <c r="B84" s="1" t="s">
        <v>121</v>
      </c>
      <c r="C84" s="1" t="s">
        <v>118</v>
      </c>
      <c r="D84" s="1" t="s">
        <v>117</v>
      </c>
      <c r="E84" s="1" t="s">
        <v>4</v>
      </c>
      <c r="F84" s="1">
        <v>73</v>
      </c>
      <c r="G84" s="1" t="s">
        <v>116</v>
      </c>
      <c r="H84" s="1" t="s">
        <v>86</v>
      </c>
      <c r="I84" s="1" t="s">
        <v>3</v>
      </c>
      <c r="K84" s="13">
        <v>21.428737640380859</v>
      </c>
      <c r="L84" s="13">
        <v>21.414094924926758</v>
      </c>
      <c r="M84" s="13">
        <v>1.4642715454101562E-2</v>
      </c>
      <c r="N84" s="13">
        <v>21.421416282653809</v>
      </c>
      <c r="O84" s="13" t="s">
        <v>28</v>
      </c>
      <c r="P84" s="13">
        <v>34.023536682128906</v>
      </c>
      <c r="Q84" s="13">
        <v>34.140960693359375</v>
      </c>
      <c r="R84" s="13">
        <v>0.11742401123046875</v>
      </c>
      <c r="S84" s="13">
        <v>34.082248687744141</v>
      </c>
      <c r="T84" s="13">
        <v>12.660832405090332</v>
      </c>
      <c r="U84" s="13">
        <v>12.660832405090332</v>
      </c>
      <c r="V84" s="13">
        <v>-1.5549249649047852</v>
      </c>
      <c r="W84" s="13">
        <v>2.9381844465379454</v>
      </c>
      <c r="X84" s="13">
        <v>2.6030517976405552</v>
      </c>
      <c r="AB84" s="13"/>
      <c r="AE84" s="13"/>
    </row>
    <row r="85" spans="1:31" s="1" customFormat="1">
      <c r="A85" s="1" t="s">
        <v>120</v>
      </c>
      <c r="B85" s="1" t="s">
        <v>119</v>
      </c>
      <c r="C85" s="1" t="s">
        <v>118</v>
      </c>
      <c r="D85" s="1" t="s">
        <v>117</v>
      </c>
      <c r="E85" s="1" t="s">
        <v>4</v>
      </c>
      <c r="F85" s="1">
        <v>73</v>
      </c>
      <c r="G85" s="1" t="s">
        <v>116</v>
      </c>
      <c r="H85" s="1" t="s">
        <v>86</v>
      </c>
      <c r="I85" s="1" t="s">
        <v>3</v>
      </c>
      <c r="K85" s="13">
        <v>21.560293197631836</v>
      </c>
      <c r="L85" s="13">
        <v>21.560020446777344</v>
      </c>
      <c r="M85" s="13">
        <v>2.727508544921875E-4</v>
      </c>
      <c r="N85" s="13">
        <v>21.56015682220459</v>
      </c>
      <c r="O85" s="13" t="s">
        <v>28</v>
      </c>
      <c r="P85" s="13">
        <v>34.001697540283203</v>
      </c>
      <c r="Q85" s="13">
        <v>34.047138214111328</v>
      </c>
      <c r="R85" s="13">
        <v>4.5440673828125E-2</v>
      </c>
      <c r="S85" s="13">
        <v>34.024417877197266</v>
      </c>
      <c r="T85" s="13">
        <v>12.464261054992676</v>
      </c>
      <c r="U85" s="13">
        <v>12.464261054992676</v>
      </c>
      <c r="V85" s="13">
        <v>-1.7514963150024414</v>
      </c>
      <c r="W85" s="13">
        <v>3.3670760692213957</v>
      </c>
      <c r="X85" s="13">
        <v>2.9830235556200835</v>
      </c>
      <c r="AB85" s="13"/>
      <c r="AE85" s="13"/>
    </row>
    <row r="87" spans="1:31" s="16" customFormat="1">
      <c r="A87" s="16" t="s">
        <v>613</v>
      </c>
    </row>
    <row r="88" spans="1:31">
      <c r="A88" s="11" t="s">
        <v>26</v>
      </c>
      <c r="B88" s="11" t="s">
        <v>24</v>
      </c>
      <c r="C88" s="11" t="s">
        <v>21</v>
      </c>
      <c r="D88" s="11" t="s">
        <v>25</v>
      </c>
      <c r="E88" s="11" t="s">
        <v>2</v>
      </c>
      <c r="F88" s="11" t="s">
        <v>0</v>
      </c>
      <c r="G88" s="11" t="s">
        <v>5</v>
      </c>
      <c r="H88" s="11" t="s">
        <v>14</v>
      </c>
      <c r="I88" s="11" t="s">
        <v>6</v>
      </c>
      <c r="J88" s="11" t="s">
        <v>8</v>
      </c>
      <c r="K88" s="19" t="s">
        <v>9</v>
      </c>
      <c r="L88" s="19" t="s">
        <v>10</v>
      </c>
      <c r="M88" s="19" t="s">
        <v>16</v>
      </c>
      <c r="N88" s="11" t="s">
        <v>17</v>
      </c>
      <c r="O88" s="11" t="s">
        <v>1</v>
      </c>
      <c r="P88" s="19" t="s">
        <v>11</v>
      </c>
      <c r="Q88" s="19" t="s">
        <v>12</v>
      </c>
      <c r="R88" s="19" t="s">
        <v>18</v>
      </c>
      <c r="S88" s="11" t="s">
        <v>13</v>
      </c>
      <c r="T88" s="11" t="s">
        <v>19</v>
      </c>
      <c r="U88" s="11" t="s">
        <v>23</v>
      </c>
      <c r="V88" s="11" t="s">
        <v>20</v>
      </c>
      <c r="W88" s="11" t="s">
        <v>22</v>
      </c>
      <c r="X88" s="11" t="s">
        <v>15</v>
      </c>
      <c r="Y88" s="19"/>
      <c r="Z88" s="19"/>
    </row>
    <row r="89" spans="1:31" s="4" customFormat="1">
      <c r="A89" s="4" t="s">
        <v>175</v>
      </c>
      <c r="B89" s="4" t="s">
        <v>174</v>
      </c>
      <c r="C89" s="4" t="s">
        <v>163</v>
      </c>
      <c r="D89" s="4" t="s">
        <v>162</v>
      </c>
      <c r="E89" s="4" t="s">
        <v>7</v>
      </c>
      <c r="F89" s="4">
        <v>74</v>
      </c>
      <c r="G89" s="4" t="s">
        <v>116</v>
      </c>
      <c r="H89" s="4" t="s">
        <v>147</v>
      </c>
      <c r="I89" s="4" t="s">
        <v>3</v>
      </c>
      <c r="J89" s="4" t="s">
        <v>7</v>
      </c>
      <c r="K89" s="12">
        <v>20.464878082275391</v>
      </c>
      <c r="L89" s="12">
        <v>20.297876358032227</v>
      </c>
      <c r="M89" s="12">
        <v>0.16700172424316406</v>
      </c>
      <c r="N89" s="12">
        <v>20.381377220153809</v>
      </c>
      <c r="O89" s="12" t="s">
        <v>28</v>
      </c>
      <c r="P89" s="12">
        <v>35.103672027587891</v>
      </c>
      <c r="Q89" s="12">
        <v>35.072639465332031</v>
      </c>
      <c r="R89" s="12">
        <v>3.1032562255859375E-2</v>
      </c>
      <c r="S89" s="12">
        <v>35.088155746459961</v>
      </c>
      <c r="T89" s="12">
        <v>14.706778526306152</v>
      </c>
      <c r="U89" s="12">
        <v>14.706778526306152</v>
      </c>
      <c r="V89" s="12">
        <v>-0.25208854675292969</v>
      </c>
      <c r="W89" s="12">
        <v>1.1909299415571721</v>
      </c>
      <c r="X89" s="12">
        <v>1.1146490401850078</v>
      </c>
      <c r="Y89" s="4" t="s">
        <v>144</v>
      </c>
      <c r="Z89" s="12">
        <v>14.958867073059082</v>
      </c>
      <c r="AB89" s="12"/>
      <c r="AE89" s="12"/>
    </row>
    <row r="90" spans="1:31" s="4" customFormat="1">
      <c r="A90" s="4" t="s">
        <v>173</v>
      </c>
      <c r="B90" s="4" t="s">
        <v>172</v>
      </c>
      <c r="C90" s="4" t="s">
        <v>163</v>
      </c>
      <c r="D90" s="4" t="s">
        <v>162</v>
      </c>
      <c r="E90" s="4" t="s">
        <v>7</v>
      </c>
      <c r="F90" s="4">
        <v>74</v>
      </c>
      <c r="G90" s="4" t="s">
        <v>116</v>
      </c>
      <c r="H90" s="4" t="s">
        <v>147</v>
      </c>
      <c r="I90" s="4" t="s">
        <v>3</v>
      </c>
      <c r="J90" s="4" t="s">
        <v>7</v>
      </c>
      <c r="K90" s="12">
        <v>19.910638809204102</v>
      </c>
      <c r="L90" s="12">
        <v>19.795553207397461</v>
      </c>
      <c r="M90" s="12">
        <v>0.11508560180664062</v>
      </c>
      <c r="N90" s="12">
        <v>19.853096008300781</v>
      </c>
      <c r="O90" s="12" t="s">
        <v>28</v>
      </c>
      <c r="P90" s="12">
        <v>35.406116485595703</v>
      </c>
      <c r="Q90" s="12">
        <v>34.8687744140625</v>
      </c>
      <c r="R90" s="12">
        <v>0.53734207153320312</v>
      </c>
      <c r="S90" s="12">
        <v>35.137445449829102</v>
      </c>
      <c r="T90" s="12">
        <v>15.28434944152832</v>
      </c>
      <c r="U90" s="12">
        <v>15.28434944152832</v>
      </c>
      <c r="V90" s="12">
        <v>0.32548236846923828</v>
      </c>
      <c r="W90" s="12">
        <v>0.7980315180361166</v>
      </c>
      <c r="X90" s="12">
        <v>0.74691636726612542</v>
      </c>
      <c r="Y90" s="4" t="s">
        <v>141</v>
      </c>
      <c r="Z90" s="12">
        <v>1.0684349051783182</v>
      </c>
      <c r="AB90" s="12"/>
      <c r="AE90" s="12"/>
    </row>
    <row r="91" spans="1:31" s="4" customFormat="1">
      <c r="A91" s="4" t="s">
        <v>171</v>
      </c>
      <c r="B91" s="4" t="s">
        <v>170</v>
      </c>
      <c r="C91" s="4" t="s">
        <v>163</v>
      </c>
      <c r="D91" s="4" t="s">
        <v>162</v>
      </c>
      <c r="E91" s="4" t="s">
        <v>7</v>
      </c>
      <c r="F91" s="4">
        <v>74</v>
      </c>
      <c r="G91" s="4" t="s">
        <v>116</v>
      </c>
      <c r="H91" s="4" t="s">
        <v>147</v>
      </c>
      <c r="I91" s="4" t="s">
        <v>3</v>
      </c>
      <c r="J91" s="4" t="s">
        <v>7</v>
      </c>
      <c r="K91" s="12">
        <v>20.27076530456543</v>
      </c>
      <c r="L91" s="12">
        <v>20.265083312988281</v>
      </c>
      <c r="M91" s="12">
        <v>5.6819915771484375E-3</v>
      </c>
      <c r="N91" s="12">
        <v>20.267924308776855</v>
      </c>
      <c r="O91" s="12" t="s">
        <v>28</v>
      </c>
      <c r="P91" s="12">
        <v>34.418251037597656</v>
      </c>
      <c r="Q91" s="12">
        <v>34.410335540771484</v>
      </c>
      <c r="R91" s="12">
        <v>7.915496826171875E-3</v>
      </c>
      <c r="S91" s="12">
        <v>34.41429328918457</v>
      </c>
      <c r="T91" s="12">
        <v>14.146368980407715</v>
      </c>
      <c r="U91" s="12">
        <v>14.146368980407715</v>
      </c>
      <c r="V91" s="12">
        <v>-0.81249809265136719</v>
      </c>
      <c r="W91" s="12">
        <v>1.7562498384806973</v>
      </c>
      <c r="X91" s="12">
        <v>1.643759324942295</v>
      </c>
      <c r="Y91" s="12"/>
      <c r="Z91" s="12"/>
      <c r="AB91" s="12"/>
      <c r="AE91" s="12"/>
    </row>
    <row r="92" spans="1:31" s="4" customFormat="1">
      <c r="A92" s="4" t="s">
        <v>169</v>
      </c>
      <c r="B92" s="4" t="s">
        <v>168</v>
      </c>
      <c r="C92" s="4" t="s">
        <v>163</v>
      </c>
      <c r="D92" s="4" t="s">
        <v>162</v>
      </c>
      <c r="E92" s="4" t="s">
        <v>7</v>
      </c>
      <c r="F92" s="4">
        <v>74</v>
      </c>
      <c r="G92" s="4" t="s">
        <v>116</v>
      </c>
      <c r="H92" s="4" t="s">
        <v>147</v>
      </c>
      <c r="I92" s="4" t="s">
        <v>3</v>
      </c>
      <c r="J92" s="4" t="s">
        <v>7</v>
      </c>
      <c r="K92" s="12">
        <v>19.732404708862305</v>
      </c>
      <c r="L92" s="12">
        <v>19.345464706420898</v>
      </c>
      <c r="M92" s="12">
        <v>0.38694000244140625</v>
      </c>
      <c r="N92" s="12">
        <v>19.538934707641602</v>
      </c>
      <c r="O92" s="12" t="s">
        <v>28</v>
      </c>
      <c r="P92" s="12">
        <v>35.099597930908203</v>
      </c>
      <c r="Q92" s="12">
        <v>35.358585357666016</v>
      </c>
      <c r="R92" s="12">
        <v>0.2589874267578125</v>
      </c>
      <c r="S92" s="12">
        <v>35.229091644287109</v>
      </c>
      <c r="T92" s="12">
        <v>15.690156936645508</v>
      </c>
      <c r="U92" s="12">
        <v>15.690156936645508</v>
      </c>
      <c r="V92" s="12">
        <v>0.73128986358642578</v>
      </c>
      <c r="W92" s="12">
        <v>0.6023651192664714</v>
      </c>
      <c r="X92" s="12">
        <v>0.56378270341695613</v>
      </c>
      <c r="Z92" s="12"/>
      <c r="AB92" s="12"/>
      <c r="AE92" s="12"/>
    </row>
    <row r="93" spans="1:31" s="4" customFormat="1">
      <c r="A93" s="4" t="s">
        <v>167</v>
      </c>
      <c r="B93" s="4" t="s">
        <v>166</v>
      </c>
      <c r="C93" s="4" t="s">
        <v>163</v>
      </c>
      <c r="D93" s="4" t="s">
        <v>162</v>
      </c>
      <c r="E93" s="4" t="s">
        <v>7</v>
      </c>
      <c r="F93" s="4">
        <v>74</v>
      </c>
      <c r="G93" s="4" t="s">
        <v>116</v>
      </c>
      <c r="H93" s="4" t="s">
        <v>147</v>
      </c>
      <c r="I93" s="4" t="s">
        <v>3</v>
      </c>
      <c r="J93" s="4" t="s">
        <v>7</v>
      </c>
      <c r="K93" s="12">
        <v>20.174205780029297</v>
      </c>
      <c r="L93" s="12">
        <v>20.105554580688477</v>
      </c>
      <c r="M93" s="12">
        <v>6.8651199340820312E-2</v>
      </c>
      <c r="N93" s="12">
        <v>20.139880180358887</v>
      </c>
      <c r="O93" s="12" t="s">
        <v>28</v>
      </c>
      <c r="P93" s="12">
        <v>35.190986633300781</v>
      </c>
      <c r="Q93" s="12">
        <v>35.022136688232422</v>
      </c>
      <c r="R93" s="12">
        <v>0.16884994506835938</v>
      </c>
      <c r="S93" s="12">
        <v>35.106561660766602</v>
      </c>
      <c r="T93" s="12">
        <v>14.966681480407715</v>
      </c>
      <c r="U93" s="12">
        <v>14.966681480407715</v>
      </c>
      <c r="V93" s="12">
        <v>7.8144073486328125E-3</v>
      </c>
      <c r="W93" s="12">
        <v>0.99459810855113351</v>
      </c>
      <c r="X93" s="12">
        <v>0.93089256418961563</v>
      </c>
      <c r="Y93" s="4" t="s">
        <v>605</v>
      </c>
      <c r="Z93" s="12">
        <v>1.0000000000000002</v>
      </c>
      <c r="AB93" s="12"/>
      <c r="AE93" s="12"/>
    </row>
    <row r="94" spans="1:31" s="4" customFormat="1">
      <c r="A94" s="4" t="s">
        <v>165</v>
      </c>
      <c r="B94" s="4" t="s">
        <v>164</v>
      </c>
      <c r="C94" s="4" t="s">
        <v>163</v>
      </c>
      <c r="D94" s="4" t="s">
        <v>162</v>
      </c>
      <c r="E94" s="4" t="s">
        <v>7</v>
      </c>
      <c r="F94" s="4">
        <v>74</v>
      </c>
      <c r="G94" s="4" t="s">
        <v>116</v>
      </c>
      <c r="H94" s="4" t="s">
        <v>147</v>
      </c>
      <c r="I94" s="4" t="s">
        <v>3</v>
      </c>
      <c r="J94" s="4" t="s">
        <v>7</v>
      </c>
      <c r="K94" s="12">
        <v>36.332008361816406</v>
      </c>
      <c r="L94" s="12">
        <v>36.967880249023438</v>
      </c>
      <c r="M94" s="12">
        <v>0.63587188720703125</v>
      </c>
      <c r="N94" s="12">
        <v>36.649944305419922</v>
      </c>
      <c r="O94" s="12" t="s">
        <v>28</v>
      </c>
      <c r="P94" s="12">
        <v>40</v>
      </c>
      <c r="Q94" s="12">
        <v>40</v>
      </c>
      <c r="R94" s="12">
        <v>0</v>
      </c>
      <c r="S94" s="12">
        <v>40</v>
      </c>
      <c r="T94" s="12" t="s">
        <v>29</v>
      </c>
      <c r="U94" s="12" t="s">
        <v>29</v>
      </c>
      <c r="V94" s="12" t="s">
        <v>29</v>
      </c>
      <c r="W94" s="12" t="s">
        <v>29</v>
      </c>
      <c r="X94" s="12" t="s">
        <v>29</v>
      </c>
      <c r="AB94" s="12"/>
      <c r="AE94" s="12"/>
    </row>
    <row r="95" spans="1:31" s="1" customFormat="1">
      <c r="A95" s="1" t="s">
        <v>161</v>
      </c>
      <c r="B95" s="1" t="s">
        <v>160</v>
      </c>
      <c r="C95" s="1" t="s">
        <v>149</v>
      </c>
      <c r="D95" s="1" t="s">
        <v>148</v>
      </c>
      <c r="E95" s="1" t="s">
        <v>4</v>
      </c>
      <c r="F95" s="1">
        <v>74</v>
      </c>
      <c r="G95" s="1" t="s">
        <v>116</v>
      </c>
      <c r="H95" s="1" t="s">
        <v>147</v>
      </c>
      <c r="I95" s="1" t="s">
        <v>3</v>
      </c>
      <c r="K95" s="13">
        <v>22.806806564331055</v>
      </c>
      <c r="L95" s="13">
        <v>22.821254730224609</v>
      </c>
      <c r="M95" s="13">
        <v>1.4448165893554688E-2</v>
      </c>
      <c r="N95" s="13">
        <v>22.814030647277832</v>
      </c>
      <c r="O95" s="13" t="s">
        <v>28</v>
      </c>
      <c r="P95" s="13">
        <v>35.939617156982422</v>
      </c>
      <c r="Q95" s="13">
        <v>36.964385986328125</v>
      </c>
      <c r="R95" s="13">
        <v>1.0247688293457031</v>
      </c>
      <c r="S95" s="13">
        <v>36.452001571655273</v>
      </c>
      <c r="T95" s="13">
        <v>13.637970924377441</v>
      </c>
      <c r="U95" s="13">
        <v>13.637970924377441</v>
      </c>
      <c r="V95" s="13">
        <v>-1.3208961486816406</v>
      </c>
      <c r="W95" s="13">
        <v>2.4982124128908834</v>
      </c>
      <c r="X95" s="13">
        <v>2.3381980509836864</v>
      </c>
      <c r="Z95" s="13"/>
      <c r="AB95" s="13"/>
      <c r="AE95" s="13"/>
    </row>
    <row r="96" spans="1:31" s="1" customFormat="1">
      <c r="A96" s="1" t="s">
        <v>159</v>
      </c>
      <c r="B96" s="1" t="s">
        <v>158</v>
      </c>
      <c r="C96" s="1" t="s">
        <v>149</v>
      </c>
      <c r="D96" s="1" t="s">
        <v>148</v>
      </c>
      <c r="E96" s="1" t="s">
        <v>4</v>
      </c>
      <c r="F96" s="1">
        <v>74</v>
      </c>
      <c r="G96" s="1" t="s">
        <v>116</v>
      </c>
      <c r="H96" s="1" t="s">
        <v>147</v>
      </c>
      <c r="I96" s="1" t="s">
        <v>3</v>
      </c>
      <c r="K96" s="13">
        <v>20.207908630371094</v>
      </c>
      <c r="L96" s="13">
        <v>20.137508392333984</v>
      </c>
      <c r="M96" s="13">
        <v>7.0400238037109375E-2</v>
      </c>
      <c r="N96" s="13">
        <v>20.172708511352539</v>
      </c>
      <c r="O96" s="13" t="s">
        <v>28</v>
      </c>
      <c r="P96" s="13">
        <v>34.373188018798828</v>
      </c>
      <c r="Q96" s="13">
        <v>34.555580139160156</v>
      </c>
      <c r="R96" s="13">
        <v>0.18239212036132812</v>
      </c>
      <c r="S96" s="13">
        <v>34.464384078979492</v>
      </c>
      <c r="T96" s="13">
        <v>14.291675567626953</v>
      </c>
      <c r="U96" s="13">
        <v>14.291675567626953</v>
      </c>
      <c r="V96" s="13">
        <v>-0.66719150543212891</v>
      </c>
      <c r="W96" s="13">
        <v>1.5879786384611814</v>
      </c>
      <c r="X96" s="13">
        <v>1.4862661550692722</v>
      </c>
      <c r="Z96" s="13"/>
      <c r="AB96" s="13"/>
      <c r="AE96" s="13"/>
    </row>
    <row r="97" spans="1:31" s="1" customFormat="1">
      <c r="A97" s="1" t="s">
        <v>157</v>
      </c>
      <c r="B97" s="1" t="s">
        <v>156</v>
      </c>
      <c r="C97" s="1" t="s">
        <v>149</v>
      </c>
      <c r="D97" s="1" t="s">
        <v>148</v>
      </c>
      <c r="E97" s="1" t="s">
        <v>4</v>
      </c>
      <c r="F97" s="1">
        <v>74</v>
      </c>
      <c r="G97" s="1" t="s">
        <v>116</v>
      </c>
      <c r="H97" s="1" t="s">
        <v>147</v>
      </c>
      <c r="I97" s="1" t="s">
        <v>3</v>
      </c>
      <c r="K97" s="13">
        <v>19.36912727355957</v>
      </c>
      <c r="L97" s="13">
        <v>19.575799942016602</v>
      </c>
      <c r="M97" s="13">
        <v>0.20667266845703125</v>
      </c>
      <c r="N97" s="13">
        <v>19.472463607788086</v>
      </c>
      <c r="O97" s="13" t="s">
        <v>28</v>
      </c>
      <c r="P97" s="13">
        <v>34.47161865234375</v>
      </c>
      <c r="Q97" s="13">
        <v>34.988346099853516</v>
      </c>
      <c r="R97" s="13">
        <v>0.51672744750976562</v>
      </c>
      <c r="S97" s="13">
        <v>34.729982376098633</v>
      </c>
      <c r="T97" s="13">
        <v>15.257518768310547</v>
      </c>
      <c r="U97" s="13">
        <v>15.257518768310547</v>
      </c>
      <c r="V97" s="13">
        <v>0.29865169525146484</v>
      </c>
      <c r="W97" s="13">
        <v>0.81301186086329591</v>
      </c>
      <c r="X97" s="13">
        <v>0.76093719600784382</v>
      </c>
      <c r="AB97" s="13"/>
      <c r="AE97" s="13"/>
    </row>
    <row r="98" spans="1:31" s="1" customFormat="1">
      <c r="A98" s="1" t="s">
        <v>155</v>
      </c>
      <c r="B98" s="1" t="s">
        <v>154</v>
      </c>
      <c r="C98" s="1" t="s">
        <v>149</v>
      </c>
      <c r="D98" s="1" t="s">
        <v>148</v>
      </c>
      <c r="E98" s="1" t="s">
        <v>4</v>
      </c>
      <c r="F98" s="1">
        <v>74</v>
      </c>
      <c r="G98" s="1" t="s">
        <v>116</v>
      </c>
      <c r="H98" s="1" t="s">
        <v>147</v>
      </c>
      <c r="I98" s="1" t="s">
        <v>3</v>
      </c>
      <c r="K98" s="13">
        <v>19.88633918762207</v>
      </c>
      <c r="L98" s="13">
        <v>19.812080383300781</v>
      </c>
      <c r="M98" s="13">
        <v>7.4258804321289062E-2</v>
      </c>
      <c r="N98" s="13">
        <v>19.849209785461426</v>
      </c>
      <c r="O98" s="13" t="s">
        <v>28</v>
      </c>
      <c r="P98" s="13">
        <v>35.967353820800781</v>
      </c>
      <c r="Q98" s="13">
        <v>35.45263671875</v>
      </c>
      <c r="R98" s="13">
        <v>0.51471710205078125</v>
      </c>
      <c r="S98" s="13">
        <v>35.709995269775391</v>
      </c>
      <c r="T98" s="13">
        <v>15.860785484313965</v>
      </c>
      <c r="U98" s="13">
        <v>15.860785484313965</v>
      </c>
      <c r="V98" s="13">
        <v>0.90191841125488281</v>
      </c>
      <c r="W98" s="13">
        <v>0.53517461409209544</v>
      </c>
      <c r="X98" s="13">
        <v>0.50089585383096091</v>
      </c>
      <c r="Y98" s="1" t="s">
        <v>605</v>
      </c>
      <c r="Z98" s="13">
        <v>1.015248761619836</v>
      </c>
      <c r="AB98" s="13"/>
      <c r="AE98" s="13"/>
    </row>
    <row r="99" spans="1:31" s="1" customFormat="1">
      <c r="A99" s="1" t="s">
        <v>153</v>
      </c>
      <c r="B99" s="1" t="s">
        <v>152</v>
      </c>
      <c r="C99" s="1" t="s">
        <v>149</v>
      </c>
      <c r="D99" s="1" t="s">
        <v>148</v>
      </c>
      <c r="E99" s="1" t="s">
        <v>4</v>
      </c>
      <c r="F99" s="1">
        <v>74</v>
      </c>
      <c r="G99" s="1" t="s">
        <v>116</v>
      </c>
      <c r="H99" s="1" t="s">
        <v>147</v>
      </c>
      <c r="I99" s="1" t="s">
        <v>3</v>
      </c>
      <c r="K99" s="13">
        <v>19.456220626831055</v>
      </c>
      <c r="L99" s="13">
        <v>19.485221862792969</v>
      </c>
      <c r="M99" s="13">
        <v>2.9001235961914062E-2</v>
      </c>
      <c r="N99" s="13">
        <v>19.470721244812012</v>
      </c>
      <c r="O99" s="13" t="s">
        <v>28</v>
      </c>
      <c r="P99" s="13">
        <v>36.522384643554688</v>
      </c>
      <c r="Q99" s="13">
        <v>36.74359130859375</v>
      </c>
      <c r="R99" s="13">
        <v>0.2212066650390625</v>
      </c>
      <c r="S99" s="13">
        <v>36.632987976074219</v>
      </c>
      <c r="T99" s="13">
        <v>17.162266731262207</v>
      </c>
      <c r="U99" s="13">
        <v>17.162266731262207</v>
      </c>
      <c r="V99" s="13">
        <v>2.203399658203125</v>
      </c>
      <c r="W99" s="13">
        <v>0.2171253894554262</v>
      </c>
      <c r="X99" s="13">
        <v>0.20321817305209502</v>
      </c>
      <c r="AB99" s="13"/>
      <c r="AE99" s="13"/>
    </row>
    <row r="100" spans="1:31" s="1" customFormat="1">
      <c r="A100" s="1" t="s">
        <v>151</v>
      </c>
      <c r="B100" s="1" t="s">
        <v>150</v>
      </c>
      <c r="C100" s="1" t="s">
        <v>149</v>
      </c>
      <c r="D100" s="1" t="s">
        <v>148</v>
      </c>
      <c r="E100" s="1" t="s">
        <v>4</v>
      </c>
      <c r="F100" s="1">
        <v>74</v>
      </c>
      <c r="G100" s="1" t="s">
        <v>116</v>
      </c>
      <c r="H100" s="1" t="s">
        <v>147</v>
      </c>
      <c r="I100" s="1" t="s">
        <v>3</v>
      </c>
      <c r="K100" s="13">
        <v>19.96624755859375</v>
      </c>
      <c r="L100" s="13">
        <v>19.899160385131836</v>
      </c>
      <c r="M100" s="13">
        <v>6.7087173461914062E-2</v>
      </c>
      <c r="N100" s="13">
        <v>19.932703971862793</v>
      </c>
      <c r="O100" s="13" t="s">
        <v>28</v>
      </c>
      <c r="P100" s="13">
        <v>35.270709991455078</v>
      </c>
      <c r="Q100" s="13">
        <v>34.958168029785156</v>
      </c>
      <c r="R100" s="13">
        <v>0.31254196166992188</v>
      </c>
      <c r="S100" s="13">
        <v>35.114439010620117</v>
      </c>
      <c r="T100" s="13">
        <v>15.181735038757324</v>
      </c>
      <c r="U100" s="13">
        <v>15.181735038757324</v>
      </c>
      <c r="V100" s="13">
        <v>0.22286796569824219</v>
      </c>
      <c r="W100" s="13">
        <v>0.85686037035928386</v>
      </c>
      <c r="X100" s="13">
        <v>0.80197714077515725</v>
      </c>
      <c r="AB100" s="13"/>
      <c r="AE100" s="13"/>
    </row>
    <row r="102" spans="1:31" s="16" customFormat="1">
      <c r="A102" s="16" t="s">
        <v>614</v>
      </c>
    </row>
    <row r="103" spans="1:31">
      <c r="A103" s="11" t="s">
        <v>26</v>
      </c>
      <c r="B103" s="11" t="s">
        <v>24</v>
      </c>
      <c r="C103" s="11" t="s">
        <v>21</v>
      </c>
      <c r="D103" s="11" t="s">
        <v>25</v>
      </c>
      <c r="E103" s="11" t="s">
        <v>2</v>
      </c>
      <c r="F103" s="11" t="s">
        <v>0</v>
      </c>
      <c r="G103" s="11" t="s">
        <v>5</v>
      </c>
      <c r="H103" s="11" t="s">
        <v>14</v>
      </c>
      <c r="I103" s="11" t="s">
        <v>6</v>
      </c>
      <c r="J103" s="11" t="s">
        <v>8</v>
      </c>
      <c r="K103" s="19" t="s">
        <v>9</v>
      </c>
      <c r="L103" s="19" t="s">
        <v>10</v>
      </c>
      <c r="M103" s="19" t="s">
        <v>16</v>
      </c>
      <c r="N103" s="11" t="s">
        <v>17</v>
      </c>
      <c r="O103" s="11" t="s">
        <v>1</v>
      </c>
      <c r="P103" s="19" t="s">
        <v>11</v>
      </c>
      <c r="Q103" s="19" t="s">
        <v>12</v>
      </c>
      <c r="R103" s="19" t="s">
        <v>18</v>
      </c>
      <c r="S103" s="11" t="s">
        <v>13</v>
      </c>
      <c r="T103" s="11" t="s">
        <v>19</v>
      </c>
      <c r="U103" s="11" t="s">
        <v>23</v>
      </c>
      <c r="V103" s="11" t="s">
        <v>20</v>
      </c>
      <c r="W103" s="11" t="s">
        <v>22</v>
      </c>
      <c r="X103" s="11" t="s">
        <v>15</v>
      </c>
      <c r="Y103" s="19"/>
      <c r="Z103" s="19"/>
    </row>
    <row r="104" spans="1:31" s="4" customFormat="1">
      <c r="A104" s="4" t="s">
        <v>204</v>
      </c>
      <c r="B104" s="4" t="s">
        <v>203</v>
      </c>
      <c r="C104" s="4" t="s">
        <v>192</v>
      </c>
      <c r="D104" s="4" t="s">
        <v>191</v>
      </c>
      <c r="E104" s="4" t="s">
        <v>7</v>
      </c>
      <c r="F104" s="4">
        <v>70</v>
      </c>
      <c r="G104" s="4" t="s">
        <v>116</v>
      </c>
      <c r="H104" s="4" t="s">
        <v>176</v>
      </c>
      <c r="I104" s="4" t="s">
        <v>3</v>
      </c>
      <c r="J104" s="4" t="s">
        <v>7</v>
      </c>
      <c r="K104" s="12">
        <v>24.0005397796631</v>
      </c>
      <c r="L104" s="12">
        <v>20.094741821289062</v>
      </c>
      <c r="M104" s="12">
        <v>3.9057979583740376</v>
      </c>
      <c r="N104" s="12">
        <v>20.094741821289062</v>
      </c>
      <c r="O104" s="12" t="s">
        <v>28</v>
      </c>
      <c r="P104" s="12">
        <v>35.793323516845703</v>
      </c>
      <c r="Q104" s="12">
        <v>35.626316070556641</v>
      </c>
      <c r="R104" s="12">
        <v>0.1670074462890625</v>
      </c>
      <c r="S104" s="12">
        <v>35.709819793701172</v>
      </c>
      <c r="T104" s="12">
        <v>15.615077972412109</v>
      </c>
      <c r="U104" s="12">
        <v>15.615077972412109</v>
      </c>
      <c r="V104" s="12">
        <v>-1.2833762168884277</v>
      </c>
      <c r="W104" s="12">
        <v>2.4340793783390193</v>
      </c>
      <c r="X104" s="12">
        <v>2.0018088354221031</v>
      </c>
      <c r="Y104" s="4" t="s">
        <v>144</v>
      </c>
      <c r="Z104" s="12">
        <v>16.898454189300537</v>
      </c>
      <c r="AB104" s="12"/>
      <c r="AE104" s="12"/>
    </row>
    <row r="105" spans="1:31" s="4" customFormat="1">
      <c r="A105" s="4" t="s">
        <v>202</v>
      </c>
      <c r="B105" s="4" t="s">
        <v>201</v>
      </c>
      <c r="C105" s="4" t="s">
        <v>192</v>
      </c>
      <c r="D105" s="4" t="s">
        <v>191</v>
      </c>
      <c r="E105" s="4" t="s">
        <v>7</v>
      </c>
      <c r="F105" s="4">
        <v>70</v>
      </c>
      <c r="G105" s="4" t="s">
        <v>116</v>
      </c>
      <c r="H105" s="4" t="s">
        <v>176</v>
      </c>
      <c r="I105" s="4" t="s">
        <v>3</v>
      </c>
      <c r="J105" s="4" t="s">
        <v>7</v>
      </c>
      <c r="K105" s="12">
        <v>18.051237106323242</v>
      </c>
      <c r="L105" s="12">
        <v>18.02625846862793</v>
      </c>
      <c r="M105" s="12">
        <v>2.49786376953125E-2</v>
      </c>
      <c r="N105" s="12">
        <v>18.038747787475586</v>
      </c>
      <c r="O105" s="12" t="s">
        <v>28</v>
      </c>
      <c r="P105" s="12">
        <v>36.171096801757812</v>
      </c>
      <c r="Q105" s="12">
        <v>34.997993469238281</v>
      </c>
      <c r="R105" s="12">
        <v>1.1731033325195312</v>
      </c>
      <c r="S105" s="12">
        <v>35.584545135498047</v>
      </c>
      <c r="T105" s="12">
        <v>17.545797348022461</v>
      </c>
      <c r="U105" s="12">
        <v>17.545797348022461</v>
      </c>
      <c r="V105" s="12">
        <v>0.64734315872192383</v>
      </c>
      <c r="W105" s="12">
        <v>0.63845499894808677</v>
      </c>
      <c r="X105" s="12">
        <v>0.52507114981016878</v>
      </c>
      <c r="Y105" s="4" t="s">
        <v>141</v>
      </c>
      <c r="Z105" s="12">
        <v>1.215939971523688</v>
      </c>
      <c r="AB105" s="12"/>
      <c r="AE105" s="12"/>
    </row>
    <row r="106" spans="1:31" s="4" customFormat="1">
      <c r="A106" s="4" t="s">
        <v>200</v>
      </c>
      <c r="B106" s="4" t="s">
        <v>199</v>
      </c>
      <c r="C106" s="4" t="s">
        <v>192</v>
      </c>
      <c r="D106" s="4" t="s">
        <v>191</v>
      </c>
      <c r="E106" s="4" t="s">
        <v>7</v>
      </c>
      <c r="F106" s="4">
        <v>70</v>
      </c>
      <c r="G106" s="4" t="s">
        <v>116</v>
      </c>
      <c r="H106" s="4" t="s">
        <v>176</v>
      </c>
      <c r="I106" s="4" t="s">
        <v>3</v>
      </c>
      <c r="J106" s="4" t="s">
        <v>7</v>
      </c>
      <c r="K106" s="12">
        <v>17.546600341796875</v>
      </c>
      <c r="L106" s="12">
        <v>17.415632247924805</v>
      </c>
      <c r="M106" s="12">
        <v>0.13096809387207031</v>
      </c>
      <c r="N106" s="12">
        <v>17.48111629486084</v>
      </c>
      <c r="O106" s="12" t="s">
        <v>28</v>
      </c>
      <c r="P106" s="12">
        <v>33.3212890625</v>
      </c>
      <c r="Q106" s="12">
        <v>33.762500762939453</v>
      </c>
      <c r="R106" s="12">
        <v>0.44121170043945312</v>
      </c>
      <c r="S106" s="12">
        <v>33.541894912719727</v>
      </c>
      <c r="T106" s="12">
        <v>16.060778617858887</v>
      </c>
      <c r="U106" s="12">
        <v>16.060778617858887</v>
      </c>
      <c r="V106" s="12">
        <v>-0.83767557144165039</v>
      </c>
      <c r="W106" s="12">
        <v>1.7871683869204384</v>
      </c>
      <c r="X106" s="12">
        <v>1.469783401133649</v>
      </c>
      <c r="Y106" s="12"/>
      <c r="Z106" s="12"/>
      <c r="AB106" s="12"/>
      <c r="AE106" s="12"/>
    </row>
    <row r="107" spans="1:31" s="4" customFormat="1">
      <c r="A107" s="4" t="s">
        <v>198</v>
      </c>
      <c r="B107" s="4" t="s">
        <v>197</v>
      </c>
      <c r="C107" s="4" t="s">
        <v>192</v>
      </c>
      <c r="D107" s="4" t="s">
        <v>191</v>
      </c>
      <c r="E107" s="4" t="s">
        <v>7</v>
      </c>
      <c r="F107" s="4">
        <v>70</v>
      </c>
      <c r="G107" s="4" t="s">
        <v>116</v>
      </c>
      <c r="H107" s="4" t="s">
        <v>176</v>
      </c>
      <c r="I107" s="4" t="s">
        <v>3</v>
      </c>
      <c r="J107" s="4" t="s">
        <v>7</v>
      </c>
      <c r="K107" s="12">
        <v>17.367063522338867</v>
      </c>
      <c r="L107" s="12">
        <v>17.147350311279297</v>
      </c>
      <c r="M107" s="12">
        <v>0.21971321105957031</v>
      </c>
      <c r="N107" s="12">
        <v>17.257206916809082</v>
      </c>
      <c r="O107" s="12" t="s">
        <v>28</v>
      </c>
      <c r="P107" s="12">
        <v>35.845218658447266</v>
      </c>
      <c r="Q107" s="12">
        <v>35.646175384521484</v>
      </c>
      <c r="R107" s="12">
        <v>0.19904327392578125</v>
      </c>
      <c r="S107" s="12">
        <v>35.745697021484375</v>
      </c>
      <c r="T107" s="12">
        <v>18.488490104675293</v>
      </c>
      <c r="U107" s="12">
        <v>18.488490104675293</v>
      </c>
      <c r="V107" s="12">
        <v>1.5900359153747559</v>
      </c>
      <c r="W107" s="12">
        <v>0.33216318433805442</v>
      </c>
      <c r="X107" s="12">
        <v>0.27317399881329868</v>
      </c>
      <c r="Z107" s="12"/>
      <c r="AB107" s="12"/>
      <c r="AE107" s="12"/>
    </row>
    <row r="108" spans="1:31" s="4" customFormat="1">
      <c r="A108" s="4" t="s">
        <v>196</v>
      </c>
      <c r="B108" s="4" t="s">
        <v>195</v>
      </c>
      <c r="C108" s="4" t="s">
        <v>192</v>
      </c>
      <c r="D108" s="4" t="s">
        <v>191</v>
      </c>
      <c r="E108" s="4" t="s">
        <v>7</v>
      </c>
      <c r="F108" s="4">
        <v>70</v>
      </c>
      <c r="G108" s="4" t="s">
        <v>116</v>
      </c>
      <c r="H108" s="4" t="s">
        <v>176</v>
      </c>
      <c r="I108" s="4" t="s">
        <v>3</v>
      </c>
      <c r="J108" s="4" t="s">
        <v>7</v>
      </c>
      <c r="K108" s="12">
        <v>17.648406982421875</v>
      </c>
      <c r="L108" s="12">
        <v>17.61244010925293</v>
      </c>
      <c r="M108" s="12">
        <v>3.5966873168945312E-2</v>
      </c>
      <c r="N108" s="12">
        <v>17.630423545837402</v>
      </c>
      <c r="O108" s="12" t="s">
        <v>28</v>
      </c>
      <c r="P108" s="12">
        <v>34.421867370605469</v>
      </c>
      <c r="Q108" s="12">
        <v>34.105331420898438</v>
      </c>
      <c r="R108" s="12">
        <v>0.31653594970703125</v>
      </c>
      <c r="S108" s="12">
        <v>34.263599395751953</v>
      </c>
      <c r="T108" s="12">
        <v>16.633175849914551</v>
      </c>
      <c r="U108" s="12">
        <v>16.633175849914551</v>
      </c>
      <c r="V108" s="12">
        <v>-0.26527833938598633</v>
      </c>
      <c r="W108" s="12">
        <v>1.201867903728026</v>
      </c>
      <c r="X108" s="12">
        <v>0.98842700451895793</v>
      </c>
      <c r="Y108" s="4" t="s">
        <v>605</v>
      </c>
      <c r="Z108" s="12">
        <v>1</v>
      </c>
      <c r="AB108" s="12"/>
      <c r="AE108" s="12"/>
    </row>
    <row r="109" spans="1:31" s="4" customFormat="1">
      <c r="A109" s="4" t="s">
        <v>194</v>
      </c>
      <c r="B109" s="4" t="s">
        <v>193</v>
      </c>
      <c r="C109" s="4" t="s">
        <v>192</v>
      </c>
      <c r="D109" s="4" t="s">
        <v>191</v>
      </c>
      <c r="E109" s="4" t="s">
        <v>7</v>
      </c>
      <c r="F109" s="4">
        <v>70</v>
      </c>
      <c r="G109" s="4" t="s">
        <v>116</v>
      </c>
      <c r="H109" s="4" t="s">
        <v>176</v>
      </c>
      <c r="I109" s="4" t="s">
        <v>3</v>
      </c>
      <c r="J109" s="4" t="s">
        <v>7</v>
      </c>
      <c r="K109" s="12">
        <v>17.899440765380859</v>
      </c>
      <c r="L109" s="12">
        <v>17.930477142333984</v>
      </c>
      <c r="M109" s="12">
        <v>3.1036376953125E-2</v>
      </c>
      <c r="N109" s="12">
        <v>17.914958953857422</v>
      </c>
      <c r="O109" s="12" t="s">
        <v>28</v>
      </c>
      <c r="P109" s="12">
        <v>34.892967224121094</v>
      </c>
      <c r="Q109" s="12">
        <v>35.031761169433594</v>
      </c>
      <c r="R109" s="12">
        <v>0.1387939453125</v>
      </c>
      <c r="S109" s="12">
        <v>34.962364196777344</v>
      </c>
      <c r="T109" s="12">
        <v>17.047405242919922</v>
      </c>
      <c r="U109" s="12">
        <v>17.047405242919922</v>
      </c>
      <c r="V109" s="12">
        <v>0.14895105361938477</v>
      </c>
      <c r="W109" s="12">
        <v>0.90190597686850282</v>
      </c>
      <c r="X109" s="12">
        <v>0.741735610301822</v>
      </c>
      <c r="AB109" s="12"/>
      <c r="AE109" s="12"/>
    </row>
    <row r="110" spans="1:31" s="1" customFormat="1">
      <c r="A110" s="1" t="s">
        <v>190</v>
      </c>
      <c r="B110" s="1" t="s">
        <v>189</v>
      </c>
      <c r="C110" s="1" t="s">
        <v>178</v>
      </c>
      <c r="D110" s="1" t="s">
        <v>177</v>
      </c>
      <c r="E110" s="1" t="s">
        <v>4</v>
      </c>
      <c r="F110" s="1">
        <v>70</v>
      </c>
      <c r="G110" s="1" t="s">
        <v>116</v>
      </c>
      <c r="H110" s="1" t="s">
        <v>176</v>
      </c>
      <c r="I110" s="1" t="s">
        <v>3</v>
      </c>
      <c r="K110" s="13">
        <v>18.334346771240234</v>
      </c>
      <c r="L110" s="13">
        <v>18.373357772827148</v>
      </c>
      <c r="M110" s="13">
        <v>3.9011001586914062E-2</v>
      </c>
      <c r="N110" s="13">
        <v>18.353852272033691</v>
      </c>
      <c r="O110" s="13" t="s">
        <v>28</v>
      </c>
      <c r="P110" s="13">
        <v>35.836589813232422</v>
      </c>
      <c r="Q110" s="13">
        <v>35.080760955810547</v>
      </c>
      <c r="R110" s="13">
        <v>0.755828857421875</v>
      </c>
      <c r="S110" s="13">
        <v>35.458675384521484</v>
      </c>
      <c r="T110" s="13">
        <v>17.104823112487793</v>
      </c>
      <c r="U110" s="13">
        <v>17.104823112487793</v>
      </c>
      <c r="V110" s="13">
        <v>0.20636892318725586</v>
      </c>
      <c r="W110" s="13">
        <v>0.86671590025951495</v>
      </c>
      <c r="X110" s="13">
        <v>0.71279497389450708</v>
      </c>
      <c r="Z110" s="13"/>
      <c r="AB110" s="13"/>
      <c r="AE110" s="13"/>
    </row>
    <row r="111" spans="1:31" s="1" customFormat="1">
      <c r="A111" s="1" t="s">
        <v>188</v>
      </c>
      <c r="B111" s="1" t="s">
        <v>187</v>
      </c>
      <c r="C111" s="1" t="s">
        <v>178</v>
      </c>
      <c r="D111" s="1" t="s">
        <v>177</v>
      </c>
      <c r="E111" s="1" t="s">
        <v>4</v>
      </c>
      <c r="F111" s="1">
        <v>70</v>
      </c>
      <c r="G111" s="1" t="s">
        <v>116</v>
      </c>
      <c r="H111" s="1" t="s">
        <v>176</v>
      </c>
      <c r="I111" s="1" t="s">
        <v>3</v>
      </c>
      <c r="K111" s="13">
        <v>17.799352645874023</v>
      </c>
      <c r="L111" s="13">
        <v>17.727521896362305</v>
      </c>
      <c r="M111" s="13">
        <v>7.183074951171875E-2</v>
      </c>
      <c r="N111" s="13">
        <v>17.763437271118164</v>
      </c>
      <c r="O111" s="13" t="s">
        <v>28</v>
      </c>
      <c r="P111" s="13">
        <v>33.163932800292969</v>
      </c>
      <c r="Q111" s="13">
        <v>32.974449157714844</v>
      </c>
      <c r="R111" s="13">
        <v>0.189483642578125</v>
      </c>
      <c r="S111" s="13">
        <v>33.069190979003906</v>
      </c>
      <c r="T111" s="13">
        <v>15.305753707885742</v>
      </c>
      <c r="U111" s="13" t="s">
        <v>29</v>
      </c>
      <c r="V111" s="13" t="s">
        <v>29</v>
      </c>
      <c r="W111" s="13" t="s">
        <v>29</v>
      </c>
      <c r="X111" s="13" t="s">
        <v>29</v>
      </c>
      <c r="Z111" s="13"/>
      <c r="AB111" s="13"/>
      <c r="AE111" s="13"/>
    </row>
    <row r="112" spans="1:31" s="1" customFormat="1">
      <c r="A112" s="1" t="s">
        <v>186</v>
      </c>
      <c r="B112" s="1" t="s">
        <v>185</v>
      </c>
      <c r="C112" s="1" t="s">
        <v>178</v>
      </c>
      <c r="D112" s="1" t="s">
        <v>177</v>
      </c>
      <c r="E112" s="1" t="s">
        <v>4</v>
      </c>
      <c r="F112" s="1">
        <v>70</v>
      </c>
      <c r="G112" s="1" t="s">
        <v>116</v>
      </c>
      <c r="H112" s="1" t="s">
        <v>176</v>
      </c>
      <c r="I112" s="1" t="s">
        <v>3</v>
      </c>
      <c r="K112" s="13">
        <v>18.355499267578125</v>
      </c>
      <c r="L112" s="13">
        <v>18.434446334838867</v>
      </c>
      <c r="M112" s="13">
        <v>7.8947067260742188E-2</v>
      </c>
      <c r="N112" s="13">
        <v>18.394972801208496</v>
      </c>
      <c r="O112" s="13" t="s">
        <v>28</v>
      </c>
      <c r="P112" s="13">
        <v>35.511585235595703</v>
      </c>
      <c r="Q112" s="13">
        <v>35.455089569091797</v>
      </c>
      <c r="R112" s="13">
        <v>5.649566650390625E-2</v>
      </c>
      <c r="S112" s="13">
        <v>35.48333740234375</v>
      </c>
      <c r="T112" s="13">
        <v>17.088364601135254</v>
      </c>
      <c r="U112" s="13">
        <v>17.088364601135254</v>
      </c>
      <c r="V112" s="13">
        <v>0.1899104118347168</v>
      </c>
      <c r="W112" s="13">
        <v>0.87666015827911614</v>
      </c>
      <c r="X112" s="13">
        <v>0.72097322138409337</v>
      </c>
      <c r="AB112" s="13"/>
      <c r="AE112" s="13"/>
    </row>
    <row r="113" spans="1:31" s="1" customFormat="1">
      <c r="A113" s="1" t="s">
        <v>184</v>
      </c>
      <c r="B113" s="1" t="s">
        <v>183</v>
      </c>
      <c r="C113" s="1" t="s">
        <v>178</v>
      </c>
      <c r="D113" s="1" t="s">
        <v>177</v>
      </c>
      <c r="E113" s="1" t="s">
        <v>4</v>
      </c>
      <c r="F113" s="1">
        <v>70</v>
      </c>
      <c r="G113" s="1" t="s">
        <v>116</v>
      </c>
      <c r="H113" s="1" t="s">
        <v>176</v>
      </c>
      <c r="I113" s="1" t="s">
        <v>3</v>
      </c>
      <c r="K113" s="13">
        <v>17.970849990844727</v>
      </c>
      <c r="L113" s="13">
        <v>17.990495681762695</v>
      </c>
      <c r="M113" s="13">
        <v>1.964569091796875E-2</v>
      </c>
      <c r="N113" s="13">
        <v>17.980672836303711</v>
      </c>
      <c r="O113" s="13" t="s">
        <v>28</v>
      </c>
      <c r="P113" s="13">
        <v>34.928096771240234</v>
      </c>
      <c r="Q113" s="13">
        <v>34.974575042724609</v>
      </c>
      <c r="R113" s="13">
        <v>4.6478271484375E-2</v>
      </c>
      <c r="S113" s="13">
        <v>34.951335906982422</v>
      </c>
      <c r="T113" s="13">
        <v>16.970663070678711</v>
      </c>
      <c r="U113" s="13">
        <v>16.970663070678711</v>
      </c>
      <c r="V113" s="13">
        <v>7.2208881378173828E-2</v>
      </c>
      <c r="W113" s="13">
        <v>0.95118054917370665</v>
      </c>
      <c r="X113" s="13">
        <v>0.78225946300769045</v>
      </c>
      <c r="Y113" s="1" t="s">
        <v>605</v>
      </c>
      <c r="Z113" s="13">
        <v>0.72489161768409549</v>
      </c>
      <c r="AB113" s="13"/>
      <c r="AE113" s="13"/>
    </row>
    <row r="114" spans="1:31" s="1" customFormat="1">
      <c r="A114" s="1" t="s">
        <v>182</v>
      </c>
      <c r="B114" s="1" t="s">
        <v>181</v>
      </c>
      <c r="C114" s="1" t="s">
        <v>178</v>
      </c>
      <c r="D114" s="1" t="s">
        <v>177</v>
      </c>
      <c r="E114" s="1" t="s">
        <v>4</v>
      </c>
      <c r="F114" s="1">
        <v>70</v>
      </c>
      <c r="G114" s="1" t="s">
        <v>116</v>
      </c>
      <c r="H114" s="1" t="s">
        <v>176</v>
      </c>
      <c r="I114" s="1" t="s">
        <v>3</v>
      </c>
      <c r="K114" s="13">
        <v>17.416173934936523</v>
      </c>
      <c r="L114" s="13">
        <v>17.375871658325195</v>
      </c>
      <c r="M114" s="13">
        <v>4.0302276611328125E-2</v>
      </c>
      <c r="N114" s="13">
        <v>17.396022796630859</v>
      </c>
      <c r="O114" s="13" t="s">
        <v>28</v>
      </c>
      <c r="P114" s="13">
        <v>34.559406280517578</v>
      </c>
      <c r="Q114" s="13">
        <v>34.563213348388672</v>
      </c>
      <c r="R114" s="13">
        <v>3.80706787109375E-3</v>
      </c>
      <c r="S114" s="13">
        <v>34.561309814453125</v>
      </c>
      <c r="T114" s="13">
        <v>17.165287017822266</v>
      </c>
      <c r="U114" s="13">
        <v>17.165287017822266</v>
      </c>
      <c r="V114" s="13">
        <v>0.26683282852172852</v>
      </c>
      <c r="W114" s="13">
        <v>0.83114216414589959</v>
      </c>
      <c r="X114" s="13">
        <v>0.68353881245009129</v>
      </c>
      <c r="AB114" s="13"/>
      <c r="AE114" s="13"/>
    </row>
    <row r="115" spans="1:31" s="1" customFormat="1">
      <c r="A115" s="1" t="s">
        <v>180</v>
      </c>
      <c r="B115" s="1" t="s">
        <v>179</v>
      </c>
      <c r="C115" s="1" t="s">
        <v>178</v>
      </c>
      <c r="D115" s="1" t="s">
        <v>177</v>
      </c>
      <c r="E115" s="1" t="s">
        <v>4</v>
      </c>
      <c r="F115" s="1">
        <v>70</v>
      </c>
      <c r="G115" s="1" t="s">
        <v>116</v>
      </c>
      <c r="H115" s="1" t="s">
        <v>176</v>
      </c>
      <c r="I115" s="1" t="s">
        <v>3</v>
      </c>
      <c r="K115" s="13">
        <v>18.346612930297852</v>
      </c>
      <c r="L115" s="13">
        <v>18.27978515625</v>
      </c>
      <c r="M115" s="13">
        <v>6.6827774047851562E-2</v>
      </c>
      <c r="N115" s="13">
        <v>18.313199043273926</v>
      </c>
      <c r="O115" s="13" t="s">
        <v>28</v>
      </c>
      <c r="P115" s="13">
        <v>37.001396179199219</v>
      </c>
      <c r="Q115" s="13">
        <v>36.555259704589844</v>
      </c>
      <c r="R115" s="13">
        <v>0.446136474609375</v>
      </c>
      <c r="S115" s="13">
        <v>36.778327941894531</v>
      </c>
      <c r="T115" s="13">
        <v>18.465128898620605</v>
      </c>
      <c r="U115" s="13" t="s">
        <v>29</v>
      </c>
      <c r="V115" s="13" t="s">
        <v>29</v>
      </c>
      <c r="W115" s="13" t="s">
        <v>29</v>
      </c>
      <c r="X115" s="13" t="s">
        <v>29</v>
      </c>
      <c r="AB115" s="13"/>
      <c r="AE115" s="13"/>
    </row>
    <row r="117" spans="1:31" s="16" customFormat="1">
      <c r="A117" s="16" t="s">
        <v>615</v>
      </c>
    </row>
    <row r="118" spans="1:31">
      <c r="A118" s="11" t="s">
        <v>26</v>
      </c>
      <c r="B118" s="11" t="s">
        <v>24</v>
      </c>
      <c r="C118" s="11" t="s">
        <v>21</v>
      </c>
      <c r="D118" s="11" t="s">
        <v>25</v>
      </c>
      <c r="E118" s="11" t="s">
        <v>2</v>
      </c>
      <c r="F118" s="11" t="s">
        <v>0</v>
      </c>
      <c r="G118" s="11" t="s">
        <v>5</v>
      </c>
      <c r="H118" s="11" t="s">
        <v>14</v>
      </c>
      <c r="I118" s="11" t="s">
        <v>6</v>
      </c>
      <c r="J118" s="11" t="s">
        <v>8</v>
      </c>
      <c r="K118" s="19" t="s">
        <v>9</v>
      </c>
      <c r="L118" s="19" t="s">
        <v>10</v>
      </c>
      <c r="M118" s="19" t="s">
        <v>16</v>
      </c>
      <c r="N118" s="11" t="s">
        <v>17</v>
      </c>
      <c r="O118" s="11" t="s">
        <v>1</v>
      </c>
      <c r="P118" s="19" t="s">
        <v>11</v>
      </c>
      <c r="Q118" s="19" t="s">
        <v>12</v>
      </c>
      <c r="R118" s="19" t="s">
        <v>18</v>
      </c>
      <c r="S118" s="11" t="s">
        <v>13</v>
      </c>
      <c r="T118" s="11" t="s">
        <v>19</v>
      </c>
      <c r="U118" s="11" t="s">
        <v>23</v>
      </c>
      <c r="V118" s="11" t="s">
        <v>20</v>
      </c>
      <c r="W118" s="11" t="s">
        <v>22</v>
      </c>
      <c r="X118" s="11" t="s">
        <v>15</v>
      </c>
      <c r="Y118" s="19"/>
      <c r="Z118" s="19"/>
    </row>
    <row r="119" spans="1:31" s="4" customFormat="1">
      <c r="A119" s="4" t="s">
        <v>303</v>
      </c>
      <c r="B119" s="4" t="s">
        <v>302</v>
      </c>
      <c r="C119" s="4" t="s">
        <v>291</v>
      </c>
      <c r="D119" s="4" t="s">
        <v>290</v>
      </c>
      <c r="E119" s="4" t="s">
        <v>7</v>
      </c>
      <c r="F119" s="4">
        <v>71</v>
      </c>
      <c r="G119" s="4" t="s">
        <v>116</v>
      </c>
      <c r="H119" s="4" t="s">
        <v>36</v>
      </c>
      <c r="I119" s="4" t="s">
        <v>3</v>
      </c>
      <c r="J119" s="4" t="s">
        <v>7</v>
      </c>
      <c r="K119" s="12">
        <v>18.354902267456055</v>
      </c>
      <c r="L119" s="12">
        <v>19.970296859741211</v>
      </c>
      <c r="M119" s="12">
        <v>1.6153945922851562</v>
      </c>
      <c r="N119" s="12">
        <v>18.354902267456055</v>
      </c>
      <c r="O119" s="12" t="s">
        <v>28</v>
      </c>
      <c r="P119" s="12">
        <v>32.755653381347656</v>
      </c>
      <c r="Q119" s="12">
        <v>32.449237823486328</v>
      </c>
      <c r="R119" s="12">
        <v>0.30641555786132812</v>
      </c>
      <c r="S119" s="12">
        <v>32.602445602416992</v>
      </c>
      <c r="T119" s="12">
        <v>14.247543334960938</v>
      </c>
      <c r="U119" s="12" t="s">
        <v>29</v>
      </c>
      <c r="V119" s="12" t="s">
        <v>29</v>
      </c>
      <c r="W119" s="12" t="s">
        <v>29</v>
      </c>
      <c r="X119" s="12" t="s">
        <v>29</v>
      </c>
      <c r="Y119" s="4" t="s">
        <v>144</v>
      </c>
      <c r="Z119" s="12">
        <v>15.56622838973999</v>
      </c>
      <c r="AB119" s="12"/>
      <c r="AE119" s="12"/>
    </row>
    <row r="120" spans="1:31" s="4" customFormat="1">
      <c r="A120" s="4" t="s">
        <v>301</v>
      </c>
      <c r="B120" s="4" t="s">
        <v>300</v>
      </c>
      <c r="C120" s="4" t="s">
        <v>291</v>
      </c>
      <c r="D120" s="4" t="s">
        <v>290</v>
      </c>
      <c r="E120" s="4" t="s">
        <v>7</v>
      </c>
      <c r="F120" s="4">
        <v>71</v>
      </c>
      <c r="G120" s="4" t="s">
        <v>116</v>
      </c>
      <c r="H120" s="4" t="s">
        <v>36</v>
      </c>
      <c r="I120" s="4" t="s">
        <v>3</v>
      </c>
      <c r="J120" s="4" t="s">
        <v>7</v>
      </c>
      <c r="K120" s="12">
        <v>17.531852722167969</v>
      </c>
      <c r="L120" s="12">
        <v>17.625171661376953</v>
      </c>
      <c r="M120" s="12">
        <v>9.3318939208984375E-2</v>
      </c>
      <c r="N120" s="12">
        <v>17.578512191772461</v>
      </c>
      <c r="O120" s="12" t="s">
        <v>28</v>
      </c>
      <c r="P120" s="12">
        <v>34.493259429931641</v>
      </c>
      <c r="Q120" s="12">
        <v>33.809108734130859</v>
      </c>
      <c r="R120" s="12">
        <v>0.68415069580078125</v>
      </c>
      <c r="S120" s="12">
        <v>33.809108734130859</v>
      </c>
      <c r="T120" s="12">
        <v>16.230596542358398</v>
      </c>
      <c r="U120" s="12">
        <v>16.230596542358398</v>
      </c>
      <c r="V120" s="12">
        <v>0.6643681526184082</v>
      </c>
      <c r="W120" s="12">
        <v>0.63096498337402196</v>
      </c>
      <c r="X120" s="12">
        <v>0.60498262911110134</v>
      </c>
      <c r="Y120" s="4" t="s">
        <v>141</v>
      </c>
      <c r="Z120" s="12">
        <v>1.0429472732152598</v>
      </c>
      <c r="AB120" s="12"/>
      <c r="AE120" s="12"/>
    </row>
    <row r="121" spans="1:31" s="4" customFormat="1">
      <c r="A121" s="4" t="s">
        <v>299</v>
      </c>
      <c r="B121" s="4" t="s">
        <v>298</v>
      </c>
      <c r="C121" s="4" t="s">
        <v>291</v>
      </c>
      <c r="D121" s="4" t="s">
        <v>290</v>
      </c>
      <c r="E121" s="4" t="s">
        <v>7</v>
      </c>
      <c r="F121" s="4">
        <v>71</v>
      </c>
      <c r="G121" s="4" t="s">
        <v>116</v>
      </c>
      <c r="H121" s="4" t="s">
        <v>36</v>
      </c>
      <c r="I121" s="4" t="s">
        <v>3</v>
      </c>
      <c r="J121" s="4" t="s">
        <v>7</v>
      </c>
      <c r="K121" s="12">
        <v>17.452089309692383</v>
      </c>
      <c r="L121" s="12">
        <v>17.468671798706055</v>
      </c>
      <c r="M121" s="12">
        <v>1.6582489013671875E-2</v>
      </c>
      <c r="N121" s="12">
        <v>17.460380554199219</v>
      </c>
      <c r="O121" s="12" t="s">
        <v>28</v>
      </c>
      <c r="P121" s="12">
        <v>32.394577026367188</v>
      </c>
      <c r="Q121" s="12">
        <v>32.593494415283203</v>
      </c>
      <c r="R121" s="12">
        <v>0.19891738891601562</v>
      </c>
      <c r="S121" s="12">
        <v>32.494035720825195</v>
      </c>
      <c r="T121" s="12">
        <v>15.033655166625977</v>
      </c>
      <c r="U121" s="12">
        <v>15.033655166625977</v>
      </c>
      <c r="V121" s="12">
        <v>-0.53257322311401367</v>
      </c>
      <c r="W121" s="12">
        <v>1.4465069180606767</v>
      </c>
      <c r="X121" s="12">
        <v>1.3869415599518269</v>
      </c>
      <c r="Y121" s="12"/>
      <c r="Z121" s="12"/>
      <c r="AB121" s="12"/>
      <c r="AE121" s="12"/>
    </row>
    <row r="122" spans="1:31" s="4" customFormat="1">
      <c r="A122" s="4" t="s">
        <v>297</v>
      </c>
      <c r="B122" s="4" t="s">
        <v>296</v>
      </c>
      <c r="C122" s="4" t="s">
        <v>291</v>
      </c>
      <c r="D122" s="4" t="s">
        <v>290</v>
      </c>
      <c r="E122" s="4" t="s">
        <v>7</v>
      </c>
      <c r="F122" s="4">
        <v>71</v>
      </c>
      <c r="G122" s="4" t="s">
        <v>116</v>
      </c>
      <c r="H122" s="4" t="s">
        <v>36</v>
      </c>
      <c r="I122" s="4" t="s">
        <v>3</v>
      </c>
      <c r="J122" s="4" t="s">
        <v>7</v>
      </c>
      <c r="K122" s="12">
        <v>17.655702590942383</v>
      </c>
      <c r="L122" s="12">
        <v>17.290475845336914</v>
      </c>
      <c r="M122" s="12">
        <v>0.36522674560546875</v>
      </c>
      <c r="N122" s="12">
        <v>17.473089218139648</v>
      </c>
      <c r="O122" s="12" t="s">
        <v>28</v>
      </c>
      <c r="P122" s="12">
        <v>33.180072784423828</v>
      </c>
      <c r="Q122" s="12">
        <v>32.848766326904297</v>
      </c>
      <c r="R122" s="12">
        <v>0.33130645751953125</v>
      </c>
      <c r="S122" s="12">
        <v>33.014419555664062</v>
      </c>
      <c r="T122" s="12">
        <v>15.541330337524414</v>
      </c>
      <c r="U122" s="12">
        <v>15.541330337524414</v>
      </c>
      <c r="V122" s="12">
        <v>-2.4898052215576172E-2</v>
      </c>
      <c r="W122" s="12">
        <v>1.0174077946244053</v>
      </c>
      <c r="X122" s="12">
        <v>0.97551220541368322</v>
      </c>
      <c r="Z122" s="12"/>
      <c r="AB122" s="12"/>
      <c r="AE122" s="12"/>
    </row>
    <row r="123" spans="1:31" s="4" customFormat="1">
      <c r="A123" s="4" t="s">
        <v>295</v>
      </c>
      <c r="B123" s="4" t="s">
        <v>294</v>
      </c>
      <c r="C123" s="4" t="s">
        <v>291</v>
      </c>
      <c r="D123" s="4" t="s">
        <v>290</v>
      </c>
      <c r="E123" s="4" t="s">
        <v>7</v>
      </c>
      <c r="F123" s="4">
        <v>71</v>
      </c>
      <c r="G123" s="4" t="s">
        <v>116</v>
      </c>
      <c r="H123" s="4" t="s">
        <v>36</v>
      </c>
      <c r="I123" s="4" t="s">
        <v>3</v>
      </c>
      <c r="J123" s="4" t="s">
        <v>7</v>
      </c>
      <c r="K123" s="12">
        <v>18.589035034179688</v>
      </c>
      <c r="L123" s="12">
        <v>18.4642333984375</v>
      </c>
      <c r="M123" s="12">
        <v>0.1248016357421875</v>
      </c>
      <c r="N123" s="12">
        <v>18.526634216308594</v>
      </c>
      <c r="O123" s="12" t="s">
        <v>28</v>
      </c>
      <c r="P123" s="12">
        <v>33.985965728759766</v>
      </c>
      <c r="Q123" s="12">
        <v>34.681140899658203</v>
      </c>
      <c r="R123" s="12">
        <v>0.6951751708984375</v>
      </c>
      <c r="S123" s="12">
        <v>33.985965728759766</v>
      </c>
      <c r="T123" s="12">
        <v>15.459331512451172</v>
      </c>
      <c r="U123" s="12">
        <v>15.459331512451172</v>
      </c>
      <c r="V123" s="12">
        <v>-0.10689687728881836</v>
      </c>
      <c r="W123" s="12">
        <v>1.0769093968019352</v>
      </c>
      <c r="X123" s="12">
        <v>1.0325636055233884</v>
      </c>
      <c r="Y123" s="4" t="s">
        <v>605</v>
      </c>
      <c r="Z123" s="12">
        <v>1</v>
      </c>
      <c r="AB123" s="12"/>
      <c r="AE123" s="12"/>
    </row>
    <row r="124" spans="1:31" s="4" customFormat="1">
      <c r="A124" s="4" t="s">
        <v>293</v>
      </c>
      <c r="B124" s="4" t="s">
        <v>292</v>
      </c>
      <c r="C124" s="4" t="s">
        <v>291</v>
      </c>
      <c r="D124" s="4" t="s">
        <v>290</v>
      </c>
      <c r="E124" s="4" t="s">
        <v>7</v>
      </c>
      <c r="F124" s="4">
        <v>71</v>
      </c>
      <c r="G124" s="4" t="s">
        <v>116</v>
      </c>
      <c r="H124" s="4" t="s">
        <v>36</v>
      </c>
      <c r="I124" s="4" t="s">
        <v>3</v>
      </c>
      <c r="J124" s="4" t="s">
        <v>7</v>
      </c>
      <c r="K124" s="12">
        <v>18.457597732543945</v>
      </c>
      <c r="L124" s="12">
        <v>18.366249084472656</v>
      </c>
      <c r="M124" s="12">
        <v>9.1348648071289062E-2</v>
      </c>
      <c r="N124" s="12">
        <v>18.411923408508301</v>
      </c>
      <c r="O124" s="12" t="s">
        <v>28</v>
      </c>
      <c r="P124" s="12">
        <v>35.996505737304688</v>
      </c>
      <c r="Q124" s="12">
        <v>37.056034088134766</v>
      </c>
      <c r="R124" s="12">
        <v>1.0595283508300781</v>
      </c>
      <c r="S124" s="12">
        <v>36.526269912719727</v>
      </c>
      <c r="T124" s="12" t="s">
        <v>29</v>
      </c>
      <c r="U124" s="12" t="s">
        <v>29</v>
      </c>
      <c r="V124" s="12" t="s">
        <v>29</v>
      </c>
      <c r="W124" s="12" t="s">
        <v>29</v>
      </c>
      <c r="X124" s="12" t="s">
        <v>29</v>
      </c>
      <c r="AB124" s="12"/>
      <c r="AE124" s="12"/>
    </row>
    <row r="125" spans="1:31" s="1" customFormat="1">
      <c r="A125" s="1" t="s">
        <v>289</v>
      </c>
      <c r="B125" s="1" t="s">
        <v>288</v>
      </c>
      <c r="C125" s="1" t="s">
        <v>277</v>
      </c>
      <c r="D125" s="1" t="s">
        <v>276</v>
      </c>
      <c r="E125" s="1" t="s">
        <v>4</v>
      </c>
      <c r="F125" s="1">
        <v>71</v>
      </c>
      <c r="G125" s="1" t="s">
        <v>116</v>
      </c>
      <c r="H125" s="1" t="s">
        <v>36</v>
      </c>
      <c r="I125" s="1" t="s">
        <v>3</v>
      </c>
      <c r="K125" s="13">
        <v>17.253030776977539</v>
      </c>
      <c r="L125" s="13">
        <v>17.261808395385742</v>
      </c>
      <c r="M125" s="13">
        <v>8.777618408203125E-3</v>
      </c>
      <c r="N125" s="13">
        <v>17.257419586181641</v>
      </c>
      <c r="O125" s="13" t="s">
        <v>28</v>
      </c>
      <c r="P125" s="13">
        <v>33.854393005371094</v>
      </c>
      <c r="Q125" s="13">
        <v>33.699970245361328</v>
      </c>
      <c r="R125" s="13">
        <v>0.15442276000976562</v>
      </c>
      <c r="S125" s="13">
        <v>33.777181625366211</v>
      </c>
      <c r="T125" s="13">
        <v>16.51976203918457</v>
      </c>
      <c r="U125" s="13">
        <v>16.51976203918457</v>
      </c>
      <c r="V125" s="13">
        <v>0.95353364944458008</v>
      </c>
      <c r="W125" s="13">
        <v>0.51636615590612722</v>
      </c>
      <c r="X125" s="13">
        <v>0.49510283900953395</v>
      </c>
      <c r="Z125" s="13"/>
      <c r="AB125" s="13"/>
      <c r="AE125" s="13"/>
    </row>
    <row r="126" spans="1:31" s="1" customFormat="1">
      <c r="A126" s="1" t="s">
        <v>287</v>
      </c>
      <c r="B126" s="1" t="s">
        <v>286</v>
      </c>
      <c r="C126" s="1" t="s">
        <v>277</v>
      </c>
      <c r="D126" s="1" t="s">
        <v>276</v>
      </c>
      <c r="E126" s="1" t="s">
        <v>4</v>
      </c>
      <c r="F126" s="1">
        <v>71</v>
      </c>
      <c r="G126" s="1" t="s">
        <v>116</v>
      </c>
      <c r="H126" s="1" t="s">
        <v>36</v>
      </c>
      <c r="I126" s="1" t="s">
        <v>3</v>
      </c>
      <c r="K126" s="13">
        <v>17.778356552124023</v>
      </c>
      <c r="L126" s="13">
        <v>17.632234573364258</v>
      </c>
      <c r="M126" s="13">
        <v>0.14612197875976562</v>
      </c>
      <c r="N126" s="13">
        <v>17.705295562744141</v>
      </c>
      <c r="O126" s="13" t="s">
        <v>28</v>
      </c>
      <c r="P126" s="13">
        <v>33.869857788085938</v>
      </c>
      <c r="Q126" s="13">
        <v>33.624725341796875</v>
      </c>
      <c r="R126" s="13">
        <v>0.2451324462890625</v>
      </c>
      <c r="S126" s="13">
        <v>33.747291564941406</v>
      </c>
      <c r="T126" s="13">
        <v>16.041996002197266</v>
      </c>
      <c r="U126" s="13">
        <v>16.041996002197266</v>
      </c>
      <c r="V126" s="13">
        <v>0.47576761245727539</v>
      </c>
      <c r="W126" s="13">
        <v>0.71908408627533882</v>
      </c>
      <c r="X126" s="13">
        <v>0.68947309681198332</v>
      </c>
      <c r="Z126" s="13"/>
      <c r="AB126" s="13"/>
      <c r="AE126" s="13"/>
    </row>
    <row r="127" spans="1:31" s="1" customFormat="1">
      <c r="A127" s="1" t="s">
        <v>285</v>
      </c>
      <c r="B127" s="1" t="s">
        <v>284</v>
      </c>
      <c r="C127" s="1" t="s">
        <v>277</v>
      </c>
      <c r="D127" s="1" t="s">
        <v>276</v>
      </c>
      <c r="E127" s="1" t="s">
        <v>4</v>
      </c>
      <c r="F127" s="1">
        <v>71</v>
      </c>
      <c r="G127" s="1" t="s">
        <v>116</v>
      </c>
      <c r="H127" s="1" t="s">
        <v>36</v>
      </c>
      <c r="I127" s="1" t="s">
        <v>3</v>
      </c>
      <c r="K127" s="13">
        <v>16.88151741027832</v>
      </c>
      <c r="L127" s="13">
        <v>17.022190093994141</v>
      </c>
      <c r="M127" s="13">
        <v>0.14067268371582031</v>
      </c>
      <c r="N127" s="13">
        <v>16.95185375213623</v>
      </c>
      <c r="O127" s="13" t="s">
        <v>28</v>
      </c>
      <c r="P127" s="13">
        <v>32.640090942382812</v>
      </c>
      <c r="Q127" s="13">
        <v>32.430206298828125</v>
      </c>
      <c r="R127" s="13">
        <v>0.2098846435546875</v>
      </c>
      <c r="S127" s="13">
        <v>32.535148620605469</v>
      </c>
      <c r="T127" s="13">
        <v>15.583294868469238</v>
      </c>
      <c r="U127" s="13">
        <v>15.583294868469238</v>
      </c>
      <c r="V127" s="13">
        <v>1.7066478729248047E-2</v>
      </c>
      <c r="W127" s="13">
        <v>0.9882401127980307</v>
      </c>
      <c r="X127" s="13">
        <v>0.94754561249431657</v>
      </c>
      <c r="AB127" s="13"/>
      <c r="AE127" s="13"/>
    </row>
    <row r="128" spans="1:31" s="1" customFormat="1">
      <c r="A128" s="1" t="s">
        <v>283</v>
      </c>
      <c r="B128" s="1" t="s">
        <v>282</v>
      </c>
      <c r="C128" s="1" t="s">
        <v>277</v>
      </c>
      <c r="D128" s="1" t="s">
        <v>276</v>
      </c>
      <c r="E128" s="1" t="s">
        <v>4</v>
      </c>
      <c r="F128" s="1">
        <v>71</v>
      </c>
      <c r="G128" s="1" t="s">
        <v>116</v>
      </c>
      <c r="H128" s="1" t="s">
        <v>36</v>
      </c>
      <c r="I128" s="1" t="s">
        <v>3</v>
      </c>
      <c r="K128" s="13">
        <v>17.163928985595703</v>
      </c>
      <c r="L128" s="13">
        <v>17.126867294311523</v>
      </c>
      <c r="M128" s="13">
        <v>3.7061691284179688E-2</v>
      </c>
      <c r="N128" s="13">
        <v>17.145398139953613</v>
      </c>
      <c r="O128" s="13" t="s">
        <v>28</v>
      </c>
      <c r="P128" s="13">
        <v>32.658496856689453</v>
      </c>
      <c r="Q128" s="13">
        <v>32.579402923583984</v>
      </c>
      <c r="R128" s="13">
        <v>7.909393310546875E-2</v>
      </c>
      <c r="S128" s="13">
        <v>32.618949890136719</v>
      </c>
      <c r="T128" s="13">
        <v>15.473551750183105</v>
      </c>
      <c r="U128" s="13">
        <v>15.473551750183105</v>
      </c>
      <c r="V128" s="13">
        <v>-9.2676639556884766E-2</v>
      </c>
      <c r="W128" s="13">
        <v>1.0663467469455716</v>
      </c>
      <c r="X128" s="13">
        <v>1.0224359124677267</v>
      </c>
      <c r="Y128" s="1" t="s">
        <v>605</v>
      </c>
      <c r="Z128" s="13">
        <v>0.79643805241191634</v>
      </c>
      <c r="AB128" s="13"/>
      <c r="AE128" s="13"/>
    </row>
    <row r="129" spans="1:31" s="1" customFormat="1">
      <c r="A129" s="1" t="s">
        <v>281</v>
      </c>
      <c r="B129" s="1" t="s">
        <v>280</v>
      </c>
      <c r="C129" s="1" t="s">
        <v>277</v>
      </c>
      <c r="D129" s="1" t="s">
        <v>276</v>
      </c>
      <c r="E129" s="1" t="s">
        <v>4</v>
      </c>
      <c r="F129" s="1">
        <v>71</v>
      </c>
      <c r="G129" s="1" t="s">
        <v>116</v>
      </c>
      <c r="H129" s="1" t="s">
        <v>36</v>
      </c>
      <c r="I129" s="1" t="s">
        <v>3</v>
      </c>
      <c r="K129" s="13">
        <v>17.59160041809082</v>
      </c>
      <c r="L129" s="13">
        <v>17.436983108520508</v>
      </c>
      <c r="M129" s="13">
        <v>0.1546173095703125</v>
      </c>
      <c r="N129" s="13">
        <v>17.514291763305664</v>
      </c>
      <c r="O129" s="13" t="s">
        <v>28</v>
      </c>
      <c r="P129" s="13">
        <v>33.581748962402344</v>
      </c>
      <c r="Q129" s="13">
        <v>32.589977264404297</v>
      </c>
      <c r="R129" s="13">
        <v>0.99177169799804688</v>
      </c>
      <c r="S129" s="13">
        <v>32.589977264404297</v>
      </c>
      <c r="T129" s="13">
        <v>15.075685501098633</v>
      </c>
      <c r="U129" s="13">
        <v>15.075685501098633</v>
      </c>
      <c r="V129" s="13">
        <v>-0.49054288864135742</v>
      </c>
      <c r="W129" s="13">
        <v>1.4049734702252656</v>
      </c>
      <c r="X129" s="13">
        <v>1.347118407907554</v>
      </c>
      <c r="AB129" s="13"/>
      <c r="AE129" s="13"/>
    </row>
    <row r="130" spans="1:31" s="1" customFormat="1">
      <c r="A130" s="1" t="s">
        <v>279</v>
      </c>
      <c r="B130" s="1" t="s">
        <v>278</v>
      </c>
      <c r="C130" s="1" t="s">
        <v>277</v>
      </c>
      <c r="D130" s="1" t="s">
        <v>276</v>
      </c>
      <c r="E130" s="1" t="s">
        <v>4</v>
      </c>
      <c r="F130" s="1">
        <v>71</v>
      </c>
      <c r="G130" s="1" t="s">
        <v>116</v>
      </c>
      <c r="H130" s="1" t="s">
        <v>36</v>
      </c>
      <c r="I130" s="1" t="s">
        <v>3</v>
      </c>
      <c r="K130" s="13">
        <v>17.680809020996094</v>
      </c>
      <c r="L130" s="13">
        <v>17.615640640258789</v>
      </c>
      <c r="M130" s="13">
        <v>6.5168380737304688E-2</v>
      </c>
      <c r="N130" s="13">
        <v>17.648224830627441</v>
      </c>
      <c r="O130" s="13" t="s">
        <v>28</v>
      </c>
      <c r="P130" s="13">
        <v>35.006076812744141</v>
      </c>
      <c r="Q130" s="13">
        <v>36.372402191162109</v>
      </c>
      <c r="R130" s="13">
        <v>1.3663253784179688</v>
      </c>
      <c r="S130" s="13">
        <v>35.006076812744141</v>
      </c>
      <c r="T130" s="13">
        <v>17.357851982116699</v>
      </c>
      <c r="U130" s="13">
        <v>17.357851982116699</v>
      </c>
      <c r="V130" s="13">
        <v>1.791623592376709</v>
      </c>
      <c r="W130" s="13">
        <v>0.28884679813694802</v>
      </c>
      <c r="X130" s="13">
        <v>0.27695244578038347</v>
      </c>
      <c r="AB130" s="13"/>
      <c r="AE130" s="13"/>
    </row>
    <row r="132" spans="1:31" s="16" customFormat="1">
      <c r="A132" s="16" t="s">
        <v>616</v>
      </c>
    </row>
    <row r="133" spans="1:31">
      <c r="A133" s="11" t="s">
        <v>26</v>
      </c>
      <c r="B133" s="11" t="s">
        <v>24</v>
      </c>
      <c r="C133" s="11" t="s">
        <v>21</v>
      </c>
      <c r="D133" s="11" t="s">
        <v>25</v>
      </c>
      <c r="E133" s="11" t="s">
        <v>2</v>
      </c>
      <c r="F133" s="11" t="s">
        <v>0</v>
      </c>
      <c r="G133" s="11" t="s">
        <v>5</v>
      </c>
      <c r="H133" s="11" t="s">
        <v>14</v>
      </c>
      <c r="I133" s="11" t="s">
        <v>6</v>
      </c>
      <c r="J133" s="11" t="s">
        <v>8</v>
      </c>
      <c r="K133" s="19" t="s">
        <v>9</v>
      </c>
      <c r="L133" s="19" t="s">
        <v>10</v>
      </c>
      <c r="M133" s="19" t="s">
        <v>16</v>
      </c>
      <c r="N133" s="11" t="s">
        <v>17</v>
      </c>
      <c r="O133" s="11" t="s">
        <v>1</v>
      </c>
      <c r="P133" s="19" t="s">
        <v>11</v>
      </c>
      <c r="Q133" s="19" t="s">
        <v>12</v>
      </c>
      <c r="R133" s="19" t="s">
        <v>18</v>
      </c>
      <c r="S133" s="11" t="s">
        <v>13</v>
      </c>
      <c r="T133" s="11" t="s">
        <v>19</v>
      </c>
      <c r="U133" s="11" t="s">
        <v>23</v>
      </c>
      <c r="V133" s="11" t="s">
        <v>20</v>
      </c>
      <c r="W133" s="11" t="s">
        <v>22</v>
      </c>
      <c r="X133" s="11" t="s">
        <v>15</v>
      </c>
      <c r="Y133" s="19"/>
      <c r="Z133" s="19"/>
    </row>
    <row r="134" spans="1:31" s="4" customFormat="1">
      <c r="A134" s="4" t="s">
        <v>233</v>
      </c>
      <c r="B134" s="4" t="s">
        <v>232</v>
      </c>
      <c r="C134" s="4" t="s">
        <v>221</v>
      </c>
      <c r="D134" s="4" t="s">
        <v>220</v>
      </c>
      <c r="E134" s="4" t="s">
        <v>7</v>
      </c>
      <c r="F134" s="4">
        <v>72</v>
      </c>
      <c r="G134" s="4" t="s">
        <v>116</v>
      </c>
      <c r="H134" s="4" t="s">
        <v>205</v>
      </c>
      <c r="I134" s="4" t="s">
        <v>3</v>
      </c>
      <c r="J134" s="4" t="s">
        <v>7</v>
      </c>
      <c r="K134" s="12">
        <v>20.974361419677734</v>
      </c>
      <c r="L134" s="12">
        <v>21.008279800415039</v>
      </c>
      <c r="M134" s="12">
        <v>3.3918380737304688E-2</v>
      </c>
      <c r="N134" s="12">
        <v>20.991320610046387</v>
      </c>
      <c r="O134" s="12" t="s">
        <v>28</v>
      </c>
      <c r="P134" s="12">
        <v>34.818920135498047</v>
      </c>
      <c r="Q134" s="12">
        <v>34.307033538818359</v>
      </c>
      <c r="R134" s="12">
        <v>0.5118865966796875</v>
      </c>
      <c r="S134" s="12">
        <v>34.562976837158203</v>
      </c>
      <c r="T134" s="12">
        <v>13.571656227111816</v>
      </c>
      <c r="U134" s="12">
        <v>13.571656227111816</v>
      </c>
      <c r="V134" s="12">
        <v>-0.76550025939941335</v>
      </c>
      <c r="W134" s="12">
        <v>1.6999593627650569</v>
      </c>
      <c r="X134" s="12">
        <v>1.5122146846903688</v>
      </c>
      <c r="Y134" s="4" t="s">
        <v>144</v>
      </c>
      <c r="Z134" s="12">
        <v>14.33715648651123</v>
      </c>
      <c r="AB134" s="12"/>
      <c r="AE134" s="12"/>
    </row>
    <row r="135" spans="1:31" s="4" customFormat="1">
      <c r="A135" s="4" t="s">
        <v>231</v>
      </c>
      <c r="B135" s="4" t="s">
        <v>230</v>
      </c>
      <c r="C135" s="4" t="s">
        <v>221</v>
      </c>
      <c r="D135" s="4" t="s">
        <v>220</v>
      </c>
      <c r="E135" s="4" t="s">
        <v>7</v>
      </c>
      <c r="F135" s="4">
        <v>72</v>
      </c>
      <c r="G135" s="4" t="s">
        <v>116</v>
      </c>
      <c r="H135" s="4" t="s">
        <v>205</v>
      </c>
      <c r="I135" s="4" t="s">
        <v>3</v>
      </c>
      <c r="J135" s="4" t="s">
        <v>7</v>
      </c>
      <c r="K135" s="12">
        <v>20.827962875366211</v>
      </c>
      <c r="L135" s="12">
        <v>20.684761047363281</v>
      </c>
      <c r="M135" s="12">
        <v>0.14320182800292969</v>
      </c>
      <c r="N135" s="12">
        <v>20.756361961364746</v>
      </c>
      <c r="O135" s="12" t="s">
        <v>28</v>
      </c>
      <c r="P135" s="12">
        <v>37.082004547119141</v>
      </c>
      <c r="Q135" s="12">
        <v>35.201396942138672</v>
      </c>
      <c r="R135" s="12">
        <v>1.8806076049804688</v>
      </c>
      <c r="S135" s="12">
        <v>36.141700744628906</v>
      </c>
      <c r="T135" s="12">
        <v>15.38533878326416</v>
      </c>
      <c r="U135" s="12">
        <v>15.38533878326416</v>
      </c>
      <c r="V135" s="12">
        <v>1.0481822967529304</v>
      </c>
      <c r="W135" s="12">
        <v>0.48357705688427022</v>
      </c>
      <c r="X135" s="12">
        <v>0.43017047502258959</v>
      </c>
      <c r="Y135" s="4" t="s">
        <v>141</v>
      </c>
      <c r="Z135" s="12">
        <v>1.1241521326141133</v>
      </c>
      <c r="AB135" s="12"/>
      <c r="AE135" s="12"/>
    </row>
    <row r="136" spans="1:31" s="4" customFormat="1">
      <c r="A136" s="4" t="s">
        <v>229</v>
      </c>
      <c r="B136" s="4" t="s">
        <v>228</v>
      </c>
      <c r="C136" s="4" t="s">
        <v>221</v>
      </c>
      <c r="D136" s="4" t="s">
        <v>220</v>
      </c>
      <c r="E136" s="4" t="s">
        <v>7</v>
      </c>
      <c r="F136" s="4">
        <v>72</v>
      </c>
      <c r="G136" s="4" t="s">
        <v>116</v>
      </c>
      <c r="H136" s="4" t="s">
        <v>205</v>
      </c>
      <c r="I136" s="4" t="s">
        <v>3</v>
      </c>
      <c r="J136" s="4" t="s">
        <v>7</v>
      </c>
      <c r="K136" s="12">
        <v>20.304811477661133</v>
      </c>
      <c r="L136" s="12">
        <v>20.446504592895508</v>
      </c>
      <c r="M136" s="12">
        <v>0.141693115234375</v>
      </c>
      <c r="N136" s="12">
        <v>20.37565803527832</v>
      </c>
      <c r="O136" s="12" t="s">
        <v>28</v>
      </c>
      <c r="P136" s="12">
        <v>34.519771575927734</v>
      </c>
      <c r="Q136" s="12">
        <v>36.181072235107422</v>
      </c>
      <c r="R136" s="12">
        <v>1.6613006591796875</v>
      </c>
      <c r="S136" s="12">
        <v>35.350421905517578</v>
      </c>
      <c r="T136" s="12">
        <v>14.974763870239258</v>
      </c>
      <c r="U136" s="12">
        <v>14.974763870239258</v>
      </c>
      <c r="V136" s="12">
        <v>0.63760738372802805</v>
      </c>
      <c r="W136" s="12">
        <v>0.64277807111288621</v>
      </c>
      <c r="X136" s="12">
        <v>0.57178922003925248</v>
      </c>
      <c r="Y136" s="12"/>
      <c r="Z136" s="12"/>
      <c r="AB136" s="12"/>
      <c r="AE136" s="12"/>
    </row>
    <row r="137" spans="1:31" s="4" customFormat="1">
      <c r="A137" s="4" t="s">
        <v>227</v>
      </c>
      <c r="B137" s="4" t="s">
        <v>226</v>
      </c>
      <c r="C137" s="4" t="s">
        <v>221</v>
      </c>
      <c r="D137" s="4" t="s">
        <v>220</v>
      </c>
      <c r="E137" s="4" t="s">
        <v>7</v>
      </c>
      <c r="F137" s="4">
        <v>72</v>
      </c>
      <c r="G137" s="4" t="s">
        <v>116</v>
      </c>
      <c r="H137" s="4" t="s">
        <v>205</v>
      </c>
      <c r="I137" s="4" t="s">
        <v>3</v>
      </c>
      <c r="J137" s="4" t="s">
        <v>7</v>
      </c>
      <c r="K137" s="12">
        <v>21.376506805419922</v>
      </c>
      <c r="L137" s="12">
        <v>21.435882568359375</v>
      </c>
      <c r="M137" s="12">
        <v>5.9375762939453125E-2</v>
      </c>
      <c r="N137" s="12">
        <v>21.406194686889648</v>
      </c>
      <c r="O137" s="12" t="s">
        <v>28</v>
      </c>
      <c r="P137" s="12">
        <v>35.280311584472656</v>
      </c>
      <c r="Q137" s="12">
        <v>34.776123046875</v>
      </c>
      <c r="R137" s="12">
        <v>0.50418853759765625</v>
      </c>
      <c r="S137" s="12">
        <v>35.028217315673828</v>
      </c>
      <c r="T137" s="12">
        <v>13.62202262878418</v>
      </c>
      <c r="U137" s="12">
        <v>13.62202262878418</v>
      </c>
      <c r="V137" s="12">
        <v>-0.71513385772705007</v>
      </c>
      <c r="W137" s="12">
        <v>1.6416355265982809</v>
      </c>
      <c r="X137" s="12">
        <v>1.4603321729958445</v>
      </c>
      <c r="Z137" s="12"/>
      <c r="AB137" s="12"/>
      <c r="AE137" s="12"/>
    </row>
    <row r="138" spans="1:31" s="4" customFormat="1">
      <c r="A138" s="4" t="s">
        <v>225</v>
      </c>
      <c r="B138" s="4" t="s">
        <v>224</v>
      </c>
      <c r="C138" s="4" t="s">
        <v>221</v>
      </c>
      <c r="D138" s="4" t="s">
        <v>220</v>
      </c>
      <c r="E138" s="4" t="s">
        <v>7</v>
      </c>
      <c r="F138" s="4">
        <v>72</v>
      </c>
      <c r="G138" s="4" t="s">
        <v>116</v>
      </c>
      <c r="H138" s="4" t="s">
        <v>205</v>
      </c>
      <c r="I138" s="4" t="s">
        <v>3</v>
      </c>
      <c r="J138" s="4" t="s">
        <v>7</v>
      </c>
      <c r="K138" s="12">
        <v>20.763090133666992</v>
      </c>
      <c r="L138" s="12">
        <v>20.710426330566406</v>
      </c>
      <c r="M138" s="12">
        <v>5.2663803100585938E-2</v>
      </c>
      <c r="N138" s="12">
        <v>20.736758232116699</v>
      </c>
      <c r="O138" s="12" t="s">
        <v>28</v>
      </c>
      <c r="P138" s="12">
        <v>35.191364288330078</v>
      </c>
      <c r="Q138" s="12">
        <v>34.546154022216797</v>
      </c>
      <c r="R138" s="12">
        <v>0.64521026611328125</v>
      </c>
      <c r="S138" s="12">
        <v>34.868759155273438</v>
      </c>
      <c r="T138" s="12">
        <v>14.132000923156738</v>
      </c>
      <c r="U138" s="12">
        <v>14.132000923156738</v>
      </c>
      <c r="V138" s="12">
        <v>-0.20515556335449148</v>
      </c>
      <c r="W138" s="12">
        <v>1.1528106457100729</v>
      </c>
      <c r="X138" s="12">
        <v>1.0254934472519452</v>
      </c>
      <c r="Y138" s="4" t="s">
        <v>605</v>
      </c>
      <c r="Z138" s="12">
        <v>1</v>
      </c>
      <c r="AB138" s="12"/>
      <c r="AE138" s="12"/>
    </row>
    <row r="139" spans="1:31" s="4" customFormat="1">
      <c r="A139" s="4" t="s">
        <v>223</v>
      </c>
      <c r="B139" s="4" t="s">
        <v>222</v>
      </c>
      <c r="C139" s="4" t="s">
        <v>221</v>
      </c>
      <c r="D139" s="4" t="s">
        <v>220</v>
      </c>
      <c r="E139" s="4" t="s">
        <v>7</v>
      </c>
      <c r="F139" s="4">
        <v>72</v>
      </c>
      <c r="G139" s="4" t="s">
        <v>116</v>
      </c>
      <c r="H139" s="4" t="s">
        <v>205</v>
      </c>
      <c r="I139" s="4" t="s">
        <v>3</v>
      </c>
      <c r="J139" s="4" t="s">
        <v>7</v>
      </c>
      <c r="K139" s="12">
        <v>20.969470977783203</v>
      </c>
      <c r="L139" s="12">
        <v>20.964853286743164</v>
      </c>
      <c r="M139" s="12">
        <v>4.6176910400390625E-3</v>
      </c>
      <c r="N139" s="12">
        <v>20.967162132263184</v>
      </c>
      <c r="O139" s="12" t="s">
        <v>28</v>
      </c>
      <c r="P139" s="12">
        <v>40</v>
      </c>
      <c r="Q139" s="12">
        <v>40</v>
      </c>
      <c r="R139" s="12">
        <v>0</v>
      </c>
      <c r="S139" s="12">
        <v>40</v>
      </c>
      <c r="T139" s="12" t="s">
        <v>29</v>
      </c>
      <c r="U139" s="12" t="s">
        <v>29</v>
      </c>
      <c r="V139" s="12" t="s">
        <v>29</v>
      </c>
      <c r="W139" s="12" t="s">
        <v>29</v>
      </c>
      <c r="X139" s="12" t="s">
        <v>29</v>
      </c>
      <c r="AB139" s="12"/>
      <c r="AE139" s="12"/>
    </row>
    <row r="140" spans="1:31" s="1" customFormat="1">
      <c r="A140" s="1" t="s">
        <v>219</v>
      </c>
      <c r="B140" s="1" t="s">
        <v>218</v>
      </c>
      <c r="C140" s="1" t="s">
        <v>207</v>
      </c>
      <c r="D140" s="1" t="s">
        <v>206</v>
      </c>
      <c r="E140" s="1" t="s">
        <v>4</v>
      </c>
      <c r="F140" s="1">
        <v>72</v>
      </c>
      <c r="G140" s="1" t="s">
        <v>116</v>
      </c>
      <c r="H140" s="1" t="s">
        <v>205</v>
      </c>
      <c r="I140" s="1" t="s">
        <v>3</v>
      </c>
      <c r="K140" s="13">
        <v>21.436033248901367</v>
      </c>
      <c r="L140" s="13">
        <v>21.232589721679688</v>
      </c>
      <c r="M140" s="13">
        <v>0.20344352722167969</v>
      </c>
      <c r="N140" s="13">
        <v>21.334311485290527</v>
      </c>
      <c r="O140" s="13" t="s">
        <v>28</v>
      </c>
      <c r="P140" s="13">
        <v>34.286449432373047</v>
      </c>
      <c r="Q140" s="13">
        <v>34.787788391113281</v>
      </c>
      <c r="R140" s="13">
        <v>0.50133895874023438</v>
      </c>
      <c r="S140" s="13">
        <v>34.537118911743164</v>
      </c>
      <c r="T140" s="13">
        <v>13.202807426452637</v>
      </c>
      <c r="U140" s="13">
        <v>13.202807426452637</v>
      </c>
      <c r="V140" s="13">
        <v>-1.134349060058593</v>
      </c>
      <c r="W140" s="13">
        <v>2.1951949383158902</v>
      </c>
      <c r="X140" s="13">
        <v>1.9527561035810737</v>
      </c>
      <c r="Z140" s="13"/>
      <c r="AB140" s="13"/>
      <c r="AE140" s="13"/>
    </row>
    <row r="141" spans="1:31" s="1" customFormat="1">
      <c r="A141" s="1" t="s">
        <v>217</v>
      </c>
      <c r="B141" s="1" t="s">
        <v>216</v>
      </c>
      <c r="C141" s="1" t="s">
        <v>207</v>
      </c>
      <c r="D141" s="1" t="s">
        <v>206</v>
      </c>
      <c r="E141" s="1" t="s">
        <v>4</v>
      </c>
      <c r="F141" s="1">
        <v>72</v>
      </c>
      <c r="G141" s="1" t="s">
        <v>116</v>
      </c>
      <c r="H141" s="1" t="s">
        <v>205</v>
      </c>
      <c r="I141" s="1" t="s">
        <v>3</v>
      </c>
      <c r="K141" s="13">
        <v>20.597496032714844</v>
      </c>
      <c r="L141" s="13">
        <v>20.580160140991211</v>
      </c>
      <c r="M141" s="13">
        <v>1.7335891723632812E-2</v>
      </c>
      <c r="N141" s="13">
        <v>20.588828086853027</v>
      </c>
      <c r="O141" s="13" t="s">
        <v>28</v>
      </c>
      <c r="P141" s="13">
        <v>34.993080139160156</v>
      </c>
      <c r="Q141" s="13">
        <v>34.472114562988281</v>
      </c>
      <c r="R141" s="13">
        <v>0.520965576171875</v>
      </c>
      <c r="S141" s="13">
        <v>34.732597351074219</v>
      </c>
      <c r="T141" s="13">
        <v>14.143769264221191</v>
      </c>
      <c r="U141" s="13">
        <v>14.143769264221191</v>
      </c>
      <c r="V141" s="13">
        <v>-0.19338722229003835</v>
      </c>
      <c r="W141" s="13">
        <v>1.1434451972529811</v>
      </c>
      <c r="X141" s="13">
        <v>1.0171623253464845</v>
      </c>
      <c r="Z141" s="13"/>
      <c r="AB141" s="13"/>
      <c r="AE141" s="13"/>
    </row>
    <row r="142" spans="1:31" s="1" customFormat="1">
      <c r="A142" s="1" t="s">
        <v>215</v>
      </c>
      <c r="B142" s="1" t="s">
        <v>214</v>
      </c>
      <c r="C142" s="1" t="s">
        <v>207</v>
      </c>
      <c r="D142" s="1" t="s">
        <v>206</v>
      </c>
      <c r="E142" s="1" t="s">
        <v>4</v>
      </c>
      <c r="F142" s="1">
        <v>72</v>
      </c>
      <c r="G142" s="1" t="s">
        <v>116</v>
      </c>
      <c r="H142" s="1" t="s">
        <v>205</v>
      </c>
      <c r="I142" s="1" t="s">
        <v>3</v>
      </c>
      <c r="K142" s="13">
        <v>20.757631301879883</v>
      </c>
      <c r="L142" s="13">
        <v>20.66807746887207</v>
      </c>
      <c r="M142" s="13">
        <v>8.95538330078125E-2</v>
      </c>
      <c r="N142" s="13">
        <v>20.712854385375977</v>
      </c>
      <c r="O142" s="13" t="s">
        <v>28</v>
      </c>
      <c r="P142" s="13">
        <v>35.108127593994141</v>
      </c>
      <c r="Q142" s="13">
        <v>34.373291015625</v>
      </c>
      <c r="R142" s="13">
        <v>0.73483657836914062</v>
      </c>
      <c r="S142" s="13">
        <v>34.74070930480957</v>
      </c>
      <c r="T142" s="13">
        <v>14.027854919433594</v>
      </c>
      <c r="U142" s="13">
        <v>14.027854919433594</v>
      </c>
      <c r="V142" s="13">
        <v>-0.30930156707763601</v>
      </c>
      <c r="W142" s="13">
        <v>1.239107681851926</v>
      </c>
      <c r="X142" s="13">
        <v>1.1022597795286782</v>
      </c>
      <c r="AB142" s="13"/>
      <c r="AE142" s="13"/>
    </row>
    <row r="143" spans="1:31" s="1" customFormat="1">
      <c r="A143" s="1" t="s">
        <v>213</v>
      </c>
      <c r="B143" s="1" t="s">
        <v>212</v>
      </c>
      <c r="C143" s="1" t="s">
        <v>207</v>
      </c>
      <c r="D143" s="1" t="s">
        <v>206</v>
      </c>
      <c r="E143" s="1" t="s">
        <v>4</v>
      </c>
      <c r="F143" s="1">
        <v>72</v>
      </c>
      <c r="G143" s="1" t="s">
        <v>116</v>
      </c>
      <c r="H143" s="1" t="s">
        <v>205</v>
      </c>
      <c r="I143" s="1" t="s">
        <v>3</v>
      </c>
      <c r="K143" s="13">
        <v>20.90484619140625</v>
      </c>
      <c r="L143" s="13">
        <v>20.375419616699219</v>
      </c>
      <c r="M143" s="13">
        <v>0.52942657470703125</v>
      </c>
      <c r="N143" s="13">
        <v>20.90484619140625</v>
      </c>
      <c r="O143" s="13" t="s">
        <v>28</v>
      </c>
      <c r="P143" s="13">
        <v>34.682136535644531</v>
      </c>
      <c r="Q143" s="13">
        <v>34.600719451904297</v>
      </c>
      <c r="R143" s="13">
        <v>8.1417083740234375E-2</v>
      </c>
      <c r="S143" s="13">
        <v>34.641427993774414</v>
      </c>
      <c r="T143" s="13">
        <v>13.736581802368164</v>
      </c>
      <c r="U143" s="13">
        <v>13.736581802368164</v>
      </c>
      <c r="V143" s="13">
        <v>-0.6005746841430657</v>
      </c>
      <c r="W143" s="13">
        <v>1.5163204583679841</v>
      </c>
      <c r="X143" s="13">
        <v>1.3488569868581035</v>
      </c>
      <c r="Y143" s="1" t="s">
        <v>605</v>
      </c>
      <c r="Z143" s="13">
        <v>1.2670114321211892</v>
      </c>
      <c r="AB143" s="13"/>
      <c r="AE143" s="13"/>
    </row>
    <row r="144" spans="1:31" s="1" customFormat="1">
      <c r="A144" s="1" t="s">
        <v>211</v>
      </c>
      <c r="B144" s="1" t="s">
        <v>210</v>
      </c>
      <c r="C144" s="1" t="s">
        <v>207</v>
      </c>
      <c r="D144" s="1" t="s">
        <v>206</v>
      </c>
      <c r="E144" s="1" t="s">
        <v>4</v>
      </c>
      <c r="F144" s="1">
        <v>72</v>
      </c>
      <c r="G144" s="1" t="s">
        <v>116</v>
      </c>
      <c r="H144" s="1" t="s">
        <v>205</v>
      </c>
      <c r="I144" s="1" t="s">
        <v>3</v>
      </c>
      <c r="K144" s="13">
        <v>20.523649215698242</v>
      </c>
      <c r="L144" s="13">
        <v>20.517795562744141</v>
      </c>
      <c r="M144" s="13">
        <v>5.8536529541015625E-3</v>
      </c>
      <c r="N144" s="13">
        <v>20.520722389221191</v>
      </c>
      <c r="O144" s="13" t="s">
        <v>28</v>
      </c>
      <c r="P144" s="13">
        <v>34.547168731689453</v>
      </c>
      <c r="Q144" s="13">
        <v>35.090312957763672</v>
      </c>
      <c r="R144" s="13">
        <v>0.54314422607421875</v>
      </c>
      <c r="S144" s="13">
        <v>34.818740844726562</v>
      </c>
      <c r="T144" s="13">
        <v>14.298018455505371</v>
      </c>
      <c r="U144" s="13">
        <v>14.298018455505371</v>
      </c>
      <c r="V144" s="13">
        <v>-3.9138031005858664E-2</v>
      </c>
      <c r="W144" s="13">
        <v>1.0274997415387019</v>
      </c>
      <c r="X144" s="13">
        <v>0.91402196529160606</v>
      </c>
      <c r="AB144" s="13"/>
      <c r="AE144" s="13"/>
    </row>
    <row r="145" spans="1:31" s="1" customFormat="1">
      <c r="A145" s="1" t="s">
        <v>209</v>
      </c>
      <c r="B145" s="1" t="s">
        <v>208</v>
      </c>
      <c r="C145" s="1" t="s">
        <v>207</v>
      </c>
      <c r="D145" s="1" t="s">
        <v>206</v>
      </c>
      <c r="E145" s="1" t="s">
        <v>4</v>
      </c>
      <c r="F145" s="1">
        <v>72</v>
      </c>
      <c r="G145" s="1" t="s">
        <v>116</v>
      </c>
      <c r="H145" s="1" t="s">
        <v>205</v>
      </c>
      <c r="I145" s="1" t="s">
        <v>3</v>
      </c>
      <c r="K145" s="13">
        <v>40</v>
      </c>
      <c r="L145" s="13">
        <v>40</v>
      </c>
      <c r="M145" s="13">
        <v>0</v>
      </c>
      <c r="N145" s="13">
        <v>40</v>
      </c>
      <c r="O145" s="13" t="s">
        <v>28</v>
      </c>
      <c r="P145" s="13">
        <v>34.860794067382812</v>
      </c>
      <c r="Q145" s="13">
        <v>34.773948669433594</v>
      </c>
      <c r="R145" s="13">
        <v>8.684539794921875E-2</v>
      </c>
      <c r="S145" s="13">
        <v>34.817371368408203</v>
      </c>
      <c r="T145" s="13" t="s">
        <v>29</v>
      </c>
      <c r="U145" s="13" t="s">
        <v>29</v>
      </c>
      <c r="V145" s="13" t="s">
        <v>29</v>
      </c>
      <c r="W145" s="13" t="s">
        <v>29</v>
      </c>
      <c r="X145" s="13" t="s">
        <v>29</v>
      </c>
      <c r="AB145" s="13"/>
      <c r="AE145" s="13"/>
    </row>
    <row r="147" spans="1:31" s="16" customFormat="1">
      <c r="A147" s="16" t="s">
        <v>617</v>
      </c>
    </row>
    <row r="148" spans="1:31">
      <c r="A148" s="11" t="s">
        <v>26</v>
      </c>
      <c r="B148" s="11" t="s">
        <v>24</v>
      </c>
      <c r="C148" s="11" t="s">
        <v>21</v>
      </c>
      <c r="D148" s="11" t="s">
        <v>25</v>
      </c>
      <c r="E148" s="11" t="s">
        <v>2</v>
      </c>
      <c r="F148" s="11" t="s">
        <v>0</v>
      </c>
      <c r="G148" s="11" t="s">
        <v>5</v>
      </c>
      <c r="H148" s="11" t="s">
        <v>14</v>
      </c>
      <c r="I148" s="11" t="s">
        <v>6</v>
      </c>
      <c r="J148" s="11" t="s">
        <v>8</v>
      </c>
      <c r="K148" s="19" t="s">
        <v>9</v>
      </c>
      <c r="L148" s="19" t="s">
        <v>10</v>
      </c>
      <c r="M148" s="19" t="s">
        <v>16</v>
      </c>
      <c r="N148" s="11" t="s">
        <v>17</v>
      </c>
      <c r="O148" s="11" t="s">
        <v>1</v>
      </c>
      <c r="P148" s="19" t="s">
        <v>11</v>
      </c>
      <c r="Q148" s="19" t="s">
        <v>12</v>
      </c>
      <c r="R148" s="19" t="s">
        <v>18</v>
      </c>
      <c r="S148" s="11" t="s">
        <v>13</v>
      </c>
      <c r="T148" s="11" t="s">
        <v>19</v>
      </c>
      <c r="U148" s="11" t="s">
        <v>23</v>
      </c>
      <c r="V148" s="11" t="s">
        <v>20</v>
      </c>
      <c r="W148" s="11" t="s">
        <v>22</v>
      </c>
      <c r="X148" s="11" t="s">
        <v>15</v>
      </c>
      <c r="Y148" s="19"/>
      <c r="Z148" s="19"/>
    </row>
    <row r="149" spans="1:31" s="4" customFormat="1">
      <c r="A149" s="21" t="s">
        <v>304</v>
      </c>
      <c r="B149" s="4" t="s">
        <v>305</v>
      </c>
      <c r="C149" s="4" t="s">
        <v>306</v>
      </c>
      <c r="D149" s="4" t="s">
        <v>307</v>
      </c>
      <c r="E149" s="4" t="s">
        <v>7</v>
      </c>
      <c r="F149" s="4" t="s">
        <v>347</v>
      </c>
      <c r="G149" s="4" t="s">
        <v>308</v>
      </c>
      <c r="H149" s="4" t="s">
        <v>309</v>
      </c>
      <c r="I149" s="4" t="s">
        <v>3</v>
      </c>
      <c r="J149" s="4" t="s">
        <v>7</v>
      </c>
      <c r="K149" s="12">
        <v>20.978629999999999</v>
      </c>
      <c r="L149" s="12">
        <v>20.79336</v>
      </c>
      <c r="M149" s="12">
        <v>0.18526999999999916</v>
      </c>
      <c r="N149" s="12">
        <v>20.885995000000001</v>
      </c>
      <c r="O149" s="12" t="s">
        <v>28</v>
      </c>
      <c r="P149" s="12">
        <v>36.134757995605469</v>
      </c>
      <c r="Q149" s="12">
        <v>36.727443695068359</v>
      </c>
      <c r="R149" s="12">
        <v>0.59268569946289062</v>
      </c>
      <c r="S149" s="12">
        <v>36.431100845336914</v>
      </c>
      <c r="T149" s="12">
        <v>15.545105845336913</v>
      </c>
      <c r="U149" s="12">
        <v>15.545105845336913</v>
      </c>
      <c r="V149" s="12">
        <v>1.0930224108581523</v>
      </c>
      <c r="W149" s="12">
        <v>0.46877826615956003</v>
      </c>
      <c r="X149" s="12">
        <v>0.41033372255880179</v>
      </c>
      <c r="Y149" s="4" t="s">
        <v>144</v>
      </c>
      <c r="Z149" s="12">
        <v>14.452083434478761</v>
      </c>
      <c r="AB149" s="12"/>
      <c r="AE149" s="12"/>
    </row>
    <row r="150" spans="1:31" s="4" customFormat="1">
      <c r="A150" s="21" t="s">
        <v>310</v>
      </c>
      <c r="B150" s="4" t="s">
        <v>311</v>
      </c>
      <c r="C150" s="4" t="s">
        <v>306</v>
      </c>
      <c r="D150" s="4" t="s">
        <v>307</v>
      </c>
      <c r="E150" s="4" t="s">
        <v>7</v>
      </c>
      <c r="F150" s="4" t="s">
        <v>347</v>
      </c>
      <c r="G150" s="4" t="s">
        <v>308</v>
      </c>
      <c r="H150" s="4" t="s">
        <v>309</v>
      </c>
      <c r="I150" s="4" t="s">
        <v>3</v>
      </c>
      <c r="J150" s="4" t="s">
        <v>7</v>
      </c>
      <c r="K150" s="12">
        <v>20.705469999999998</v>
      </c>
      <c r="L150" s="12">
        <v>20.667670000000001</v>
      </c>
      <c r="M150" s="12">
        <v>3.7799999999997169E-2</v>
      </c>
      <c r="N150" s="12">
        <v>20.68657</v>
      </c>
      <c r="O150" s="12" t="s">
        <v>28</v>
      </c>
      <c r="P150" s="12">
        <v>34.413490295410156</v>
      </c>
      <c r="Q150" s="12">
        <v>34.954212188720703</v>
      </c>
      <c r="R150" s="12">
        <v>0.54072189331054688</v>
      </c>
      <c r="S150" s="12">
        <v>34.68385124206543</v>
      </c>
      <c r="T150" s="12">
        <v>13.99728124206543</v>
      </c>
      <c r="U150" s="12">
        <v>13.99728124206543</v>
      </c>
      <c r="V150" s="12">
        <v>-0.45480219241333053</v>
      </c>
      <c r="W150" s="12">
        <v>1.3705948701473762</v>
      </c>
      <c r="X150" s="12">
        <v>1.1997170854250814</v>
      </c>
      <c r="Y150" s="4" t="s">
        <v>141</v>
      </c>
      <c r="Z150" s="12">
        <v>1.142431733946466</v>
      </c>
      <c r="AB150" s="12"/>
      <c r="AE150" s="12"/>
    </row>
    <row r="151" spans="1:31" s="4" customFormat="1">
      <c r="A151" s="21" t="s">
        <v>312</v>
      </c>
      <c r="B151" s="4" t="s">
        <v>313</v>
      </c>
      <c r="C151" s="4" t="s">
        <v>306</v>
      </c>
      <c r="D151" s="4" t="s">
        <v>307</v>
      </c>
      <c r="E151" s="4" t="s">
        <v>7</v>
      </c>
      <c r="F151" s="4" t="s">
        <v>347</v>
      </c>
      <c r="G151" s="4" t="s">
        <v>308</v>
      </c>
      <c r="H151" s="4" t="s">
        <v>309</v>
      </c>
      <c r="I151" s="4" t="s">
        <v>3</v>
      </c>
      <c r="J151" s="4" t="s">
        <v>7</v>
      </c>
      <c r="K151" s="12">
        <v>20.70609</v>
      </c>
      <c r="L151" s="12">
        <v>20.648109999999999</v>
      </c>
      <c r="M151" s="12">
        <v>5.7980000000000587E-2</v>
      </c>
      <c r="N151" s="12">
        <v>20.677099999999999</v>
      </c>
      <c r="O151" s="12" t="s">
        <v>28</v>
      </c>
      <c r="P151" s="12">
        <v>34.892162322998047</v>
      </c>
      <c r="Q151" s="12">
        <v>35.404800415039062</v>
      </c>
      <c r="R151" s="12">
        <v>0.51263809204101562</v>
      </c>
      <c r="S151" s="12">
        <v>35.148481369018555</v>
      </c>
      <c r="T151" s="12">
        <v>14.471381369018555</v>
      </c>
      <c r="U151" s="12">
        <v>14.471381369018555</v>
      </c>
      <c r="V151" s="12">
        <v>1.9297934539794781E-2</v>
      </c>
      <c r="W151" s="12">
        <v>0.98671275633949673</v>
      </c>
      <c r="X151" s="12">
        <v>0.86369515746114045</v>
      </c>
      <c r="Y151" s="12"/>
      <c r="Z151" s="12"/>
      <c r="AB151" s="12"/>
      <c r="AE151" s="12"/>
    </row>
    <row r="152" spans="1:31" s="4" customFormat="1">
      <c r="A152" s="21" t="s">
        <v>314</v>
      </c>
      <c r="B152" s="4" t="s">
        <v>315</v>
      </c>
      <c r="C152" s="4" t="s">
        <v>306</v>
      </c>
      <c r="D152" s="4" t="s">
        <v>307</v>
      </c>
      <c r="E152" s="4" t="s">
        <v>7</v>
      </c>
      <c r="F152" s="4" t="s">
        <v>347</v>
      </c>
      <c r="G152" s="4" t="s">
        <v>308</v>
      </c>
      <c r="H152" s="4" t="s">
        <v>309</v>
      </c>
      <c r="I152" s="4" t="s">
        <v>3</v>
      </c>
      <c r="J152" s="4" t="s">
        <v>7</v>
      </c>
      <c r="K152" s="12">
        <v>20.502189999999999</v>
      </c>
      <c r="L152" s="12">
        <v>19.601759999999999</v>
      </c>
      <c r="M152" s="12">
        <v>0.90043000000000006</v>
      </c>
      <c r="N152" s="12">
        <v>20.502189999999999</v>
      </c>
      <c r="O152" s="12" t="s">
        <v>28</v>
      </c>
      <c r="P152" s="12">
        <v>34.653591156005859</v>
      </c>
      <c r="Q152" s="12">
        <v>34.485393524169922</v>
      </c>
      <c r="R152" s="12">
        <v>0.1681976318359375</v>
      </c>
      <c r="S152" s="12">
        <v>34.569492340087891</v>
      </c>
      <c r="T152" s="12">
        <v>14.067302340087892</v>
      </c>
      <c r="U152" s="12">
        <v>14.067302340087892</v>
      </c>
      <c r="V152" s="12">
        <v>-0.38478109439086872</v>
      </c>
      <c r="W152" s="12">
        <v>1.3056616590453511</v>
      </c>
      <c r="X152" s="12">
        <v>1.1428793688486021</v>
      </c>
      <c r="Z152" s="12"/>
      <c r="AB152" s="12"/>
      <c r="AE152" s="12"/>
    </row>
    <row r="153" spans="1:31" s="4" customFormat="1">
      <c r="A153" s="21" t="s">
        <v>316</v>
      </c>
      <c r="B153" s="4" t="s">
        <v>317</v>
      </c>
      <c r="C153" s="4" t="s">
        <v>306</v>
      </c>
      <c r="D153" s="4" t="s">
        <v>307</v>
      </c>
      <c r="E153" s="4" t="s">
        <v>7</v>
      </c>
      <c r="F153" s="4" t="s">
        <v>347</v>
      </c>
      <c r="G153" s="4" t="s">
        <v>308</v>
      </c>
      <c r="H153" s="4" t="s">
        <v>309</v>
      </c>
      <c r="I153" s="4" t="s">
        <v>3</v>
      </c>
      <c r="J153" s="4" t="s">
        <v>7</v>
      </c>
      <c r="K153" s="12">
        <v>20.865490000000001</v>
      </c>
      <c r="L153" s="12">
        <v>20.754380000000001</v>
      </c>
      <c r="M153" s="12">
        <v>0.11111000000000004</v>
      </c>
      <c r="N153" s="12">
        <v>20.809935000000003</v>
      </c>
      <c r="O153" s="12" t="s">
        <v>28</v>
      </c>
      <c r="P153" s="12">
        <v>35.631973266601562</v>
      </c>
      <c r="Q153" s="12">
        <v>35.204231262207031</v>
      </c>
      <c r="R153" s="12">
        <v>0.42774200439453125</v>
      </c>
      <c r="S153" s="12">
        <v>35.418102264404297</v>
      </c>
      <c r="T153" s="12">
        <v>14.608167264404294</v>
      </c>
      <c r="U153" s="12">
        <v>14.608167264404294</v>
      </c>
      <c r="V153" s="12">
        <v>0.15608382992553338</v>
      </c>
      <c r="W153" s="12">
        <v>0.89745790103569734</v>
      </c>
      <c r="X153" s="12">
        <v>0.78556807760887348</v>
      </c>
      <c r="Z153" s="12"/>
      <c r="AB153" s="12"/>
      <c r="AE153" s="12"/>
    </row>
    <row r="154" spans="1:31" s="4" customFormat="1">
      <c r="A154" s="21" t="s">
        <v>318</v>
      </c>
      <c r="B154" s="4" t="s">
        <v>319</v>
      </c>
      <c r="C154" s="4" t="s">
        <v>306</v>
      </c>
      <c r="D154" s="4" t="s">
        <v>307</v>
      </c>
      <c r="E154" s="4" t="s">
        <v>7</v>
      </c>
      <c r="F154" s="4" t="s">
        <v>347</v>
      </c>
      <c r="G154" s="4" t="s">
        <v>308</v>
      </c>
      <c r="H154" s="4" t="s">
        <v>309</v>
      </c>
      <c r="I154" s="4" t="s">
        <v>3</v>
      </c>
      <c r="J154" s="4" t="s">
        <v>7</v>
      </c>
      <c r="K154" s="12">
        <v>20.74549</v>
      </c>
      <c r="L154" s="12">
        <v>20.696090000000002</v>
      </c>
      <c r="M154" s="12">
        <v>4.9399999999998556E-2</v>
      </c>
      <c r="N154" s="12">
        <v>20.720790000000001</v>
      </c>
      <c r="O154" s="12" t="s">
        <v>28</v>
      </c>
      <c r="P154" s="12">
        <v>34.623035430908203</v>
      </c>
      <c r="Q154" s="12">
        <v>34.997447967529297</v>
      </c>
      <c r="R154" s="12">
        <v>0.37441253662109375</v>
      </c>
      <c r="S154" s="12">
        <v>34.81024169921875</v>
      </c>
      <c r="T154" s="12">
        <v>14.089451699218749</v>
      </c>
      <c r="U154" s="12">
        <v>14.089451699218749</v>
      </c>
      <c r="V154" s="12">
        <v>-0.36263173526001147</v>
      </c>
      <c r="W154" s="12">
        <v>1.2857692339405964</v>
      </c>
      <c r="X154" s="12">
        <v>1.12546701543293</v>
      </c>
      <c r="AB154" s="12"/>
      <c r="AE154" s="12"/>
    </row>
    <row r="155" spans="1:31" s="4" customFormat="1">
      <c r="A155" s="21" t="s">
        <v>320</v>
      </c>
      <c r="B155" s="4" t="s">
        <v>305</v>
      </c>
      <c r="C155" s="4" t="s">
        <v>306</v>
      </c>
      <c r="D155" s="4" t="s">
        <v>307</v>
      </c>
      <c r="E155" s="4" t="s">
        <v>7</v>
      </c>
      <c r="F155" s="4" t="s">
        <v>346</v>
      </c>
      <c r="G155" s="4" t="s">
        <v>308</v>
      </c>
      <c r="H155" s="4" t="s">
        <v>309</v>
      </c>
      <c r="I155" s="4" t="s">
        <v>3</v>
      </c>
      <c r="J155" s="4" t="s">
        <v>7</v>
      </c>
      <c r="K155" s="12">
        <v>21.079349517822266</v>
      </c>
      <c r="L155" s="12">
        <v>21.174638748168945</v>
      </c>
      <c r="M155" s="12">
        <v>9.5289230346679688E-2</v>
      </c>
      <c r="N155" s="12">
        <v>21.126994132995605</v>
      </c>
      <c r="O155" s="12" t="s">
        <v>28</v>
      </c>
      <c r="P155" s="12">
        <v>34.281333923339844</v>
      </c>
      <c r="Q155" s="12">
        <v>34.490413665771484</v>
      </c>
      <c r="R155" s="12">
        <v>0.20907974243164062</v>
      </c>
      <c r="S155" s="12">
        <v>34.385873794555664</v>
      </c>
      <c r="T155" s="12">
        <v>13.258879661560059</v>
      </c>
      <c r="U155" s="12">
        <v>13.258879661560059</v>
      </c>
      <c r="V155" s="12">
        <v>-1.1932037729187019</v>
      </c>
      <c r="W155" s="12">
        <v>2.2865996179237031</v>
      </c>
      <c r="X155" s="12">
        <v>2.0015196969579736</v>
      </c>
      <c r="Z155" s="12"/>
      <c r="AB155" s="12"/>
      <c r="AE155" s="12"/>
    </row>
    <row r="156" spans="1:31" s="4" customFormat="1">
      <c r="A156" s="21" t="s">
        <v>321</v>
      </c>
      <c r="B156" s="4" t="s">
        <v>311</v>
      </c>
      <c r="C156" s="4" t="s">
        <v>306</v>
      </c>
      <c r="D156" s="4" t="s">
        <v>307</v>
      </c>
      <c r="E156" s="4" t="s">
        <v>7</v>
      </c>
      <c r="F156" s="4" t="s">
        <v>346</v>
      </c>
      <c r="G156" s="4" t="s">
        <v>308</v>
      </c>
      <c r="H156" s="4" t="s">
        <v>309</v>
      </c>
      <c r="I156" s="4" t="s">
        <v>3</v>
      </c>
      <c r="J156" s="4" t="s">
        <v>7</v>
      </c>
      <c r="K156" s="12">
        <v>20.660457611083984</v>
      </c>
      <c r="L156" s="12">
        <v>20.56031608581543</v>
      </c>
      <c r="M156" s="12">
        <v>0.10014152526855469</v>
      </c>
      <c r="N156" s="12">
        <v>20.610386848449707</v>
      </c>
      <c r="O156" s="12" t="s">
        <v>28</v>
      </c>
      <c r="P156" s="12">
        <v>27.576370239257812</v>
      </c>
      <c r="Q156" s="12">
        <v>35.344451904296875</v>
      </c>
      <c r="R156" s="12">
        <v>7.7680816650390625</v>
      </c>
      <c r="S156" s="12">
        <v>31.460411071777344</v>
      </c>
      <c r="T156" s="12">
        <v>10.850024223327637</v>
      </c>
      <c r="U156" s="12" t="s">
        <v>29</v>
      </c>
      <c r="V156" s="12" t="s">
        <v>29</v>
      </c>
      <c r="W156" s="12" t="s">
        <v>29</v>
      </c>
      <c r="X156" s="12" t="s">
        <v>29</v>
      </c>
      <c r="Z156" s="12"/>
      <c r="AB156" s="12"/>
      <c r="AE156" s="12"/>
    </row>
    <row r="157" spans="1:31" s="4" customFormat="1">
      <c r="A157" s="21" t="s">
        <v>322</v>
      </c>
      <c r="B157" s="4" t="s">
        <v>313</v>
      </c>
      <c r="C157" s="4" t="s">
        <v>306</v>
      </c>
      <c r="D157" s="4" t="s">
        <v>307</v>
      </c>
      <c r="E157" s="4" t="s">
        <v>7</v>
      </c>
      <c r="F157" s="4" t="s">
        <v>346</v>
      </c>
      <c r="G157" s="4" t="s">
        <v>308</v>
      </c>
      <c r="H157" s="4" t="s">
        <v>309</v>
      </c>
      <c r="I157" s="4" t="s">
        <v>3</v>
      </c>
      <c r="J157" s="4" t="s">
        <v>7</v>
      </c>
      <c r="K157" s="12">
        <v>20.450601577758789</v>
      </c>
      <c r="L157" s="12">
        <v>20.426610946655273</v>
      </c>
      <c r="M157" s="12">
        <v>2.3990631103515625E-2</v>
      </c>
      <c r="N157" s="12">
        <v>20.438606262207031</v>
      </c>
      <c r="O157" s="12" t="s">
        <v>28</v>
      </c>
      <c r="P157" s="12">
        <v>34.199386596679688</v>
      </c>
      <c r="Q157" s="12">
        <v>33.921646118164062</v>
      </c>
      <c r="R157" s="12">
        <v>0.277740478515625</v>
      </c>
      <c r="S157" s="12">
        <v>34.060516357421875</v>
      </c>
      <c r="T157" s="12">
        <v>13.621910095214844</v>
      </c>
      <c r="U157" s="12">
        <v>13.621910095214844</v>
      </c>
      <c r="V157" s="12">
        <v>-0.83017333926391679</v>
      </c>
      <c r="W157" s="12">
        <v>1.77789896338936</v>
      </c>
      <c r="X157" s="12">
        <v>1.5562408768598437</v>
      </c>
      <c r="Y157" s="12"/>
      <c r="Z157" s="12"/>
      <c r="AB157" s="12"/>
      <c r="AE157" s="12"/>
    </row>
    <row r="158" spans="1:31" s="4" customFormat="1">
      <c r="A158" s="21" t="s">
        <v>323</v>
      </c>
      <c r="B158" s="4" t="s">
        <v>315</v>
      </c>
      <c r="C158" s="4" t="s">
        <v>306</v>
      </c>
      <c r="D158" s="4" t="s">
        <v>307</v>
      </c>
      <c r="E158" s="4" t="s">
        <v>7</v>
      </c>
      <c r="F158" s="4" t="s">
        <v>346</v>
      </c>
      <c r="G158" s="4" t="s">
        <v>308</v>
      </c>
      <c r="H158" s="4" t="s">
        <v>309</v>
      </c>
      <c r="I158" s="4" t="s">
        <v>3</v>
      </c>
      <c r="J158" s="4" t="s">
        <v>7</v>
      </c>
      <c r="K158" s="12">
        <v>21.121103286743164</v>
      </c>
      <c r="L158" s="12">
        <v>20.601930618286133</v>
      </c>
      <c r="M158" s="12">
        <v>0.51917266845703125</v>
      </c>
      <c r="N158" s="12">
        <v>20.861516952514648</v>
      </c>
      <c r="O158" s="12" t="s">
        <v>28</v>
      </c>
      <c r="P158" s="12">
        <v>36.291656494140625</v>
      </c>
      <c r="Q158" s="12">
        <v>36.991355895996094</v>
      </c>
      <c r="R158" s="12">
        <v>0.69969940185546875</v>
      </c>
      <c r="S158" s="12">
        <v>36.641506195068359</v>
      </c>
      <c r="T158" s="12">
        <v>15.779989242553711</v>
      </c>
      <c r="U158" s="12">
        <v>15.779989242553711</v>
      </c>
      <c r="V158" s="12">
        <v>1.3279058080749504</v>
      </c>
      <c r="W158" s="12">
        <v>0.39834605485651453</v>
      </c>
      <c r="X158" s="12">
        <v>0.34868258909479916</v>
      </c>
      <c r="Z158" s="12"/>
      <c r="AB158" s="12"/>
      <c r="AE158" s="12"/>
    </row>
    <row r="159" spans="1:31" s="4" customFormat="1">
      <c r="A159" s="21" t="s">
        <v>324</v>
      </c>
      <c r="B159" s="4" t="s">
        <v>317</v>
      </c>
      <c r="C159" s="4" t="s">
        <v>306</v>
      </c>
      <c r="D159" s="4" t="s">
        <v>307</v>
      </c>
      <c r="E159" s="4" t="s">
        <v>7</v>
      </c>
      <c r="F159" s="4" t="s">
        <v>346</v>
      </c>
      <c r="G159" s="4" t="s">
        <v>308</v>
      </c>
      <c r="H159" s="4" t="s">
        <v>309</v>
      </c>
      <c r="I159" s="4" t="s">
        <v>3</v>
      </c>
      <c r="J159" s="4" t="s">
        <v>7</v>
      </c>
      <c r="K159" s="12">
        <v>20.5604248046875</v>
      </c>
      <c r="L159" s="12">
        <v>20.406566619873047</v>
      </c>
      <c r="M159" s="12">
        <v>0.15385818481445312</v>
      </c>
      <c r="N159" s="12">
        <v>20.483495712280273</v>
      </c>
      <c r="O159" s="12" t="s">
        <v>28</v>
      </c>
      <c r="P159" s="12">
        <v>35.667507171630859</v>
      </c>
      <c r="Q159" s="12">
        <v>35.462215423583984</v>
      </c>
      <c r="R159" s="12">
        <v>0.205291748046875</v>
      </c>
      <c r="S159" s="12">
        <v>35.564861297607422</v>
      </c>
      <c r="T159" s="12">
        <v>15.081365585327148</v>
      </c>
      <c r="U159" s="12">
        <v>15.081365585327148</v>
      </c>
      <c r="V159" s="12">
        <v>0.6292821508483879</v>
      </c>
      <c r="W159" s="12">
        <v>0.64649801662700523</v>
      </c>
      <c r="X159" s="12">
        <v>0.56589640975195454</v>
      </c>
      <c r="Z159" s="12"/>
      <c r="AB159" s="12"/>
      <c r="AE159" s="12"/>
    </row>
    <row r="160" spans="1:31" s="4" customFormat="1">
      <c r="A160" s="21" t="s">
        <v>325</v>
      </c>
      <c r="B160" s="4" t="s">
        <v>319</v>
      </c>
      <c r="C160" s="4" t="s">
        <v>306</v>
      </c>
      <c r="D160" s="4" t="s">
        <v>307</v>
      </c>
      <c r="E160" s="4" t="s">
        <v>7</v>
      </c>
      <c r="F160" s="4" t="s">
        <v>346</v>
      </c>
      <c r="G160" s="4" t="s">
        <v>308</v>
      </c>
      <c r="H160" s="4" t="s">
        <v>309</v>
      </c>
      <c r="I160" s="4" t="s">
        <v>3</v>
      </c>
      <c r="J160" s="4" t="s">
        <v>7</v>
      </c>
      <c r="K160" s="12">
        <v>20.984807968139648</v>
      </c>
      <c r="L160" s="12">
        <v>20.957544326782227</v>
      </c>
      <c r="M160" s="12">
        <v>2.7263641357421875E-2</v>
      </c>
      <c r="N160" s="12">
        <v>20.971176147460938</v>
      </c>
      <c r="O160" s="12" t="s">
        <v>28</v>
      </c>
      <c r="P160" s="12">
        <v>30.188089370727539</v>
      </c>
      <c r="Q160" s="12">
        <v>30.122762680053711</v>
      </c>
      <c r="R160" s="12">
        <v>6.5326690673828125E-2</v>
      </c>
      <c r="S160" s="12">
        <v>30.155426025390625</v>
      </c>
      <c r="T160" s="12">
        <v>9.1842498779296875</v>
      </c>
      <c r="U160" s="12" t="s">
        <v>29</v>
      </c>
      <c r="V160" s="12" t="s">
        <v>29</v>
      </c>
      <c r="W160" s="12" t="s">
        <v>29</v>
      </c>
      <c r="X160" s="12" t="s">
        <v>29</v>
      </c>
      <c r="Y160" s="4" t="s">
        <v>605</v>
      </c>
      <c r="Z160" s="12">
        <v>1</v>
      </c>
      <c r="AB160" s="12"/>
      <c r="AE160" s="12"/>
    </row>
    <row r="161" spans="1:31" s="1" customFormat="1">
      <c r="A161" s="23" t="s">
        <v>326</v>
      </c>
      <c r="B161" s="1" t="s">
        <v>327</v>
      </c>
      <c r="C161" s="1" t="s">
        <v>328</v>
      </c>
      <c r="D161" s="1" t="s">
        <v>329</v>
      </c>
      <c r="E161" s="1" t="s">
        <v>4</v>
      </c>
      <c r="F161" s="1" t="s">
        <v>347</v>
      </c>
      <c r="G161" s="1" t="s">
        <v>308</v>
      </c>
      <c r="H161" s="1" t="s">
        <v>309</v>
      </c>
      <c r="I161" s="1" t="s">
        <v>3</v>
      </c>
      <c r="K161" s="13">
        <v>20.827300000000001</v>
      </c>
      <c r="L161" s="13">
        <v>20.826339999999998</v>
      </c>
      <c r="M161" s="13">
        <v>9.6000000000273644E-4</v>
      </c>
      <c r="N161" s="13">
        <v>20.826819999999998</v>
      </c>
      <c r="O161" s="13" t="s">
        <v>28</v>
      </c>
      <c r="P161" s="13">
        <v>34.7974853515625</v>
      </c>
      <c r="Q161" s="13">
        <v>35.508056640625</v>
      </c>
      <c r="R161" s="13">
        <v>0.7105712890625</v>
      </c>
      <c r="S161" s="13">
        <v>35.15277099609375</v>
      </c>
      <c r="T161" s="13">
        <v>14.325950996093752</v>
      </c>
      <c r="U161" s="13">
        <v>14.325950996093752</v>
      </c>
      <c r="V161" s="13">
        <v>-0.12613243838500843</v>
      </c>
      <c r="W161" s="13">
        <v>1.0913640589057481</v>
      </c>
      <c r="X161" s="13">
        <v>0.95529914521517401</v>
      </c>
      <c r="Z161" s="13"/>
      <c r="AB161" s="13"/>
      <c r="AE161" s="13"/>
    </row>
    <row r="162" spans="1:31" s="1" customFormat="1">
      <c r="A162" s="23" t="s">
        <v>330</v>
      </c>
      <c r="B162" s="1" t="s">
        <v>331</v>
      </c>
      <c r="C162" s="1" t="s">
        <v>328</v>
      </c>
      <c r="D162" s="1" t="s">
        <v>329</v>
      </c>
      <c r="E162" s="1" t="s">
        <v>4</v>
      </c>
      <c r="F162" s="1" t="s">
        <v>347</v>
      </c>
      <c r="G162" s="1" t="s">
        <v>308</v>
      </c>
      <c r="H162" s="1" t="s">
        <v>309</v>
      </c>
      <c r="I162" s="1" t="s">
        <v>3</v>
      </c>
      <c r="K162" s="13">
        <v>20.78905</v>
      </c>
      <c r="L162" s="13">
        <v>20.704540000000001</v>
      </c>
      <c r="M162" s="13">
        <v>8.4509999999998087E-2</v>
      </c>
      <c r="N162" s="13">
        <v>20.746794999999999</v>
      </c>
      <c r="O162" s="13" t="s">
        <v>28</v>
      </c>
      <c r="P162" s="13">
        <v>35.462825775146484</v>
      </c>
      <c r="Q162" s="13">
        <v>35.942989349365234</v>
      </c>
      <c r="R162" s="13">
        <v>0.48016357421875</v>
      </c>
      <c r="S162" s="13">
        <v>35.702907562255859</v>
      </c>
      <c r="T162" s="13">
        <v>14.956112562255861</v>
      </c>
      <c r="U162" s="13">
        <v>14.956112562255861</v>
      </c>
      <c r="V162" s="13">
        <v>0.50402912777710007</v>
      </c>
      <c r="W162" s="13">
        <v>0.7051347435432429</v>
      </c>
      <c r="X162" s="13">
        <v>0.61722265111403607</v>
      </c>
      <c r="Z162" s="13"/>
      <c r="AB162" s="13"/>
      <c r="AE162" s="13"/>
    </row>
    <row r="163" spans="1:31" s="1" customFormat="1">
      <c r="A163" s="23" t="s">
        <v>332</v>
      </c>
      <c r="B163" s="1" t="s">
        <v>333</v>
      </c>
      <c r="C163" s="1" t="s">
        <v>328</v>
      </c>
      <c r="D163" s="1" t="s">
        <v>329</v>
      </c>
      <c r="E163" s="1" t="s">
        <v>4</v>
      </c>
      <c r="F163" s="1" t="s">
        <v>347</v>
      </c>
      <c r="G163" s="1" t="s">
        <v>308</v>
      </c>
      <c r="H163" s="1" t="s">
        <v>309</v>
      </c>
      <c r="I163" s="1" t="s">
        <v>3</v>
      </c>
      <c r="K163" s="13">
        <v>20.521319999999999</v>
      </c>
      <c r="L163" s="13">
        <v>20.727730000000001</v>
      </c>
      <c r="M163" s="13">
        <v>0.20641000000000176</v>
      </c>
      <c r="N163" s="13">
        <v>20.624524999999998</v>
      </c>
      <c r="O163" s="13" t="s">
        <v>28</v>
      </c>
      <c r="P163" s="13">
        <v>35.470787048339844</v>
      </c>
      <c r="Q163" s="13">
        <v>35.669387817382812</v>
      </c>
      <c r="R163" s="13">
        <v>0.19860076904296875</v>
      </c>
      <c r="S163" s="13">
        <v>35.570087432861328</v>
      </c>
      <c r="T163" s="13">
        <v>14.94556243286133</v>
      </c>
      <c r="U163" s="13">
        <v>14.94556243286133</v>
      </c>
      <c r="V163" s="13">
        <v>0.49347899838256915</v>
      </c>
      <c r="W163" s="13">
        <v>0.7103101478330679</v>
      </c>
      <c r="X163" s="13">
        <v>0.62175281614363209</v>
      </c>
      <c r="AB163" s="13"/>
      <c r="AE163" s="13"/>
    </row>
    <row r="164" spans="1:31" s="1" customFormat="1">
      <c r="A164" s="23" t="s">
        <v>334</v>
      </c>
      <c r="B164" s="1" t="s">
        <v>335</v>
      </c>
      <c r="C164" s="1" t="s">
        <v>328</v>
      </c>
      <c r="D164" s="1" t="s">
        <v>329</v>
      </c>
      <c r="E164" s="1" t="s">
        <v>4</v>
      </c>
      <c r="F164" s="1" t="s">
        <v>347</v>
      </c>
      <c r="G164" s="1" t="s">
        <v>308</v>
      </c>
      <c r="H164" s="1" t="s">
        <v>309</v>
      </c>
      <c r="I164" s="1" t="s">
        <v>3</v>
      </c>
      <c r="K164" s="13">
        <v>20.88935</v>
      </c>
      <c r="L164" s="13">
        <v>20.858499999999999</v>
      </c>
      <c r="M164" s="13">
        <v>3.0850000000000932E-2</v>
      </c>
      <c r="N164" s="13">
        <v>20.873925</v>
      </c>
      <c r="O164" s="13" t="s">
        <v>28</v>
      </c>
      <c r="P164" s="13">
        <v>35.678668975830078</v>
      </c>
      <c r="Q164" s="13">
        <v>35.836715698242188</v>
      </c>
      <c r="R164" s="13">
        <v>0.15804672241210938</v>
      </c>
      <c r="S164" s="13">
        <v>35.757692337036133</v>
      </c>
      <c r="T164" s="13">
        <v>14.883767337036133</v>
      </c>
      <c r="U164" s="13">
        <v>14.883767337036133</v>
      </c>
      <c r="V164" s="13">
        <v>0.43168390255737243</v>
      </c>
      <c r="W164" s="13">
        <v>0.7413959284757341</v>
      </c>
      <c r="X164" s="13">
        <v>0.64896300272982055</v>
      </c>
      <c r="Z164" s="13"/>
      <c r="AB164" s="13"/>
      <c r="AE164" s="13"/>
    </row>
    <row r="165" spans="1:31" s="1" customFormat="1">
      <c r="A165" s="23" t="s">
        <v>336</v>
      </c>
      <c r="B165" s="1" t="s">
        <v>337</v>
      </c>
      <c r="C165" s="1" t="s">
        <v>328</v>
      </c>
      <c r="D165" s="1" t="s">
        <v>329</v>
      </c>
      <c r="E165" s="1" t="s">
        <v>4</v>
      </c>
      <c r="F165" s="1" t="s">
        <v>347</v>
      </c>
      <c r="G165" s="1" t="s">
        <v>308</v>
      </c>
      <c r="H165" s="1" t="s">
        <v>309</v>
      </c>
      <c r="I165" s="1" t="s">
        <v>3</v>
      </c>
      <c r="K165" s="13">
        <v>20.378799999999998</v>
      </c>
      <c r="L165" s="13">
        <v>20.698219999999999</v>
      </c>
      <c r="M165" s="13">
        <v>0.31942000000000093</v>
      </c>
      <c r="N165" s="13">
        <v>20.538509999999999</v>
      </c>
      <c r="O165" s="13" t="s">
        <v>28</v>
      </c>
      <c r="P165" s="13">
        <v>36.109115600585938</v>
      </c>
      <c r="Q165" s="13">
        <v>35.733451843261719</v>
      </c>
      <c r="R165" s="13">
        <v>0.37566375732421875</v>
      </c>
      <c r="S165" s="13">
        <v>35.921283721923828</v>
      </c>
      <c r="T165" s="13">
        <v>15.382773721923829</v>
      </c>
      <c r="U165" s="13">
        <v>15.382773721923829</v>
      </c>
      <c r="V165" s="13">
        <v>0.93069028744506888</v>
      </c>
      <c r="W165" s="13">
        <v>0.52460727249222749</v>
      </c>
      <c r="X165" s="13">
        <v>0.4592022935847565</v>
      </c>
      <c r="AB165" s="13"/>
      <c r="AE165" s="13"/>
    </row>
    <row r="166" spans="1:31" s="1" customFormat="1">
      <c r="A166" s="23" t="s">
        <v>338</v>
      </c>
      <c r="B166" s="1" t="s">
        <v>339</v>
      </c>
      <c r="C166" s="1" t="s">
        <v>328</v>
      </c>
      <c r="D166" s="1" t="s">
        <v>329</v>
      </c>
      <c r="E166" s="1" t="s">
        <v>4</v>
      </c>
      <c r="F166" s="1" t="s">
        <v>347</v>
      </c>
      <c r="G166" s="1" t="s">
        <v>308</v>
      </c>
      <c r="H166" s="1" t="s">
        <v>309</v>
      </c>
      <c r="I166" s="1" t="s">
        <v>3</v>
      </c>
      <c r="K166" s="13">
        <v>20.942260000000001</v>
      </c>
      <c r="L166" s="13">
        <v>20.91067</v>
      </c>
      <c r="M166" s="13">
        <v>3.1590000000001339E-2</v>
      </c>
      <c r="N166" s="13">
        <v>20.926465</v>
      </c>
      <c r="O166" s="13" t="s">
        <v>28</v>
      </c>
      <c r="P166" s="13">
        <v>35.479331970214844</v>
      </c>
      <c r="Q166" s="13">
        <v>35.965011596679688</v>
      </c>
      <c r="R166" s="13">
        <v>0.48567962646484375</v>
      </c>
      <c r="S166" s="13">
        <v>35.722171783447266</v>
      </c>
      <c r="T166" s="13">
        <v>14.795706783447265</v>
      </c>
      <c r="U166" s="13">
        <v>14.795706783447265</v>
      </c>
      <c r="V166" s="13">
        <v>0.34362334896850477</v>
      </c>
      <c r="W166" s="13">
        <v>0.78805960154030352</v>
      </c>
      <c r="X166" s="13">
        <v>0.6898089208516609</v>
      </c>
      <c r="AB166" s="13"/>
      <c r="AE166" s="13"/>
    </row>
    <row r="167" spans="1:31" s="1" customFormat="1">
      <c r="A167" s="23" t="s">
        <v>340</v>
      </c>
      <c r="B167" s="1" t="s">
        <v>327</v>
      </c>
      <c r="C167" s="1" t="s">
        <v>328</v>
      </c>
      <c r="D167" s="1" t="s">
        <v>329</v>
      </c>
      <c r="E167" s="1" t="s">
        <v>4</v>
      </c>
      <c r="F167" s="1" t="s">
        <v>346</v>
      </c>
      <c r="G167" s="1" t="s">
        <v>308</v>
      </c>
      <c r="H167" s="1" t="s">
        <v>309</v>
      </c>
      <c r="I167" s="1" t="s">
        <v>3</v>
      </c>
      <c r="K167" s="13">
        <v>20.971952438354492</v>
      </c>
      <c r="L167" s="13">
        <v>20.904747009277344</v>
      </c>
      <c r="M167" s="13">
        <v>6.7205429077148438E-2</v>
      </c>
      <c r="N167" s="13">
        <v>20.938349723815918</v>
      </c>
      <c r="O167" s="13" t="s">
        <v>28</v>
      </c>
      <c r="P167" s="13">
        <v>34.089103698730469</v>
      </c>
      <c r="Q167" s="13">
        <v>35.268962860107422</v>
      </c>
      <c r="R167" s="13">
        <v>1.1798591613769531</v>
      </c>
      <c r="S167" s="13">
        <v>34.679033279418945</v>
      </c>
      <c r="T167" s="13">
        <v>13.740683555603027</v>
      </c>
      <c r="U167" s="13">
        <v>13.740683555603027</v>
      </c>
      <c r="V167" s="13">
        <v>-0.71139987887573319</v>
      </c>
      <c r="W167" s="13">
        <v>1.6373921443192103</v>
      </c>
      <c r="X167" s="13">
        <v>1.4332516295419522</v>
      </c>
      <c r="Z167" s="13"/>
      <c r="AB167" s="13"/>
      <c r="AE167" s="13"/>
    </row>
    <row r="168" spans="1:31" s="1" customFormat="1">
      <c r="A168" s="23" t="s">
        <v>341</v>
      </c>
      <c r="B168" s="1" t="s">
        <v>331</v>
      </c>
      <c r="C168" s="1" t="s">
        <v>328</v>
      </c>
      <c r="D168" s="1" t="s">
        <v>329</v>
      </c>
      <c r="E168" s="1" t="s">
        <v>4</v>
      </c>
      <c r="F168" s="1" t="s">
        <v>346</v>
      </c>
      <c r="G168" s="1" t="s">
        <v>308</v>
      </c>
      <c r="H168" s="1" t="s">
        <v>309</v>
      </c>
      <c r="I168" s="1" t="s">
        <v>3</v>
      </c>
      <c r="K168" s="13">
        <v>20.762588500976562</v>
      </c>
      <c r="L168" s="13">
        <v>20.732053756713867</v>
      </c>
      <c r="M168" s="13">
        <v>3.0534744262695312E-2</v>
      </c>
      <c r="N168" s="13">
        <v>20.747321128845215</v>
      </c>
      <c r="O168" s="13" t="s">
        <v>28</v>
      </c>
      <c r="P168" s="13">
        <v>35.954345703125</v>
      </c>
      <c r="Q168" s="13">
        <v>35.667728424072266</v>
      </c>
      <c r="R168" s="13">
        <v>0.28661727905273438</v>
      </c>
      <c r="S168" s="13">
        <v>35.811037063598633</v>
      </c>
      <c r="T168" s="13">
        <v>15.063715934753418</v>
      </c>
      <c r="U168" s="13">
        <v>15.063715934753418</v>
      </c>
      <c r="V168" s="13">
        <v>0.61163250027465743</v>
      </c>
      <c r="W168" s="13">
        <v>0.65445572491816861</v>
      </c>
      <c r="X168" s="13">
        <v>0.57286199732686716</v>
      </c>
      <c r="Z168" s="13"/>
      <c r="AB168" s="13"/>
      <c r="AE168" s="13"/>
    </row>
    <row r="169" spans="1:31" s="1" customFormat="1">
      <c r="A169" s="23" t="s">
        <v>342</v>
      </c>
      <c r="B169" s="1" t="s">
        <v>333</v>
      </c>
      <c r="C169" s="1" t="s">
        <v>328</v>
      </c>
      <c r="D169" s="1" t="s">
        <v>329</v>
      </c>
      <c r="E169" s="1" t="s">
        <v>4</v>
      </c>
      <c r="F169" s="1" t="s">
        <v>346</v>
      </c>
      <c r="G169" s="1" t="s">
        <v>308</v>
      </c>
      <c r="H169" s="1" t="s">
        <v>309</v>
      </c>
      <c r="I169" s="1" t="s">
        <v>3</v>
      </c>
      <c r="K169" s="13">
        <v>20.589805603027344</v>
      </c>
      <c r="L169" s="13">
        <v>20.549165725708008</v>
      </c>
      <c r="M169" s="13">
        <v>4.0639877319335938E-2</v>
      </c>
      <c r="N169" s="13">
        <v>20.569485664367676</v>
      </c>
      <c r="O169" s="13" t="s">
        <v>28</v>
      </c>
      <c r="P169" s="13">
        <v>35.079360961914062</v>
      </c>
      <c r="Q169" s="13">
        <v>34.332199096679688</v>
      </c>
      <c r="R169" s="13">
        <v>0.747161865234375</v>
      </c>
      <c r="S169" s="13">
        <v>34.705780029296875</v>
      </c>
      <c r="T169" s="13">
        <v>14.136294364929199</v>
      </c>
      <c r="U169" s="13">
        <v>14.136294364929199</v>
      </c>
      <c r="V169" s="13">
        <v>-0.31578906954956132</v>
      </c>
      <c r="W169" s="13">
        <v>1.2446922407948187</v>
      </c>
      <c r="X169" s="13">
        <v>1.0895112625199053</v>
      </c>
      <c r="AB169" s="13"/>
      <c r="AE169" s="13"/>
    </row>
    <row r="170" spans="1:31" s="1" customFormat="1">
      <c r="A170" s="23" t="s">
        <v>343</v>
      </c>
      <c r="B170" s="1" t="s">
        <v>335</v>
      </c>
      <c r="C170" s="1" t="s">
        <v>328</v>
      </c>
      <c r="D170" s="1" t="s">
        <v>329</v>
      </c>
      <c r="E170" s="1" t="s">
        <v>4</v>
      </c>
      <c r="F170" s="1" t="s">
        <v>346</v>
      </c>
      <c r="G170" s="1" t="s">
        <v>308</v>
      </c>
      <c r="H170" s="1" t="s">
        <v>309</v>
      </c>
      <c r="I170" s="1" t="s">
        <v>3</v>
      </c>
      <c r="K170" s="13">
        <v>20.704225540161133</v>
      </c>
      <c r="L170" s="13">
        <v>20.603784561157227</v>
      </c>
      <c r="M170" s="13">
        <v>0.10044097900390625</v>
      </c>
      <c r="N170" s="13">
        <v>20.65400505065918</v>
      </c>
      <c r="O170" s="13" t="s">
        <v>28</v>
      </c>
      <c r="P170" s="13">
        <v>34.440113067626953</v>
      </c>
      <c r="Q170" s="13">
        <v>35.011798858642578</v>
      </c>
      <c r="R170" s="13">
        <v>0.571685791015625</v>
      </c>
      <c r="S170" s="13">
        <v>34.725955963134766</v>
      </c>
      <c r="T170" s="13">
        <v>14.071950912475586</v>
      </c>
      <c r="U170" s="13">
        <v>14.071950912475586</v>
      </c>
      <c r="V170" s="13">
        <v>-0.3801325220031746</v>
      </c>
      <c r="W170" s="13">
        <v>1.3014613986201795</v>
      </c>
      <c r="X170" s="13">
        <v>1.1392027724268079</v>
      </c>
      <c r="Z170" s="13"/>
      <c r="AB170" s="13"/>
      <c r="AE170" s="13"/>
    </row>
    <row r="171" spans="1:31" s="1" customFormat="1">
      <c r="A171" s="23" t="s">
        <v>344</v>
      </c>
      <c r="B171" s="1" t="s">
        <v>337</v>
      </c>
      <c r="C171" s="1" t="s">
        <v>328</v>
      </c>
      <c r="D171" s="1" t="s">
        <v>329</v>
      </c>
      <c r="E171" s="1" t="s">
        <v>4</v>
      </c>
      <c r="F171" s="1" t="s">
        <v>346</v>
      </c>
      <c r="G171" s="1" t="s">
        <v>308</v>
      </c>
      <c r="H171" s="1" t="s">
        <v>309</v>
      </c>
      <c r="I171" s="1" t="s">
        <v>3</v>
      </c>
      <c r="K171" s="13">
        <v>20.764215469360352</v>
      </c>
      <c r="L171" s="13">
        <v>20.456096649169922</v>
      </c>
      <c r="M171" s="13">
        <v>0.30811882019042969</v>
      </c>
      <c r="N171" s="13">
        <v>20.610156059265137</v>
      </c>
      <c r="O171" s="13" t="s">
        <v>28</v>
      </c>
      <c r="P171" s="13">
        <v>34.481464385986328</v>
      </c>
      <c r="Q171" s="13">
        <v>34.556255340576172</v>
      </c>
      <c r="R171" s="13">
        <v>7.479095458984375E-2</v>
      </c>
      <c r="S171" s="13">
        <v>34.51885986328125</v>
      </c>
      <c r="T171" s="13">
        <v>13.908703804016113</v>
      </c>
      <c r="U171" s="13">
        <v>13.908703804016113</v>
      </c>
      <c r="V171" s="13">
        <v>-0.54337963046264726</v>
      </c>
      <c r="W171" s="13">
        <v>1.4573825587789413</v>
      </c>
      <c r="X171" s="13">
        <v>1.2756845905746117</v>
      </c>
      <c r="AB171" s="13"/>
      <c r="AE171" s="13"/>
    </row>
    <row r="172" spans="1:31" s="1" customFormat="1">
      <c r="A172" s="23" t="s">
        <v>345</v>
      </c>
      <c r="B172" s="1" t="s">
        <v>339</v>
      </c>
      <c r="C172" s="1" t="s">
        <v>328</v>
      </c>
      <c r="D172" s="1" t="s">
        <v>329</v>
      </c>
      <c r="E172" s="1" t="s">
        <v>4</v>
      </c>
      <c r="F172" s="1" t="s">
        <v>346</v>
      </c>
      <c r="G172" s="1" t="s">
        <v>308</v>
      </c>
      <c r="H172" s="1" t="s">
        <v>309</v>
      </c>
      <c r="I172" s="1" t="s">
        <v>3</v>
      </c>
      <c r="K172" s="13">
        <v>20.695396423339844</v>
      </c>
      <c r="L172" s="13">
        <v>20.595949172973633</v>
      </c>
      <c r="M172" s="13">
        <v>9.9447250366210938E-2</v>
      </c>
      <c r="N172" s="13">
        <v>20.645672798156738</v>
      </c>
      <c r="O172" s="13" t="s">
        <v>28</v>
      </c>
      <c r="P172" s="13">
        <v>35.659805297851562</v>
      </c>
      <c r="Q172" s="13">
        <v>35.517665863037109</v>
      </c>
      <c r="R172" s="13">
        <v>0.14213943481445312</v>
      </c>
      <c r="S172" s="13">
        <v>35.588735580444336</v>
      </c>
      <c r="T172" s="13">
        <v>14.943062782287598</v>
      </c>
      <c r="U172" s="13">
        <v>14.943062782287598</v>
      </c>
      <c r="V172" s="13">
        <v>0.49097934780883712</v>
      </c>
      <c r="W172" s="13">
        <v>0.71154191627267205</v>
      </c>
      <c r="X172" s="13">
        <v>0.62283101486921288</v>
      </c>
      <c r="Y172" s="1" t="s">
        <v>605</v>
      </c>
      <c r="Z172" s="13">
        <v>0.84379934140820312</v>
      </c>
      <c r="AB172" s="13"/>
      <c r="AE172" s="13"/>
    </row>
    <row r="174" spans="1:31" s="16" customFormat="1">
      <c r="A174" s="16" t="s">
        <v>618</v>
      </c>
    </row>
    <row r="175" spans="1:31">
      <c r="A175" s="11" t="s">
        <v>26</v>
      </c>
      <c r="B175" s="11" t="s">
        <v>24</v>
      </c>
      <c r="C175" s="11" t="s">
        <v>21</v>
      </c>
      <c r="D175" s="11" t="s">
        <v>25</v>
      </c>
      <c r="E175" s="11" t="s">
        <v>2</v>
      </c>
      <c r="F175" s="11" t="s">
        <v>0</v>
      </c>
      <c r="G175" s="11" t="s">
        <v>5</v>
      </c>
      <c r="H175" s="11" t="s">
        <v>14</v>
      </c>
      <c r="I175" s="11" t="s">
        <v>6</v>
      </c>
      <c r="J175" s="11" t="s">
        <v>8</v>
      </c>
      <c r="K175" s="19" t="s">
        <v>9</v>
      </c>
      <c r="L175" s="19" t="s">
        <v>10</v>
      </c>
      <c r="M175" s="19" t="s">
        <v>16</v>
      </c>
      <c r="N175" s="11" t="s">
        <v>17</v>
      </c>
      <c r="O175" s="11" t="s">
        <v>1</v>
      </c>
      <c r="P175" s="19" t="s">
        <v>11</v>
      </c>
      <c r="Q175" s="19" t="s">
        <v>12</v>
      </c>
      <c r="R175" s="19" t="s">
        <v>18</v>
      </c>
      <c r="S175" s="11" t="s">
        <v>13</v>
      </c>
      <c r="T175" s="11" t="s">
        <v>19</v>
      </c>
      <c r="U175" s="11" t="s">
        <v>23</v>
      </c>
      <c r="V175" s="11" t="s">
        <v>20</v>
      </c>
      <c r="W175" s="11" t="s">
        <v>22</v>
      </c>
      <c r="X175" s="11" t="s">
        <v>15</v>
      </c>
      <c r="Y175" s="19"/>
      <c r="Z175" s="19"/>
    </row>
    <row r="176" spans="1:31" s="4" customFormat="1">
      <c r="A176" s="4" t="s">
        <v>410</v>
      </c>
      <c r="B176" s="4" t="s">
        <v>409</v>
      </c>
      <c r="C176" s="4" t="s">
        <v>367</v>
      </c>
      <c r="D176" s="4" t="s">
        <v>384</v>
      </c>
      <c r="E176" s="4" t="s">
        <v>7</v>
      </c>
      <c r="F176" s="4" t="s">
        <v>371</v>
      </c>
      <c r="G176" s="4" t="s">
        <v>370</v>
      </c>
      <c r="H176" s="4" t="s">
        <v>348</v>
      </c>
      <c r="I176" s="4" t="s">
        <v>3</v>
      </c>
      <c r="J176" s="4" t="s">
        <v>7</v>
      </c>
      <c r="K176" s="4">
        <v>18.636783599853516</v>
      </c>
      <c r="L176" s="4">
        <v>18.322986602783203</v>
      </c>
      <c r="M176" s="12">
        <v>0.3137969970703125</v>
      </c>
      <c r="N176" s="12">
        <v>18.479885101318359</v>
      </c>
      <c r="O176" s="12" t="s">
        <v>28</v>
      </c>
      <c r="P176" s="4">
        <v>34.584659576416016</v>
      </c>
      <c r="Q176" s="4">
        <v>34.24560546875</v>
      </c>
      <c r="R176" s="12">
        <v>0.33905410766601562</v>
      </c>
      <c r="S176" s="12">
        <v>34.415132522583008</v>
      </c>
      <c r="T176" s="12">
        <v>15.935247421264648</v>
      </c>
      <c r="U176" s="12">
        <v>15.935247421264648</v>
      </c>
      <c r="V176" s="12">
        <v>-7.8454176584880742E-2</v>
      </c>
      <c r="W176" s="12">
        <v>1.0558860701022361</v>
      </c>
      <c r="X176" s="12">
        <v>1.0386505864341617</v>
      </c>
      <c r="Y176" s="4" t="s">
        <v>396</v>
      </c>
      <c r="Z176" s="12">
        <v>16.013701597849529</v>
      </c>
      <c r="AB176" s="12"/>
      <c r="AE176" s="12"/>
    </row>
    <row r="177" spans="1:31" s="4" customFormat="1">
      <c r="A177" s="4" t="s">
        <v>408</v>
      </c>
      <c r="B177" s="4" t="s">
        <v>407</v>
      </c>
      <c r="C177" s="4" t="s">
        <v>364</v>
      </c>
      <c r="D177" s="4" t="s">
        <v>384</v>
      </c>
      <c r="E177" s="4" t="s">
        <v>7</v>
      </c>
      <c r="F177" s="4" t="s">
        <v>371</v>
      </c>
      <c r="G177" s="4" t="s">
        <v>370</v>
      </c>
      <c r="H177" s="4" t="s">
        <v>348</v>
      </c>
      <c r="I177" s="4" t="s">
        <v>3</v>
      </c>
      <c r="J177" s="4" t="s">
        <v>7</v>
      </c>
      <c r="K177" s="4">
        <v>18.754301071166992</v>
      </c>
      <c r="L177" s="4">
        <v>18.680656433105469</v>
      </c>
      <c r="M177" s="12">
        <v>7.3644638061523438E-2</v>
      </c>
      <c r="N177" s="12">
        <v>18.71747875213623</v>
      </c>
      <c r="O177" s="12" t="s">
        <v>28</v>
      </c>
      <c r="P177" s="4">
        <v>34.485130310058594</v>
      </c>
      <c r="Q177" s="4">
        <v>34.336170196533203</v>
      </c>
      <c r="R177" s="12">
        <v>0.14896011352539062</v>
      </c>
      <c r="S177" s="12">
        <v>34.410650253295898</v>
      </c>
      <c r="T177" s="12">
        <v>15.693171501159668</v>
      </c>
      <c r="U177" s="12">
        <v>15.693171501159668</v>
      </c>
      <c r="V177" s="12">
        <v>-0.32053009668986121</v>
      </c>
      <c r="W177" s="12">
        <v>1.2487893135472443</v>
      </c>
      <c r="X177" s="12">
        <v>1.2284050235864674</v>
      </c>
      <c r="Y177" s="4" t="s">
        <v>393</v>
      </c>
      <c r="Z177" s="12">
        <v>1.0165941115262316</v>
      </c>
      <c r="AB177" s="12"/>
      <c r="AE177" s="12"/>
    </row>
    <row r="178" spans="1:31" s="4" customFormat="1">
      <c r="A178" s="4" t="s">
        <v>406</v>
      </c>
      <c r="B178" s="4" t="s">
        <v>405</v>
      </c>
      <c r="C178" s="4" t="s">
        <v>361</v>
      </c>
      <c r="D178" s="4" t="s">
        <v>384</v>
      </c>
      <c r="E178" s="4" t="s">
        <v>7</v>
      </c>
      <c r="F178" s="4" t="s">
        <v>371</v>
      </c>
      <c r="G178" s="4" t="s">
        <v>370</v>
      </c>
      <c r="H178" s="4" t="s">
        <v>348</v>
      </c>
      <c r="I178" s="4" t="s">
        <v>3</v>
      </c>
      <c r="J178" s="4" t="s">
        <v>7</v>
      </c>
      <c r="K178" s="4">
        <v>18.484626770019531</v>
      </c>
      <c r="L178" s="4">
        <v>18.568405151367188</v>
      </c>
      <c r="M178" s="12">
        <v>8.377838134765625E-2</v>
      </c>
      <c r="N178" s="12">
        <v>18.526515960693359</v>
      </c>
      <c r="O178" s="12" t="s">
        <v>28</v>
      </c>
      <c r="P178" s="4">
        <v>34.341968536376953</v>
      </c>
      <c r="Q178" s="4">
        <v>35.049659729003906</v>
      </c>
      <c r="R178" s="12">
        <v>0.70769119262695312</v>
      </c>
      <c r="S178" s="12">
        <v>34.69581413269043</v>
      </c>
      <c r="T178" s="12">
        <v>16.16929817199707</v>
      </c>
      <c r="U178" s="12">
        <v>16.16929817199707</v>
      </c>
      <c r="V178" s="12">
        <v>0.15559657414754113</v>
      </c>
      <c r="W178" s="12">
        <v>0.89776105963063224</v>
      </c>
      <c r="X178" s="12">
        <v>0.88310668874798703</v>
      </c>
      <c r="Y178" s="12"/>
      <c r="Z178" s="12"/>
      <c r="AB178" s="12"/>
      <c r="AE178" s="12"/>
    </row>
    <row r="179" spans="1:31" s="4" customFormat="1">
      <c r="A179" s="4" t="s">
        <v>404</v>
      </c>
      <c r="B179" s="4" t="s">
        <v>403</v>
      </c>
      <c r="C179" s="4" t="s">
        <v>358</v>
      </c>
      <c r="D179" s="4" t="s">
        <v>384</v>
      </c>
      <c r="E179" s="4" t="s">
        <v>7</v>
      </c>
      <c r="F179" s="4" t="s">
        <v>371</v>
      </c>
      <c r="G179" s="4" t="s">
        <v>370</v>
      </c>
      <c r="H179" s="4" t="s">
        <v>348</v>
      </c>
      <c r="I179" s="4" t="s">
        <v>3</v>
      </c>
      <c r="J179" s="4" t="s">
        <v>7</v>
      </c>
      <c r="K179" s="4">
        <v>18.895998001098633</v>
      </c>
      <c r="L179" s="4">
        <v>18.512834548950195</v>
      </c>
      <c r="M179" s="12">
        <v>0.3831634521484375</v>
      </c>
      <c r="N179" s="12">
        <v>18.704416275024414</v>
      </c>
      <c r="O179" s="12" t="s">
        <v>28</v>
      </c>
      <c r="P179" s="4">
        <v>35.391777038574219</v>
      </c>
      <c r="Q179" s="4">
        <v>34.574531555175781</v>
      </c>
      <c r="R179" s="12">
        <v>0.8172454833984375</v>
      </c>
      <c r="S179" s="12">
        <v>34.983154296875</v>
      </c>
      <c r="T179" s="12">
        <v>16.278738021850586</v>
      </c>
      <c r="U179" s="12">
        <v>16.278738021850586</v>
      </c>
      <c r="V179" s="12">
        <v>0.26503642400105676</v>
      </c>
      <c r="W179" s="12">
        <v>0.83217772429415271</v>
      </c>
      <c r="X179" s="12">
        <v>0.81859388605427674</v>
      </c>
      <c r="Z179" s="12"/>
      <c r="AB179" s="12"/>
      <c r="AE179" s="12"/>
    </row>
    <row r="180" spans="1:31" s="4" customFormat="1">
      <c r="A180" s="4" t="s">
        <v>402</v>
      </c>
      <c r="B180" s="4" t="s">
        <v>401</v>
      </c>
      <c r="C180" s="4" t="s">
        <v>355</v>
      </c>
      <c r="D180" s="4" t="s">
        <v>384</v>
      </c>
      <c r="E180" s="4" t="s">
        <v>7</v>
      </c>
      <c r="F180" s="4" t="s">
        <v>371</v>
      </c>
      <c r="G180" s="4" t="s">
        <v>370</v>
      </c>
      <c r="H180" s="4" t="s">
        <v>348</v>
      </c>
      <c r="I180" s="4" t="s">
        <v>3</v>
      </c>
      <c r="J180" s="4" t="s">
        <v>7</v>
      </c>
      <c r="K180" s="4">
        <v>18.380870819091797</v>
      </c>
      <c r="L180" s="4">
        <v>17.827592849731445</v>
      </c>
      <c r="M180" s="12">
        <v>0.55327796936035156</v>
      </c>
      <c r="N180" s="12">
        <v>18.380870819091797</v>
      </c>
      <c r="O180" s="12" t="s">
        <v>28</v>
      </c>
      <c r="P180" s="4">
        <v>34.702976226806641</v>
      </c>
      <c r="Q180" s="4">
        <v>33.423778533935547</v>
      </c>
      <c r="R180" s="12">
        <v>1.2791976928710938</v>
      </c>
      <c r="S180" s="12">
        <v>34.063377380371094</v>
      </c>
      <c r="T180" s="12">
        <v>15.682506561279297</v>
      </c>
      <c r="U180" s="12">
        <v>15.682506561279297</v>
      </c>
      <c r="V180" s="12">
        <v>-0.3311950365702323</v>
      </c>
      <c r="W180" s="12">
        <v>1.2580550356039337</v>
      </c>
      <c r="X180" s="12">
        <v>1.2375194990212883</v>
      </c>
      <c r="Z180" s="12">
        <v>1</v>
      </c>
      <c r="AB180" s="12"/>
      <c r="AE180" s="12"/>
    </row>
    <row r="181" spans="1:31" s="4" customFormat="1">
      <c r="A181" s="4" t="s">
        <v>400</v>
      </c>
      <c r="B181" s="4" t="s">
        <v>399</v>
      </c>
      <c r="C181" s="4" t="s">
        <v>352</v>
      </c>
      <c r="D181" s="4" t="s">
        <v>384</v>
      </c>
      <c r="E181" s="4" t="s">
        <v>7</v>
      </c>
      <c r="F181" s="4" t="s">
        <v>371</v>
      </c>
      <c r="G181" s="4" t="s">
        <v>370</v>
      </c>
      <c r="H181" s="4" t="s">
        <v>348</v>
      </c>
      <c r="I181" s="4" t="s">
        <v>3</v>
      </c>
      <c r="J181" s="4" t="s">
        <v>7</v>
      </c>
      <c r="K181" s="4">
        <v>18.332244873046875</v>
      </c>
      <c r="L181" s="4">
        <v>18.409782409667969</v>
      </c>
      <c r="M181" s="12">
        <v>7.753753662109375E-2</v>
      </c>
      <c r="N181" s="12">
        <v>18.371013641357422</v>
      </c>
      <c r="O181" s="12" t="s">
        <v>28</v>
      </c>
      <c r="P181" s="4">
        <v>34.081169128417969</v>
      </c>
      <c r="Q181" s="4">
        <v>35.307353973388672</v>
      </c>
      <c r="R181" s="12">
        <v>1.2261848449707031</v>
      </c>
      <c r="S181" s="12">
        <v>34.69426155090332</v>
      </c>
      <c r="T181" s="12">
        <v>16.323247909545898</v>
      </c>
      <c r="U181" s="12">
        <v>16.323247909545898</v>
      </c>
      <c r="V181" s="12">
        <v>0.30954631169636926</v>
      </c>
      <c r="W181" s="12">
        <v>0.80689546597919071</v>
      </c>
      <c r="X181" s="12">
        <v>0.79372431615581918</v>
      </c>
      <c r="AB181" s="12"/>
      <c r="AE181" s="12"/>
    </row>
    <row r="182" spans="1:31" s="4" customFormat="1">
      <c r="A182" s="4" t="s">
        <v>398</v>
      </c>
      <c r="B182" s="4" t="s">
        <v>397</v>
      </c>
      <c r="C182" s="4" t="s">
        <v>367</v>
      </c>
      <c r="D182" s="4" t="s">
        <v>384</v>
      </c>
      <c r="E182" s="4" t="s">
        <v>7</v>
      </c>
      <c r="F182" s="4" t="s">
        <v>350</v>
      </c>
      <c r="G182" s="4" t="s">
        <v>349</v>
      </c>
      <c r="H182" s="4" t="s">
        <v>348</v>
      </c>
      <c r="I182" s="4" t="s">
        <v>3</v>
      </c>
      <c r="J182" s="4" t="s">
        <v>7</v>
      </c>
      <c r="K182" s="4">
        <v>17.998920440673828</v>
      </c>
      <c r="L182" s="4">
        <v>17.774471282958984</v>
      </c>
      <c r="M182" s="12">
        <v>0.22444915771484375</v>
      </c>
      <c r="N182" s="12">
        <v>17.886695861816406</v>
      </c>
      <c r="O182" s="12" t="s">
        <v>28</v>
      </c>
      <c r="P182" s="4">
        <v>34.738468170166016</v>
      </c>
      <c r="Q182" s="4">
        <v>34.77313232421875</v>
      </c>
      <c r="R182" s="12">
        <v>3.4664154052734375E-2</v>
      </c>
      <c r="S182" s="12">
        <v>34.755800247192383</v>
      </c>
      <c r="T182" s="12">
        <v>16.869104385375977</v>
      </c>
      <c r="U182" s="12">
        <v>16.869104385375977</v>
      </c>
      <c r="V182" s="12">
        <v>-4.2435328165691288E-2</v>
      </c>
      <c r="W182" s="12">
        <v>1.0298507904161878</v>
      </c>
      <c r="X182" s="12">
        <v>1.0000975942342902</v>
      </c>
      <c r="Y182" s="4" t="s">
        <v>396</v>
      </c>
      <c r="Z182" s="12">
        <v>16.911539713541668</v>
      </c>
      <c r="AB182" s="12"/>
      <c r="AE182" s="12"/>
    </row>
    <row r="183" spans="1:31" s="4" customFormat="1">
      <c r="A183" s="4" t="s">
        <v>395</v>
      </c>
      <c r="B183" s="4" t="s">
        <v>394</v>
      </c>
      <c r="C183" s="4" t="s">
        <v>364</v>
      </c>
      <c r="D183" s="4" t="s">
        <v>384</v>
      </c>
      <c r="E183" s="4" t="s">
        <v>7</v>
      </c>
      <c r="F183" s="4" t="s">
        <v>350</v>
      </c>
      <c r="G183" s="4" t="s">
        <v>349</v>
      </c>
      <c r="H183" s="4" t="s">
        <v>348</v>
      </c>
      <c r="I183" s="4" t="s">
        <v>3</v>
      </c>
      <c r="J183" s="4" t="s">
        <v>7</v>
      </c>
      <c r="K183" s="4">
        <v>18.020980834960938</v>
      </c>
      <c r="L183" s="4">
        <v>18.009096145629883</v>
      </c>
      <c r="M183" s="12">
        <v>1.1884689331054688E-2</v>
      </c>
      <c r="N183" s="12">
        <v>18.01503849029541</v>
      </c>
      <c r="O183" s="12" t="s">
        <v>28</v>
      </c>
      <c r="P183" s="4">
        <v>35.197399139404297</v>
      </c>
      <c r="Q183" s="4">
        <v>34.399330139160156</v>
      </c>
      <c r="R183" s="12">
        <v>0.79806900024414062</v>
      </c>
      <c r="S183" s="12">
        <v>34.798364639282227</v>
      </c>
      <c r="T183" s="12">
        <v>16.783326148986816</v>
      </c>
      <c r="U183" s="12">
        <v>16.783326148986816</v>
      </c>
      <c r="V183" s="12">
        <v>-0.12821356455485144</v>
      </c>
      <c r="W183" s="12">
        <v>1.0929395167874014</v>
      </c>
      <c r="X183" s="12">
        <v>1.0613636378731537</v>
      </c>
      <c r="Y183" s="4" t="s">
        <v>393</v>
      </c>
      <c r="Z183" s="12">
        <v>1.0297502927248592</v>
      </c>
      <c r="AB183" s="12"/>
      <c r="AE183" s="12"/>
    </row>
    <row r="184" spans="1:31" s="4" customFormat="1">
      <c r="A184" s="4" t="s">
        <v>392</v>
      </c>
      <c r="B184" s="4" t="s">
        <v>391</v>
      </c>
      <c r="C184" s="4" t="s">
        <v>361</v>
      </c>
      <c r="D184" s="4" t="s">
        <v>384</v>
      </c>
      <c r="E184" s="4" t="s">
        <v>7</v>
      </c>
      <c r="F184" s="4" t="s">
        <v>350</v>
      </c>
      <c r="G184" s="4" t="s">
        <v>349</v>
      </c>
      <c r="H184" s="4" t="s">
        <v>348</v>
      </c>
      <c r="I184" s="4" t="s">
        <v>3</v>
      </c>
      <c r="J184" s="4" t="s">
        <v>7</v>
      </c>
      <c r="K184" s="4">
        <v>17.422229766845703</v>
      </c>
      <c r="L184" s="4">
        <v>17.530412673950195</v>
      </c>
      <c r="M184" s="12">
        <v>0.10818290710449219</v>
      </c>
      <c r="N184" s="12">
        <v>17.476321220397949</v>
      </c>
      <c r="O184" s="12" t="s">
        <v>28</v>
      </c>
      <c r="P184" s="4">
        <v>34.876411437988281</v>
      </c>
      <c r="Q184" s="4">
        <v>35.465946197509766</v>
      </c>
      <c r="R184" s="12">
        <v>0.58953475952148438</v>
      </c>
      <c r="S184" s="12">
        <v>35.171178817749023</v>
      </c>
      <c r="T184" s="12">
        <v>17.694857597351074</v>
      </c>
      <c r="U184" s="12">
        <v>17.694857597351074</v>
      </c>
      <c r="V184" s="12">
        <v>0.78331788380940637</v>
      </c>
      <c r="W184" s="12">
        <v>0.58102901556561137</v>
      </c>
      <c r="X184" s="12">
        <v>0.56424263209299963</v>
      </c>
      <c r="AB184" s="12"/>
      <c r="AE184" s="12"/>
    </row>
    <row r="185" spans="1:31" s="4" customFormat="1">
      <c r="A185" s="4" t="s">
        <v>390</v>
      </c>
      <c r="B185" s="4" t="s">
        <v>389</v>
      </c>
      <c r="C185" s="4" t="s">
        <v>358</v>
      </c>
      <c r="D185" s="4" t="s">
        <v>384</v>
      </c>
      <c r="E185" s="4" t="s">
        <v>7</v>
      </c>
      <c r="F185" s="4" t="s">
        <v>350</v>
      </c>
      <c r="G185" s="4" t="s">
        <v>349</v>
      </c>
      <c r="H185" s="4" t="s">
        <v>348</v>
      </c>
      <c r="I185" s="4" t="s">
        <v>3</v>
      </c>
      <c r="J185" s="4" t="s">
        <v>7</v>
      </c>
      <c r="K185" s="4">
        <v>18.151077270507812</v>
      </c>
      <c r="L185" s="4">
        <v>17.774612426757812</v>
      </c>
      <c r="M185" s="12">
        <v>0.37646484375</v>
      </c>
      <c r="N185" s="12">
        <v>17.962844848632812</v>
      </c>
      <c r="O185" s="12" t="s">
        <v>28</v>
      </c>
      <c r="P185" s="4">
        <v>34.812335968017578</v>
      </c>
      <c r="Q185" s="4">
        <v>34.953956604003906</v>
      </c>
      <c r="R185" s="12">
        <v>0.14162063598632812</v>
      </c>
      <c r="S185" s="12">
        <v>34.883146286010742</v>
      </c>
      <c r="T185" s="12">
        <v>16.92030143737793</v>
      </c>
      <c r="U185" s="12">
        <v>16.92030143737793</v>
      </c>
      <c r="V185" s="12">
        <v>8.7617238362618366E-3</v>
      </c>
      <c r="W185" s="12">
        <v>0.9939452402111264</v>
      </c>
      <c r="X185" s="12">
        <v>0.96522938350521104</v>
      </c>
      <c r="AB185" s="12"/>
      <c r="AE185" s="12"/>
    </row>
    <row r="186" spans="1:31" s="4" customFormat="1">
      <c r="A186" s="4" t="s">
        <v>388</v>
      </c>
      <c r="B186" s="4" t="s">
        <v>387</v>
      </c>
      <c r="C186" s="4" t="s">
        <v>355</v>
      </c>
      <c r="D186" s="4" t="s">
        <v>384</v>
      </c>
      <c r="E186" s="4" t="s">
        <v>7</v>
      </c>
      <c r="F186" s="4" t="s">
        <v>350</v>
      </c>
      <c r="G186" s="4" t="s">
        <v>349</v>
      </c>
      <c r="H186" s="4" t="s">
        <v>348</v>
      </c>
      <c r="I186" s="4" t="s">
        <v>3</v>
      </c>
      <c r="J186" s="4" t="s">
        <v>7</v>
      </c>
      <c r="K186" s="4">
        <v>18.117807388305664</v>
      </c>
      <c r="L186" s="4">
        <v>17.627035140991211</v>
      </c>
      <c r="M186" s="12">
        <v>0.49077224731445312</v>
      </c>
      <c r="N186" s="12">
        <v>17.872421264648438</v>
      </c>
      <c r="O186" s="12" t="s">
        <v>28</v>
      </c>
      <c r="P186" s="4">
        <v>34.581863403320312</v>
      </c>
      <c r="Q186" s="4">
        <v>34.389488220214844</v>
      </c>
      <c r="R186" s="12">
        <v>0.19237518310546875</v>
      </c>
      <c r="S186" s="12">
        <v>34.485675811767578</v>
      </c>
      <c r="T186" s="12">
        <v>16.613254547119141</v>
      </c>
      <c r="U186" s="12">
        <v>16.613254547119141</v>
      </c>
      <c r="V186" s="12">
        <v>-0.29828516642252723</v>
      </c>
      <c r="W186" s="12">
        <v>1.2296819049898695</v>
      </c>
      <c r="X186" s="12">
        <v>1.1941554313482778</v>
      </c>
      <c r="Y186" s="4" t="s">
        <v>605</v>
      </c>
      <c r="Z186" s="12">
        <v>1</v>
      </c>
      <c r="AB186" s="12"/>
      <c r="AE186" s="12"/>
    </row>
    <row r="187" spans="1:31" s="4" customFormat="1" ht="15" customHeight="1">
      <c r="A187" s="4" t="s">
        <v>386</v>
      </c>
      <c r="B187" s="4" t="s">
        <v>385</v>
      </c>
      <c r="C187" s="4" t="s">
        <v>352</v>
      </c>
      <c r="D187" s="4" t="s">
        <v>384</v>
      </c>
      <c r="E187" s="4" t="s">
        <v>7</v>
      </c>
      <c r="F187" s="4" t="s">
        <v>350</v>
      </c>
      <c r="G187" s="4" t="s">
        <v>349</v>
      </c>
      <c r="H187" s="4" t="s">
        <v>348</v>
      </c>
      <c r="I187" s="4" t="s">
        <v>3</v>
      </c>
      <c r="J187" s="4" t="s">
        <v>7</v>
      </c>
      <c r="K187" s="4">
        <v>17.455173492431641</v>
      </c>
      <c r="L187" s="4">
        <v>17.528900146484375</v>
      </c>
      <c r="M187" s="12">
        <v>7.3726654052734375E-2</v>
      </c>
      <c r="N187" s="12">
        <v>17.492036819458008</v>
      </c>
      <c r="O187" s="12" t="s">
        <v>28</v>
      </c>
      <c r="P187" s="4">
        <v>34.115913391113281</v>
      </c>
      <c r="Q187" s="4">
        <v>34.044948577880859</v>
      </c>
      <c r="R187" s="12">
        <v>7.0964813232421875E-2</v>
      </c>
      <c r="S187" s="12">
        <v>34.08043098449707</v>
      </c>
      <c r="T187" s="12">
        <v>16.588394165039062</v>
      </c>
      <c r="U187" s="12">
        <v>16.588394165039062</v>
      </c>
      <c r="V187" s="12">
        <v>-0.32314554850260535</v>
      </c>
      <c r="W187" s="12">
        <v>1.2510552883789587</v>
      </c>
      <c r="X187" s="12">
        <v>1.2149113209460678</v>
      </c>
      <c r="AB187" s="12"/>
      <c r="AE187" s="12"/>
    </row>
    <row r="188" spans="1:31" s="1" customFormat="1" ht="15" customHeight="1">
      <c r="A188" s="1" t="s">
        <v>383</v>
      </c>
      <c r="B188" s="1" t="s">
        <v>382</v>
      </c>
      <c r="C188" s="1" t="s">
        <v>367</v>
      </c>
      <c r="D188" s="1" t="s">
        <v>351</v>
      </c>
      <c r="E188" s="1" t="s">
        <v>4</v>
      </c>
      <c r="F188" s="1" t="s">
        <v>371</v>
      </c>
      <c r="G188" s="1" t="s">
        <v>370</v>
      </c>
      <c r="H188" s="1" t="s">
        <v>348</v>
      </c>
      <c r="I188" s="1" t="s">
        <v>3</v>
      </c>
      <c r="K188" s="1">
        <v>18.684579849243164</v>
      </c>
      <c r="L188" s="1">
        <v>18.64564323425293</v>
      </c>
      <c r="M188" s="13">
        <v>3.8936614990234375E-2</v>
      </c>
      <c r="N188" s="13">
        <v>18.665111541748047</v>
      </c>
      <c r="O188" s="13" t="s">
        <v>28</v>
      </c>
      <c r="P188" s="1">
        <v>35.787017822265625</v>
      </c>
      <c r="Q188" s="1">
        <v>35.848712921142578</v>
      </c>
      <c r="R188" s="13">
        <v>6.1695098876953125E-2</v>
      </c>
      <c r="S188" s="13">
        <v>35.817865371704102</v>
      </c>
      <c r="T188" s="13">
        <v>17.152753829956055</v>
      </c>
      <c r="U188" s="13">
        <v>17.152753829956055</v>
      </c>
      <c r="V188" s="13">
        <v>1.1390522321065255</v>
      </c>
      <c r="W188" s="13">
        <v>0.45405776961167948</v>
      </c>
      <c r="X188" s="13">
        <v>0.44664607483314472</v>
      </c>
      <c r="Z188" s="13"/>
      <c r="AB188" s="13"/>
      <c r="AE188" s="13"/>
    </row>
    <row r="189" spans="1:31" s="1" customFormat="1" ht="15" customHeight="1">
      <c r="A189" s="1" t="s">
        <v>381</v>
      </c>
      <c r="B189" s="1" t="s">
        <v>380</v>
      </c>
      <c r="C189" s="1" t="s">
        <v>364</v>
      </c>
      <c r="D189" s="1" t="s">
        <v>351</v>
      </c>
      <c r="E189" s="1" t="s">
        <v>4</v>
      </c>
      <c r="F189" s="1" t="s">
        <v>371</v>
      </c>
      <c r="G189" s="1" t="s">
        <v>370</v>
      </c>
      <c r="H189" s="1" t="s">
        <v>348</v>
      </c>
      <c r="I189" s="1" t="s">
        <v>3</v>
      </c>
      <c r="K189" s="1">
        <v>18.325860977172852</v>
      </c>
      <c r="L189" s="1">
        <v>18.535163879394531</v>
      </c>
      <c r="M189" s="13">
        <v>0.20930290222167969</v>
      </c>
      <c r="N189" s="13">
        <v>18.430512428283691</v>
      </c>
      <c r="O189" s="13" t="s">
        <v>28</v>
      </c>
      <c r="P189" s="1">
        <v>34.680690765380859</v>
      </c>
      <c r="Q189" s="1">
        <v>34.7156982421875</v>
      </c>
      <c r="R189" s="13">
        <v>3.5007476806640625E-2</v>
      </c>
      <c r="S189" s="13">
        <v>34.69819450378418</v>
      </c>
      <c r="T189" s="13">
        <v>16.267682075500488</v>
      </c>
      <c r="U189" s="13">
        <v>16.267682075500488</v>
      </c>
      <c r="V189" s="13">
        <v>0.2539804776509591</v>
      </c>
      <c r="W189" s="13">
        <v>0.83857953190598222</v>
      </c>
      <c r="X189" s="13">
        <v>0.82489119541230393</v>
      </c>
      <c r="Z189" s="13"/>
      <c r="AB189" s="13"/>
      <c r="AE189" s="13"/>
    </row>
    <row r="190" spans="1:31" s="1" customFormat="1" ht="15" customHeight="1">
      <c r="A190" s="1" t="s">
        <v>379</v>
      </c>
      <c r="B190" s="1" t="s">
        <v>378</v>
      </c>
      <c r="C190" s="1" t="s">
        <v>361</v>
      </c>
      <c r="D190" s="1" t="s">
        <v>351</v>
      </c>
      <c r="E190" s="1" t="s">
        <v>4</v>
      </c>
      <c r="F190" s="1" t="s">
        <v>371</v>
      </c>
      <c r="G190" s="1" t="s">
        <v>370</v>
      </c>
      <c r="H190" s="1" t="s">
        <v>348</v>
      </c>
      <c r="I190" s="1" t="s">
        <v>3</v>
      </c>
      <c r="K190" s="1">
        <v>18.272527694702148</v>
      </c>
      <c r="L190" s="1">
        <v>18.590532302856445</v>
      </c>
      <c r="M190" s="13">
        <v>0.31800460815429688</v>
      </c>
      <c r="N190" s="13">
        <v>18.431529998779297</v>
      </c>
      <c r="O190" s="13" t="s">
        <v>28</v>
      </c>
      <c r="P190" s="1">
        <v>35.153972625732422</v>
      </c>
      <c r="Q190" s="1">
        <v>35.399635314941406</v>
      </c>
      <c r="R190" s="13">
        <v>0.24566268920898438</v>
      </c>
      <c r="S190" s="13">
        <v>35.276803970336914</v>
      </c>
      <c r="T190" s="13">
        <v>16.845273971557617</v>
      </c>
      <c r="U190" s="13">
        <v>16.845273971557617</v>
      </c>
      <c r="V190" s="13">
        <v>0.83157237370808801</v>
      </c>
      <c r="W190" s="13">
        <v>0.56191648335164068</v>
      </c>
      <c r="X190" s="13">
        <v>0.55274418470516717</v>
      </c>
      <c r="AB190" s="13"/>
      <c r="AE190" s="13"/>
    </row>
    <row r="191" spans="1:31" s="1" customFormat="1" ht="15" customHeight="1">
      <c r="A191" s="1" t="s">
        <v>377</v>
      </c>
      <c r="B191" s="1" t="s">
        <v>376</v>
      </c>
      <c r="C191" s="1" t="s">
        <v>358</v>
      </c>
      <c r="D191" s="1" t="s">
        <v>351</v>
      </c>
      <c r="E191" s="1" t="s">
        <v>4</v>
      </c>
      <c r="F191" s="1" t="s">
        <v>371</v>
      </c>
      <c r="G191" s="1" t="s">
        <v>370</v>
      </c>
      <c r="H191" s="1" t="s">
        <v>348</v>
      </c>
      <c r="I191" s="1" t="s">
        <v>3</v>
      </c>
      <c r="K191" s="1">
        <v>18.576120376586914</v>
      </c>
      <c r="L191" s="1">
        <v>18.658258438110352</v>
      </c>
      <c r="M191" s="13">
        <v>8.21380615234375E-2</v>
      </c>
      <c r="N191" s="13">
        <v>18.617189407348633</v>
      </c>
      <c r="O191" s="13" t="s">
        <v>28</v>
      </c>
      <c r="P191" s="1">
        <v>35.398189544677734</v>
      </c>
      <c r="Q191" s="1">
        <v>34.830116271972656</v>
      </c>
      <c r="R191" s="13">
        <v>0.56807327270507812</v>
      </c>
      <c r="S191" s="13">
        <v>35.114152908325195</v>
      </c>
      <c r="T191" s="13">
        <v>16.496963500976562</v>
      </c>
      <c r="U191" s="13">
        <v>16.496963500976562</v>
      </c>
      <c r="V191" s="13">
        <v>0.48326190312703332</v>
      </c>
      <c r="W191" s="13">
        <v>0.71535838391196938</v>
      </c>
      <c r="X191" s="13">
        <v>0.7036814160156688</v>
      </c>
      <c r="Z191" s="13"/>
      <c r="AB191" s="13"/>
      <c r="AE191" s="13"/>
    </row>
    <row r="192" spans="1:31" s="1" customFormat="1" ht="15" customHeight="1">
      <c r="A192" s="1" t="s">
        <v>375</v>
      </c>
      <c r="B192" s="1" t="s">
        <v>374</v>
      </c>
      <c r="C192" s="1" t="s">
        <v>355</v>
      </c>
      <c r="D192" s="1" t="s">
        <v>351</v>
      </c>
      <c r="E192" s="1" t="s">
        <v>4</v>
      </c>
      <c r="F192" s="1" t="s">
        <v>371</v>
      </c>
      <c r="G192" s="1" t="s">
        <v>370</v>
      </c>
      <c r="H192" s="1" t="s">
        <v>348</v>
      </c>
      <c r="I192" s="1" t="s">
        <v>3</v>
      </c>
      <c r="K192" s="1">
        <v>18.572004318237305</v>
      </c>
      <c r="L192" s="1">
        <v>18.587778091430664</v>
      </c>
      <c r="M192" s="13">
        <v>1.5773773193359375E-2</v>
      </c>
      <c r="N192" s="13">
        <v>18.579891204833984</v>
      </c>
      <c r="O192" s="13" t="s">
        <v>28</v>
      </c>
      <c r="P192" s="1">
        <v>35.178695678710938</v>
      </c>
      <c r="Q192" s="1">
        <v>35.184112548828125</v>
      </c>
      <c r="R192" s="13">
        <v>5.4168701171875E-3</v>
      </c>
      <c r="S192" s="13">
        <v>35.181404113769531</v>
      </c>
      <c r="T192" s="13">
        <v>16.601512908935547</v>
      </c>
      <c r="U192" s="13">
        <v>16.601512908935547</v>
      </c>
      <c r="V192" s="13">
        <v>0.5878113110860177</v>
      </c>
      <c r="W192" s="13">
        <v>0.66535153563746818</v>
      </c>
      <c r="X192" s="13">
        <v>0.65449084161874949</v>
      </c>
      <c r="Y192" s="1" t="s">
        <v>605</v>
      </c>
      <c r="Z192" s="13">
        <v>0.6401209132622534</v>
      </c>
      <c r="AB192" s="13"/>
      <c r="AE192" s="13"/>
    </row>
    <row r="193" spans="1:31" s="1" customFormat="1" ht="15" customHeight="1">
      <c r="A193" s="1" t="s">
        <v>373</v>
      </c>
      <c r="B193" s="1" t="s">
        <v>372</v>
      </c>
      <c r="C193" s="1" t="s">
        <v>352</v>
      </c>
      <c r="D193" s="1" t="s">
        <v>351</v>
      </c>
      <c r="E193" s="1" t="s">
        <v>4</v>
      </c>
      <c r="F193" s="1" t="s">
        <v>371</v>
      </c>
      <c r="G193" s="1" t="s">
        <v>370</v>
      </c>
      <c r="H193" s="1" t="s">
        <v>348</v>
      </c>
      <c r="I193" s="1" t="s">
        <v>3</v>
      </c>
      <c r="K193" s="1">
        <v>18.059341430664062</v>
      </c>
      <c r="L193" s="1">
        <v>18.313648223876953</v>
      </c>
      <c r="M193" s="13">
        <v>0.25430679321289062</v>
      </c>
      <c r="N193" s="13">
        <v>18.186494827270508</v>
      </c>
      <c r="O193" s="13" t="s">
        <v>28</v>
      </c>
      <c r="P193" s="1">
        <v>34.799819946289062</v>
      </c>
      <c r="Q193" s="1">
        <v>34.759574890136719</v>
      </c>
      <c r="R193" s="13">
        <v>4.024505615234375E-2</v>
      </c>
      <c r="S193" s="13">
        <v>34.779697418212891</v>
      </c>
      <c r="T193" s="13">
        <v>16.593202590942383</v>
      </c>
      <c r="U193" s="13">
        <v>16.593202590942383</v>
      </c>
      <c r="V193" s="13">
        <v>0.57950099309285363</v>
      </c>
      <c r="W193" s="13">
        <v>0.66919520210446293</v>
      </c>
      <c r="X193" s="13">
        <v>0.65827176698848644</v>
      </c>
      <c r="AB193" s="13"/>
      <c r="AE193" s="13"/>
    </row>
    <row r="194" spans="1:31" s="1" customFormat="1" ht="15" customHeight="1">
      <c r="A194" s="1" t="s">
        <v>369</v>
      </c>
      <c r="B194" s="1" t="s">
        <v>368</v>
      </c>
      <c r="C194" s="1" t="s">
        <v>367</v>
      </c>
      <c r="D194" s="1" t="s">
        <v>351</v>
      </c>
      <c r="E194" s="1" t="s">
        <v>4</v>
      </c>
      <c r="F194" s="1" t="s">
        <v>350</v>
      </c>
      <c r="G194" s="1" t="s">
        <v>349</v>
      </c>
      <c r="H194" s="1" t="s">
        <v>348</v>
      </c>
      <c r="I194" s="1" t="s">
        <v>3</v>
      </c>
      <c r="K194" s="1">
        <v>17.680717468261719</v>
      </c>
      <c r="L194" s="1">
        <v>17.7060546875</v>
      </c>
      <c r="M194" s="13">
        <v>2.533721923828125E-2</v>
      </c>
      <c r="N194" s="13">
        <v>17.693386077880859</v>
      </c>
      <c r="O194" s="13" t="s">
        <v>28</v>
      </c>
      <c r="P194" s="1">
        <v>35.190261840820312</v>
      </c>
      <c r="Q194" s="1">
        <v>34.754253387451172</v>
      </c>
      <c r="R194" s="13">
        <v>0.43600845336914062</v>
      </c>
      <c r="S194" s="13">
        <v>34.972257614135742</v>
      </c>
      <c r="T194" s="13">
        <v>17.278871536254883</v>
      </c>
      <c r="U194" s="13">
        <v>17.278871536254883</v>
      </c>
      <c r="V194" s="13">
        <v>0.36733182271321496</v>
      </c>
      <c r="W194" s="13">
        <v>0.77521488488366208</v>
      </c>
      <c r="X194" s="13">
        <v>0.75281831950961453</v>
      </c>
      <c r="AB194" s="13"/>
      <c r="AE194" s="13"/>
    </row>
    <row r="195" spans="1:31" s="1" customFormat="1" ht="15" customHeight="1">
      <c r="A195" s="1" t="s">
        <v>366</v>
      </c>
      <c r="B195" s="1" t="s">
        <v>365</v>
      </c>
      <c r="C195" s="1" t="s">
        <v>364</v>
      </c>
      <c r="D195" s="1" t="s">
        <v>351</v>
      </c>
      <c r="E195" s="1" t="s">
        <v>4</v>
      </c>
      <c r="F195" s="1" t="s">
        <v>350</v>
      </c>
      <c r="G195" s="1" t="s">
        <v>349</v>
      </c>
      <c r="H195" s="1" t="s">
        <v>348</v>
      </c>
      <c r="I195" s="1" t="s">
        <v>3</v>
      </c>
      <c r="K195" s="1">
        <v>17.464574813842773</v>
      </c>
      <c r="L195" s="1">
        <v>17.752986907958984</v>
      </c>
      <c r="M195" s="13">
        <v>0.28841209411621094</v>
      </c>
      <c r="N195" s="13">
        <v>17.608780860900879</v>
      </c>
      <c r="O195" s="13" t="s">
        <v>28</v>
      </c>
      <c r="P195" s="1">
        <v>34.470439910888672</v>
      </c>
      <c r="Q195" s="1">
        <v>34.366645812988281</v>
      </c>
      <c r="R195" s="13">
        <v>0.10379409790039062</v>
      </c>
      <c r="S195" s="13">
        <v>34.418542861938477</v>
      </c>
      <c r="T195" s="13">
        <v>16.809762001037598</v>
      </c>
      <c r="U195" s="13">
        <v>16.809762001037598</v>
      </c>
      <c r="V195" s="13">
        <v>-0.10177771250407019</v>
      </c>
      <c r="W195" s="13">
        <v>1.0730949333865065</v>
      </c>
      <c r="X195" s="13">
        <v>1.0420923800341455</v>
      </c>
      <c r="AA195" s="13"/>
      <c r="AB195" s="13"/>
      <c r="AE195" s="13"/>
    </row>
    <row r="196" spans="1:31" s="1" customFormat="1" ht="15" customHeight="1">
      <c r="A196" s="1" t="s">
        <v>363</v>
      </c>
      <c r="B196" s="1" t="s">
        <v>362</v>
      </c>
      <c r="C196" s="1" t="s">
        <v>361</v>
      </c>
      <c r="D196" s="1" t="s">
        <v>351</v>
      </c>
      <c r="E196" s="1" t="s">
        <v>4</v>
      </c>
      <c r="F196" s="1" t="s">
        <v>350</v>
      </c>
      <c r="G196" s="1" t="s">
        <v>349</v>
      </c>
      <c r="H196" s="1" t="s">
        <v>348</v>
      </c>
      <c r="I196" s="1" t="s">
        <v>3</v>
      </c>
      <c r="K196" s="1">
        <v>17.83244514465332</v>
      </c>
      <c r="L196" s="1">
        <v>18.174028396606445</v>
      </c>
      <c r="M196" s="13">
        <v>0.341583251953125</v>
      </c>
      <c r="N196" s="13">
        <v>18.003236770629883</v>
      </c>
      <c r="O196" s="13" t="s">
        <v>28</v>
      </c>
      <c r="P196" s="1">
        <v>35.796272277832031</v>
      </c>
      <c r="Q196" s="1">
        <v>34.396366119384766</v>
      </c>
      <c r="R196" s="13">
        <v>1.3999061584472656</v>
      </c>
      <c r="S196" s="13">
        <v>35.096319198608398</v>
      </c>
      <c r="T196" s="13">
        <v>17.093082427978516</v>
      </c>
      <c r="U196" s="13">
        <v>17.093082427978516</v>
      </c>
      <c r="V196" s="13">
        <v>0.18154271443684777</v>
      </c>
      <c r="W196" s="13">
        <v>0.88175960160691225</v>
      </c>
      <c r="X196" s="13">
        <v>0.85628487589321922</v>
      </c>
      <c r="AB196" s="13"/>
      <c r="AE196" s="13"/>
    </row>
    <row r="197" spans="1:31" s="1" customFormat="1" ht="15" customHeight="1">
      <c r="A197" s="1" t="s">
        <v>360</v>
      </c>
      <c r="B197" s="1" t="s">
        <v>359</v>
      </c>
      <c r="C197" s="1" t="s">
        <v>358</v>
      </c>
      <c r="D197" s="1" t="s">
        <v>351</v>
      </c>
      <c r="E197" s="1" t="s">
        <v>4</v>
      </c>
      <c r="F197" s="1" t="s">
        <v>350</v>
      </c>
      <c r="G197" s="1" t="s">
        <v>349</v>
      </c>
      <c r="H197" s="1" t="s">
        <v>348</v>
      </c>
      <c r="I197" s="1" t="s">
        <v>3</v>
      </c>
      <c r="K197" s="1">
        <v>17.70037841796875</v>
      </c>
      <c r="L197" s="1">
        <v>17.754266738891602</v>
      </c>
      <c r="M197" s="13">
        <v>5.3888320922851562E-2</v>
      </c>
      <c r="N197" s="13">
        <v>17.727322578430176</v>
      </c>
      <c r="O197" s="13" t="s">
        <v>28</v>
      </c>
      <c r="P197" s="1">
        <v>35.276302337646484</v>
      </c>
      <c r="Q197" s="1">
        <v>35.791648864746094</v>
      </c>
      <c r="R197" s="13">
        <v>0.51534652709960938</v>
      </c>
      <c r="S197" s="13">
        <v>35.533975601196289</v>
      </c>
      <c r="T197" s="13">
        <v>17.806653022766113</v>
      </c>
      <c r="U197" s="13">
        <v>17.806653022766113</v>
      </c>
      <c r="V197" s="13">
        <v>0.89511330922444543</v>
      </c>
      <c r="W197" s="13">
        <v>0.53770496223891151</v>
      </c>
      <c r="X197" s="13">
        <v>0.52217024460956563</v>
      </c>
      <c r="AB197" s="13"/>
      <c r="AE197" s="13"/>
    </row>
    <row r="198" spans="1:31" s="1" customFormat="1" ht="15" customHeight="1">
      <c r="A198" s="1" t="s">
        <v>357</v>
      </c>
      <c r="B198" s="1" t="s">
        <v>356</v>
      </c>
      <c r="C198" s="1" t="s">
        <v>355</v>
      </c>
      <c r="D198" s="1" t="s">
        <v>351</v>
      </c>
      <c r="E198" s="1" t="s">
        <v>4</v>
      </c>
      <c r="F198" s="1" t="s">
        <v>350</v>
      </c>
      <c r="G198" s="1" t="s">
        <v>349</v>
      </c>
      <c r="H198" s="1" t="s">
        <v>348</v>
      </c>
      <c r="I198" s="1" t="s">
        <v>3</v>
      </c>
      <c r="K198" s="1">
        <v>17.80047607421875</v>
      </c>
      <c r="L198" s="1">
        <v>17.809171676635742</v>
      </c>
      <c r="M198" s="13">
        <v>8.6956024169921875E-3</v>
      </c>
      <c r="N198" s="13">
        <v>17.804823875427246</v>
      </c>
      <c r="O198" s="13" t="s">
        <v>28</v>
      </c>
      <c r="P198" s="1">
        <v>34.981662750244141</v>
      </c>
      <c r="Q198" s="1">
        <v>34.7647705078125</v>
      </c>
      <c r="R198" s="13">
        <v>0.21689224243164062</v>
      </c>
      <c r="S198" s="13">
        <v>34.87321662902832</v>
      </c>
      <c r="T198" s="13">
        <v>17.068392753601074</v>
      </c>
      <c r="U198" s="13">
        <v>17.068392753601074</v>
      </c>
      <c r="V198" s="13">
        <v>0.15685304005940637</v>
      </c>
      <c r="W198" s="13">
        <v>0.89697952570985418</v>
      </c>
      <c r="X198" s="13">
        <v>0.87106508446462727</v>
      </c>
      <c r="Y198" s="1" t="s">
        <v>605</v>
      </c>
      <c r="Z198" s="13">
        <v>0.8206754603860299</v>
      </c>
      <c r="AB198" s="13"/>
      <c r="AE198" s="13"/>
    </row>
    <row r="199" spans="1:31" s="1" customFormat="1" ht="15" customHeight="1">
      <c r="A199" s="1" t="s">
        <v>354</v>
      </c>
      <c r="B199" s="1" t="s">
        <v>353</v>
      </c>
      <c r="C199" s="1" t="s">
        <v>352</v>
      </c>
      <c r="D199" s="1" t="s">
        <v>351</v>
      </c>
      <c r="E199" s="1" t="s">
        <v>4</v>
      </c>
      <c r="F199" s="1" t="s">
        <v>350</v>
      </c>
      <c r="G199" s="1" t="s">
        <v>349</v>
      </c>
      <c r="H199" s="1" t="s">
        <v>348</v>
      </c>
      <c r="I199" s="1" t="s">
        <v>3</v>
      </c>
      <c r="K199" s="1">
        <v>17.899051666259766</v>
      </c>
      <c r="L199" s="1">
        <v>18.07463264465332</v>
      </c>
      <c r="M199" s="13">
        <v>0.17558097839355469</v>
      </c>
      <c r="N199" s="13">
        <v>17.986842155456543</v>
      </c>
      <c r="O199" s="13" t="s">
        <v>28</v>
      </c>
      <c r="P199" s="1">
        <v>34.685276031494141</v>
      </c>
      <c r="Q199" s="1">
        <v>35.396987915039062</v>
      </c>
      <c r="R199" s="13">
        <v>0.71171188354492188</v>
      </c>
      <c r="S199" s="13">
        <v>35.041131973266602</v>
      </c>
      <c r="T199" s="13">
        <v>17.054289817810059</v>
      </c>
      <c r="U199" s="13">
        <v>17.054289817810059</v>
      </c>
      <c r="V199" s="13">
        <v>0.14275010426839074</v>
      </c>
      <c r="W199" s="13">
        <v>0.90579086556189126</v>
      </c>
      <c r="X199" s="13">
        <v>0.87962185780500779</v>
      </c>
      <c r="AB199" s="13"/>
      <c r="AE199" s="13"/>
    </row>
    <row r="201" spans="1:31" s="16" customFormat="1">
      <c r="A201" s="16" t="s">
        <v>619</v>
      </c>
    </row>
    <row r="202" spans="1:31">
      <c r="A202" s="11" t="s">
        <v>26</v>
      </c>
      <c r="B202" s="11" t="s">
        <v>24</v>
      </c>
      <c r="C202" s="11" t="s">
        <v>21</v>
      </c>
      <c r="D202" s="11" t="s">
        <v>25</v>
      </c>
      <c r="E202" s="11" t="s">
        <v>2</v>
      </c>
      <c r="F202" s="11" t="s">
        <v>0</v>
      </c>
      <c r="G202" s="11" t="s">
        <v>5</v>
      </c>
      <c r="H202" s="11" t="s">
        <v>14</v>
      </c>
      <c r="I202" s="11" t="s">
        <v>6</v>
      </c>
      <c r="J202" s="11" t="s">
        <v>8</v>
      </c>
      <c r="K202" s="19" t="s">
        <v>9</v>
      </c>
      <c r="L202" s="19" t="s">
        <v>10</v>
      </c>
      <c r="M202" s="19" t="s">
        <v>16</v>
      </c>
      <c r="N202" s="11" t="s">
        <v>17</v>
      </c>
      <c r="O202" s="11" t="s">
        <v>1</v>
      </c>
      <c r="P202" s="19" t="s">
        <v>11</v>
      </c>
      <c r="Q202" s="19" t="s">
        <v>12</v>
      </c>
      <c r="R202" s="19" t="s">
        <v>18</v>
      </c>
      <c r="S202" s="11" t="s">
        <v>13</v>
      </c>
      <c r="T202" s="11" t="s">
        <v>19</v>
      </c>
      <c r="U202" s="11" t="s">
        <v>23</v>
      </c>
      <c r="V202" s="11" t="s">
        <v>20</v>
      </c>
      <c r="W202" s="11" t="s">
        <v>22</v>
      </c>
      <c r="X202" s="11" t="s">
        <v>15</v>
      </c>
      <c r="Y202" s="19"/>
      <c r="Z202" s="19"/>
    </row>
    <row r="203" spans="1:31" s="4" customFormat="1">
      <c r="A203" s="4" t="s">
        <v>445</v>
      </c>
      <c r="B203" s="4" t="s">
        <v>444</v>
      </c>
      <c r="C203" s="4" t="s">
        <v>437</v>
      </c>
      <c r="D203" s="4" t="s">
        <v>429</v>
      </c>
      <c r="E203" s="4" t="s">
        <v>7</v>
      </c>
      <c r="F203" s="4" t="s">
        <v>371</v>
      </c>
      <c r="G203" s="4" t="s">
        <v>370</v>
      </c>
      <c r="H203" s="4" t="s">
        <v>411</v>
      </c>
      <c r="I203" s="4" t="s">
        <v>3</v>
      </c>
      <c r="J203" s="4" t="s">
        <v>7</v>
      </c>
      <c r="K203" s="4">
        <v>18.585298538208008</v>
      </c>
      <c r="L203" s="4">
        <v>18.347522735595703</v>
      </c>
      <c r="M203" s="12">
        <v>0.23777580261230469</v>
      </c>
      <c r="N203" s="12">
        <v>18.466410636901855</v>
      </c>
      <c r="O203" s="12" t="s">
        <v>28</v>
      </c>
      <c r="P203" s="4">
        <v>33.326427459716797</v>
      </c>
      <c r="Q203" s="4">
        <v>33.246246337890625</v>
      </c>
      <c r="R203" s="12">
        <v>8.0181121826171875E-2</v>
      </c>
      <c r="S203" s="12">
        <v>33.286336898803711</v>
      </c>
      <c r="T203" s="12">
        <v>14.819926261901855</v>
      </c>
      <c r="U203" s="12">
        <v>14.819926261901855</v>
      </c>
      <c r="V203" s="12">
        <v>-9.8084449768066406E-2</v>
      </c>
      <c r="W203" s="12">
        <v>1.0703513508065436</v>
      </c>
      <c r="X203" s="12">
        <v>1.0663080443824915</v>
      </c>
      <c r="Y203" s="4" t="s">
        <v>433</v>
      </c>
      <c r="Z203" s="12">
        <v>14.918010711669922</v>
      </c>
      <c r="AB203" s="12"/>
      <c r="AE203" s="12"/>
    </row>
    <row r="204" spans="1:31" s="4" customFormat="1">
      <c r="A204" s="4" t="s">
        <v>443</v>
      </c>
      <c r="B204" s="4" t="s">
        <v>442</v>
      </c>
      <c r="C204" s="4" t="s">
        <v>434</v>
      </c>
      <c r="D204" s="4" t="s">
        <v>429</v>
      </c>
      <c r="E204" s="4" t="s">
        <v>7</v>
      </c>
      <c r="F204" s="4" t="s">
        <v>371</v>
      </c>
      <c r="G204" s="4" t="s">
        <v>370</v>
      </c>
      <c r="H204" s="4" t="s">
        <v>411</v>
      </c>
      <c r="I204" s="4" t="s">
        <v>3</v>
      </c>
      <c r="J204" s="4" t="s">
        <v>7</v>
      </c>
      <c r="K204" s="4">
        <v>18.178398132324219</v>
      </c>
      <c r="L204" s="4">
        <v>18.429092407226562</v>
      </c>
      <c r="M204" s="12">
        <v>0.25069427490234375</v>
      </c>
      <c r="N204" s="12">
        <v>18.303745269775391</v>
      </c>
      <c r="O204" s="12" t="s">
        <v>28</v>
      </c>
      <c r="P204" s="4">
        <v>33.410671234130859</v>
      </c>
      <c r="Q204" s="4">
        <v>33.39117431640625</v>
      </c>
      <c r="R204" s="12">
        <v>1.9496917724609375E-2</v>
      </c>
      <c r="S204" s="12">
        <v>33.400922775268555</v>
      </c>
      <c r="T204" s="12">
        <v>15.097177505493164</v>
      </c>
      <c r="U204" s="12">
        <v>15.097177505493164</v>
      </c>
      <c r="V204" s="12">
        <v>0.17916679382324219</v>
      </c>
      <c r="W204" s="12">
        <v>0.88321293497449516</v>
      </c>
      <c r="X204" s="12">
        <v>0.87987655339185189</v>
      </c>
      <c r="Y204" s="4" t="s">
        <v>428</v>
      </c>
      <c r="Z204" s="12">
        <v>1.0037918746326195</v>
      </c>
      <c r="AB204" s="12"/>
      <c r="AE204" s="12"/>
    </row>
    <row r="205" spans="1:31" s="4" customFormat="1">
      <c r="A205" s="4" t="s">
        <v>441</v>
      </c>
      <c r="B205" s="4" t="s">
        <v>440</v>
      </c>
      <c r="C205" s="4" t="s">
        <v>430</v>
      </c>
      <c r="D205" s="4" t="s">
        <v>429</v>
      </c>
      <c r="E205" s="4" t="s">
        <v>7</v>
      </c>
      <c r="F205" s="4" t="s">
        <v>371</v>
      </c>
      <c r="G205" s="4" t="s">
        <v>370</v>
      </c>
      <c r="H205" s="4" t="s">
        <v>411</v>
      </c>
      <c r="I205" s="4" t="s">
        <v>3</v>
      </c>
      <c r="J205" s="4" t="s">
        <v>7</v>
      </c>
      <c r="K205" s="4">
        <v>18.289535522460938</v>
      </c>
      <c r="L205" s="4">
        <v>18.317380905151367</v>
      </c>
      <c r="M205" s="12">
        <v>2.7845382690429688E-2</v>
      </c>
      <c r="N205" s="12">
        <v>18.303458213806152</v>
      </c>
      <c r="O205" s="12" t="s">
        <v>28</v>
      </c>
      <c r="P205" s="4">
        <v>33.097660064697266</v>
      </c>
      <c r="Q205" s="4">
        <v>33.183113098144531</v>
      </c>
      <c r="R205" s="12">
        <v>8.5453033447265625E-2</v>
      </c>
      <c r="S205" s="12">
        <v>33.140386581420898</v>
      </c>
      <c r="T205" s="12">
        <v>14.836928367614746</v>
      </c>
      <c r="U205" s="12">
        <v>14.836928367614746</v>
      </c>
      <c r="V205" s="12">
        <v>-8.1082344055175781E-2</v>
      </c>
      <c r="W205" s="12">
        <v>1.0578113381168199</v>
      </c>
      <c r="X205" s="12">
        <v>1.0538154022256567</v>
      </c>
      <c r="Y205" s="12"/>
      <c r="Z205" s="12"/>
      <c r="AB205" s="12"/>
      <c r="AE205" s="12"/>
    </row>
    <row r="206" spans="1:31" s="4" customFormat="1">
      <c r="A206" s="4" t="s">
        <v>439</v>
      </c>
      <c r="B206" s="4" t="s">
        <v>438</v>
      </c>
      <c r="C206" s="4" t="s">
        <v>437</v>
      </c>
      <c r="D206" s="4" t="s">
        <v>429</v>
      </c>
      <c r="E206" s="4" t="s">
        <v>7</v>
      </c>
      <c r="F206" s="4" t="s">
        <v>350</v>
      </c>
      <c r="G206" s="4" t="s">
        <v>349</v>
      </c>
      <c r="H206" s="4" t="s">
        <v>411</v>
      </c>
      <c r="I206" s="4" t="s">
        <v>3</v>
      </c>
      <c r="J206" s="4" t="s">
        <v>7</v>
      </c>
      <c r="K206" s="4">
        <v>18.095052719116211</v>
      </c>
      <c r="L206" s="4">
        <v>17.936700820922852</v>
      </c>
      <c r="M206" s="12">
        <v>0.15835189819335938</v>
      </c>
      <c r="N206" s="12">
        <v>18.015876770019531</v>
      </c>
      <c r="O206" s="12" t="s">
        <v>28</v>
      </c>
      <c r="P206" s="4">
        <v>33.448581695556641</v>
      </c>
      <c r="Q206" s="4">
        <v>33.752822875976562</v>
      </c>
      <c r="R206" s="12">
        <v>0.30424118041992188</v>
      </c>
      <c r="S206" s="12">
        <v>33.600702285766602</v>
      </c>
      <c r="T206" s="12">
        <v>15.58482551574707</v>
      </c>
      <c r="U206" s="12">
        <v>15.58482551574707</v>
      </c>
      <c r="V206" s="12">
        <v>-0.12461026509602924</v>
      </c>
      <c r="W206" s="12">
        <v>1.0902131787138936</v>
      </c>
      <c r="X206" s="12">
        <v>1.0803520457495042</v>
      </c>
      <c r="Z206" s="12"/>
      <c r="AB206" s="12"/>
      <c r="AE206" s="12"/>
    </row>
    <row r="207" spans="1:31" s="4" customFormat="1">
      <c r="A207" s="4" t="s">
        <v>436</v>
      </c>
      <c r="B207" s="4" t="s">
        <v>435</v>
      </c>
      <c r="C207" s="4" t="s">
        <v>434</v>
      </c>
      <c r="D207" s="4" t="s">
        <v>429</v>
      </c>
      <c r="E207" s="4" t="s">
        <v>7</v>
      </c>
      <c r="F207" s="4" t="s">
        <v>350</v>
      </c>
      <c r="G207" s="4" t="s">
        <v>349</v>
      </c>
      <c r="H207" s="4" t="s">
        <v>411</v>
      </c>
      <c r="I207" s="4" t="s">
        <v>3</v>
      </c>
      <c r="J207" s="4" t="s">
        <v>7</v>
      </c>
      <c r="K207" s="4">
        <v>17.659183502197266</v>
      </c>
      <c r="L207" s="4">
        <v>17.975893020629883</v>
      </c>
      <c r="M207" s="12">
        <v>0.31670951843261719</v>
      </c>
      <c r="N207" s="12">
        <v>17.817538261413574</v>
      </c>
      <c r="O207" s="12" t="s">
        <v>28</v>
      </c>
      <c r="P207" s="4">
        <v>33.422126770019531</v>
      </c>
      <c r="Q207" s="4">
        <v>33.322471618652344</v>
      </c>
      <c r="R207" s="12">
        <v>9.96551513671875E-2</v>
      </c>
      <c r="S207" s="12">
        <v>33.372299194335938</v>
      </c>
      <c r="T207" s="12">
        <v>15.554760932922363</v>
      </c>
      <c r="U207" s="12">
        <v>15.554760932922363</v>
      </c>
      <c r="V207" s="12">
        <v>-0.15467484792073627</v>
      </c>
      <c r="W207" s="12">
        <v>1.1131707054924023</v>
      </c>
      <c r="X207" s="12">
        <v>1.1031019184393296</v>
      </c>
      <c r="Y207" s="4" t="s">
        <v>433</v>
      </c>
      <c r="Z207" s="12">
        <v>15.7094357808431</v>
      </c>
      <c r="AB207" s="12"/>
      <c r="AE207" s="12"/>
    </row>
    <row r="208" spans="1:31" s="4" customFormat="1">
      <c r="A208" s="4" t="s">
        <v>432</v>
      </c>
      <c r="B208" s="4" t="s">
        <v>431</v>
      </c>
      <c r="C208" s="4" t="s">
        <v>430</v>
      </c>
      <c r="D208" s="4" t="s">
        <v>429</v>
      </c>
      <c r="E208" s="4" t="s">
        <v>7</v>
      </c>
      <c r="F208" s="4" t="s">
        <v>350</v>
      </c>
      <c r="G208" s="4" t="s">
        <v>349</v>
      </c>
      <c r="H208" s="4" t="s">
        <v>411</v>
      </c>
      <c r="I208" s="4" t="s">
        <v>3</v>
      </c>
      <c r="J208" s="4" t="s">
        <v>7</v>
      </c>
      <c r="K208" s="4">
        <v>17.443878173828125</v>
      </c>
      <c r="L208" s="4">
        <v>17.50733757019043</v>
      </c>
      <c r="M208" s="12">
        <v>6.3459396362304688E-2</v>
      </c>
      <c r="N208" s="12">
        <v>17.475607872009277</v>
      </c>
      <c r="O208" s="12" t="s">
        <v>28</v>
      </c>
      <c r="P208" s="4">
        <v>33.544902801513672</v>
      </c>
      <c r="Q208" s="4">
        <v>33.383754730224609</v>
      </c>
      <c r="R208" s="12">
        <v>0.1611480712890625</v>
      </c>
      <c r="S208" s="12">
        <v>33.464328765869141</v>
      </c>
      <c r="T208" s="12">
        <v>15.988720893859863</v>
      </c>
      <c r="U208" s="12">
        <v>15.988720893859863</v>
      </c>
      <c r="V208" s="12">
        <v>0.27928511301676373</v>
      </c>
      <c r="W208" s="12">
        <v>0.82399922578045326</v>
      </c>
      <c r="X208" s="12">
        <v>0.81654603581116625</v>
      </c>
      <c r="Y208" s="4" t="s">
        <v>428</v>
      </c>
      <c r="Z208" s="12">
        <v>1.0091277033289163</v>
      </c>
      <c r="AB208" s="12"/>
      <c r="AE208" s="12"/>
    </row>
    <row r="209" spans="1:31" s="1" customFormat="1">
      <c r="A209" s="1" t="s">
        <v>427</v>
      </c>
      <c r="B209" s="1" t="s">
        <v>426</v>
      </c>
      <c r="C209" s="1" t="s">
        <v>419</v>
      </c>
      <c r="D209" s="1" t="s">
        <v>412</v>
      </c>
      <c r="E209" s="1" t="s">
        <v>4</v>
      </c>
      <c r="F209" s="1" t="s">
        <v>371</v>
      </c>
      <c r="G209" s="1" t="s">
        <v>370</v>
      </c>
      <c r="H209" s="1" t="s">
        <v>411</v>
      </c>
      <c r="I209" s="1" t="s">
        <v>3</v>
      </c>
      <c r="K209" s="1">
        <v>18.1474609375</v>
      </c>
      <c r="L209" s="1">
        <v>18.329565048217773</v>
      </c>
      <c r="M209" s="13">
        <v>0.18210411071777344</v>
      </c>
      <c r="N209" s="13">
        <v>18.238512992858887</v>
      </c>
      <c r="O209" s="13" t="s">
        <v>28</v>
      </c>
      <c r="P209" s="1">
        <v>34.110679626464844</v>
      </c>
      <c r="Q209" s="1">
        <v>34.360996246337891</v>
      </c>
      <c r="R209" s="13">
        <v>0.25031661987304688</v>
      </c>
      <c r="S209" s="13">
        <v>34.235837936401367</v>
      </c>
      <c r="T209" s="13">
        <v>15.99732494354248</v>
      </c>
      <c r="U209" s="13">
        <v>15.99732494354248</v>
      </c>
      <c r="V209" s="13">
        <v>1.0793142318725586</v>
      </c>
      <c r="W209" s="13">
        <v>0.4732537255011412</v>
      </c>
      <c r="X209" s="13">
        <v>0.47146598559023861</v>
      </c>
      <c r="Z209" s="13"/>
      <c r="AB209" s="13"/>
      <c r="AE209" s="13"/>
    </row>
    <row r="210" spans="1:31" s="1" customFormat="1">
      <c r="A210" s="1" t="s">
        <v>425</v>
      </c>
      <c r="B210" s="1" t="s">
        <v>424</v>
      </c>
      <c r="C210" s="1" t="s">
        <v>416</v>
      </c>
      <c r="D210" s="1" t="s">
        <v>412</v>
      </c>
      <c r="E210" s="1" t="s">
        <v>4</v>
      </c>
      <c r="F210" s="1" t="s">
        <v>371</v>
      </c>
      <c r="G210" s="1" t="s">
        <v>370</v>
      </c>
      <c r="H210" s="1" t="s">
        <v>411</v>
      </c>
      <c r="I210" s="1" t="s">
        <v>3</v>
      </c>
      <c r="K210" s="1">
        <v>18.291467666625977</v>
      </c>
      <c r="L210" s="1">
        <v>18.296663284301758</v>
      </c>
      <c r="M210" s="13">
        <v>5.19561767578125E-3</v>
      </c>
      <c r="N210" s="13">
        <v>18.294065475463867</v>
      </c>
      <c r="O210" s="13" t="s">
        <v>28</v>
      </c>
      <c r="P210" s="1">
        <v>34.778194427490234</v>
      </c>
      <c r="Q210" s="1">
        <v>34.006378173828125</v>
      </c>
      <c r="R210" s="13">
        <v>0.77181625366210938</v>
      </c>
      <c r="S210" s="13">
        <v>34.39228630065918</v>
      </c>
      <c r="T210" s="13">
        <v>16.098220825195312</v>
      </c>
      <c r="U210" s="13">
        <v>16.098220825195312</v>
      </c>
      <c r="V210" s="13">
        <v>1.1802101135253906</v>
      </c>
      <c r="W210" s="13">
        <v>0.44128722457118585</v>
      </c>
      <c r="X210" s="13">
        <v>0.43962023973614422</v>
      </c>
      <c r="Z210" s="13"/>
      <c r="AB210" s="13"/>
      <c r="AE210" s="13"/>
    </row>
    <row r="211" spans="1:31" s="1" customFormat="1">
      <c r="A211" s="1" t="s">
        <v>423</v>
      </c>
      <c r="B211" s="1" t="s">
        <v>422</v>
      </c>
      <c r="C211" s="1" t="s">
        <v>413</v>
      </c>
      <c r="D211" s="1" t="s">
        <v>412</v>
      </c>
      <c r="E211" s="1" t="s">
        <v>4</v>
      </c>
      <c r="F211" s="1" t="s">
        <v>371</v>
      </c>
      <c r="G211" s="1" t="s">
        <v>370</v>
      </c>
      <c r="H211" s="1" t="s">
        <v>411</v>
      </c>
      <c r="I211" s="1" t="s">
        <v>3</v>
      </c>
      <c r="K211" s="1">
        <v>18.175796508789062</v>
      </c>
      <c r="L211" s="1">
        <v>18.355037689208984</v>
      </c>
      <c r="M211" s="13">
        <v>0.17924118041992188</v>
      </c>
      <c r="N211" s="13">
        <v>18.265417098999023</v>
      </c>
      <c r="O211" s="13" t="s">
        <v>28</v>
      </c>
      <c r="P211" s="1">
        <v>33.600753784179688</v>
      </c>
      <c r="Q211" s="1">
        <v>35.045932769775391</v>
      </c>
      <c r="R211" s="13">
        <v>1.4451789855957031</v>
      </c>
      <c r="S211" s="13">
        <v>34.323343276977539</v>
      </c>
      <c r="T211" s="13">
        <v>16.057926177978516</v>
      </c>
      <c r="U211" s="13">
        <v>16.057926177978516</v>
      </c>
      <c r="V211" s="13">
        <v>1.1399154663085938</v>
      </c>
      <c r="W211" s="13">
        <v>0.4537861661577603</v>
      </c>
      <c r="X211" s="13">
        <v>0.45207196593800153</v>
      </c>
      <c r="Y211" s="1" t="s">
        <v>605</v>
      </c>
      <c r="Z211" s="13">
        <v>0.45438606375479479</v>
      </c>
      <c r="AB211" s="13"/>
      <c r="AE211" s="13"/>
    </row>
    <row r="212" spans="1:31" s="1" customFormat="1">
      <c r="A212" s="1" t="s">
        <v>421</v>
      </c>
      <c r="B212" s="1" t="s">
        <v>420</v>
      </c>
      <c r="C212" s="1" t="s">
        <v>419</v>
      </c>
      <c r="D212" s="1" t="s">
        <v>412</v>
      </c>
      <c r="E212" s="1" t="s">
        <v>4</v>
      </c>
      <c r="F212" s="1" t="s">
        <v>350</v>
      </c>
      <c r="G212" s="1" t="s">
        <v>349</v>
      </c>
      <c r="H212" s="1" t="s">
        <v>411</v>
      </c>
      <c r="I212" s="1" t="s">
        <v>3</v>
      </c>
      <c r="K212" s="1">
        <v>17.631292343139648</v>
      </c>
      <c r="L212" s="1">
        <v>17.883111953735352</v>
      </c>
      <c r="M212" s="13">
        <v>0.25181961059570312</v>
      </c>
      <c r="N212" s="13">
        <v>17.7572021484375</v>
      </c>
      <c r="O212" s="13" t="s">
        <v>28</v>
      </c>
      <c r="P212" s="1">
        <v>34.002079010009766</v>
      </c>
      <c r="Q212" s="1">
        <v>34.163806915283203</v>
      </c>
      <c r="R212" s="13">
        <v>0.1617279052734375</v>
      </c>
      <c r="S212" s="13">
        <v>34.082942962646484</v>
      </c>
      <c r="T212" s="13">
        <v>16.325740814208984</v>
      </c>
      <c r="U212" s="13">
        <v>16.325740814208984</v>
      </c>
      <c r="V212" s="13">
        <v>0.61630503336588482</v>
      </c>
      <c r="W212" s="13">
        <v>0.65233953314643001</v>
      </c>
      <c r="X212" s="13">
        <v>0.64643902946523868</v>
      </c>
      <c r="AB212" s="13"/>
      <c r="AE212" s="13"/>
    </row>
    <row r="213" spans="1:31" s="1" customFormat="1">
      <c r="A213" s="1" t="s">
        <v>418</v>
      </c>
      <c r="B213" s="1" t="s">
        <v>417</v>
      </c>
      <c r="C213" s="1" t="s">
        <v>416</v>
      </c>
      <c r="D213" s="1" t="s">
        <v>412</v>
      </c>
      <c r="E213" s="1" t="s">
        <v>4</v>
      </c>
      <c r="F213" s="1" t="s">
        <v>350</v>
      </c>
      <c r="G213" s="1" t="s">
        <v>349</v>
      </c>
      <c r="H213" s="1" t="s">
        <v>411</v>
      </c>
      <c r="I213" s="1" t="s">
        <v>3</v>
      </c>
      <c r="K213" s="1">
        <v>17.542486190795898</v>
      </c>
      <c r="L213" s="1">
        <v>17.553579330444336</v>
      </c>
      <c r="M213" s="13">
        <v>1.10931396484375E-2</v>
      </c>
      <c r="N213" s="13">
        <v>17.548032760620117</v>
      </c>
      <c r="O213" s="13" t="s">
        <v>28</v>
      </c>
      <c r="P213" s="1">
        <v>33.780818939208984</v>
      </c>
      <c r="Q213" s="1">
        <v>33.577911376953125</v>
      </c>
      <c r="R213" s="13">
        <v>0.20290756225585938</v>
      </c>
      <c r="S213" s="13">
        <v>33.679365158081055</v>
      </c>
      <c r="T213" s="13">
        <v>16.131332397460938</v>
      </c>
      <c r="U213" s="13">
        <v>16.131332397460938</v>
      </c>
      <c r="V213" s="13">
        <v>0.42189661661783795</v>
      </c>
      <c r="W213" s="13">
        <v>0.74644267973966116</v>
      </c>
      <c r="X213" s="13">
        <v>0.73969099973897423</v>
      </c>
      <c r="Z213" s="13"/>
      <c r="AA213" s="13"/>
      <c r="AB213" s="13"/>
      <c r="AE213" s="13"/>
    </row>
    <row r="214" spans="1:31" s="1" customFormat="1">
      <c r="A214" s="1" t="s">
        <v>415</v>
      </c>
      <c r="B214" s="1" t="s">
        <v>414</v>
      </c>
      <c r="C214" s="1" t="s">
        <v>413</v>
      </c>
      <c r="D214" s="1" t="s">
        <v>412</v>
      </c>
      <c r="E214" s="1" t="s">
        <v>4</v>
      </c>
      <c r="F214" s="1" t="s">
        <v>350</v>
      </c>
      <c r="G214" s="1" t="s">
        <v>349</v>
      </c>
      <c r="H214" s="1" t="s">
        <v>411</v>
      </c>
      <c r="I214" s="1" t="s">
        <v>3</v>
      </c>
      <c r="K214" s="1">
        <v>17.857221603393555</v>
      </c>
      <c r="L214" s="1">
        <v>18.149805068969727</v>
      </c>
      <c r="M214" s="13">
        <v>0.29258346557617188</v>
      </c>
      <c r="N214" s="13">
        <v>18.003513336181641</v>
      </c>
      <c r="O214" s="13" t="s">
        <v>28</v>
      </c>
      <c r="P214" s="1">
        <v>33.805465698242188</v>
      </c>
      <c r="Q214" s="1">
        <v>34.015827178955078</v>
      </c>
      <c r="R214" s="13">
        <v>0.21036148071289062</v>
      </c>
      <c r="S214" s="13">
        <v>33.910646438598633</v>
      </c>
      <c r="T214" s="13">
        <v>15.907133102416992</v>
      </c>
      <c r="U214" s="13">
        <v>15.907133102416992</v>
      </c>
      <c r="V214" s="13">
        <v>0.19769732157389264</v>
      </c>
      <c r="W214" s="13">
        <v>0.87194115421106111</v>
      </c>
      <c r="X214" s="13">
        <v>0.86405432269344762</v>
      </c>
      <c r="Y214" s="1" t="s">
        <v>605</v>
      </c>
      <c r="Z214" s="13">
        <v>0.75006145063255347</v>
      </c>
      <c r="AB214" s="13"/>
      <c r="AE214" s="13"/>
    </row>
    <row r="216" spans="1:31" s="16" customFormat="1">
      <c r="A216" s="16" t="s">
        <v>620</v>
      </c>
    </row>
    <row r="217" spans="1:31" ht="15" customHeight="1">
      <c r="A217" s="11" t="s">
        <v>26</v>
      </c>
      <c r="B217" s="11" t="s">
        <v>24</v>
      </c>
      <c r="C217" s="11" t="s">
        <v>21</v>
      </c>
      <c r="D217" s="11" t="s">
        <v>25</v>
      </c>
      <c r="E217" s="11" t="s">
        <v>2</v>
      </c>
      <c r="F217" s="11" t="s">
        <v>0</v>
      </c>
      <c r="G217" s="11" t="s">
        <v>5</v>
      </c>
      <c r="H217" s="11" t="s">
        <v>14</v>
      </c>
      <c r="I217" s="11" t="s">
        <v>6</v>
      </c>
      <c r="J217" s="11" t="s">
        <v>8</v>
      </c>
      <c r="K217" s="19" t="s">
        <v>9</v>
      </c>
      <c r="L217" s="19" t="s">
        <v>10</v>
      </c>
      <c r="M217" s="19" t="s">
        <v>16</v>
      </c>
      <c r="N217" s="11" t="s">
        <v>17</v>
      </c>
      <c r="O217" s="11" t="s">
        <v>1</v>
      </c>
      <c r="P217" s="19" t="s">
        <v>11</v>
      </c>
      <c r="Q217" s="19" t="s">
        <v>12</v>
      </c>
      <c r="R217" s="19" t="s">
        <v>18</v>
      </c>
      <c r="S217" s="11" t="s">
        <v>13</v>
      </c>
      <c r="T217" s="11" t="s">
        <v>19</v>
      </c>
      <c r="U217" s="11" t="s">
        <v>23</v>
      </c>
      <c r="V217" s="11" t="s">
        <v>20</v>
      </c>
      <c r="W217" s="11" t="s">
        <v>22</v>
      </c>
      <c r="X217" s="11" t="s">
        <v>15</v>
      </c>
      <c r="Y217" s="19"/>
      <c r="Z217" s="19"/>
    </row>
    <row r="218" spans="1:31" s="4" customFormat="1">
      <c r="A218" s="4" t="s">
        <v>478</v>
      </c>
      <c r="B218" s="4" t="s">
        <v>477</v>
      </c>
      <c r="C218" s="4" t="s">
        <v>470</v>
      </c>
      <c r="D218" s="4" t="s">
        <v>463</v>
      </c>
      <c r="E218" s="4" t="s">
        <v>7</v>
      </c>
      <c r="F218" s="4" t="s">
        <v>371</v>
      </c>
      <c r="G218" s="4" t="s">
        <v>370</v>
      </c>
      <c r="H218" s="4" t="s">
        <v>446</v>
      </c>
      <c r="I218" s="4" t="s">
        <v>3</v>
      </c>
      <c r="J218" s="4" t="s">
        <v>7</v>
      </c>
      <c r="K218" s="4">
        <v>18.59233283996582</v>
      </c>
      <c r="L218" s="4">
        <v>18.520368576049805</v>
      </c>
      <c r="M218" s="12">
        <v>7.1964263916015625E-2</v>
      </c>
      <c r="N218" s="12">
        <v>18.556350708007812</v>
      </c>
      <c r="O218" s="12" t="s">
        <v>28</v>
      </c>
      <c r="P218" s="4">
        <v>33.780094146728516</v>
      </c>
      <c r="Q218" s="4">
        <v>33.895519256591797</v>
      </c>
      <c r="R218" s="12">
        <v>0.11542510986328125</v>
      </c>
      <c r="S218" s="12">
        <v>33.837806701660156</v>
      </c>
      <c r="T218" s="12">
        <v>15.281455993652344</v>
      </c>
      <c r="U218" s="12">
        <v>15.281455993652344</v>
      </c>
      <c r="V218" s="12">
        <v>-0.12835947672525982</v>
      </c>
      <c r="W218" s="12">
        <v>1.093050060760465</v>
      </c>
      <c r="X218" s="12">
        <v>1.0759760132207161</v>
      </c>
      <c r="Y218" s="4" t="s">
        <v>433</v>
      </c>
      <c r="Z218" s="12">
        <v>15.409815470377604</v>
      </c>
      <c r="AB218" s="12"/>
      <c r="AE218" s="12"/>
    </row>
    <row r="219" spans="1:31" s="4" customFormat="1">
      <c r="A219" s="4" t="s">
        <v>476</v>
      </c>
      <c r="B219" s="4" t="s">
        <v>475</v>
      </c>
      <c r="C219" s="4" t="s">
        <v>467</v>
      </c>
      <c r="D219" s="4" t="s">
        <v>463</v>
      </c>
      <c r="E219" s="4" t="s">
        <v>7</v>
      </c>
      <c r="F219" s="4" t="s">
        <v>371</v>
      </c>
      <c r="G219" s="4" t="s">
        <v>370</v>
      </c>
      <c r="H219" s="4" t="s">
        <v>446</v>
      </c>
      <c r="I219" s="4" t="s">
        <v>3</v>
      </c>
      <c r="J219" s="4" t="s">
        <v>7</v>
      </c>
      <c r="K219" s="4">
        <v>18.320993423461914</v>
      </c>
      <c r="L219" s="4">
        <v>18.132905960083008</v>
      </c>
      <c r="M219" s="12">
        <v>0.18808746337890625</v>
      </c>
      <c r="N219" s="12">
        <v>18.226949691772461</v>
      </c>
      <c r="O219" s="12" t="s">
        <v>28</v>
      </c>
      <c r="P219" s="4">
        <v>33.452400207519531</v>
      </c>
      <c r="Q219" s="4">
        <v>33.348995208740234</v>
      </c>
      <c r="R219" s="12">
        <v>0.10340499877929688</v>
      </c>
      <c r="S219" s="12">
        <v>33.400697708129883</v>
      </c>
      <c r="T219" s="12">
        <v>15.173748016357422</v>
      </c>
      <c r="U219" s="12">
        <v>15.173748016357422</v>
      </c>
      <c r="V219" s="12">
        <v>-0.2360674540201817</v>
      </c>
      <c r="W219" s="12">
        <v>1.1777778559754541</v>
      </c>
      <c r="X219" s="12">
        <v>1.1593803133320753</v>
      </c>
      <c r="Y219" s="4" t="s">
        <v>428</v>
      </c>
      <c r="Z219" s="12">
        <v>1.0158684276693504</v>
      </c>
      <c r="AB219" s="12"/>
      <c r="AE219" s="12"/>
    </row>
    <row r="220" spans="1:31" s="4" customFormat="1">
      <c r="A220" s="4" t="s">
        <v>474</v>
      </c>
      <c r="B220" s="4" t="s">
        <v>473</v>
      </c>
      <c r="C220" s="4" t="s">
        <v>464</v>
      </c>
      <c r="D220" s="4" t="s">
        <v>463</v>
      </c>
      <c r="E220" s="4" t="s">
        <v>7</v>
      </c>
      <c r="F220" s="4" t="s">
        <v>371</v>
      </c>
      <c r="G220" s="4" t="s">
        <v>370</v>
      </c>
      <c r="H220" s="4" t="s">
        <v>446</v>
      </c>
      <c r="I220" s="4" t="s">
        <v>3</v>
      </c>
      <c r="J220" s="4" t="s">
        <v>7</v>
      </c>
      <c r="K220" s="4">
        <v>18.095420837402344</v>
      </c>
      <c r="L220" s="4">
        <v>18.248786926269531</v>
      </c>
      <c r="M220" s="12">
        <v>0.1533660888671875</v>
      </c>
      <c r="N220" s="12">
        <v>18.172103881835938</v>
      </c>
      <c r="O220" s="12" t="s">
        <v>28</v>
      </c>
      <c r="P220" s="4">
        <v>33.731620788574219</v>
      </c>
      <c r="Q220" s="4">
        <v>34.16107177734375</v>
      </c>
      <c r="R220" s="12">
        <v>0.42945098876953125</v>
      </c>
      <c r="S220" s="12">
        <v>33.946346282958984</v>
      </c>
      <c r="T220" s="12">
        <v>15.774242401123047</v>
      </c>
      <c r="U220" s="12">
        <v>15.774242401123047</v>
      </c>
      <c r="V220" s="12">
        <v>0.3644269307454433</v>
      </c>
      <c r="W220" s="12">
        <v>0.77677736627213223</v>
      </c>
      <c r="X220" s="12">
        <v>0.76464367344720885</v>
      </c>
      <c r="Y220" s="12"/>
      <c r="Z220" s="12"/>
      <c r="AB220" s="12"/>
      <c r="AE220" s="12"/>
    </row>
    <row r="221" spans="1:31" s="4" customFormat="1">
      <c r="A221" s="4" t="s">
        <v>472</v>
      </c>
      <c r="B221" s="4" t="s">
        <v>471</v>
      </c>
      <c r="C221" s="4" t="s">
        <v>470</v>
      </c>
      <c r="D221" s="4" t="s">
        <v>463</v>
      </c>
      <c r="E221" s="4" t="s">
        <v>7</v>
      </c>
      <c r="F221" s="4" t="s">
        <v>350</v>
      </c>
      <c r="G221" s="4" t="s">
        <v>349</v>
      </c>
      <c r="H221" s="4" t="s">
        <v>446</v>
      </c>
      <c r="I221" s="4" t="s">
        <v>3</v>
      </c>
      <c r="J221" s="4" t="s">
        <v>7</v>
      </c>
      <c r="K221" s="4">
        <v>17.586933135986328</v>
      </c>
      <c r="L221" s="4">
        <v>17.59760856628418</v>
      </c>
      <c r="M221" s="12">
        <v>1.0675430297851562E-2</v>
      </c>
      <c r="N221" s="12">
        <v>17.592270851135254</v>
      </c>
      <c r="O221" s="12" t="s">
        <v>28</v>
      </c>
      <c r="P221" s="4">
        <v>33.553661346435547</v>
      </c>
      <c r="Q221" s="4">
        <v>33.651111602783203</v>
      </c>
      <c r="R221" s="12">
        <v>9.745025634765625E-2</v>
      </c>
      <c r="S221" s="12">
        <v>33.602386474609375</v>
      </c>
      <c r="T221" s="12">
        <v>16.010115623474121</v>
      </c>
      <c r="U221" s="12">
        <v>16.010115623474121</v>
      </c>
      <c r="V221" s="12">
        <v>-0.45324548085530481</v>
      </c>
      <c r="W221" s="12">
        <v>1.3691167544621479</v>
      </c>
      <c r="X221" s="12">
        <v>1.3010493830682017</v>
      </c>
      <c r="Z221" s="12"/>
      <c r="AB221" s="12"/>
      <c r="AE221" s="12"/>
    </row>
    <row r="222" spans="1:31" s="4" customFormat="1">
      <c r="A222" s="4" t="s">
        <v>469</v>
      </c>
      <c r="B222" s="4" t="s">
        <v>468</v>
      </c>
      <c r="C222" s="4" t="s">
        <v>467</v>
      </c>
      <c r="D222" s="4" t="s">
        <v>463</v>
      </c>
      <c r="E222" s="4" t="s">
        <v>7</v>
      </c>
      <c r="F222" s="4" t="s">
        <v>350</v>
      </c>
      <c r="G222" s="4" t="s">
        <v>349</v>
      </c>
      <c r="H222" s="4" t="s">
        <v>446</v>
      </c>
      <c r="I222" s="4" t="s">
        <v>3</v>
      </c>
      <c r="J222" s="4" t="s">
        <v>7</v>
      </c>
      <c r="K222" s="4">
        <v>17.804225921630859</v>
      </c>
      <c r="L222" s="4">
        <v>17.74810791015625</v>
      </c>
      <c r="M222" s="12">
        <v>5.6118011474609375E-2</v>
      </c>
      <c r="N222" s="12">
        <v>17.776166915893555</v>
      </c>
      <c r="O222" s="12" t="s">
        <v>28</v>
      </c>
      <c r="P222" s="4">
        <v>34.346267700195312</v>
      </c>
      <c r="Q222" s="4">
        <v>33.714488983154297</v>
      </c>
      <c r="R222" s="12">
        <v>0.63177871704101562</v>
      </c>
      <c r="S222" s="12">
        <v>34.030378341674805</v>
      </c>
      <c r="T222" s="12">
        <v>16.25421142578125</v>
      </c>
      <c r="U222" s="12">
        <v>16.25421142578125</v>
      </c>
      <c r="V222" s="12">
        <v>-0.2091496785481759</v>
      </c>
      <c r="W222" s="12">
        <v>1.1560066351706215</v>
      </c>
      <c r="X222" s="12">
        <v>1.0985343029436039</v>
      </c>
      <c r="Y222" s="4" t="s">
        <v>433</v>
      </c>
      <c r="Z222" s="12">
        <v>16.463361104329426</v>
      </c>
      <c r="AB222" s="12"/>
      <c r="AE222" s="12"/>
    </row>
    <row r="223" spans="1:31" s="4" customFormat="1">
      <c r="A223" s="4" t="s">
        <v>466</v>
      </c>
      <c r="B223" s="4" t="s">
        <v>465</v>
      </c>
      <c r="C223" s="4" t="s">
        <v>464</v>
      </c>
      <c r="D223" s="4" t="s">
        <v>463</v>
      </c>
      <c r="E223" s="4" t="s">
        <v>7</v>
      </c>
      <c r="F223" s="4" t="s">
        <v>350</v>
      </c>
      <c r="G223" s="4" t="s">
        <v>349</v>
      </c>
      <c r="H223" s="4" t="s">
        <v>446</v>
      </c>
      <c r="I223" s="4" t="s">
        <v>3</v>
      </c>
      <c r="J223" s="4" t="s">
        <v>7</v>
      </c>
      <c r="K223" s="4">
        <v>17.498970031738281</v>
      </c>
      <c r="L223" s="4">
        <v>17.700834274291992</v>
      </c>
      <c r="M223" s="12">
        <v>0.20186424255371094</v>
      </c>
      <c r="N223" s="12">
        <v>17.599902153015137</v>
      </c>
      <c r="O223" s="12" t="s">
        <v>28</v>
      </c>
      <c r="P223" s="4">
        <v>34.527229309082031</v>
      </c>
      <c r="Q223" s="4">
        <v>34.924087524414062</v>
      </c>
      <c r="R223" s="12">
        <v>0.39685821533203125</v>
      </c>
      <c r="S223" s="12">
        <v>34.725658416748047</v>
      </c>
      <c r="T223" s="12">
        <v>17.12575626373291</v>
      </c>
      <c r="U223" s="12">
        <v>17.12575626373291</v>
      </c>
      <c r="V223" s="12">
        <v>0.66239515940348426</v>
      </c>
      <c r="W223" s="12">
        <v>0.63182846541540572</v>
      </c>
      <c r="X223" s="12">
        <v>0.60041631398819406</v>
      </c>
      <c r="Y223" s="4" t="s">
        <v>428</v>
      </c>
      <c r="Z223" s="12">
        <v>1.0523172850160585</v>
      </c>
      <c r="AB223" s="12"/>
      <c r="AE223" s="12"/>
    </row>
    <row r="224" spans="1:31" s="1" customFormat="1">
      <c r="A224" s="1" t="s">
        <v>462</v>
      </c>
      <c r="B224" s="1" t="s">
        <v>461</v>
      </c>
      <c r="C224" s="1" t="s">
        <v>454</v>
      </c>
      <c r="D224" s="1" t="s">
        <v>447</v>
      </c>
      <c r="E224" s="1" t="s">
        <v>4</v>
      </c>
      <c r="F224" s="1" t="s">
        <v>371</v>
      </c>
      <c r="G224" s="1" t="s">
        <v>370</v>
      </c>
      <c r="H224" s="1" t="s">
        <v>446</v>
      </c>
      <c r="I224" s="1" t="s">
        <v>3</v>
      </c>
      <c r="K224" s="1">
        <v>18.507190704345703</v>
      </c>
      <c r="L224" s="1">
        <v>18.577474594116211</v>
      </c>
      <c r="M224" s="13">
        <v>7.0283889770507812E-2</v>
      </c>
      <c r="N224" s="13">
        <v>18.542332649230957</v>
      </c>
      <c r="O224" s="13" t="s">
        <v>28</v>
      </c>
      <c r="P224" s="1">
        <v>34.375453948974609</v>
      </c>
      <c r="Q224" s="1">
        <v>34.637065887451172</v>
      </c>
      <c r="R224" s="13">
        <v>0.2616119384765625</v>
      </c>
      <c r="S224" s="13">
        <v>34.506259918212891</v>
      </c>
      <c r="T224" s="13">
        <v>15.963927268981934</v>
      </c>
      <c r="U224" s="13">
        <v>15.963927268981934</v>
      </c>
      <c r="V224" s="13">
        <v>0.55411179860433002</v>
      </c>
      <c r="W224" s="13">
        <v>0.68107623671109963</v>
      </c>
      <c r="X224" s="13">
        <v>0.67043744855192955</v>
      </c>
      <c r="Z224" s="13"/>
      <c r="AB224" s="13"/>
      <c r="AE224" s="13"/>
    </row>
    <row r="225" spans="1:31" s="1" customFormat="1">
      <c r="A225" s="1" t="s">
        <v>460</v>
      </c>
      <c r="B225" s="1" t="s">
        <v>459</v>
      </c>
      <c r="C225" s="1" t="s">
        <v>451</v>
      </c>
      <c r="D225" s="1" t="s">
        <v>447</v>
      </c>
      <c r="E225" s="1" t="s">
        <v>4</v>
      </c>
      <c r="F225" s="1" t="s">
        <v>371</v>
      </c>
      <c r="G225" s="1" t="s">
        <v>370</v>
      </c>
      <c r="H225" s="1" t="s">
        <v>446</v>
      </c>
      <c r="I225" s="1" t="s">
        <v>3</v>
      </c>
      <c r="K225" s="1">
        <v>18.626081466674805</v>
      </c>
      <c r="L225" s="1">
        <v>17.799041748046875</v>
      </c>
      <c r="M225" s="13">
        <v>0.82703971862792969</v>
      </c>
      <c r="N225" s="13">
        <v>18.21256160736084</v>
      </c>
      <c r="O225" s="13" t="s">
        <v>28</v>
      </c>
      <c r="P225" s="1">
        <v>34.9693603515625</v>
      </c>
      <c r="Q225" s="1">
        <v>34.855003356933594</v>
      </c>
      <c r="R225" s="13">
        <v>0.11435699462890625</v>
      </c>
      <c r="S225" s="13">
        <v>34.912181854248047</v>
      </c>
      <c r="T225" s="13">
        <v>16.699620246887207</v>
      </c>
      <c r="U225" s="13">
        <v>16.699620246887207</v>
      </c>
      <c r="V225" s="13">
        <v>1.2898047765096035</v>
      </c>
      <c r="W225" s="13">
        <v>0.409006371708873</v>
      </c>
      <c r="X225" s="13">
        <v>0.40261746557793243</v>
      </c>
      <c r="Z225" s="13"/>
      <c r="AB225" s="13"/>
      <c r="AE225" s="13"/>
    </row>
    <row r="226" spans="1:31" s="1" customFormat="1">
      <c r="A226" s="1" t="s">
        <v>458</v>
      </c>
      <c r="B226" s="1" t="s">
        <v>457</v>
      </c>
      <c r="C226" s="1" t="s">
        <v>448</v>
      </c>
      <c r="D226" s="1" t="s">
        <v>447</v>
      </c>
      <c r="E226" s="1" t="s">
        <v>4</v>
      </c>
      <c r="F226" s="1" t="s">
        <v>371</v>
      </c>
      <c r="G226" s="1" t="s">
        <v>370</v>
      </c>
      <c r="H226" s="1" t="s">
        <v>446</v>
      </c>
      <c r="I226" s="1" t="s">
        <v>3</v>
      </c>
      <c r="K226" s="1">
        <v>18.600227355957031</v>
      </c>
      <c r="L226" s="1">
        <v>18.719463348388672</v>
      </c>
      <c r="M226" s="13">
        <v>0.11923599243164062</v>
      </c>
      <c r="N226" s="13">
        <v>18.659845352172852</v>
      </c>
      <c r="O226" s="13" t="s">
        <v>28</v>
      </c>
      <c r="P226" s="1">
        <v>34.436763763427734</v>
      </c>
      <c r="Q226" s="1">
        <v>34.410858154296875</v>
      </c>
      <c r="R226" s="13">
        <v>2.5905609130859375E-2</v>
      </c>
      <c r="S226" s="13">
        <v>34.423810958862305</v>
      </c>
      <c r="T226" s="13">
        <v>15.763965606689453</v>
      </c>
      <c r="U226" s="13">
        <v>15.763965606689453</v>
      </c>
      <c r="V226" s="13">
        <v>0.35415013631184955</v>
      </c>
      <c r="W226" s="13">
        <v>0.78233036306945203</v>
      </c>
      <c r="X226" s="13">
        <v>0.77010992935798628</v>
      </c>
      <c r="Y226" s="1" t="s">
        <v>605</v>
      </c>
      <c r="Z226" s="13">
        <v>0.61438828116261612</v>
      </c>
      <c r="AB226" s="13"/>
      <c r="AE226" s="13"/>
    </row>
    <row r="227" spans="1:31" s="1" customFormat="1">
      <c r="A227" s="1" t="s">
        <v>456</v>
      </c>
      <c r="B227" s="1" t="s">
        <v>455</v>
      </c>
      <c r="C227" s="1" t="s">
        <v>454</v>
      </c>
      <c r="D227" s="1" t="s">
        <v>447</v>
      </c>
      <c r="E227" s="1" t="s">
        <v>4</v>
      </c>
      <c r="F227" s="1" t="s">
        <v>350</v>
      </c>
      <c r="G227" s="1" t="s">
        <v>349</v>
      </c>
      <c r="H227" s="1" t="s">
        <v>446</v>
      </c>
      <c r="I227" s="1" t="s">
        <v>3</v>
      </c>
      <c r="K227" s="1">
        <v>17.4699764</v>
      </c>
      <c r="L227" s="1">
        <v>17.5143795</v>
      </c>
      <c r="M227" s="13">
        <v>4.4403100000000251E-2</v>
      </c>
      <c r="N227" s="13">
        <v>17.492177949999999</v>
      </c>
      <c r="O227" s="13" t="s">
        <v>28</v>
      </c>
      <c r="P227" s="1">
        <v>33.163703918457031</v>
      </c>
      <c r="Q227" s="1">
        <v>34.078746795654297</v>
      </c>
      <c r="R227" s="13">
        <v>0.91504287719726562</v>
      </c>
      <c r="S227" s="13">
        <v>33.621225357055664</v>
      </c>
      <c r="T227" s="13">
        <v>16.129047407055666</v>
      </c>
      <c r="U227" s="13">
        <v>16.129047407055666</v>
      </c>
      <c r="V227" s="13">
        <v>-0.33431369727376037</v>
      </c>
      <c r="W227" s="13">
        <v>1.2607775031996284</v>
      </c>
      <c r="X227" s="13">
        <v>1.1980963547323931</v>
      </c>
      <c r="AB227" s="13"/>
      <c r="AE227" s="13"/>
    </row>
    <row r="228" spans="1:31" s="1" customFormat="1">
      <c r="A228" s="1" t="s">
        <v>453</v>
      </c>
      <c r="B228" s="1" t="s">
        <v>452</v>
      </c>
      <c r="C228" s="1" t="s">
        <v>451</v>
      </c>
      <c r="D228" s="1" t="s">
        <v>447</v>
      </c>
      <c r="E228" s="1" t="s">
        <v>4</v>
      </c>
      <c r="F228" s="1" t="s">
        <v>350</v>
      </c>
      <c r="G228" s="1" t="s">
        <v>349</v>
      </c>
      <c r="H228" s="1" t="s">
        <v>446</v>
      </c>
      <c r="I228" s="1" t="s">
        <v>3</v>
      </c>
      <c r="K228" s="1">
        <v>17.727977800000001</v>
      </c>
      <c r="L228" s="1">
        <v>17.076784100000001</v>
      </c>
      <c r="M228" s="13">
        <v>0.65119370000000032</v>
      </c>
      <c r="N228" s="13">
        <v>17.402380950000001</v>
      </c>
      <c r="O228" s="13" t="s">
        <v>28</v>
      </c>
      <c r="P228" s="1">
        <v>33.853424072265625</v>
      </c>
      <c r="Q228" s="1">
        <v>33.690685272216797</v>
      </c>
      <c r="R228" s="13">
        <v>0.16273880004882812</v>
      </c>
      <c r="S228" s="13">
        <v>33.772054672241211</v>
      </c>
      <c r="T228" s="13">
        <v>16.36967372224121</v>
      </c>
      <c r="U228" s="13">
        <v>16.36967372224121</v>
      </c>
      <c r="V228" s="13">
        <v>-9.3687382088216253E-2</v>
      </c>
      <c r="W228" s="13">
        <v>1.0670940841293597</v>
      </c>
      <c r="X228" s="13">
        <v>1.0140421518525904</v>
      </c>
      <c r="Z228" s="13"/>
      <c r="AA228" s="13"/>
      <c r="AB228" s="13"/>
      <c r="AE228" s="13"/>
    </row>
    <row r="229" spans="1:31" s="1" customFormat="1">
      <c r="A229" s="1" t="s">
        <v>450</v>
      </c>
      <c r="B229" s="1" t="s">
        <v>449</v>
      </c>
      <c r="C229" s="1" t="s">
        <v>448</v>
      </c>
      <c r="D229" s="1" t="s">
        <v>447</v>
      </c>
      <c r="E229" s="1" t="s">
        <v>4</v>
      </c>
      <c r="F229" s="1" t="s">
        <v>350</v>
      </c>
      <c r="G229" s="1" t="s">
        <v>349</v>
      </c>
      <c r="H229" s="1" t="s">
        <v>446</v>
      </c>
      <c r="I229" s="1" t="s">
        <v>3</v>
      </c>
      <c r="K229" s="1">
        <v>18.140132900000001</v>
      </c>
      <c r="L229" s="1">
        <v>18.2188911</v>
      </c>
      <c r="M229" s="13">
        <v>7.8758199999999334E-2</v>
      </c>
      <c r="N229" s="13">
        <v>18.179512000000003</v>
      </c>
      <c r="O229" s="13" t="s">
        <v>28</v>
      </c>
      <c r="P229" s="1">
        <v>34.270610809326172</v>
      </c>
      <c r="Q229" s="1">
        <v>34.184249877929688</v>
      </c>
      <c r="R229" s="13">
        <v>8.6360931396484375E-2</v>
      </c>
      <c r="S229" s="13">
        <v>34.22743034362793</v>
      </c>
      <c r="T229" s="13">
        <v>16.047918343627927</v>
      </c>
      <c r="U229" s="13">
        <v>16.047918343627927</v>
      </c>
      <c r="V229" s="13">
        <v>-0.41544276070149877</v>
      </c>
      <c r="W229" s="13">
        <v>1.3337079270269803</v>
      </c>
      <c r="X229" s="13">
        <v>1.2674009502814807</v>
      </c>
      <c r="Y229" s="1" t="s">
        <v>605</v>
      </c>
      <c r="Z229" s="13">
        <v>1.1598464856221546</v>
      </c>
      <c r="AB229" s="13"/>
      <c r="AE229" s="13"/>
    </row>
    <row r="231" spans="1:31" s="16" customFormat="1">
      <c r="A231" s="16" t="s">
        <v>621</v>
      </c>
    </row>
    <row r="232" spans="1:31">
      <c r="A232" s="11" t="s">
        <v>26</v>
      </c>
      <c r="B232" s="11" t="s">
        <v>24</v>
      </c>
      <c r="C232" s="11" t="s">
        <v>21</v>
      </c>
      <c r="D232" s="11" t="s">
        <v>25</v>
      </c>
      <c r="E232" s="11" t="s">
        <v>2</v>
      </c>
      <c r="F232" s="11" t="s">
        <v>0</v>
      </c>
      <c r="G232" s="11" t="s">
        <v>5</v>
      </c>
      <c r="H232" s="11" t="s">
        <v>14</v>
      </c>
      <c r="I232" s="11" t="s">
        <v>6</v>
      </c>
      <c r="J232" s="11" t="s">
        <v>8</v>
      </c>
      <c r="K232" s="19" t="s">
        <v>9</v>
      </c>
      <c r="L232" s="19" t="s">
        <v>10</v>
      </c>
      <c r="M232" s="19" t="s">
        <v>16</v>
      </c>
      <c r="N232" s="11" t="s">
        <v>17</v>
      </c>
      <c r="O232" s="11" t="s">
        <v>1</v>
      </c>
      <c r="P232" s="19" t="s">
        <v>11</v>
      </c>
      <c r="Q232" s="19" t="s">
        <v>12</v>
      </c>
      <c r="R232" s="19" t="s">
        <v>18</v>
      </c>
      <c r="S232" s="11" t="s">
        <v>13</v>
      </c>
      <c r="T232" s="11" t="s">
        <v>19</v>
      </c>
      <c r="U232" s="11" t="s">
        <v>23</v>
      </c>
      <c r="V232" s="11" t="s">
        <v>20</v>
      </c>
      <c r="W232" s="11" t="s">
        <v>22</v>
      </c>
      <c r="X232" s="11" t="s">
        <v>15</v>
      </c>
      <c r="Y232" s="19"/>
      <c r="Z232" s="19"/>
    </row>
    <row r="233" spans="1:31" s="4" customFormat="1">
      <c r="A233" s="4" t="s">
        <v>511</v>
      </c>
      <c r="B233" s="4" t="s">
        <v>510</v>
      </c>
      <c r="C233" s="4" t="s">
        <v>503</v>
      </c>
      <c r="D233" s="4" t="s">
        <v>496</v>
      </c>
      <c r="E233" s="4" t="s">
        <v>7</v>
      </c>
      <c r="F233" s="4" t="s">
        <v>371</v>
      </c>
      <c r="G233" s="4" t="s">
        <v>370</v>
      </c>
      <c r="H233" s="4" t="s">
        <v>479</v>
      </c>
      <c r="I233" s="4" t="s">
        <v>3</v>
      </c>
      <c r="J233" s="4" t="s">
        <v>7</v>
      </c>
      <c r="K233" s="4">
        <v>18.677705764770508</v>
      </c>
      <c r="L233" s="4">
        <v>18.403005599975586</v>
      </c>
      <c r="M233" s="12">
        <v>0.27470016479492188</v>
      </c>
      <c r="N233" s="12">
        <v>18.540355682373047</v>
      </c>
      <c r="O233" s="12" t="s">
        <v>28</v>
      </c>
      <c r="P233" s="4">
        <v>34.880531311035156</v>
      </c>
      <c r="Q233" s="4">
        <v>35.131259918212891</v>
      </c>
      <c r="R233" s="12">
        <v>0.25072860717773438</v>
      </c>
      <c r="S233" s="12">
        <v>35.005895614624023</v>
      </c>
      <c r="T233" s="12">
        <v>16.465539932250977</v>
      </c>
      <c r="U233" s="12">
        <v>16.465539932250977</v>
      </c>
      <c r="V233" s="12">
        <v>0.10982481638590613</v>
      </c>
      <c r="W233" s="12">
        <v>0.92670058248310871</v>
      </c>
      <c r="X233" s="12">
        <v>0.92521446749025071</v>
      </c>
      <c r="Y233" s="4" t="s">
        <v>433</v>
      </c>
      <c r="Z233" s="12">
        <v>16.35571511586507</v>
      </c>
      <c r="AB233" s="12"/>
      <c r="AE233" s="12"/>
    </row>
    <row r="234" spans="1:31" s="4" customFormat="1">
      <c r="A234" s="4" t="s">
        <v>509</v>
      </c>
      <c r="B234" s="4" t="s">
        <v>508</v>
      </c>
      <c r="C234" s="4" t="s">
        <v>500</v>
      </c>
      <c r="D234" s="4" t="s">
        <v>496</v>
      </c>
      <c r="E234" s="4" t="s">
        <v>7</v>
      </c>
      <c r="F234" s="4" t="s">
        <v>371</v>
      </c>
      <c r="G234" s="4" t="s">
        <v>370</v>
      </c>
      <c r="H234" s="4" t="s">
        <v>479</v>
      </c>
      <c r="I234" s="4" t="s">
        <v>3</v>
      </c>
      <c r="J234" s="4" t="s">
        <v>7</v>
      </c>
      <c r="K234" s="4">
        <v>18.482391357421875</v>
      </c>
      <c r="L234" s="4">
        <v>18.276596069335938</v>
      </c>
      <c r="M234" s="12">
        <v>0.2057952880859375</v>
      </c>
      <c r="N234" s="12">
        <v>18.379493713378906</v>
      </c>
      <c r="O234" s="12" t="s">
        <v>28</v>
      </c>
      <c r="P234" s="4">
        <v>34.699863433837891</v>
      </c>
      <c r="Q234" s="4">
        <v>34.595798492431641</v>
      </c>
      <c r="R234" s="12">
        <v>0.10406494140625</v>
      </c>
      <c r="S234" s="12">
        <v>34.647830963134766</v>
      </c>
      <c r="T234" s="12">
        <v>16.268337249755859</v>
      </c>
      <c r="U234" s="12">
        <v>16.268337249755859</v>
      </c>
      <c r="V234" s="12">
        <v>-8.7377866109211055E-2</v>
      </c>
      <c r="W234" s="12">
        <v>1.06243742029604</v>
      </c>
      <c r="X234" s="12">
        <v>1.0607336292235832</v>
      </c>
      <c r="Y234" s="4" t="s">
        <v>428</v>
      </c>
      <c r="Z234" s="12">
        <v>1.0016062383858839</v>
      </c>
      <c r="AB234" s="12"/>
      <c r="AE234" s="12"/>
    </row>
    <row r="235" spans="1:31" s="4" customFormat="1">
      <c r="A235" s="4" t="s">
        <v>507</v>
      </c>
      <c r="B235" s="4" t="s">
        <v>506</v>
      </c>
      <c r="C235" s="4" t="s">
        <v>497</v>
      </c>
      <c r="D235" s="4" t="s">
        <v>496</v>
      </c>
      <c r="E235" s="4" t="s">
        <v>7</v>
      </c>
      <c r="F235" s="4" t="s">
        <v>371</v>
      </c>
      <c r="G235" s="4" t="s">
        <v>370</v>
      </c>
      <c r="H235" s="4" t="s">
        <v>479</v>
      </c>
      <c r="I235" s="4" t="s">
        <v>3</v>
      </c>
      <c r="J235" s="4" t="s">
        <v>7</v>
      </c>
      <c r="K235" s="4">
        <v>18.445022583007812</v>
      </c>
      <c r="L235" s="4">
        <v>18.516836166381836</v>
      </c>
      <c r="M235" s="12">
        <v>7.1813583374023438E-2</v>
      </c>
      <c r="N235" s="12">
        <v>18.480929374694824</v>
      </c>
      <c r="O235" s="12" t="s">
        <v>28</v>
      </c>
      <c r="P235" s="4">
        <v>34.807029724121094</v>
      </c>
      <c r="Q235" s="4">
        <v>34.821365356445312</v>
      </c>
      <c r="R235" s="12">
        <v>1.433563232421875E-2</v>
      </c>
      <c r="S235" s="12">
        <v>34.814197540283203</v>
      </c>
      <c r="T235" s="12">
        <v>16.333268165588379</v>
      </c>
      <c r="U235" s="12">
        <v>16.333268165588379</v>
      </c>
      <c r="V235" s="12">
        <v>-2.2446950276691524E-2</v>
      </c>
      <c r="W235" s="12">
        <v>1.0156807123785032</v>
      </c>
      <c r="X235" s="12">
        <v>1.0140519032861663</v>
      </c>
      <c r="Y235" s="12"/>
      <c r="Z235" s="12"/>
      <c r="AB235" s="12"/>
      <c r="AE235" s="12"/>
    </row>
    <row r="236" spans="1:31" s="4" customFormat="1">
      <c r="A236" s="4" t="s">
        <v>505</v>
      </c>
      <c r="B236" s="4" t="s">
        <v>504</v>
      </c>
      <c r="C236" s="4" t="s">
        <v>503</v>
      </c>
      <c r="D236" s="4" t="s">
        <v>496</v>
      </c>
      <c r="E236" s="4" t="s">
        <v>7</v>
      </c>
      <c r="F236" s="4" t="s">
        <v>350</v>
      </c>
      <c r="G236" s="4" t="s">
        <v>349</v>
      </c>
      <c r="H236" s="4" t="s">
        <v>479</v>
      </c>
      <c r="I236" s="4" t="s">
        <v>3</v>
      </c>
      <c r="J236" s="4" t="s">
        <v>7</v>
      </c>
      <c r="K236" s="4">
        <v>17.971586227416992</v>
      </c>
      <c r="L236" s="4">
        <v>17.646341323852539</v>
      </c>
      <c r="M236" s="12">
        <v>0.32524490356445312</v>
      </c>
      <c r="N236" s="12">
        <v>17.808963775634766</v>
      </c>
      <c r="O236" s="12" t="s">
        <v>28</v>
      </c>
      <c r="P236" s="4">
        <v>34.661975860595703</v>
      </c>
      <c r="Q236" s="4">
        <v>34.860279083251953</v>
      </c>
      <c r="R236" s="12">
        <v>0.19830322265625</v>
      </c>
      <c r="S236" s="12">
        <v>34.761127471923828</v>
      </c>
      <c r="T236" s="12">
        <v>16.952163696289062</v>
      </c>
      <c r="U236" s="12">
        <v>16.952163696289062</v>
      </c>
      <c r="V236" s="12">
        <v>-6.9997151692707149E-2</v>
      </c>
      <c r="W236" s="12">
        <v>1.0497146111734856</v>
      </c>
      <c r="X236" s="12">
        <v>1.0271502680351006</v>
      </c>
      <c r="Z236" s="12"/>
      <c r="AB236" s="12"/>
      <c r="AE236" s="12"/>
    </row>
    <row r="237" spans="1:31" s="4" customFormat="1">
      <c r="A237" s="4" t="s">
        <v>502</v>
      </c>
      <c r="B237" s="4" t="s">
        <v>501</v>
      </c>
      <c r="C237" s="4" t="s">
        <v>500</v>
      </c>
      <c r="D237" s="4" t="s">
        <v>496</v>
      </c>
      <c r="E237" s="4" t="s">
        <v>7</v>
      </c>
      <c r="F237" s="4" t="s">
        <v>350</v>
      </c>
      <c r="G237" s="4" t="s">
        <v>349</v>
      </c>
      <c r="H237" s="4" t="s">
        <v>479</v>
      </c>
      <c r="I237" s="4" t="s">
        <v>3</v>
      </c>
      <c r="J237" s="4" t="s">
        <v>7</v>
      </c>
      <c r="K237" s="4">
        <v>18.018098831176758</v>
      </c>
      <c r="L237" s="4">
        <v>17.87297248840332</v>
      </c>
      <c r="M237" s="12">
        <v>0.1451263427734375</v>
      </c>
      <c r="N237" s="12">
        <v>17.945535659790039</v>
      </c>
      <c r="O237" s="12" t="s">
        <v>28</v>
      </c>
      <c r="P237" s="4">
        <v>34.569393157958984</v>
      </c>
      <c r="Q237" s="4">
        <v>34.698432922363281</v>
      </c>
      <c r="R237" s="12">
        <v>0.12903976440429688</v>
      </c>
      <c r="S237" s="12">
        <v>34.633913040161133</v>
      </c>
      <c r="T237" s="12">
        <v>16.688377380371094</v>
      </c>
      <c r="U237" s="12">
        <v>16.688377380371094</v>
      </c>
      <c r="V237" s="12">
        <v>-0.3337834676106759</v>
      </c>
      <c r="W237" s="12">
        <v>1.2603142183191884</v>
      </c>
      <c r="X237" s="12">
        <v>1.2332228906558071</v>
      </c>
      <c r="Y237" s="4" t="s">
        <v>433</v>
      </c>
      <c r="Z237" s="12">
        <v>17.02216084798177</v>
      </c>
      <c r="AB237" s="12"/>
      <c r="AE237" s="12"/>
    </row>
    <row r="238" spans="1:31" s="4" customFormat="1">
      <c r="A238" s="4" t="s">
        <v>499</v>
      </c>
      <c r="B238" s="4" t="s">
        <v>498</v>
      </c>
      <c r="C238" s="4" t="s">
        <v>497</v>
      </c>
      <c r="D238" s="4" t="s">
        <v>496</v>
      </c>
      <c r="E238" s="4" t="s">
        <v>7</v>
      </c>
      <c r="F238" s="4" t="s">
        <v>350</v>
      </c>
      <c r="G238" s="4" t="s">
        <v>349</v>
      </c>
      <c r="H238" s="4" t="s">
        <v>479</v>
      </c>
      <c r="I238" s="4" t="s">
        <v>3</v>
      </c>
      <c r="J238" s="4" t="s">
        <v>7</v>
      </c>
      <c r="K238" s="4">
        <v>17.640386581420898</v>
      </c>
      <c r="L238" s="4">
        <v>17.76994514465332</v>
      </c>
      <c r="M238" s="12">
        <v>0.12955856323242188</v>
      </c>
      <c r="N238" s="12">
        <v>17.705165863037109</v>
      </c>
      <c r="O238" s="12" t="s">
        <v>28</v>
      </c>
      <c r="P238" s="4">
        <v>34.809749603271484</v>
      </c>
      <c r="Q238" s="4">
        <v>35.452465057373047</v>
      </c>
      <c r="R238" s="12">
        <v>0.6427154541015625</v>
      </c>
      <c r="S238" s="12">
        <v>35.131107330322266</v>
      </c>
      <c r="T238" s="12">
        <v>17.425941467285156</v>
      </c>
      <c r="U238" s="12">
        <v>17.425941467285156</v>
      </c>
      <c r="V238" s="12">
        <v>0.4037806193033866</v>
      </c>
      <c r="W238" s="12">
        <v>0.75587489610791292</v>
      </c>
      <c r="X238" s="12">
        <v>0.73962684130909173</v>
      </c>
      <c r="Y238" s="4" t="s">
        <v>428</v>
      </c>
      <c r="Z238" s="12">
        <v>1.0219679085335291</v>
      </c>
      <c r="AB238" s="12"/>
      <c r="AE238" s="12"/>
    </row>
    <row r="239" spans="1:31" s="1" customFormat="1">
      <c r="A239" s="1" t="s">
        <v>495</v>
      </c>
      <c r="B239" s="1" t="s">
        <v>494</v>
      </c>
      <c r="C239" s="1" t="s">
        <v>487</v>
      </c>
      <c r="D239" s="1" t="s">
        <v>480</v>
      </c>
      <c r="E239" s="1" t="s">
        <v>4</v>
      </c>
      <c r="F239" s="1" t="s">
        <v>371</v>
      </c>
      <c r="G239" s="1" t="s">
        <v>370</v>
      </c>
      <c r="H239" s="1" t="s">
        <v>479</v>
      </c>
      <c r="I239" s="1" t="s">
        <v>3</v>
      </c>
      <c r="K239" s="1">
        <v>18.869977951049805</v>
      </c>
      <c r="L239" s="1">
        <v>18.654270172119141</v>
      </c>
      <c r="M239" s="13">
        <v>0.21570777893066406</v>
      </c>
      <c r="N239" s="13">
        <v>18.762124061584473</v>
      </c>
      <c r="O239" s="13" t="s">
        <v>28</v>
      </c>
      <c r="P239" s="1">
        <v>35.687385560000003</v>
      </c>
      <c r="Q239" s="1">
        <v>35.552349100000001</v>
      </c>
      <c r="R239" s="13">
        <v>0.13503646000000202</v>
      </c>
      <c r="S239" s="13">
        <v>35.619867330000005</v>
      </c>
      <c r="T239" s="13">
        <v>16.857743268415533</v>
      </c>
      <c r="U239" s="13">
        <v>16.857743268415533</v>
      </c>
      <c r="V239" s="13">
        <v>0.50202815255046218</v>
      </c>
      <c r="W239" s="13">
        <v>0.70611342305876335</v>
      </c>
      <c r="X239" s="13">
        <v>0.70498105542621681</v>
      </c>
      <c r="Z239" s="13"/>
      <c r="AB239" s="13"/>
      <c r="AE239" s="13"/>
    </row>
    <row r="240" spans="1:31" s="1" customFormat="1">
      <c r="A240" s="1" t="s">
        <v>493</v>
      </c>
      <c r="B240" s="1" t="s">
        <v>492</v>
      </c>
      <c r="C240" s="1" t="s">
        <v>484</v>
      </c>
      <c r="D240" s="1" t="s">
        <v>480</v>
      </c>
      <c r="E240" s="1" t="s">
        <v>4</v>
      </c>
      <c r="F240" s="1" t="s">
        <v>371</v>
      </c>
      <c r="G240" s="1" t="s">
        <v>370</v>
      </c>
      <c r="H240" s="1" t="s">
        <v>479</v>
      </c>
      <c r="I240" s="1" t="s">
        <v>3</v>
      </c>
      <c r="K240" s="1">
        <v>18.499118804931641</v>
      </c>
      <c r="L240" s="1">
        <v>18.618331909179688</v>
      </c>
      <c r="M240" s="13">
        <v>0.11921310424804688</v>
      </c>
      <c r="N240" s="13">
        <v>18.558725357055664</v>
      </c>
      <c r="O240" s="13" t="s">
        <v>28</v>
      </c>
      <c r="P240" s="1">
        <v>35.80049133</v>
      </c>
      <c r="Q240" s="1">
        <v>35.292594899999997</v>
      </c>
      <c r="R240" s="13">
        <v>0.5078964300000024</v>
      </c>
      <c r="S240" s="13">
        <v>35.546543114999999</v>
      </c>
      <c r="T240" s="13">
        <v>16.987817757944335</v>
      </c>
      <c r="U240" s="13">
        <v>16.987817757944335</v>
      </c>
      <c r="V240" s="13">
        <v>0.63210264207926414</v>
      </c>
      <c r="W240" s="13">
        <v>0.64523533763572671</v>
      </c>
      <c r="X240" s="13">
        <v>0.64420059790715889</v>
      </c>
      <c r="Z240" s="13"/>
      <c r="AB240" s="13"/>
      <c r="AE240" s="13"/>
    </row>
    <row r="241" spans="1:31" s="1" customFormat="1">
      <c r="A241" s="1" t="s">
        <v>491</v>
      </c>
      <c r="B241" s="1" t="s">
        <v>490</v>
      </c>
      <c r="C241" s="1" t="s">
        <v>481</v>
      </c>
      <c r="D241" s="1" t="s">
        <v>480</v>
      </c>
      <c r="E241" s="1" t="s">
        <v>4</v>
      </c>
      <c r="F241" s="1" t="s">
        <v>371</v>
      </c>
      <c r="G241" s="1" t="s">
        <v>370</v>
      </c>
      <c r="H241" s="1" t="s">
        <v>479</v>
      </c>
      <c r="I241" s="1" t="s">
        <v>3</v>
      </c>
      <c r="K241" s="1">
        <v>18.415590286254883</v>
      </c>
      <c r="L241" s="1">
        <v>18.603231430053711</v>
      </c>
      <c r="M241" s="13">
        <v>0.18764114379882812</v>
      </c>
      <c r="N241" s="13">
        <v>18.509410858154297</v>
      </c>
      <c r="O241" s="13" t="s">
        <v>28</v>
      </c>
      <c r="P241" s="1">
        <v>35.046127319999997</v>
      </c>
      <c r="Q241" s="1">
        <v>35.8748322</v>
      </c>
      <c r="R241" s="13">
        <v>0.82870488000000364</v>
      </c>
      <c r="S241" s="13">
        <v>35.460479759999998</v>
      </c>
      <c r="T241" s="13">
        <v>16.951068901845701</v>
      </c>
      <c r="U241" s="13">
        <v>16.951068901845701</v>
      </c>
      <c r="V241" s="13">
        <v>0.59535378598063105</v>
      </c>
      <c r="W241" s="13">
        <v>0.66188212475094843</v>
      </c>
      <c r="X241" s="13">
        <v>0.66082068919377912</v>
      </c>
      <c r="Y241" s="1" t="s">
        <v>605</v>
      </c>
      <c r="Z241" s="13">
        <v>0.6700007808423849</v>
      </c>
      <c r="AB241" s="13"/>
      <c r="AE241" s="13"/>
    </row>
    <row r="242" spans="1:31" s="1" customFormat="1">
      <c r="A242" s="1" t="s">
        <v>489</v>
      </c>
      <c r="B242" s="1" t="s">
        <v>488</v>
      </c>
      <c r="C242" s="1" t="s">
        <v>487</v>
      </c>
      <c r="D242" s="1" t="s">
        <v>480</v>
      </c>
      <c r="E242" s="1" t="s">
        <v>4</v>
      </c>
      <c r="F242" s="1" t="s">
        <v>350</v>
      </c>
      <c r="G242" s="1" t="s">
        <v>349</v>
      </c>
      <c r="H242" s="1" t="s">
        <v>479</v>
      </c>
      <c r="I242" s="1" t="s">
        <v>3</v>
      </c>
      <c r="K242" s="1">
        <v>17.899089813232422</v>
      </c>
      <c r="L242" s="1">
        <v>17.712810516357422</v>
      </c>
      <c r="M242" s="13">
        <v>0.186279296875</v>
      </c>
      <c r="N242" s="13">
        <v>17.805950164794922</v>
      </c>
      <c r="O242" s="13" t="s">
        <v>28</v>
      </c>
      <c r="P242" s="1">
        <v>34.405071258544922</v>
      </c>
      <c r="Q242" s="1">
        <v>34.989151000976562</v>
      </c>
      <c r="R242" s="13">
        <v>0.58407974243164062</v>
      </c>
      <c r="S242" s="13">
        <v>34.697111129760742</v>
      </c>
      <c r="T242" s="13">
        <v>16.89116096496582</v>
      </c>
      <c r="U242" s="13">
        <v>16.89116096496582</v>
      </c>
      <c r="V242" s="13">
        <v>-0.13099988301594934</v>
      </c>
      <c r="W242" s="13">
        <v>1.095052381998878</v>
      </c>
      <c r="X242" s="13">
        <v>1.0715134720523869</v>
      </c>
      <c r="AB242" s="13"/>
      <c r="AE242" s="13"/>
    </row>
    <row r="243" spans="1:31" s="1" customFormat="1">
      <c r="A243" s="1" t="s">
        <v>486</v>
      </c>
      <c r="B243" s="1" t="s">
        <v>485</v>
      </c>
      <c r="C243" s="1" t="s">
        <v>484</v>
      </c>
      <c r="D243" s="1" t="s">
        <v>480</v>
      </c>
      <c r="E243" s="1" t="s">
        <v>4</v>
      </c>
      <c r="F243" s="1" t="s">
        <v>350</v>
      </c>
      <c r="G243" s="1" t="s">
        <v>349</v>
      </c>
      <c r="H243" s="1" t="s">
        <v>479</v>
      </c>
      <c r="I243" s="1" t="s">
        <v>3</v>
      </c>
      <c r="K243" s="1">
        <v>17.853801727294922</v>
      </c>
      <c r="L243" s="1">
        <v>17.972770690917969</v>
      </c>
      <c r="M243" s="13">
        <v>0.11896896362304688</v>
      </c>
      <c r="N243" s="13">
        <v>17.913286209106445</v>
      </c>
      <c r="O243" s="13" t="s">
        <v>28</v>
      </c>
      <c r="P243" s="1">
        <v>33.887897491455078</v>
      </c>
      <c r="Q243" s="1">
        <v>34.179943084716797</v>
      </c>
      <c r="R243" s="13">
        <v>0.29204559326171875</v>
      </c>
      <c r="S243" s="13">
        <v>34.033920288085938</v>
      </c>
      <c r="T243" s="13">
        <v>16.120634078979492</v>
      </c>
      <c r="U243" s="13">
        <v>16.120634078979492</v>
      </c>
      <c r="V243" s="13">
        <v>-0.90152676900227746</v>
      </c>
      <c r="W243" s="13">
        <v>1.8680418405426564</v>
      </c>
      <c r="X243" s="13">
        <v>1.8278869864154534</v>
      </c>
      <c r="Z243" s="13"/>
      <c r="AA243" s="13"/>
      <c r="AB243" s="13"/>
      <c r="AE243" s="13"/>
    </row>
    <row r="244" spans="1:31" s="1" customFormat="1">
      <c r="A244" s="1" t="s">
        <v>483</v>
      </c>
      <c r="B244" s="1" t="s">
        <v>482</v>
      </c>
      <c r="C244" s="1" t="s">
        <v>481</v>
      </c>
      <c r="D244" s="1" t="s">
        <v>480</v>
      </c>
      <c r="E244" s="1" t="s">
        <v>4</v>
      </c>
      <c r="F244" s="1" t="s">
        <v>350</v>
      </c>
      <c r="G244" s="1" t="s">
        <v>349</v>
      </c>
      <c r="H244" s="1" t="s">
        <v>479</v>
      </c>
      <c r="I244" s="1" t="s">
        <v>3</v>
      </c>
      <c r="K244" s="1">
        <v>18.03666877746582</v>
      </c>
      <c r="L244" s="1">
        <v>18.163921356201172</v>
      </c>
      <c r="M244" s="13">
        <v>0.12725257873535156</v>
      </c>
      <c r="N244" s="13">
        <v>18.100295066833496</v>
      </c>
      <c r="O244" s="13" t="s">
        <v>28</v>
      </c>
      <c r="P244" s="1">
        <v>34.767570495605469</v>
      </c>
      <c r="Q244" s="1">
        <v>35.008113861083984</v>
      </c>
      <c r="R244" s="13">
        <v>0.24054336547851562</v>
      </c>
      <c r="S244" s="13">
        <v>34.887842178344727</v>
      </c>
      <c r="T244" s="13">
        <v>16.78754711151123</v>
      </c>
      <c r="U244" s="13">
        <v>16.78754711151123</v>
      </c>
      <c r="V244" s="13">
        <v>-0.23461373647053918</v>
      </c>
      <c r="W244" s="13">
        <v>1.1765916773575356</v>
      </c>
      <c r="X244" s="13">
        <v>1.151300023741336</v>
      </c>
      <c r="Y244" s="1" t="s">
        <v>605</v>
      </c>
      <c r="Z244" s="13">
        <v>1.3502334940697256</v>
      </c>
      <c r="AB244" s="13"/>
      <c r="AE244" s="13"/>
    </row>
    <row r="246" spans="1:31" s="16" customFormat="1">
      <c r="A246" s="16" t="s">
        <v>622</v>
      </c>
    </row>
    <row r="247" spans="1:31">
      <c r="A247" s="11" t="s">
        <v>26</v>
      </c>
      <c r="B247" s="11" t="s">
        <v>24</v>
      </c>
      <c r="C247" s="11" t="s">
        <v>21</v>
      </c>
      <c r="D247" s="11" t="s">
        <v>25</v>
      </c>
      <c r="E247" s="11" t="s">
        <v>2</v>
      </c>
      <c r="F247" s="11" t="s">
        <v>0</v>
      </c>
      <c r="G247" s="11" t="s">
        <v>5</v>
      </c>
      <c r="H247" s="11" t="s">
        <v>14</v>
      </c>
      <c r="I247" s="11" t="s">
        <v>6</v>
      </c>
      <c r="J247" s="11" t="s">
        <v>8</v>
      </c>
      <c r="K247" s="19" t="s">
        <v>9</v>
      </c>
      <c r="L247" s="19" t="s">
        <v>10</v>
      </c>
      <c r="M247" s="19" t="s">
        <v>16</v>
      </c>
      <c r="N247" s="11" t="s">
        <v>17</v>
      </c>
      <c r="O247" s="11" t="s">
        <v>1</v>
      </c>
      <c r="P247" s="19" t="s">
        <v>11</v>
      </c>
      <c r="Q247" s="19" t="s">
        <v>12</v>
      </c>
      <c r="R247" s="19" t="s">
        <v>18</v>
      </c>
      <c r="S247" s="11" t="s">
        <v>13</v>
      </c>
      <c r="T247" s="11" t="s">
        <v>19</v>
      </c>
      <c r="U247" s="11" t="s">
        <v>23</v>
      </c>
      <c r="V247" s="11" t="s">
        <v>20</v>
      </c>
      <c r="W247" s="11" t="s">
        <v>22</v>
      </c>
      <c r="X247" s="11" t="s">
        <v>15</v>
      </c>
      <c r="Y247" s="19"/>
      <c r="Z247" s="19"/>
    </row>
    <row r="248" spans="1:31" s="4" customFormat="1">
      <c r="A248" s="4" t="s">
        <v>544</v>
      </c>
      <c r="B248" s="4" t="s">
        <v>543</v>
      </c>
      <c r="C248" s="4" t="s">
        <v>536</v>
      </c>
      <c r="D248" s="4" t="s">
        <v>529</v>
      </c>
      <c r="E248" s="4" t="s">
        <v>7</v>
      </c>
      <c r="F248" s="4" t="s">
        <v>371</v>
      </c>
      <c r="G248" s="4" t="s">
        <v>370</v>
      </c>
      <c r="H248" s="4" t="s">
        <v>512</v>
      </c>
      <c r="I248" s="4" t="s">
        <v>3</v>
      </c>
      <c r="J248" s="4" t="s">
        <v>7</v>
      </c>
      <c r="K248" s="4">
        <v>18.509006500244141</v>
      </c>
      <c r="L248" s="4">
        <v>18.368593215942383</v>
      </c>
      <c r="M248" s="12">
        <v>0.14041328430175781</v>
      </c>
      <c r="N248" s="12">
        <v>18.438799858093262</v>
      </c>
      <c r="O248" s="12" t="s">
        <v>28</v>
      </c>
      <c r="P248" s="4">
        <v>35.780128479003906</v>
      </c>
      <c r="Q248" s="4">
        <v>35.336612701416016</v>
      </c>
      <c r="R248" s="12">
        <v>0.44351577758789062</v>
      </c>
      <c r="S248" s="12">
        <v>35.558370590209961</v>
      </c>
      <c r="T248" s="12">
        <v>17.119570732116699</v>
      </c>
      <c r="U248" s="12">
        <v>17.119570732116699</v>
      </c>
      <c r="V248" s="12">
        <v>-5.8311144510906132E-2</v>
      </c>
      <c r="W248" s="12">
        <v>1.0412461379214093</v>
      </c>
      <c r="X248" s="12">
        <v>1.0405313466434845</v>
      </c>
      <c r="Y248" s="4" t="s">
        <v>433</v>
      </c>
      <c r="Z248" s="12">
        <v>17.177881876627605</v>
      </c>
      <c r="AB248" s="12"/>
      <c r="AE248" s="12"/>
    </row>
    <row r="249" spans="1:31" s="4" customFormat="1">
      <c r="A249" s="4" t="s">
        <v>542</v>
      </c>
      <c r="B249" s="4" t="s">
        <v>541</v>
      </c>
      <c r="C249" s="4" t="s">
        <v>533</v>
      </c>
      <c r="D249" s="4" t="s">
        <v>529</v>
      </c>
      <c r="E249" s="4" t="s">
        <v>7</v>
      </c>
      <c r="F249" s="4" t="s">
        <v>371</v>
      </c>
      <c r="G249" s="4" t="s">
        <v>370</v>
      </c>
      <c r="H249" s="4" t="s">
        <v>512</v>
      </c>
      <c r="I249" s="4" t="s">
        <v>3</v>
      </c>
      <c r="J249" s="4" t="s">
        <v>7</v>
      </c>
      <c r="K249" s="4">
        <v>18.710067749023438</v>
      </c>
      <c r="L249" s="4">
        <v>18.630706787109375</v>
      </c>
      <c r="M249" s="12">
        <v>7.93609619140625E-2</v>
      </c>
      <c r="N249" s="12">
        <v>18.670387268066406</v>
      </c>
      <c r="O249" s="12" t="s">
        <v>28</v>
      </c>
      <c r="P249" s="4">
        <v>36.349628448486328</v>
      </c>
      <c r="Q249" s="4">
        <v>35.321392059326172</v>
      </c>
      <c r="R249" s="12">
        <v>1.0282363891601562</v>
      </c>
      <c r="S249" s="12">
        <v>35.83551025390625</v>
      </c>
      <c r="T249" s="12">
        <v>17.165122985839844</v>
      </c>
      <c r="U249" s="12">
        <v>17.165122985839844</v>
      </c>
      <c r="V249" s="12">
        <v>-1.2758890787761601E-2</v>
      </c>
      <c r="W249" s="12">
        <v>1.0088830110180793</v>
      </c>
      <c r="X249" s="12">
        <v>1.0081904362747418</v>
      </c>
      <c r="Y249" s="4" t="s">
        <v>428</v>
      </c>
      <c r="Z249" s="12">
        <v>1.0006869483367613</v>
      </c>
      <c r="AB249" s="12"/>
      <c r="AE249" s="12"/>
    </row>
    <row r="250" spans="1:31" s="4" customFormat="1">
      <c r="A250" s="4" t="s">
        <v>540</v>
      </c>
      <c r="B250" s="4" t="s">
        <v>539</v>
      </c>
      <c r="C250" s="4" t="s">
        <v>530</v>
      </c>
      <c r="D250" s="4" t="s">
        <v>529</v>
      </c>
      <c r="E250" s="4" t="s">
        <v>7</v>
      </c>
      <c r="F250" s="4" t="s">
        <v>371</v>
      </c>
      <c r="G250" s="4" t="s">
        <v>370</v>
      </c>
      <c r="H250" s="4" t="s">
        <v>512</v>
      </c>
      <c r="I250" s="4" t="s">
        <v>3</v>
      </c>
      <c r="J250" s="4" t="s">
        <v>7</v>
      </c>
      <c r="K250" s="4">
        <v>18.485740661621094</v>
      </c>
      <c r="L250" s="4">
        <v>18.468194961547852</v>
      </c>
      <c r="M250" s="12">
        <v>1.7545700073242188E-2</v>
      </c>
      <c r="N250" s="12">
        <v>18.476967811584473</v>
      </c>
      <c r="O250" s="12" t="s">
        <v>28</v>
      </c>
      <c r="P250" s="4">
        <v>35.935695648193359</v>
      </c>
      <c r="Q250" s="4">
        <v>35.516143798828125</v>
      </c>
      <c r="R250" s="12">
        <v>0.41955184936523438</v>
      </c>
      <c r="S250" s="12">
        <v>35.725919723510742</v>
      </c>
      <c r="T250" s="12">
        <v>17.24895191192627</v>
      </c>
      <c r="U250" s="12">
        <v>17.24895191192627</v>
      </c>
      <c r="V250" s="12">
        <v>7.107003529866418E-2</v>
      </c>
      <c r="W250" s="12">
        <v>0.95193169607079531</v>
      </c>
      <c r="X250" s="12">
        <v>0.95127821708177374</v>
      </c>
      <c r="Y250" s="12"/>
      <c r="Z250" s="12"/>
      <c r="AB250" s="12"/>
      <c r="AE250" s="12"/>
    </row>
    <row r="251" spans="1:31" s="4" customFormat="1">
      <c r="A251" s="4" t="s">
        <v>538</v>
      </c>
      <c r="B251" s="4" t="s">
        <v>537</v>
      </c>
      <c r="C251" s="4" t="s">
        <v>536</v>
      </c>
      <c r="D251" s="4" t="s">
        <v>529</v>
      </c>
      <c r="E251" s="4" t="s">
        <v>7</v>
      </c>
      <c r="F251" s="4" t="s">
        <v>350</v>
      </c>
      <c r="G251" s="4" t="s">
        <v>349</v>
      </c>
      <c r="H251" s="4" t="s">
        <v>512</v>
      </c>
      <c r="I251" s="4" t="s">
        <v>3</v>
      </c>
      <c r="J251" s="4" t="s">
        <v>7</v>
      </c>
      <c r="K251" s="4">
        <v>17.977785110473633</v>
      </c>
      <c r="L251" s="4">
        <v>17.842079162597656</v>
      </c>
      <c r="M251" s="12">
        <v>0.13570594787597656</v>
      </c>
      <c r="N251" s="12">
        <v>17.909932136535645</v>
      </c>
      <c r="O251" s="12" t="s">
        <v>28</v>
      </c>
      <c r="P251" s="4">
        <v>35.016242980957031</v>
      </c>
      <c r="Q251" s="4">
        <v>35.642967224121094</v>
      </c>
      <c r="R251" s="12">
        <v>0.6267242431640625</v>
      </c>
      <c r="S251" s="12">
        <v>35.329605102539062</v>
      </c>
      <c r="T251" s="12">
        <v>17.419672966003418</v>
      </c>
      <c r="U251" s="12">
        <v>17.419672966003418</v>
      </c>
      <c r="V251" s="12">
        <v>-1.3704935709636601E-2</v>
      </c>
      <c r="W251" s="12">
        <v>1.0095448013686157</v>
      </c>
      <c r="X251" s="12">
        <v>0.88110810493933056</v>
      </c>
      <c r="Z251" s="12"/>
      <c r="AB251" s="12"/>
      <c r="AE251" s="12"/>
    </row>
    <row r="252" spans="1:31" s="4" customFormat="1">
      <c r="A252" s="4" t="s">
        <v>535</v>
      </c>
      <c r="B252" s="4" t="s">
        <v>534</v>
      </c>
      <c r="C252" s="4" t="s">
        <v>533</v>
      </c>
      <c r="D252" s="4" t="s">
        <v>529</v>
      </c>
      <c r="E252" s="4" t="s">
        <v>7</v>
      </c>
      <c r="F252" s="4" t="s">
        <v>350</v>
      </c>
      <c r="G252" s="4" t="s">
        <v>349</v>
      </c>
      <c r="H252" s="4" t="s">
        <v>512</v>
      </c>
      <c r="I252" s="4" t="s">
        <v>3</v>
      </c>
      <c r="J252" s="4" t="s">
        <v>7</v>
      </c>
      <c r="K252" s="4">
        <v>18.130464553833008</v>
      </c>
      <c r="L252" s="4">
        <v>18.027067184448242</v>
      </c>
      <c r="M252" s="12">
        <v>0.10339736938476562</v>
      </c>
      <c r="N252" s="12">
        <v>18.078765869140625</v>
      </c>
      <c r="O252" s="12" t="s">
        <v>28</v>
      </c>
      <c r="P252" s="4">
        <v>34.397834777832031</v>
      </c>
      <c r="Q252" s="4">
        <v>34.761077880859375</v>
      </c>
      <c r="R252" s="12">
        <v>0.36324310302734375</v>
      </c>
      <c r="S252" s="12">
        <v>34.579456329345703</v>
      </c>
      <c r="T252" s="12">
        <v>16.500690460205078</v>
      </c>
      <c r="U252" s="12">
        <v>16.500690460205078</v>
      </c>
      <c r="V252" s="12">
        <v>-0.93268744150797644</v>
      </c>
      <c r="W252" s="12">
        <v>1.9088284376352658</v>
      </c>
      <c r="X252" s="12">
        <v>1.6659827330684305</v>
      </c>
      <c r="Y252" s="4" t="s">
        <v>433</v>
      </c>
      <c r="Z252" s="12">
        <v>17.433377901713055</v>
      </c>
      <c r="AB252" s="12"/>
      <c r="AE252" s="12"/>
    </row>
    <row r="253" spans="1:31" s="4" customFormat="1">
      <c r="A253" s="4" t="s">
        <v>532</v>
      </c>
      <c r="B253" s="4" t="s">
        <v>531</v>
      </c>
      <c r="C253" s="4" t="s">
        <v>530</v>
      </c>
      <c r="D253" s="4" t="s">
        <v>529</v>
      </c>
      <c r="E253" s="4" t="s">
        <v>7</v>
      </c>
      <c r="F253" s="4" t="s">
        <v>350</v>
      </c>
      <c r="G253" s="4" t="s">
        <v>349</v>
      </c>
      <c r="H253" s="4" t="s">
        <v>512</v>
      </c>
      <c r="I253" s="4" t="s">
        <v>3</v>
      </c>
      <c r="J253" s="4" t="s">
        <v>7</v>
      </c>
      <c r="K253" s="4">
        <v>17.859331130981445</v>
      </c>
      <c r="L253" s="4">
        <v>17.926076889038086</v>
      </c>
      <c r="M253" s="12">
        <v>6.6745758056640625E-2</v>
      </c>
      <c r="N253" s="12">
        <v>17.892704010009766</v>
      </c>
      <c r="O253" s="12" t="s">
        <v>28</v>
      </c>
      <c r="P253" s="4">
        <v>35.535350799560547</v>
      </c>
      <c r="Q253" s="4">
        <v>37.009597778320312</v>
      </c>
      <c r="R253" s="12">
        <v>1.4742469787597656</v>
      </c>
      <c r="S253" s="12">
        <v>36.27247428894043</v>
      </c>
      <c r="T253" s="12">
        <v>18.379770278930664</v>
      </c>
      <c r="U253" s="12">
        <v>18.379770278930664</v>
      </c>
      <c r="V253" s="12">
        <v>0.94639237721760949</v>
      </c>
      <c r="W253" s="12">
        <v>0.51892848041951034</v>
      </c>
      <c r="X253" s="12">
        <v>0.45290916199223918</v>
      </c>
      <c r="Y253" s="4" t="s">
        <v>428</v>
      </c>
      <c r="Z253" s="12">
        <v>1.1457672398077972</v>
      </c>
      <c r="AB253" s="12"/>
      <c r="AE253" s="12"/>
    </row>
    <row r="254" spans="1:31" s="1" customFormat="1">
      <c r="A254" s="1" t="s">
        <v>528</v>
      </c>
      <c r="B254" s="1" t="s">
        <v>527</v>
      </c>
      <c r="C254" s="1" t="s">
        <v>520</v>
      </c>
      <c r="D254" s="1" t="s">
        <v>513</v>
      </c>
      <c r="E254" s="1" t="s">
        <v>4</v>
      </c>
      <c r="F254" s="1" t="s">
        <v>371</v>
      </c>
      <c r="G254" s="1" t="s">
        <v>370</v>
      </c>
      <c r="H254" s="1" t="s">
        <v>512</v>
      </c>
      <c r="I254" s="1" t="s">
        <v>3</v>
      </c>
      <c r="K254" s="1">
        <v>18.776180267333984</v>
      </c>
      <c r="L254" s="1">
        <v>18.941154479980469</v>
      </c>
      <c r="M254" s="13">
        <v>0.16497421264648438</v>
      </c>
      <c r="N254" s="13">
        <v>18.858667373657227</v>
      </c>
      <c r="O254" s="13" t="s">
        <v>28</v>
      </c>
      <c r="P254" s="1">
        <v>36.167675018310547</v>
      </c>
      <c r="Q254" s="1">
        <v>35.972084045410156</v>
      </c>
      <c r="R254" s="13">
        <v>0.19559097290039062</v>
      </c>
      <c r="S254" s="13">
        <v>36.069879531860352</v>
      </c>
      <c r="T254" s="13">
        <v>17.211212158203125</v>
      </c>
      <c r="U254" s="13">
        <v>17.211212158203125</v>
      </c>
      <c r="V254" s="13">
        <v>3.3330281575519649E-2</v>
      </c>
      <c r="W254" s="13">
        <v>0.97716203543984204</v>
      </c>
      <c r="X254" s="13">
        <v>0.97649123640912883</v>
      </c>
      <c r="Z254" s="13"/>
      <c r="AB254" s="13"/>
      <c r="AE254" s="13"/>
    </row>
    <row r="255" spans="1:31" s="1" customFormat="1">
      <c r="A255" s="1" t="s">
        <v>526</v>
      </c>
      <c r="B255" s="1" t="s">
        <v>525</v>
      </c>
      <c r="C255" s="1" t="s">
        <v>517</v>
      </c>
      <c r="D255" s="1" t="s">
        <v>513</v>
      </c>
      <c r="E255" s="1" t="s">
        <v>4</v>
      </c>
      <c r="F255" s="1" t="s">
        <v>371</v>
      </c>
      <c r="G255" s="1" t="s">
        <v>370</v>
      </c>
      <c r="H255" s="1" t="s">
        <v>512</v>
      </c>
      <c r="I255" s="1" t="s">
        <v>3</v>
      </c>
      <c r="K255" s="1">
        <v>18.657827377319336</v>
      </c>
      <c r="L255" s="1">
        <v>18.606901168823242</v>
      </c>
      <c r="M255" s="13">
        <v>5.092620849609375E-2</v>
      </c>
      <c r="N255" s="13">
        <v>18.632364273071289</v>
      </c>
      <c r="O255" s="13" t="s">
        <v>28</v>
      </c>
      <c r="P255" s="1">
        <v>35.589824676513672</v>
      </c>
      <c r="Q255" s="1">
        <v>35.771961212158203</v>
      </c>
      <c r="R255" s="13">
        <v>0.18213653564453125</v>
      </c>
      <c r="S255" s="13">
        <v>35.680892944335938</v>
      </c>
      <c r="T255" s="13">
        <v>17.048528671264648</v>
      </c>
      <c r="U255" s="13">
        <v>17.048528671264648</v>
      </c>
      <c r="V255" s="13">
        <v>-0.12935320536295691</v>
      </c>
      <c r="W255" s="13">
        <v>1.0938032132207167</v>
      </c>
      <c r="X255" s="13">
        <v>1.0930523427318839</v>
      </c>
      <c r="Z255" s="13"/>
      <c r="AB255" s="13"/>
      <c r="AE255" s="13"/>
    </row>
    <row r="256" spans="1:31" s="1" customFormat="1">
      <c r="A256" s="1" t="s">
        <v>524</v>
      </c>
      <c r="B256" s="1" t="s">
        <v>523</v>
      </c>
      <c r="C256" s="1" t="s">
        <v>514</v>
      </c>
      <c r="D256" s="1" t="s">
        <v>513</v>
      </c>
      <c r="E256" s="1" t="s">
        <v>4</v>
      </c>
      <c r="F256" s="1" t="s">
        <v>371</v>
      </c>
      <c r="G256" s="1" t="s">
        <v>370</v>
      </c>
      <c r="H256" s="1" t="s">
        <v>512</v>
      </c>
      <c r="I256" s="1" t="s">
        <v>3</v>
      </c>
      <c r="K256" s="1">
        <v>18.620779037475586</v>
      </c>
      <c r="L256" s="1">
        <v>18.788043975830078</v>
      </c>
      <c r="M256" s="13">
        <v>0.16726493835449219</v>
      </c>
      <c r="N256" s="13">
        <v>18.704411506652832</v>
      </c>
      <c r="O256" s="13" t="s">
        <v>28</v>
      </c>
      <c r="P256" s="1">
        <v>36.980236053466797</v>
      </c>
      <c r="Q256" s="1">
        <v>36.226421356201172</v>
      </c>
      <c r="R256" s="13">
        <v>0.753814697265625</v>
      </c>
      <c r="S256" s="13">
        <v>36.603328704833984</v>
      </c>
      <c r="T256" s="13">
        <v>17.898917198181152</v>
      </c>
      <c r="U256" s="13">
        <v>17.898917198181152</v>
      </c>
      <c r="V256" s="13">
        <v>0.72103532155354699</v>
      </c>
      <c r="W256" s="13">
        <v>0.60666192701717614</v>
      </c>
      <c r="X256" s="13">
        <v>0.60624546770146959</v>
      </c>
      <c r="Y256" s="1" t="s">
        <v>605</v>
      </c>
      <c r="Z256" s="13">
        <v>0.89192968228082747</v>
      </c>
      <c r="AB256" s="13"/>
      <c r="AE256" s="13"/>
    </row>
    <row r="257" spans="1:31" s="1" customFormat="1">
      <c r="A257" s="1" t="s">
        <v>522</v>
      </c>
      <c r="B257" s="1" t="s">
        <v>521</v>
      </c>
      <c r="C257" s="1" t="s">
        <v>520</v>
      </c>
      <c r="D257" s="1" t="s">
        <v>513</v>
      </c>
      <c r="E257" s="1" t="s">
        <v>4</v>
      </c>
      <c r="F257" s="1" t="s">
        <v>350</v>
      </c>
      <c r="G257" s="1" t="s">
        <v>349</v>
      </c>
      <c r="H257" s="1" t="s">
        <v>512</v>
      </c>
      <c r="I257" s="1" t="s">
        <v>3</v>
      </c>
      <c r="K257" s="1">
        <v>17.678499221801758</v>
      </c>
      <c r="L257" s="1">
        <v>17.862464904785156</v>
      </c>
      <c r="M257" s="13">
        <v>0.18396568298339844</v>
      </c>
      <c r="N257" s="13">
        <v>17.770482063293457</v>
      </c>
      <c r="O257" s="13" t="s">
        <v>28</v>
      </c>
      <c r="P257" s="1">
        <v>36.170001983642578</v>
      </c>
      <c r="Q257" s="1">
        <v>35.815670013427734</v>
      </c>
      <c r="R257" s="13">
        <v>0.35433197021484375</v>
      </c>
      <c r="S257" s="13">
        <v>35.992835998535156</v>
      </c>
      <c r="T257" s="13">
        <v>18.222353935241699</v>
      </c>
      <c r="U257" s="13">
        <v>18.222353935241699</v>
      </c>
      <c r="V257" s="13">
        <v>0.78897603352864465</v>
      </c>
      <c r="W257" s="13">
        <v>0.57875472285768303</v>
      </c>
      <c r="X257" s="13">
        <v>0.50512416723903653</v>
      </c>
      <c r="AB257" s="13"/>
      <c r="AE257" s="13"/>
    </row>
    <row r="258" spans="1:31" s="1" customFormat="1">
      <c r="A258" s="1" t="s">
        <v>519</v>
      </c>
      <c r="B258" s="1" t="s">
        <v>518</v>
      </c>
      <c r="C258" s="1" t="s">
        <v>517</v>
      </c>
      <c r="D258" s="1" t="s">
        <v>513</v>
      </c>
      <c r="E258" s="1" t="s">
        <v>4</v>
      </c>
      <c r="F258" s="1" t="s">
        <v>350</v>
      </c>
      <c r="G258" s="1" t="s">
        <v>349</v>
      </c>
      <c r="H258" s="1" t="s">
        <v>512</v>
      </c>
      <c r="I258" s="1" t="s">
        <v>3</v>
      </c>
      <c r="K258" s="1">
        <v>18.057384490966797</v>
      </c>
      <c r="L258" s="1">
        <v>18.047048568725586</v>
      </c>
      <c r="M258" s="13">
        <v>1.0335922241210938E-2</v>
      </c>
      <c r="N258" s="13">
        <v>18.052216529846191</v>
      </c>
      <c r="O258" s="13" t="s">
        <v>28</v>
      </c>
      <c r="P258" s="1">
        <v>35.509254455566406</v>
      </c>
      <c r="Q258" s="1">
        <v>35.21044921875</v>
      </c>
      <c r="R258" s="13">
        <v>0.29880523681640625</v>
      </c>
      <c r="S258" s="13">
        <v>35.359851837158203</v>
      </c>
      <c r="T258" s="13">
        <v>17.307635307312012</v>
      </c>
      <c r="U258" s="13">
        <v>17.307635307312012</v>
      </c>
      <c r="V258" s="13">
        <v>-0.12574259440104285</v>
      </c>
      <c r="W258" s="13">
        <v>1.0910691911604331</v>
      </c>
      <c r="X258" s="13">
        <v>0.95226076750410527</v>
      </c>
      <c r="Z258" s="13"/>
      <c r="AA258" s="13"/>
      <c r="AB258" s="13"/>
      <c r="AE258" s="13"/>
    </row>
    <row r="259" spans="1:31" s="1" customFormat="1">
      <c r="A259" s="1" t="s">
        <v>516</v>
      </c>
      <c r="B259" s="1" t="s">
        <v>515</v>
      </c>
      <c r="C259" s="1" t="s">
        <v>514</v>
      </c>
      <c r="D259" s="1" t="s">
        <v>513</v>
      </c>
      <c r="E259" s="1" t="s">
        <v>4</v>
      </c>
      <c r="F259" s="1" t="s">
        <v>350</v>
      </c>
      <c r="G259" s="1" t="s">
        <v>349</v>
      </c>
      <c r="H259" s="1" t="s">
        <v>512</v>
      </c>
      <c r="I259" s="1" t="s">
        <v>3</v>
      </c>
      <c r="K259" s="1">
        <v>18.245094299316406</v>
      </c>
      <c r="L259" s="1">
        <v>18.368558883666992</v>
      </c>
      <c r="M259" s="13">
        <v>0.12346458435058594</v>
      </c>
      <c r="N259" s="13">
        <v>18.306826591491699</v>
      </c>
      <c r="O259" s="13" t="s">
        <v>28</v>
      </c>
      <c r="P259" s="1">
        <v>34.559909820556641</v>
      </c>
      <c r="Q259" s="1">
        <v>35.566818237304688</v>
      </c>
      <c r="R259" s="13">
        <v>1.0069084167480469</v>
      </c>
      <c r="S259" s="13">
        <v>35.063364028930664</v>
      </c>
      <c r="T259" s="13">
        <v>16.756537437438965</v>
      </c>
      <c r="U259" s="13">
        <v>16.756537437438965</v>
      </c>
      <c r="V259" s="13">
        <v>-0.67684046427408973</v>
      </c>
      <c r="W259" s="13">
        <v>1.5986348711068195</v>
      </c>
      <c r="X259" s="13">
        <v>1.3952527315888268</v>
      </c>
      <c r="Y259" s="1" t="s">
        <v>605</v>
      </c>
      <c r="Z259" s="13">
        <v>0.95087922211065623</v>
      </c>
      <c r="AB259" s="13"/>
      <c r="AE259" s="13"/>
    </row>
    <row r="261" spans="1:31" s="16" customFormat="1">
      <c r="A261" s="16" t="s">
        <v>623</v>
      </c>
    </row>
    <row r="262" spans="1:31">
      <c r="A262" s="11" t="s">
        <v>26</v>
      </c>
      <c r="B262" s="11" t="s">
        <v>24</v>
      </c>
      <c r="C262" s="11" t="s">
        <v>21</v>
      </c>
      <c r="D262" s="11" t="s">
        <v>25</v>
      </c>
      <c r="E262" s="11" t="s">
        <v>2</v>
      </c>
      <c r="F262" s="11" t="s">
        <v>0</v>
      </c>
      <c r="G262" s="11" t="s">
        <v>5</v>
      </c>
      <c r="H262" s="11" t="s">
        <v>14</v>
      </c>
      <c r="I262" s="11" t="s">
        <v>6</v>
      </c>
      <c r="J262" s="11" t="s">
        <v>8</v>
      </c>
      <c r="K262" s="19" t="s">
        <v>9</v>
      </c>
      <c r="L262" s="19" t="s">
        <v>10</v>
      </c>
      <c r="M262" s="19" t="s">
        <v>16</v>
      </c>
      <c r="N262" s="11" t="s">
        <v>17</v>
      </c>
      <c r="O262" s="11" t="s">
        <v>1</v>
      </c>
      <c r="P262" s="19" t="s">
        <v>11</v>
      </c>
      <c r="Q262" s="19" t="s">
        <v>12</v>
      </c>
      <c r="R262" s="19" t="s">
        <v>18</v>
      </c>
      <c r="S262" s="11" t="s">
        <v>13</v>
      </c>
      <c r="T262" s="11" t="s">
        <v>19</v>
      </c>
      <c r="U262" s="11" t="s">
        <v>23</v>
      </c>
      <c r="V262" s="11" t="s">
        <v>20</v>
      </c>
      <c r="W262" s="11" t="s">
        <v>22</v>
      </c>
      <c r="X262" s="11" t="s">
        <v>15</v>
      </c>
      <c r="Y262" s="19"/>
      <c r="Z262" s="19"/>
    </row>
    <row r="263" spans="1:31" s="4" customFormat="1">
      <c r="A263" s="4" t="s">
        <v>574</v>
      </c>
      <c r="B263" s="4" t="s">
        <v>573</v>
      </c>
      <c r="C263" s="4" t="s">
        <v>553</v>
      </c>
      <c r="D263" s="4" t="s">
        <v>562</v>
      </c>
      <c r="E263" s="4" t="s">
        <v>7</v>
      </c>
      <c r="F263" s="4" t="s">
        <v>371</v>
      </c>
      <c r="G263" s="4" t="s">
        <v>370</v>
      </c>
      <c r="H263" s="4" t="s">
        <v>545</v>
      </c>
      <c r="I263" s="4" t="s">
        <v>3</v>
      </c>
      <c r="J263" s="4" t="s">
        <v>7</v>
      </c>
      <c r="K263" s="4">
        <v>18.612894058227539</v>
      </c>
      <c r="L263" s="4">
        <v>18.390413284301758</v>
      </c>
      <c r="M263" s="12">
        <v>0.22248077392578125</v>
      </c>
      <c r="N263" s="12">
        <v>18.501653671264648</v>
      </c>
      <c r="O263" s="12" t="s">
        <v>28</v>
      </c>
      <c r="P263" s="4">
        <v>34.990653991699219</v>
      </c>
      <c r="Q263" s="4">
        <v>35.366039276123047</v>
      </c>
      <c r="R263" s="12">
        <v>0.37538528442382812</v>
      </c>
      <c r="S263" s="12">
        <v>35.178346633911133</v>
      </c>
      <c r="T263" s="12">
        <v>16.676692962646484</v>
      </c>
      <c r="U263" s="12">
        <v>16.676692962646484</v>
      </c>
      <c r="V263" s="12">
        <v>-3.1749407450359257E-2</v>
      </c>
      <c r="W263" s="12">
        <v>1.0222509527334069</v>
      </c>
      <c r="X263" s="12">
        <v>1.0110433705290978</v>
      </c>
      <c r="Y263" s="4" t="s">
        <v>433</v>
      </c>
      <c r="Z263" s="12">
        <v>16.708442370096844</v>
      </c>
      <c r="AB263" s="12"/>
      <c r="AE263" s="12"/>
    </row>
    <row r="264" spans="1:31" s="4" customFormat="1">
      <c r="A264" s="4" t="s">
        <v>572</v>
      </c>
      <c r="B264" s="4" t="s">
        <v>571</v>
      </c>
      <c r="C264" s="4" t="s">
        <v>550</v>
      </c>
      <c r="D264" s="4" t="s">
        <v>562</v>
      </c>
      <c r="E264" s="4" t="s">
        <v>7</v>
      </c>
      <c r="F264" s="4" t="s">
        <v>371</v>
      </c>
      <c r="G264" s="4" t="s">
        <v>370</v>
      </c>
      <c r="H264" s="4" t="s">
        <v>545</v>
      </c>
      <c r="I264" s="4" t="s">
        <v>3</v>
      </c>
      <c r="J264" s="4" t="s">
        <v>7</v>
      </c>
      <c r="K264" s="4">
        <v>18.644866943359375</v>
      </c>
      <c r="L264" s="4">
        <v>18.578680038452148</v>
      </c>
      <c r="M264" s="12">
        <v>6.6186904907226562E-2</v>
      </c>
      <c r="N264" s="12">
        <v>18.611773490905762</v>
      </c>
      <c r="O264" s="12" t="s">
        <v>28</v>
      </c>
      <c r="P264" s="4">
        <v>35.450218200683594</v>
      </c>
      <c r="Q264" s="4">
        <v>35.747413635253906</v>
      </c>
      <c r="R264" s="12">
        <v>0.2971954345703125</v>
      </c>
      <c r="S264" s="12">
        <v>35.59881591796875</v>
      </c>
      <c r="T264" s="12">
        <v>16.987042427062988</v>
      </c>
      <c r="U264" s="12">
        <v>16.987042427062988</v>
      </c>
      <c r="V264" s="12">
        <v>0.27860005696614465</v>
      </c>
      <c r="W264" s="12">
        <v>0.82439059033224116</v>
      </c>
      <c r="X264" s="12">
        <v>0.81535227612485184</v>
      </c>
      <c r="Y264" s="4" t="s">
        <v>428</v>
      </c>
      <c r="Z264" s="12">
        <v>1.0110851646239905</v>
      </c>
      <c r="AB264" s="12"/>
      <c r="AE264" s="12"/>
    </row>
    <row r="265" spans="1:31" s="4" customFormat="1">
      <c r="A265" s="4" t="s">
        <v>570</v>
      </c>
      <c r="B265" s="4" t="s">
        <v>569</v>
      </c>
      <c r="C265" s="4" t="s">
        <v>547</v>
      </c>
      <c r="D265" s="4" t="s">
        <v>562</v>
      </c>
      <c r="E265" s="4" t="s">
        <v>7</v>
      </c>
      <c r="F265" s="4" t="s">
        <v>371</v>
      </c>
      <c r="G265" s="4" t="s">
        <v>370</v>
      </c>
      <c r="H265" s="4" t="s">
        <v>545</v>
      </c>
      <c r="I265" s="4" t="s">
        <v>3</v>
      </c>
      <c r="J265" s="4" t="s">
        <v>7</v>
      </c>
      <c r="K265" s="4">
        <v>18.81443977355957</v>
      </c>
      <c r="L265" s="4">
        <v>18.775602340698242</v>
      </c>
      <c r="M265" s="12">
        <v>3.8837432861328125E-2</v>
      </c>
      <c r="N265" s="12">
        <v>18.795021057128906</v>
      </c>
      <c r="O265" s="12" t="s">
        <v>28</v>
      </c>
      <c r="P265" s="4">
        <v>35.098285675048828</v>
      </c>
      <c r="Q265" s="4">
        <v>35.414939880371094</v>
      </c>
      <c r="R265" s="12">
        <v>0.31665420532226562</v>
      </c>
      <c r="S265" s="12">
        <v>35.256612777709961</v>
      </c>
      <c r="T265" s="12">
        <v>16.461591720581055</v>
      </c>
      <c r="U265" s="12">
        <v>16.461591720581055</v>
      </c>
      <c r="V265" s="12">
        <v>-0.24685064951578894</v>
      </c>
      <c r="W265" s="12">
        <v>1.1866139508063236</v>
      </c>
      <c r="X265" s="12">
        <v>1.1736043533460507</v>
      </c>
      <c r="Y265" s="12"/>
      <c r="Z265" s="12"/>
      <c r="AB265" s="12"/>
      <c r="AE265" s="12"/>
    </row>
    <row r="266" spans="1:31" s="4" customFormat="1">
      <c r="A266" s="4" t="s">
        <v>568</v>
      </c>
      <c r="B266" s="4" t="s">
        <v>567</v>
      </c>
      <c r="C266" s="4" t="s">
        <v>553</v>
      </c>
      <c r="D266" s="4" t="s">
        <v>562</v>
      </c>
      <c r="E266" s="4" t="s">
        <v>7</v>
      </c>
      <c r="F266" s="4" t="s">
        <v>350</v>
      </c>
      <c r="G266" s="4" t="s">
        <v>349</v>
      </c>
      <c r="H266" s="4" t="s">
        <v>545</v>
      </c>
      <c r="I266" s="4" t="s">
        <v>3</v>
      </c>
      <c r="J266" s="4" t="s">
        <v>7</v>
      </c>
      <c r="K266" s="4">
        <v>17.991979598999023</v>
      </c>
      <c r="L266" s="4">
        <v>17.867639541625977</v>
      </c>
      <c r="M266" s="12">
        <v>0.12434005737304688</v>
      </c>
      <c r="N266" s="12">
        <v>17.9298095703125</v>
      </c>
      <c r="O266" s="12" t="s">
        <v>28</v>
      </c>
      <c r="P266" s="4">
        <v>35.002975463867188</v>
      </c>
      <c r="Q266" s="4">
        <v>35.119888305664062</v>
      </c>
      <c r="R266" s="12">
        <v>0.116912841796875</v>
      </c>
      <c r="S266" s="12">
        <v>35.061431884765625</v>
      </c>
      <c r="T266" s="12">
        <v>17.131622314453125</v>
      </c>
      <c r="U266" s="12">
        <v>17.131622314453125</v>
      </c>
      <c r="V266" s="12">
        <v>0.14056746164957801</v>
      </c>
      <c r="W266" s="12">
        <v>0.90716226696900437</v>
      </c>
      <c r="X266" s="12">
        <v>0.9042872351027017</v>
      </c>
      <c r="Z266" s="12"/>
      <c r="AB266" s="12"/>
      <c r="AE266" s="12"/>
    </row>
    <row r="267" spans="1:31" s="4" customFormat="1">
      <c r="A267" s="4" t="s">
        <v>566</v>
      </c>
      <c r="B267" s="4" t="s">
        <v>565</v>
      </c>
      <c r="C267" s="4" t="s">
        <v>550</v>
      </c>
      <c r="D267" s="4" t="s">
        <v>562</v>
      </c>
      <c r="E267" s="4" t="s">
        <v>7</v>
      </c>
      <c r="F267" s="4" t="s">
        <v>350</v>
      </c>
      <c r="G267" s="4" t="s">
        <v>349</v>
      </c>
      <c r="H267" s="4" t="s">
        <v>545</v>
      </c>
      <c r="I267" s="4" t="s">
        <v>3</v>
      </c>
      <c r="J267" s="4" t="s">
        <v>7</v>
      </c>
      <c r="K267" s="4">
        <v>18.00853157043457</v>
      </c>
      <c r="L267" s="4">
        <v>17.970468521118164</v>
      </c>
      <c r="M267" s="12">
        <v>3.806304931640625E-2</v>
      </c>
      <c r="N267" s="12">
        <v>17.989500045776367</v>
      </c>
      <c r="O267" s="12" t="s">
        <v>28</v>
      </c>
      <c r="P267" s="4">
        <v>35.178142547607422</v>
      </c>
      <c r="Q267" s="4">
        <v>34.500789642333984</v>
      </c>
      <c r="R267" s="12">
        <v>0.6773529052734375</v>
      </c>
      <c r="S267" s="12">
        <v>34.839466094970703</v>
      </c>
      <c r="T267" s="12">
        <v>16.849966049194336</v>
      </c>
      <c r="U267" s="12">
        <v>16.849966049194336</v>
      </c>
      <c r="V267" s="12">
        <v>-0.14108880360921106</v>
      </c>
      <c r="W267" s="12">
        <v>1.1027370388239728</v>
      </c>
      <c r="X267" s="12">
        <v>1.0992421799192214</v>
      </c>
      <c r="Y267" s="4" t="s">
        <v>433</v>
      </c>
      <c r="Z267" s="12">
        <v>16.991054852803547</v>
      </c>
      <c r="AB267" s="12"/>
      <c r="AE267" s="12"/>
    </row>
    <row r="268" spans="1:31" s="4" customFormat="1">
      <c r="A268" s="4" t="s">
        <v>564</v>
      </c>
      <c r="B268" s="4" t="s">
        <v>563</v>
      </c>
      <c r="C268" s="4" t="s">
        <v>547</v>
      </c>
      <c r="D268" s="4" t="s">
        <v>562</v>
      </c>
      <c r="E268" s="4" t="s">
        <v>7</v>
      </c>
      <c r="F268" s="4" t="s">
        <v>350</v>
      </c>
      <c r="G268" s="4" t="s">
        <v>349</v>
      </c>
      <c r="H268" s="4" t="s">
        <v>545</v>
      </c>
      <c r="I268" s="4" t="s">
        <v>3</v>
      </c>
      <c r="J268" s="4" t="s">
        <v>7</v>
      </c>
      <c r="K268" s="4">
        <v>17.851665496826172</v>
      </c>
      <c r="L268" s="4">
        <v>17.849908828735352</v>
      </c>
      <c r="M268" s="12">
        <v>1.7566680908203125E-3</v>
      </c>
      <c r="N268" s="12">
        <v>17.850787162780762</v>
      </c>
      <c r="O268" s="12" t="s">
        <v>28</v>
      </c>
      <c r="P268" s="4">
        <v>34.925178527832031</v>
      </c>
      <c r="Q268" s="4">
        <v>34.759548187255859</v>
      </c>
      <c r="R268" s="12">
        <v>0.16563034057617188</v>
      </c>
      <c r="S268" s="12">
        <v>34.842363357543945</v>
      </c>
      <c r="T268" s="12">
        <v>16.991576194763184</v>
      </c>
      <c r="U268" s="12">
        <v>16.991576194763184</v>
      </c>
      <c r="V268" s="12">
        <v>5.213419596366009E-4</v>
      </c>
      <c r="W268" s="12">
        <v>0.99963869857565535</v>
      </c>
      <c r="X268" s="12">
        <v>0.99647058497807717</v>
      </c>
      <c r="Y268" s="4" t="s">
        <v>428</v>
      </c>
      <c r="Z268" s="12">
        <v>1.0031793347895441</v>
      </c>
      <c r="AB268" s="12"/>
      <c r="AE268" s="12"/>
    </row>
    <row r="269" spans="1:31" s="1" customFormat="1">
      <c r="A269" s="1" t="s">
        <v>561</v>
      </c>
      <c r="B269" s="1" t="s">
        <v>560</v>
      </c>
      <c r="C269" s="1" t="s">
        <v>553</v>
      </c>
      <c r="D269" s="1" t="s">
        <v>546</v>
      </c>
      <c r="E269" s="1" t="s">
        <v>4</v>
      </c>
      <c r="F269" s="1" t="s">
        <v>371</v>
      </c>
      <c r="G269" s="1" t="s">
        <v>370</v>
      </c>
      <c r="H269" s="1" t="s">
        <v>545</v>
      </c>
      <c r="I269" s="1" t="s">
        <v>3</v>
      </c>
      <c r="K269" s="1">
        <v>19.112154006958008</v>
      </c>
      <c r="L269" s="1">
        <v>19.107719421386719</v>
      </c>
      <c r="M269" s="13">
        <v>4.4345855712890625E-3</v>
      </c>
      <c r="N269" s="13">
        <v>19.109936714172363</v>
      </c>
      <c r="O269" s="13" t="s">
        <v>28</v>
      </c>
      <c r="P269" s="1">
        <v>35.719280242919922</v>
      </c>
      <c r="Q269" s="1">
        <v>35.682422637939453</v>
      </c>
      <c r="R269" s="13">
        <v>3.685760498046875E-2</v>
      </c>
      <c r="S269" s="13">
        <v>35.700851440429688</v>
      </c>
      <c r="T269" s="13">
        <v>16.590914726257324</v>
      </c>
      <c r="U269" s="13">
        <v>16.590914726257324</v>
      </c>
      <c r="V269" s="13">
        <v>-0.11752764383951941</v>
      </c>
      <c r="W269" s="13">
        <v>1.0848741125541099</v>
      </c>
      <c r="X269" s="13">
        <v>1.0729799531353628</v>
      </c>
      <c r="Z269" s="13"/>
      <c r="AB269" s="13"/>
      <c r="AE269" s="13"/>
    </row>
    <row r="270" spans="1:31" s="1" customFormat="1">
      <c r="A270" s="1" t="s">
        <v>559</v>
      </c>
      <c r="B270" s="1" t="s">
        <v>558</v>
      </c>
      <c r="C270" s="1" t="s">
        <v>550</v>
      </c>
      <c r="D270" s="1" t="s">
        <v>546</v>
      </c>
      <c r="E270" s="1" t="s">
        <v>4</v>
      </c>
      <c r="F270" s="1" t="s">
        <v>371</v>
      </c>
      <c r="G270" s="1" t="s">
        <v>370</v>
      </c>
      <c r="H270" s="1" t="s">
        <v>545</v>
      </c>
      <c r="I270" s="1" t="s">
        <v>3</v>
      </c>
      <c r="K270" s="1">
        <v>19.791269302368164</v>
      </c>
      <c r="L270" s="1">
        <v>18.927988052368164</v>
      </c>
      <c r="M270" s="13">
        <v>0.86328125</v>
      </c>
      <c r="N270" s="13">
        <v>19.359628677368164</v>
      </c>
      <c r="O270" s="13" t="s">
        <v>28</v>
      </c>
      <c r="P270" s="1">
        <v>35.464313507080078</v>
      </c>
      <c r="Q270" s="1">
        <v>35.834873199462891</v>
      </c>
      <c r="R270" s="13">
        <v>0.3705596923828125</v>
      </c>
      <c r="S270" s="13">
        <v>35.649593353271484</v>
      </c>
      <c r="T270" s="13">
        <v>16.28996467590332</v>
      </c>
      <c r="U270" s="13">
        <v>16.28996467590332</v>
      </c>
      <c r="V270" s="13">
        <v>-0.41847769419352332</v>
      </c>
      <c r="W270" s="13">
        <v>1.3365165423112073</v>
      </c>
      <c r="X270" s="13">
        <v>1.3218634681562562</v>
      </c>
      <c r="Z270" s="13"/>
      <c r="AB270" s="13"/>
      <c r="AE270" s="13"/>
    </row>
    <row r="271" spans="1:31" s="1" customFormat="1">
      <c r="A271" s="1" t="s">
        <v>557</v>
      </c>
      <c r="B271" s="1" t="s">
        <v>556</v>
      </c>
      <c r="C271" s="1" t="s">
        <v>547</v>
      </c>
      <c r="D271" s="1" t="s">
        <v>546</v>
      </c>
      <c r="E271" s="1" t="s">
        <v>4</v>
      </c>
      <c r="F271" s="1" t="s">
        <v>371</v>
      </c>
      <c r="G271" s="1" t="s">
        <v>370</v>
      </c>
      <c r="H271" s="1" t="s">
        <v>545</v>
      </c>
      <c r="I271" s="1" t="s">
        <v>3</v>
      </c>
      <c r="K271" s="1">
        <v>19.055585861206055</v>
      </c>
      <c r="L271" s="1">
        <v>19.213645935058594</v>
      </c>
      <c r="M271" s="13">
        <v>0.15806007385253906</v>
      </c>
      <c r="N271" s="13">
        <v>19.134615898132324</v>
      </c>
      <c r="O271" s="13" t="s">
        <v>28</v>
      </c>
      <c r="P271" s="1">
        <v>35.703445434570312</v>
      </c>
      <c r="Q271" s="1">
        <v>35.893718719482422</v>
      </c>
      <c r="R271" s="13">
        <v>0.19027328491210938</v>
      </c>
      <c r="S271" s="13">
        <v>35.798582077026367</v>
      </c>
      <c r="T271" s="13">
        <v>16.663966178894043</v>
      </c>
      <c r="U271" s="13">
        <v>16.663966178894043</v>
      </c>
      <c r="V271" s="13">
        <v>-4.4476191202800663E-2</v>
      </c>
      <c r="W271" s="13">
        <v>1.0313086672820848</v>
      </c>
      <c r="X271" s="13">
        <v>1.0200017796380341</v>
      </c>
      <c r="Y271" s="1" t="s">
        <v>605</v>
      </c>
      <c r="Z271" s="13">
        <v>1.1382817336432176</v>
      </c>
      <c r="AB271" s="13"/>
      <c r="AE271" s="13"/>
    </row>
    <row r="272" spans="1:31" s="1" customFormat="1">
      <c r="A272" s="1" t="s">
        <v>555</v>
      </c>
      <c r="B272" s="1" t="s">
        <v>554</v>
      </c>
      <c r="C272" s="1" t="s">
        <v>553</v>
      </c>
      <c r="D272" s="1" t="s">
        <v>546</v>
      </c>
      <c r="E272" s="1" t="s">
        <v>4</v>
      </c>
      <c r="F272" s="1" t="s">
        <v>350</v>
      </c>
      <c r="G272" s="1" t="s">
        <v>349</v>
      </c>
      <c r="H272" s="1" t="s">
        <v>545</v>
      </c>
      <c r="I272" s="1" t="s">
        <v>3</v>
      </c>
      <c r="K272" s="1">
        <v>17.951705932617188</v>
      </c>
      <c r="L272" s="1">
        <v>17.960901260375977</v>
      </c>
      <c r="M272" s="13">
        <v>9.1953277587890625E-3</v>
      </c>
      <c r="N272" s="13">
        <v>17.956303596496582</v>
      </c>
      <c r="O272" s="13" t="s">
        <v>28</v>
      </c>
      <c r="P272" s="1">
        <v>36.098617553710938</v>
      </c>
      <c r="Q272" s="1">
        <v>36.155399322509766</v>
      </c>
      <c r="R272" s="13">
        <v>5.6781768798828125E-2</v>
      </c>
      <c r="S272" s="13">
        <v>36.127008438110352</v>
      </c>
      <c r="T272" s="13">
        <v>18.17070484161377</v>
      </c>
      <c r="U272" s="13">
        <v>18.17070484161377</v>
      </c>
      <c r="V272" s="13">
        <v>1.1796499888102225</v>
      </c>
      <c r="W272" s="13">
        <v>0.44145858709968411</v>
      </c>
      <c r="X272" s="13">
        <v>0.44005949065158645</v>
      </c>
      <c r="AB272" s="13"/>
      <c r="AE272" s="13"/>
    </row>
    <row r="273" spans="1:31" s="1" customFormat="1">
      <c r="A273" s="1" t="s">
        <v>552</v>
      </c>
      <c r="B273" s="1" t="s">
        <v>551</v>
      </c>
      <c r="C273" s="1" t="s">
        <v>550</v>
      </c>
      <c r="D273" s="1" t="s">
        <v>546</v>
      </c>
      <c r="E273" s="1" t="s">
        <v>4</v>
      </c>
      <c r="F273" s="1" t="s">
        <v>350</v>
      </c>
      <c r="G273" s="1" t="s">
        <v>349</v>
      </c>
      <c r="H273" s="1" t="s">
        <v>545</v>
      </c>
      <c r="I273" s="1" t="s">
        <v>3</v>
      </c>
      <c r="K273" s="1">
        <v>18.969276428222656</v>
      </c>
      <c r="L273" s="1">
        <v>18.136341094970703</v>
      </c>
      <c r="M273" s="13">
        <v>0.83293533325195312</v>
      </c>
      <c r="N273" s="13">
        <v>18.55280876159668</v>
      </c>
      <c r="O273" s="13" t="s">
        <v>28</v>
      </c>
      <c r="P273" s="1">
        <v>35.507465362548828</v>
      </c>
      <c r="Q273" s="1">
        <v>35.856410980224609</v>
      </c>
      <c r="R273" s="13">
        <v>0.34894561767578125</v>
      </c>
      <c r="S273" s="13">
        <v>35.681938171386719</v>
      </c>
      <c r="T273" s="13">
        <v>17.129129409790039</v>
      </c>
      <c r="U273" s="13">
        <v>17.129129409790039</v>
      </c>
      <c r="V273" s="13">
        <v>0.13807455698649207</v>
      </c>
      <c r="W273" s="13">
        <v>0.90873115294959039</v>
      </c>
      <c r="X273" s="13">
        <v>0.90585114887781459</v>
      </c>
      <c r="Z273" s="13"/>
      <c r="AA273" s="13"/>
      <c r="AB273" s="13"/>
      <c r="AE273" s="13"/>
    </row>
    <row r="274" spans="1:31" s="1" customFormat="1">
      <c r="A274" s="1" t="s">
        <v>549</v>
      </c>
      <c r="B274" s="1" t="s">
        <v>548</v>
      </c>
      <c r="C274" s="1" t="s">
        <v>547</v>
      </c>
      <c r="D274" s="1" t="s">
        <v>546</v>
      </c>
      <c r="E274" s="1" t="s">
        <v>4</v>
      </c>
      <c r="F274" s="1" t="s">
        <v>350</v>
      </c>
      <c r="G274" s="1" t="s">
        <v>349</v>
      </c>
      <c r="H274" s="1" t="s">
        <v>545</v>
      </c>
      <c r="I274" s="1" t="s">
        <v>3</v>
      </c>
      <c r="K274" s="1">
        <v>18.409162521362305</v>
      </c>
      <c r="L274" s="1">
        <v>18.615964889526367</v>
      </c>
      <c r="M274" s="13">
        <v>0.2068023681640625</v>
      </c>
      <c r="N274" s="13">
        <v>18.512563705444336</v>
      </c>
      <c r="O274" s="13" t="s">
        <v>28</v>
      </c>
      <c r="P274" s="1">
        <v>35.90924072265625</v>
      </c>
      <c r="Q274" s="1">
        <v>35.663562774658203</v>
      </c>
      <c r="R274" s="13">
        <v>0.24567794799804688</v>
      </c>
      <c r="S274" s="13">
        <v>35.786401748657227</v>
      </c>
      <c r="T274" s="13">
        <v>17.273838043212891</v>
      </c>
      <c r="U274" s="13">
        <v>17.273838043212891</v>
      </c>
      <c r="V274" s="13">
        <v>0.28278319040934363</v>
      </c>
      <c r="W274" s="13">
        <v>0.82200370951679713</v>
      </c>
      <c r="X274" s="13">
        <v>0.81939856714576798</v>
      </c>
      <c r="Y274" s="1" t="s">
        <v>605</v>
      </c>
      <c r="Z274" s="13">
        <v>0.72176973555838975</v>
      </c>
      <c r="AB274" s="13"/>
      <c r="AE274" s="13"/>
    </row>
    <row r="276" spans="1:31" s="16" customFormat="1">
      <c r="A276" s="16" t="s">
        <v>624</v>
      </c>
    </row>
    <row r="277" spans="1:31">
      <c r="A277" s="11" t="s">
        <v>26</v>
      </c>
      <c r="B277" s="11" t="s">
        <v>24</v>
      </c>
      <c r="C277" s="11" t="s">
        <v>21</v>
      </c>
      <c r="D277" s="11" t="s">
        <v>25</v>
      </c>
      <c r="E277" s="11" t="s">
        <v>2</v>
      </c>
      <c r="F277" s="11" t="s">
        <v>0</v>
      </c>
      <c r="G277" s="11" t="s">
        <v>5</v>
      </c>
      <c r="H277" s="11" t="s">
        <v>14</v>
      </c>
      <c r="I277" s="11" t="s">
        <v>6</v>
      </c>
      <c r="J277" s="11" t="s">
        <v>8</v>
      </c>
      <c r="K277" s="19" t="s">
        <v>9</v>
      </c>
      <c r="L277" s="19" t="s">
        <v>10</v>
      </c>
      <c r="M277" s="19" t="s">
        <v>16</v>
      </c>
      <c r="N277" s="11" t="s">
        <v>17</v>
      </c>
      <c r="O277" s="11" t="s">
        <v>1</v>
      </c>
      <c r="P277" s="19" t="s">
        <v>11</v>
      </c>
      <c r="Q277" s="19" t="s">
        <v>12</v>
      </c>
      <c r="R277" s="19" t="s">
        <v>18</v>
      </c>
      <c r="S277" s="11" t="s">
        <v>13</v>
      </c>
      <c r="T277" s="11" t="s">
        <v>19</v>
      </c>
      <c r="U277" s="11" t="s">
        <v>23</v>
      </c>
      <c r="V277" s="11" t="s">
        <v>20</v>
      </c>
      <c r="W277" s="11" t="s">
        <v>22</v>
      </c>
      <c r="X277" s="11" t="s">
        <v>15</v>
      </c>
      <c r="Y277" s="19"/>
      <c r="Z277" s="19"/>
    </row>
    <row r="278" spans="1:31" s="4" customFormat="1">
      <c r="A278" s="4" t="s">
        <v>604</v>
      </c>
      <c r="B278" s="4" t="s">
        <v>603</v>
      </c>
      <c r="C278" s="4" t="s">
        <v>583</v>
      </c>
      <c r="D278" s="4" t="s">
        <v>592</v>
      </c>
      <c r="E278" s="4" t="s">
        <v>7</v>
      </c>
      <c r="F278" s="4" t="s">
        <v>371</v>
      </c>
      <c r="G278" s="4" t="s">
        <v>370</v>
      </c>
      <c r="H278" s="4" t="s">
        <v>575</v>
      </c>
      <c r="I278" s="4" t="s">
        <v>3</v>
      </c>
      <c r="J278" s="4" t="s">
        <v>7</v>
      </c>
      <c r="K278" s="4">
        <v>19.057699203491211</v>
      </c>
      <c r="L278" s="4">
        <v>18.85478401184082</v>
      </c>
      <c r="M278" s="12">
        <v>0.20291519165039062</v>
      </c>
      <c r="N278" s="12">
        <v>18.956241607666016</v>
      </c>
      <c r="O278" s="12" t="s">
        <v>28</v>
      </c>
      <c r="P278" s="4">
        <v>34.784358978271484</v>
      </c>
      <c r="Q278" s="4">
        <v>34.709457397460938</v>
      </c>
      <c r="R278" s="12">
        <v>7.4901580810546875E-2</v>
      </c>
      <c r="S278" s="12">
        <v>34.746908187866211</v>
      </c>
      <c r="T278" s="12">
        <v>15.790666580200195</v>
      </c>
      <c r="U278" s="12">
        <v>15.790666580200195</v>
      </c>
      <c r="V278" s="12">
        <v>-0.49560610453287879</v>
      </c>
      <c r="W278" s="12">
        <v>1.4099129628720561</v>
      </c>
      <c r="X278" s="12">
        <v>1.345300537589418</v>
      </c>
      <c r="Y278" s="4" t="s">
        <v>433</v>
      </c>
      <c r="Z278" s="12">
        <v>16.286272684733074</v>
      </c>
      <c r="AB278" s="12"/>
      <c r="AE278" s="12"/>
    </row>
    <row r="279" spans="1:31" s="4" customFormat="1">
      <c r="A279" s="4" t="s">
        <v>602</v>
      </c>
      <c r="B279" s="4" t="s">
        <v>601</v>
      </c>
      <c r="C279" s="4" t="s">
        <v>580</v>
      </c>
      <c r="D279" s="4" t="s">
        <v>592</v>
      </c>
      <c r="E279" s="4" t="s">
        <v>7</v>
      </c>
      <c r="F279" s="4" t="s">
        <v>371</v>
      </c>
      <c r="G279" s="4" t="s">
        <v>370</v>
      </c>
      <c r="H279" s="4" t="s">
        <v>575</v>
      </c>
      <c r="I279" s="4" t="s">
        <v>3</v>
      </c>
      <c r="J279" s="4" t="s">
        <v>7</v>
      </c>
      <c r="K279" s="4">
        <v>18.968877792358398</v>
      </c>
      <c r="L279" s="4">
        <v>18.977531433105469</v>
      </c>
      <c r="M279" s="12">
        <v>8.6536407470703125E-3</v>
      </c>
      <c r="N279" s="12">
        <v>18.973204612731934</v>
      </c>
      <c r="O279" s="12" t="s">
        <v>28</v>
      </c>
      <c r="P279" s="4">
        <v>35.081966400146484</v>
      </c>
      <c r="Q279" s="4">
        <v>35.232555389404297</v>
      </c>
      <c r="R279" s="12">
        <v>0.1505889892578125</v>
      </c>
      <c r="S279" s="12">
        <v>35.157260894775391</v>
      </c>
      <c r="T279" s="12">
        <v>16.184056282043457</v>
      </c>
      <c r="U279" s="12">
        <v>16.184056282043457</v>
      </c>
      <c r="V279" s="12">
        <v>-0.10221640268961707</v>
      </c>
      <c r="W279" s="12">
        <v>1.0734212863456454</v>
      </c>
      <c r="X279" s="12">
        <v>1.0242293472067077</v>
      </c>
      <c r="Y279" s="4" t="s">
        <v>428</v>
      </c>
      <c r="Z279" s="12">
        <v>1.0480282460887247</v>
      </c>
      <c r="AB279" s="12"/>
      <c r="AE279" s="12"/>
    </row>
    <row r="280" spans="1:31" s="4" customFormat="1">
      <c r="A280" s="4" t="s">
        <v>600</v>
      </c>
      <c r="B280" s="4" t="s">
        <v>599</v>
      </c>
      <c r="C280" s="4" t="s">
        <v>577</v>
      </c>
      <c r="D280" s="4" t="s">
        <v>592</v>
      </c>
      <c r="E280" s="4" t="s">
        <v>7</v>
      </c>
      <c r="F280" s="4" t="s">
        <v>371</v>
      </c>
      <c r="G280" s="4" t="s">
        <v>370</v>
      </c>
      <c r="H280" s="4" t="s">
        <v>575</v>
      </c>
      <c r="I280" s="4" t="s">
        <v>3</v>
      </c>
      <c r="J280" s="4" t="s">
        <v>7</v>
      </c>
      <c r="K280" s="4">
        <v>18.788444519042969</v>
      </c>
      <c r="L280" s="4">
        <v>18.686365127563477</v>
      </c>
      <c r="M280" s="12">
        <v>0.10207939147949219</v>
      </c>
      <c r="N280" s="12">
        <v>18.737404823303223</v>
      </c>
      <c r="O280" s="12" t="s">
        <v>28</v>
      </c>
      <c r="P280" s="4">
        <v>35.753623962402344</v>
      </c>
      <c r="Q280" s="4">
        <v>35.489376068115234</v>
      </c>
      <c r="R280" s="12">
        <v>0.26424789428710938</v>
      </c>
      <c r="S280" s="12">
        <v>35.621500015258789</v>
      </c>
      <c r="T280" s="12">
        <v>16.884095191955566</v>
      </c>
      <c r="U280" s="12">
        <v>16.884095191955566</v>
      </c>
      <c r="V280" s="12">
        <v>0.59782250722249231</v>
      </c>
      <c r="W280" s="12">
        <v>0.66075048904847256</v>
      </c>
      <c r="X280" s="12">
        <v>0.6304701152038743</v>
      </c>
      <c r="Y280" s="12"/>
      <c r="Z280" s="12"/>
      <c r="AB280" s="12"/>
      <c r="AE280" s="12"/>
    </row>
    <row r="281" spans="1:31" s="4" customFormat="1">
      <c r="A281" s="4" t="s">
        <v>598</v>
      </c>
      <c r="B281" s="4" t="s">
        <v>597</v>
      </c>
      <c r="C281" s="4" t="s">
        <v>583</v>
      </c>
      <c r="D281" s="4" t="s">
        <v>592</v>
      </c>
      <c r="E281" s="4" t="s">
        <v>7</v>
      </c>
      <c r="F281" s="4" t="s">
        <v>350</v>
      </c>
      <c r="G281" s="4" t="s">
        <v>349</v>
      </c>
      <c r="H281" s="4" t="s">
        <v>575</v>
      </c>
      <c r="I281" s="4" t="s">
        <v>3</v>
      </c>
      <c r="J281" s="4" t="s">
        <v>7</v>
      </c>
      <c r="K281" s="4">
        <v>18.569194793701172</v>
      </c>
      <c r="L281" s="4">
        <v>18.370431900024414</v>
      </c>
      <c r="M281" s="12">
        <v>0.19876289367675781</v>
      </c>
      <c r="N281" s="12">
        <v>18.469813346862793</v>
      </c>
      <c r="O281" s="12" t="s">
        <v>28</v>
      </c>
      <c r="P281" s="4">
        <v>34.475421905517578</v>
      </c>
      <c r="Q281" s="4">
        <v>34.613494873046875</v>
      </c>
      <c r="R281" s="12">
        <v>0.13807296752929688</v>
      </c>
      <c r="S281" s="12">
        <v>34.544458389282227</v>
      </c>
      <c r="T281" s="12">
        <v>16.074645042419434</v>
      </c>
      <c r="U281" s="12">
        <v>16.074645042419434</v>
      </c>
      <c r="V281" s="12">
        <v>0.16509405771891217</v>
      </c>
      <c r="W281" s="12">
        <v>0.89187037128419322</v>
      </c>
      <c r="X281" s="12">
        <v>0.88899881813428605</v>
      </c>
      <c r="Z281" s="12"/>
      <c r="AB281" s="12"/>
      <c r="AE281" s="12"/>
    </row>
    <row r="282" spans="1:31" s="4" customFormat="1">
      <c r="A282" s="4" t="s">
        <v>596</v>
      </c>
      <c r="B282" s="4" t="s">
        <v>595</v>
      </c>
      <c r="C282" s="4" t="s">
        <v>580</v>
      </c>
      <c r="D282" s="4" t="s">
        <v>592</v>
      </c>
      <c r="E282" s="4" t="s">
        <v>7</v>
      </c>
      <c r="F282" s="4" t="s">
        <v>350</v>
      </c>
      <c r="G282" s="4" t="s">
        <v>349</v>
      </c>
      <c r="H282" s="4" t="s">
        <v>575</v>
      </c>
      <c r="I282" s="4" t="s">
        <v>3</v>
      </c>
      <c r="J282" s="4" t="s">
        <v>7</v>
      </c>
      <c r="K282" s="4">
        <v>18.390830993652344</v>
      </c>
      <c r="L282" s="4">
        <v>18.416118621826172</v>
      </c>
      <c r="M282" s="12">
        <v>2.5287628173828125E-2</v>
      </c>
      <c r="N282" s="12">
        <v>18.403474807739258</v>
      </c>
      <c r="O282" s="12" t="s">
        <v>28</v>
      </c>
      <c r="P282" s="4">
        <v>34.376621246337891</v>
      </c>
      <c r="Q282" s="4">
        <v>34.10382080078125</v>
      </c>
      <c r="R282" s="12">
        <v>0.27280044555664062</v>
      </c>
      <c r="S282" s="12">
        <v>34.24022102355957</v>
      </c>
      <c r="T282" s="12">
        <v>15.836746215820312</v>
      </c>
      <c r="U282" s="12">
        <v>15.836746215820312</v>
      </c>
      <c r="V282" s="12">
        <v>-7.2804768880208925E-2</v>
      </c>
      <c r="W282" s="12">
        <v>1.0517594413835121</v>
      </c>
      <c r="X282" s="12">
        <v>1.0483730937324507</v>
      </c>
      <c r="Y282" s="4" t="s">
        <v>433</v>
      </c>
      <c r="Z282" s="12">
        <v>15.909550984700521</v>
      </c>
      <c r="AB282" s="12"/>
      <c r="AE282" s="12"/>
    </row>
    <row r="283" spans="1:31" s="4" customFormat="1">
      <c r="A283" s="4" t="s">
        <v>594</v>
      </c>
      <c r="B283" s="4" t="s">
        <v>593</v>
      </c>
      <c r="C283" s="4" t="s">
        <v>577</v>
      </c>
      <c r="D283" s="4" t="s">
        <v>592</v>
      </c>
      <c r="E283" s="4" t="s">
        <v>7</v>
      </c>
      <c r="F283" s="4" t="s">
        <v>350</v>
      </c>
      <c r="G283" s="4" t="s">
        <v>349</v>
      </c>
      <c r="H283" s="4" t="s">
        <v>575</v>
      </c>
      <c r="I283" s="4" t="s">
        <v>3</v>
      </c>
      <c r="J283" s="4" t="s">
        <v>7</v>
      </c>
      <c r="K283" s="4">
        <v>18.256769180297852</v>
      </c>
      <c r="L283" s="4">
        <v>18.238449096679688</v>
      </c>
      <c r="M283" s="12">
        <v>1.8320083618164062E-2</v>
      </c>
      <c r="N283" s="12">
        <v>18.24760913848877</v>
      </c>
      <c r="O283" s="12" t="s">
        <v>28</v>
      </c>
      <c r="P283" s="4">
        <v>33.447360992431641</v>
      </c>
      <c r="Q283" s="4">
        <v>34.682380676269531</v>
      </c>
      <c r="R283" s="12">
        <v>1.2350196838378906</v>
      </c>
      <c r="S283" s="12">
        <v>34.064870834350586</v>
      </c>
      <c r="T283" s="12">
        <v>15.817261695861816</v>
      </c>
      <c r="U283" s="12">
        <v>15.817261695861816</v>
      </c>
      <c r="V283" s="12">
        <v>-9.2289288838705019E-2</v>
      </c>
      <c r="W283" s="12">
        <v>1.0660604808107508</v>
      </c>
      <c r="X283" s="12">
        <v>1.0626280881332635</v>
      </c>
      <c r="Y283" s="4" t="s">
        <v>428</v>
      </c>
      <c r="Z283" s="12">
        <v>1.0032300978261519</v>
      </c>
      <c r="AB283" s="12"/>
      <c r="AE283" s="12"/>
    </row>
    <row r="284" spans="1:31" s="1" customFormat="1">
      <c r="A284" s="1" t="s">
        <v>591</v>
      </c>
      <c r="B284" s="1" t="s">
        <v>590</v>
      </c>
      <c r="C284" s="1" t="s">
        <v>583</v>
      </c>
      <c r="D284" s="1" t="s">
        <v>576</v>
      </c>
      <c r="E284" s="1" t="s">
        <v>4</v>
      </c>
      <c r="F284" s="1" t="s">
        <v>371</v>
      </c>
      <c r="G284" s="1" t="s">
        <v>370</v>
      </c>
      <c r="H284" s="1" t="s">
        <v>575</v>
      </c>
      <c r="I284" s="1" t="s">
        <v>3</v>
      </c>
      <c r="K284" s="1">
        <v>18.923604965209961</v>
      </c>
      <c r="L284" s="1">
        <v>18.970388412475586</v>
      </c>
      <c r="M284" s="13">
        <v>4.6783447265625E-2</v>
      </c>
      <c r="N284" s="13">
        <v>18.946996688842773</v>
      </c>
      <c r="O284" s="13" t="s">
        <v>28</v>
      </c>
      <c r="P284" s="1">
        <v>34.908367156982422</v>
      </c>
      <c r="Q284" s="1">
        <v>34.664566040039062</v>
      </c>
      <c r="R284" s="13">
        <v>0.24380111694335938</v>
      </c>
      <c r="S284" s="13">
        <v>34.786466598510742</v>
      </c>
      <c r="T284" s="13">
        <v>15.839469909667969</v>
      </c>
      <c r="U284" s="13">
        <v>15.839469909667969</v>
      </c>
      <c r="V284" s="13">
        <v>-0.44680277506510535</v>
      </c>
      <c r="W284" s="13">
        <v>1.3630162621704223</v>
      </c>
      <c r="X284" s="13">
        <v>1.3005529834307834</v>
      </c>
      <c r="Z284" s="13"/>
      <c r="AB284" s="13"/>
      <c r="AE284" s="13"/>
    </row>
    <row r="285" spans="1:31" s="1" customFormat="1">
      <c r="A285" s="1" t="s">
        <v>589</v>
      </c>
      <c r="B285" s="1" t="s">
        <v>588</v>
      </c>
      <c r="C285" s="1" t="s">
        <v>580</v>
      </c>
      <c r="D285" s="1" t="s">
        <v>576</v>
      </c>
      <c r="E285" s="1" t="s">
        <v>4</v>
      </c>
      <c r="F285" s="1" t="s">
        <v>371</v>
      </c>
      <c r="G285" s="1" t="s">
        <v>370</v>
      </c>
      <c r="H285" s="1" t="s">
        <v>575</v>
      </c>
      <c r="I285" s="1" t="s">
        <v>3</v>
      </c>
      <c r="K285" s="1">
        <v>19.104619979858398</v>
      </c>
      <c r="L285" s="1">
        <v>19.072898864746094</v>
      </c>
      <c r="M285" s="13">
        <v>3.1721115112304688E-2</v>
      </c>
      <c r="N285" s="13">
        <v>19.088759422302246</v>
      </c>
      <c r="O285" s="13" t="s">
        <v>28</v>
      </c>
      <c r="P285" s="1">
        <v>35.592033386230469</v>
      </c>
      <c r="Q285" s="1">
        <v>35.93365478515625</v>
      </c>
      <c r="R285" s="13">
        <v>0.34162139892578125</v>
      </c>
      <c r="S285" s="13">
        <v>35.762844085693359</v>
      </c>
      <c r="T285" s="13">
        <v>16.674084663391113</v>
      </c>
      <c r="U285" s="13">
        <v>16.674084663391113</v>
      </c>
      <c r="V285" s="13">
        <v>0.38781197865803918</v>
      </c>
      <c r="W285" s="13">
        <v>0.76428786082582068</v>
      </c>
      <c r="X285" s="13">
        <v>0.72926265458795381</v>
      </c>
      <c r="Z285" s="13"/>
      <c r="AB285" s="13"/>
      <c r="AE285" s="13"/>
    </row>
    <row r="286" spans="1:31" s="1" customFormat="1">
      <c r="A286" s="1" t="s">
        <v>587</v>
      </c>
      <c r="B286" s="1" t="s">
        <v>586</v>
      </c>
      <c r="C286" s="1" t="s">
        <v>577</v>
      </c>
      <c r="D286" s="1" t="s">
        <v>576</v>
      </c>
      <c r="E286" s="1" t="s">
        <v>4</v>
      </c>
      <c r="F286" s="1" t="s">
        <v>371</v>
      </c>
      <c r="G286" s="1" t="s">
        <v>370</v>
      </c>
      <c r="H286" s="1" t="s">
        <v>575</v>
      </c>
      <c r="I286" s="1" t="s">
        <v>3</v>
      </c>
      <c r="K286" s="1">
        <v>19.110294342041016</v>
      </c>
      <c r="L286" s="1">
        <v>19.438407897949219</v>
      </c>
      <c r="M286" s="13">
        <v>0.32811355590820312</v>
      </c>
      <c r="N286" s="13">
        <v>19.274351119995117</v>
      </c>
      <c r="O286" s="13" t="s">
        <v>28</v>
      </c>
      <c r="P286" s="1">
        <v>35.339389801025391</v>
      </c>
      <c r="Q286" s="1">
        <v>35.220951080322266</v>
      </c>
      <c r="R286" s="13">
        <v>0.118438720703125</v>
      </c>
      <c r="S286" s="13">
        <v>35.280170440673828</v>
      </c>
      <c r="T286" s="13">
        <v>16.005819320678711</v>
      </c>
      <c r="U286" s="13">
        <v>16.005819320678711</v>
      </c>
      <c r="V286" s="13">
        <v>-0.28045336405436316</v>
      </c>
      <c r="W286" s="13">
        <v>1.21457650268682</v>
      </c>
      <c r="X286" s="13">
        <v>1.1589158090153189</v>
      </c>
      <c r="Y286" s="1" t="s">
        <v>605</v>
      </c>
      <c r="Z286" s="13">
        <v>1.0629104823446853</v>
      </c>
      <c r="AB286" s="13"/>
      <c r="AE286" s="13"/>
    </row>
    <row r="287" spans="1:31" s="1" customFormat="1">
      <c r="A287" s="1" t="s">
        <v>585</v>
      </c>
      <c r="B287" s="1" t="s">
        <v>584</v>
      </c>
      <c r="C287" s="1" t="s">
        <v>583</v>
      </c>
      <c r="D287" s="1" t="s">
        <v>576</v>
      </c>
      <c r="E287" s="1" t="s">
        <v>4</v>
      </c>
      <c r="F287" s="1" t="s">
        <v>350</v>
      </c>
      <c r="G287" s="1" t="s">
        <v>349</v>
      </c>
      <c r="H287" s="1" t="s">
        <v>575</v>
      </c>
      <c r="I287" s="1" t="s">
        <v>3</v>
      </c>
      <c r="K287" s="1">
        <v>18.009588241577148</v>
      </c>
      <c r="L287" s="1">
        <v>18.137643814086914</v>
      </c>
      <c r="M287" s="13">
        <v>0.12805557250976562</v>
      </c>
      <c r="N287" s="13">
        <v>18.073616027832031</v>
      </c>
      <c r="O287" s="13" t="s">
        <v>28</v>
      </c>
      <c r="P287" s="1">
        <v>35.473865509033203</v>
      </c>
      <c r="Q287" s="1">
        <v>34.975177764892578</v>
      </c>
      <c r="R287" s="13">
        <v>0.498687744140625</v>
      </c>
      <c r="S287" s="13">
        <v>35.224521636962891</v>
      </c>
      <c r="T287" s="13">
        <v>17.150905609130859</v>
      </c>
      <c r="U287" s="13">
        <v>17.150905609130859</v>
      </c>
      <c r="V287" s="13">
        <v>1.2413546244303379</v>
      </c>
      <c r="W287" s="13">
        <v>0.42297531525960119</v>
      </c>
      <c r="X287" s="13">
        <v>0.42161346253080406</v>
      </c>
      <c r="AB287" s="13"/>
      <c r="AE287" s="13"/>
    </row>
    <row r="288" spans="1:31" s="1" customFormat="1">
      <c r="A288" s="1" t="s">
        <v>582</v>
      </c>
      <c r="B288" s="1" t="s">
        <v>581</v>
      </c>
      <c r="C288" s="1" t="s">
        <v>580</v>
      </c>
      <c r="D288" s="1" t="s">
        <v>576</v>
      </c>
      <c r="E288" s="1" t="s">
        <v>4</v>
      </c>
      <c r="F288" s="1" t="s">
        <v>350</v>
      </c>
      <c r="G288" s="1" t="s">
        <v>349</v>
      </c>
      <c r="H288" s="1" t="s">
        <v>575</v>
      </c>
      <c r="I288" s="1" t="s">
        <v>3</v>
      </c>
      <c r="K288" s="1">
        <v>18.339277267456055</v>
      </c>
      <c r="L288" s="1">
        <v>18.343574523925781</v>
      </c>
      <c r="M288" s="13">
        <v>4.2972564697265625E-3</v>
      </c>
      <c r="N288" s="13">
        <v>18.341425895690918</v>
      </c>
      <c r="O288" s="13" t="s">
        <v>28</v>
      </c>
      <c r="P288" s="1">
        <v>36.101001739501953</v>
      </c>
      <c r="Q288" s="1">
        <v>35.217941284179688</v>
      </c>
      <c r="R288" s="13">
        <v>0.88306045532226562</v>
      </c>
      <c r="S288" s="13">
        <v>35.65947151184082</v>
      </c>
      <c r="T288" s="13">
        <v>17.318045616149902</v>
      </c>
      <c r="U288" s="13">
        <v>17.318045616149902</v>
      </c>
      <c r="V288" s="13">
        <v>1.4084946314493809</v>
      </c>
      <c r="W288" s="13">
        <v>0.37670455118926094</v>
      </c>
      <c r="X288" s="13">
        <v>0.37549167634177122</v>
      </c>
      <c r="Z288" s="13"/>
      <c r="AA288" s="13"/>
      <c r="AB288" s="13"/>
      <c r="AE288" s="13"/>
    </row>
    <row r="289" spans="1:31" s="1" customFormat="1">
      <c r="A289" s="1" t="s">
        <v>579</v>
      </c>
      <c r="B289" s="1" t="s">
        <v>578</v>
      </c>
      <c r="C289" s="1" t="s">
        <v>577</v>
      </c>
      <c r="D289" s="1" t="s">
        <v>576</v>
      </c>
      <c r="E289" s="1" t="s">
        <v>4</v>
      </c>
      <c r="F289" s="1" t="s">
        <v>350</v>
      </c>
      <c r="G289" s="1" t="s">
        <v>349</v>
      </c>
      <c r="H289" s="1" t="s">
        <v>575</v>
      </c>
      <c r="I289" s="1" t="s">
        <v>3</v>
      </c>
      <c r="K289" s="1">
        <v>18.747594833374023</v>
      </c>
      <c r="L289" s="1">
        <v>18.984552383422852</v>
      </c>
      <c r="M289" s="13">
        <v>0.23695755004882812</v>
      </c>
      <c r="N289" s="13">
        <v>18.866073608398438</v>
      </c>
      <c r="O289" s="13" t="s">
        <v>28</v>
      </c>
      <c r="P289" s="1">
        <v>36.036205291748047</v>
      </c>
      <c r="Q289" s="1">
        <v>36.430065155029297</v>
      </c>
      <c r="R289" s="13">
        <v>0.39385986328125</v>
      </c>
      <c r="S289" s="13">
        <v>36.233135223388672</v>
      </c>
      <c r="T289" s="13">
        <v>17.367061614990234</v>
      </c>
      <c r="U289" s="13">
        <v>17.367061614990234</v>
      </c>
      <c r="V289" s="13">
        <v>1.4575106302897129</v>
      </c>
      <c r="W289" s="13">
        <v>0.36412087801220261</v>
      </c>
      <c r="X289" s="13">
        <v>0.36294851879065188</v>
      </c>
      <c r="Y289" s="1" t="s">
        <v>605</v>
      </c>
      <c r="Z289" s="13">
        <v>0.38668455255440909</v>
      </c>
      <c r="AB289" s="13"/>
      <c r="AE289" s="13"/>
    </row>
    <row r="305" s="11" customFormat="1"/>
    <row r="306" s="11" customFormat="1"/>
    <row r="307" s="11" customFormat="1"/>
    <row r="308" s="11" customFormat="1"/>
    <row r="309" s="11" customFormat="1"/>
    <row r="310" s="11" customFormat="1"/>
    <row r="311" s="11" customFormat="1"/>
    <row r="312" s="11" customFormat="1"/>
    <row r="313" s="11" customFormat="1"/>
    <row r="314" s="11" customFormat="1"/>
    <row r="315" s="11" customFormat="1"/>
    <row r="316" s="11" customFormat="1"/>
    <row r="317" s="11" customFormat="1"/>
    <row r="318" s="11" customFormat="1"/>
    <row r="319" s="11" customFormat="1"/>
    <row r="320" s="11" customFormat="1"/>
    <row r="321" s="11" customFormat="1"/>
    <row r="322" s="11" customFormat="1"/>
    <row r="323" s="11" customFormat="1"/>
    <row r="324" s="11" customFormat="1"/>
    <row r="325" s="11" customFormat="1"/>
    <row r="326" s="11" customFormat="1"/>
    <row r="327" s="11" customFormat="1"/>
    <row r="328" s="11" customFormat="1"/>
    <row r="329" s="11" customFormat="1"/>
    <row r="330" s="11" customFormat="1"/>
    <row r="331" s="11" customFormat="1"/>
    <row r="332" s="11" customFormat="1"/>
    <row r="333" s="11" customFormat="1"/>
    <row r="334" s="11" customFormat="1"/>
    <row r="335" s="11" customFormat="1"/>
    <row r="336" s="11" customFormat="1"/>
    <row r="337" s="11" customFormat="1"/>
    <row r="338" s="11" customFormat="1"/>
    <row r="339" s="11" customFormat="1"/>
    <row r="340" s="11" customFormat="1"/>
    <row r="341" s="11" customFormat="1"/>
    <row r="342" s="11" customFormat="1"/>
    <row r="343" s="11" customFormat="1"/>
    <row r="344" s="11" customFormat="1"/>
    <row r="345" s="11" customFormat="1"/>
    <row r="346" s="11" customFormat="1"/>
    <row r="347" s="11" customFormat="1"/>
    <row r="348" s="11" customFormat="1"/>
    <row r="349" s="11" customFormat="1"/>
    <row r="350" s="11" customFormat="1"/>
    <row r="351" s="11" customFormat="1"/>
    <row r="352" s="11" customFormat="1"/>
    <row r="353" s="11" customFormat="1"/>
    <row r="354" s="11" customFormat="1"/>
    <row r="355" s="11" customFormat="1"/>
    <row r="356" s="11" customFormat="1"/>
    <row r="357" s="11" customFormat="1"/>
    <row r="358" s="11" customFormat="1"/>
    <row r="359" s="11" customFormat="1"/>
    <row r="360" s="11" customFormat="1"/>
    <row r="361" s="11" customFormat="1"/>
    <row r="362" s="11" customFormat="1"/>
    <row r="363" s="11" customFormat="1"/>
    <row r="364" s="11" customFormat="1"/>
    <row r="365" s="11" customFormat="1"/>
    <row r="366" s="11" customFormat="1"/>
    <row r="367" s="11" customFormat="1"/>
    <row r="368" s="11" customFormat="1"/>
    <row r="369" s="11" customFormat="1"/>
    <row r="370" s="11" customFormat="1"/>
    <row r="371" s="11" customFormat="1"/>
    <row r="372" s="11" customFormat="1"/>
    <row r="373" s="11" customFormat="1"/>
    <row r="374" s="11" customFormat="1"/>
    <row r="375" s="11" customFormat="1"/>
    <row r="376" s="11" customFormat="1"/>
    <row r="377" s="11" customFormat="1"/>
    <row r="378" s="11" customFormat="1"/>
    <row r="379" s="11" customFormat="1"/>
    <row r="380" s="11" customFormat="1"/>
    <row r="381" s="11" customFormat="1"/>
    <row r="382" s="11" customFormat="1"/>
    <row r="383" s="11" customFormat="1"/>
    <row r="384" s="11" customFormat="1"/>
    <row r="385" s="11" customFormat="1"/>
    <row r="386" s="11" customFormat="1"/>
    <row r="387" s="11" customFormat="1"/>
    <row r="388" s="11" customFormat="1"/>
    <row r="389" s="11" customFormat="1"/>
    <row r="390" s="11" customFormat="1"/>
    <row r="391" s="11" customFormat="1"/>
    <row r="392" s="11" customFormat="1"/>
    <row r="393" s="11" customFormat="1"/>
    <row r="394" s="11" customFormat="1"/>
    <row r="395" s="11" customFormat="1"/>
    <row r="396" s="11" customFormat="1"/>
    <row r="397" s="11" customFormat="1"/>
    <row r="398" s="11" customFormat="1"/>
    <row r="399" s="11" customFormat="1"/>
    <row r="400" s="11" customFormat="1"/>
    <row r="401" s="11" customFormat="1"/>
    <row r="402" s="11" customFormat="1"/>
    <row r="403" s="11" customFormat="1"/>
    <row r="404" s="11" customFormat="1"/>
    <row r="405" s="11" customFormat="1"/>
    <row r="406" s="11" customFormat="1"/>
    <row r="407" s="11" customFormat="1"/>
    <row r="408" s="11" customFormat="1"/>
    <row r="409" s="11" customFormat="1"/>
    <row r="410" s="11" customFormat="1"/>
    <row r="411" s="11" customFormat="1"/>
    <row r="412" s="11" customFormat="1"/>
    <row r="413" s="11" customFormat="1"/>
    <row r="414" s="11" customFormat="1"/>
    <row r="415" s="11" customFormat="1"/>
    <row r="416" s="11" customFormat="1"/>
    <row r="417" s="11" customFormat="1"/>
    <row r="418" s="11" customFormat="1"/>
    <row r="419" s="11" customFormat="1"/>
    <row r="420" s="11" customFormat="1"/>
    <row r="421" s="11" customFormat="1"/>
    <row r="422" s="11" customFormat="1"/>
    <row r="423" s="11" customFormat="1"/>
    <row r="424" s="11" customFormat="1"/>
    <row r="425" s="11" customFormat="1"/>
    <row r="426" s="11" customFormat="1"/>
    <row r="427" s="11" customFormat="1"/>
    <row r="428" s="11" customFormat="1"/>
    <row r="429" s="11" customFormat="1"/>
    <row r="430" s="11" customFormat="1"/>
    <row r="431" s="11" customFormat="1"/>
    <row r="432" s="11" customFormat="1"/>
    <row r="433" s="11" customFormat="1"/>
    <row r="434" s="11" customFormat="1"/>
    <row r="435" s="11" customFormat="1"/>
    <row r="436" s="11" customFormat="1"/>
    <row r="437" s="11" customFormat="1"/>
    <row r="438" s="11" customFormat="1"/>
    <row r="439" s="11" customFormat="1"/>
    <row r="440" s="11" customFormat="1"/>
    <row r="441" s="11" customFormat="1"/>
    <row r="442" s="11" customFormat="1"/>
    <row r="443" s="11" customFormat="1"/>
    <row r="444" s="11" customFormat="1"/>
    <row r="445" s="11" customFormat="1"/>
    <row r="446" s="11" customFormat="1"/>
    <row r="447" s="11" customFormat="1"/>
    <row r="448" s="11" customFormat="1"/>
    <row r="449" s="11" customFormat="1"/>
    <row r="450" s="11" customFormat="1"/>
    <row r="451" s="11" customFormat="1"/>
    <row r="452" s="11" customFormat="1"/>
    <row r="453" s="11" customFormat="1"/>
    <row r="454" s="11" customFormat="1"/>
    <row r="455" s="11" customFormat="1"/>
    <row r="456" s="11" customFormat="1"/>
    <row r="457" s="11" customFormat="1"/>
    <row r="458" s="11" customFormat="1"/>
    <row r="459" s="11" customFormat="1"/>
    <row r="460" s="11" customFormat="1"/>
    <row r="461" s="11" customFormat="1"/>
    <row r="462" s="11" customFormat="1"/>
    <row r="463" s="11" customFormat="1"/>
    <row r="464" s="11" customFormat="1"/>
    <row r="465" s="11" customFormat="1"/>
    <row r="466" s="11" customFormat="1"/>
    <row r="467" s="11" customFormat="1"/>
    <row r="468" s="11" customFormat="1"/>
    <row r="469" s="11" customFormat="1"/>
    <row r="470" s="11" customFormat="1"/>
    <row r="471" s="11" customFormat="1"/>
    <row r="472" s="11" customFormat="1"/>
    <row r="473" s="11" customFormat="1"/>
    <row r="474" s="11" customFormat="1"/>
    <row r="475" s="11" customFormat="1"/>
    <row r="476" s="11" customFormat="1"/>
    <row r="477" s="11" customFormat="1"/>
    <row r="478" s="11" customFormat="1"/>
    <row r="479" s="11" customFormat="1"/>
    <row r="480" s="11" customFormat="1"/>
    <row r="481" s="11" customFormat="1"/>
    <row r="482" s="11" customFormat="1"/>
    <row r="483" s="11" customFormat="1"/>
    <row r="484" s="11" customFormat="1"/>
    <row r="485" s="11" customFormat="1"/>
    <row r="486" s="11" customFormat="1"/>
    <row r="487" s="11" customFormat="1"/>
    <row r="488" s="11" customFormat="1"/>
    <row r="489" s="11" customFormat="1"/>
    <row r="490" s="11" customFormat="1"/>
    <row r="491" s="11" customFormat="1"/>
    <row r="492" s="11" customFormat="1"/>
    <row r="493" s="11" customFormat="1"/>
    <row r="494" s="11" customFormat="1"/>
    <row r="495" s="11" customFormat="1"/>
    <row r="496" s="11" customFormat="1"/>
    <row r="497" s="11" customFormat="1"/>
    <row r="498" s="11" customFormat="1"/>
    <row r="499" s="11" customFormat="1"/>
    <row r="500" s="11" customFormat="1"/>
    <row r="501" s="11" customFormat="1"/>
    <row r="502" s="11" customFormat="1"/>
    <row r="503" s="11" customFormat="1"/>
    <row r="504" s="11" customFormat="1"/>
    <row r="505" s="11" customFormat="1"/>
    <row r="506" s="11" customFormat="1"/>
    <row r="507" s="11" customFormat="1"/>
    <row r="508" s="11" customFormat="1"/>
    <row r="509" s="11" customFormat="1"/>
    <row r="510" s="11" customFormat="1"/>
    <row r="511" s="11" customFormat="1"/>
    <row r="512" s="11" customFormat="1"/>
    <row r="513" s="11" customFormat="1"/>
    <row r="514" s="11" customFormat="1"/>
    <row r="515" s="11" customFormat="1"/>
    <row r="516" s="11" customFormat="1"/>
    <row r="517" s="11" customFormat="1"/>
    <row r="518" s="11" customFormat="1"/>
    <row r="519" s="11" customFormat="1"/>
    <row r="520" s="11" customFormat="1"/>
    <row r="521" s="11" customFormat="1"/>
    <row r="522" s="11" customFormat="1"/>
    <row r="523" s="11" customFormat="1"/>
    <row r="524" s="11" customFormat="1"/>
    <row r="525" s="11" customFormat="1"/>
    <row r="526" s="11" customFormat="1"/>
    <row r="527" s="11" customFormat="1"/>
    <row r="528" s="11" customFormat="1"/>
    <row r="529" s="11" customFormat="1"/>
    <row r="530" s="11" customFormat="1"/>
    <row r="531" s="11" customFormat="1"/>
    <row r="532" s="11" customFormat="1"/>
    <row r="533" s="11" customFormat="1"/>
    <row r="534" s="11" customFormat="1"/>
    <row r="535" s="11" customFormat="1"/>
    <row r="536" s="11" customFormat="1"/>
    <row r="537" s="11" customFormat="1"/>
    <row r="538" s="11" customFormat="1"/>
    <row r="539" s="11" customFormat="1"/>
    <row r="540" s="11" customFormat="1"/>
    <row r="541" s="11" customFormat="1"/>
    <row r="542" s="11" customFormat="1"/>
    <row r="543" s="11" customFormat="1"/>
    <row r="544" s="11" customFormat="1"/>
    <row r="545" s="11" customFormat="1"/>
    <row r="546" s="11" customFormat="1"/>
    <row r="547" s="11" customFormat="1"/>
    <row r="548" s="11" customFormat="1"/>
    <row r="549" s="11" customFormat="1"/>
    <row r="550" s="11" customFormat="1"/>
    <row r="551" s="11" customFormat="1"/>
    <row r="552" s="11" customFormat="1"/>
    <row r="553" s="11" customFormat="1"/>
    <row r="554" s="11" customFormat="1"/>
    <row r="555" s="11" customFormat="1"/>
    <row r="556" s="11" customFormat="1"/>
    <row r="557" s="11" customFormat="1"/>
    <row r="558" s="11" customFormat="1"/>
    <row r="559" s="11" customFormat="1"/>
    <row r="560" s="11" customFormat="1"/>
    <row r="561" s="11" customFormat="1"/>
    <row r="562" s="11" customFormat="1"/>
    <row r="563" s="11" customFormat="1"/>
    <row r="564" s="11" customFormat="1"/>
    <row r="565" s="11" customFormat="1"/>
    <row r="566" s="11" customFormat="1"/>
    <row r="567" s="11" customFormat="1"/>
    <row r="568" s="11" customFormat="1"/>
    <row r="569" s="11" customFormat="1"/>
    <row r="570" s="11" customFormat="1"/>
    <row r="571" s="11" customFormat="1"/>
    <row r="572" s="11" customFormat="1"/>
    <row r="573" s="11" customFormat="1"/>
    <row r="574" s="11" customFormat="1"/>
    <row r="575" s="11" customFormat="1"/>
    <row r="576" s="11" customFormat="1"/>
    <row r="577" s="11" customFormat="1"/>
    <row r="578" s="11" customFormat="1"/>
    <row r="579" s="11" customFormat="1"/>
    <row r="580" s="11" customFormat="1"/>
    <row r="581" s="11" customFormat="1"/>
    <row r="582" s="11" customFormat="1"/>
    <row r="583" s="11" customFormat="1"/>
    <row r="584" s="11" customFormat="1"/>
    <row r="585" s="11" customFormat="1"/>
    <row r="586" s="11" customFormat="1"/>
    <row r="587" s="11" customFormat="1"/>
    <row r="588" s="11" customFormat="1"/>
    <row r="589" s="11" customFormat="1"/>
    <row r="590" s="11" customFormat="1"/>
    <row r="591" s="11" customFormat="1"/>
    <row r="592" s="11" customFormat="1"/>
    <row r="593" s="11" customFormat="1"/>
    <row r="594" s="11" customFormat="1"/>
    <row r="595" s="11" customFormat="1"/>
    <row r="596" s="11" customFormat="1"/>
    <row r="597" s="11" customFormat="1"/>
    <row r="598" s="11" customFormat="1"/>
    <row r="599" s="11" customFormat="1"/>
    <row r="600" s="11" customFormat="1"/>
    <row r="601" s="11" customFormat="1"/>
    <row r="602" s="11" customFormat="1"/>
    <row r="603" s="11" customFormat="1"/>
    <row r="604" s="11" customFormat="1"/>
    <row r="605" s="11" customFormat="1"/>
    <row r="606" s="11" customFormat="1"/>
    <row r="607" s="11" customFormat="1"/>
    <row r="608" s="11" customFormat="1"/>
    <row r="609" s="11" customFormat="1"/>
    <row r="610" s="11" customFormat="1"/>
    <row r="611" s="11" customFormat="1"/>
    <row r="612" s="11" customFormat="1"/>
    <row r="613" s="11" customFormat="1"/>
    <row r="614" s="11" customFormat="1"/>
    <row r="615" s="11" customFormat="1"/>
    <row r="616" s="11" customFormat="1"/>
    <row r="617" s="11" customFormat="1"/>
    <row r="618" s="11" customFormat="1"/>
    <row r="619" s="11" customFormat="1"/>
    <row r="620" s="11" customFormat="1"/>
    <row r="621" s="11" customFormat="1"/>
    <row r="622" s="11" customFormat="1"/>
    <row r="623" s="11" customFormat="1"/>
    <row r="624" s="11" customFormat="1"/>
    <row r="625" s="11" customFormat="1"/>
    <row r="626" s="11" customFormat="1"/>
    <row r="627" s="11" customFormat="1"/>
    <row r="628" s="11" customFormat="1"/>
    <row r="629" s="11" customFormat="1"/>
    <row r="630" s="11" customFormat="1"/>
    <row r="631" s="11" customFormat="1"/>
    <row r="632" s="11" customFormat="1"/>
    <row r="633" s="11" customFormat="1"/>
    <row r="634" s="11" customFormat="1"/>
    <row r="635" s="11" customFormat="1"/>
    <row r="636" s="11" customFormat="1"/>
    <row r="637" s="11" customFormat="1"/>
    <row r="638" s="11" customFormat="1"/>
    <row r="639" s="11" customFormat="1"/>
    <row r="640" s="11" customFormat="1"/>
    <row r="641" s="11" customFormat="1"/>
    <row r="642" s="11" customFormat="1"/>
    <row r="643" s="11" customFormat="1"/>
    <row r="644" s="11" customFormat="1"/>
    <row r="645" s="11" customFormat="1"/>
    <row r="646" s="11" customFormat="1"/>
    <row r="647" s="11" customFormat="1"/>
    <row r="648" s="11" customFormat="1"/>
    <row r="649" s="11" customFormat="1"/>
    <row r="650" s="11" customFormat="1"/>
    <row r="651" s="11" customFormat="1"/>
    <row r="652" s="11" customFormat="1"/>
    <row r="653" s="11" customFormat="1"/>
    <row r="654" s="11" customFormat="1"/>
    <row r="655" s="11" customFormat="1"/>
    <row r="656" s="11" customFormat="1"/>
    <row r="657" s="11" customFormat="1"/>
    <row r="658" s="11" customFormat="1"/>
    <row r="659" s="11" customFormat="1"/>
    <row r="660" s="11" customFormat="1"/>
    <row r="661" s="11" customFormat="1"/>
    <row r="662" s="11" customFormat="1"/>
    <row r="663" s="11" customFormat="1"/>
    <row r="664" s="11" customFormat="1"/>
    <row r="665" s="11" customFormat="1"/>
    <row r="666" s="11" customFormat="1"/>
    <row r="667" s="11" customFormat="1"/>
    <row r="668" s="11" customFormat="1"/>
    <row r="669" s="11" customFormat="1"/>
    <row r="670" s="11" customFormat="1"/>
    <row r="671" s="11" customFormat="1"/>
    <row r="672" s="11" customFormat="1"/>
    <row r="673" s="11" customFormat="1"/>
    <row r="674" s="11" customFormat="1"/>
    <row r="675" s="11" customFormat="1"/>
    <row r="676" s="11" customFormat="1"/>
    <row r="677" s="11" customFormat="1"/>
    <row r="678" s="11" customFormat="1"/>
    <row r="679" s="11" customFormat="1"/>
    <row r="680" s="11" customFormat="1"/>
    <row r="681" s="11" customFormat="1"/>
    <row r="682" s="11" customFormat="1"/>
    <row r="683" s="11" customFormat="1"/>
    <row r="684" s="11" customFormat="1"/>
    <row r="685" s="11" customFormat="1"/>
    <row r="686" s="11" customFormat="1"/>
    <row r="687" s="11" customFormat="1"/>
    <row r="688" s="11" customFormat="1"/>
    <row r="689" s="11" customFormat="1"/>
    <row r="690" s="11" customFormat="1"/>
    <row r="691" s="11" customFormat="1"/>
    <row r="692" s="11" customFormat="1"/>
    <row r="693" s="11" customFormat="1"/>
    <row r="694" s="11" customFormat="1"/>
    <row r="695" s="11" customFormat="1"/>
    <row r="696" s="11" customFormat="1"/>
    <row r="697" s="11" customFormat="1"/>
    <row r="698" s="11" customFormat="1"/>
    <row r="699" s="11" customFormat="1"/>
    <row r="700" s="11" customFormat="1"/>
    <row r="701" s="11" customFormat="1"/>
    <row r="702" s="11" customFormat="1"/>
    <row r="703" s="11" customFormat="1"/>
    <row r="704" s="11" customFormat="1"/>
    <row r="705" s="11" customFormat="1"/>
    <row r="706" s="11" customFormat="1"/>
    <row r="707" s="11" customFormat="1"/>
    <row r="708" s="11" customFormat="1"/>
    <row r="709" s="11" customFormat="1"/>
    <row r="710" s="11" customFormat="1"/>
    <row r="711" s="11" customFormat="1"/>
    <row r="712" s="11" customFormat="1"/>
    <row r="713" s="11" customFormat="1"/>
    <row r="714" s="11" customFormat="1"/>
    <row r="715" s="11" customFormat="1"/>
    <row r="716" s="11" customFormat="1"/>
    <row r="717" s="11" customFormat="1"/>
    <row r="718" s="11" customFormat="1"/>
    <row r="719" s="11" customFormat="1"/>
    <row r="720" s="11" customFormat="1"/>
    <row r="721" s="11" customFormat="1"/>
    <row r="722" s="11" customFormat="1"/>
    <row r="723" s="11" customFormat="1"/>
    <row r="724" s="11" customFormat="1"/>
    <row r="725" s="11" customFormat="1"/>
    <row r="726" s="11" customFormat="1"/>
    <row r="727" s="11" customFormat="1"/>
    <row r="728" s="11" customFormat="1"/>
    <row r="729" s="11" customFormat="1"/>
    <row r="730" s="11" customFormat="1"/>
    <row r="731" s="11" customFormat="1"/>
    <row r="732" s="11" customFormat="1"/>
    <row r="733" s="11" customFormat="1"/>
    <row r="734" s="11" customFormat="1"/>
    <row r="735" s="11" customFormat="1"/>
    <row r="736" s="11" customFormat="1"/>
    <row r="737" s="11" customFormat="1"/>
    <row r="738" s="11" customFormat="1"/>
    <row r="739" s="11" customFormat="1"/>
    <row r="740" s="11" customFormat="1"/>
    <row r="741" s="11" customFormat="1"/>
    <row r="742" s="11" customFormat="1"/>
    <row r="743" s="11" customFormat="1"/>
    <row r="744" s="11" customFormat="1"/>
    <row r="745" s="11" customFormat="1"/>
    <row r="746" s="11" customFormat="1"/>
    <row r="747" s="11" customFormat="1"/>
    <row r="748" s="11" customFormat="1"/>
    <row r="749" s="11" customFormat="1"/>
    <row r="750" s="11" customFormat="1"/>
    <row r="751" s="11" customFormat="1"/>
    <row r="752" s="11" customFormat="1"/>
    <row r="753" s="11" customFormat="1"/>
    <row r="754" s="11" customFormat="1"/>
    <row r="755" s="11" customFormat="1"/>
    <row r="756" s="11" customFormat="1"/>
    <row r="757" s="11" customFormat="1"/>
    <row r="758" s="11" customFormat="1"/>
    <row r="759" s="11" customFormat="1"/>
    <row r="760" s="11" customFormat="1"/>
    <row r="761" s="11" customFormat="1"/>
    <row r="762" s="11" customFormat="1"/>
    <row r="763" s="11" customFormat="1"/>
    <row r="764" s="11" customFormat="1"/>
    <row r="765" s="11" customFormat="1"/>
    <row r="766" s="11" customFormat="1"/>
    <row r="767" s="11" customFormat="1"/>
    <row r="768" s="11" customFormat="1"/>
    <row r="769" s="11" customFormat="1"/>
    <row r="770" s="11" customFormat="1"/>
    <row r="771" s="11" customFormat="1"/>
    <row r="772" s="11" customFormat="1"/>
    <row r="773" s="11" customFormat="1"/>
    <row r="774" s="11" customFormat="1"/>
    <row r="775" s="11" customFormat="1"/>
    <row r="776" s="11" customFormat="1"/>
    <row r="777" s="11" customFormat="1"/>
    <row r="778" s="11" customFormat="1"/>
    <row r="779" s="11" customFormat="1"/>
    <row r="780" s="11" customFormat="1"/>
    <row r="781" s="11" customFormat="1"/>
    <row r="782" s="11" customFormat="1"/>
    <row r="783" s="11" customFormat="1"/>
    <row r="784" s="11" customFormat="1"/>
    <row r="785" s="11" customFormat="1"/>
    <row r="786" s="11" customFormat="1"/>
    <row r="787" s="11" customFormat="1"/>
    <row r="788" s="11" customFormat="1"/>
    <row r="789" s="11" customFormat="1"/>
    <row r="790" s="11" customFormat="1"/>
    <row r="791" s="11" customFormat="1"/>
    <row r="792" s="11" customFormat="1"/>
    <row r="793" s="11" customFormat="1"/>
    <row r="794" s="11" customFormat="1"/>
    <row r="795" s="11" customFormat="1"/>
    <row r="796" s="11" customFormat="1"/>
    <row r="797" s="11" customFormat="1"/>
    <row r="798" s="11" customFormat="1"/>
    <row r="799" s="11" customFormat="1"/>
    <row r="800" s="11" customFormat="1"/>
    <row r="801" s="11" customFormat="1"/>
    <row r="802" s="11" customFormat="1"/>
    <row r="803" s="11" customFormat="1"/>
    <row r="804" s="11" customFormat="1"/>
    <row r="805" s="11" customFormat="1"/>
    <row r="806" s="11" customFormat="1"/>
    <row r="807" s="11" customFormat="1"/>
    <row r="808" s="11" customFormat="1"/>
    <row r="809" s="11" customFormat="1"/>
    <row r="810" s="11" customFormat="1"/>
    <row r="811" s="11" customFormat="1"/>
    <row r="812" s="11" customFormat="1"/>
    <row r="813" s="11" customFormat="1"/>
    <row r="814" s="11" customFormat="1"/>
    <row r="815" s="11" customFormat="1"/>
    <row r="816" s="11" customFormat="1"/>
    <row r="817" s="11" customFormat="1"/>
    <row r="818" s="11" customFormat="1"/>
    <row r="819" s="11" customFormat="1"/>
    <row r="820" s="11" customFormat="1"/>
    <row r="821" s="11" customFormat="1"/>
    <row r="822" s="11" customFormat="1"/>
    <row r="823" s="11" customFormat="1"/>
    <row r="824" s="11" customFormat="1"/>
    <row r="825" s="11" customFormat="1"/>
    <row r="826" s="11" customFormat="1"/>
    <row r="827" s="11" customFormat="1"/>
    <row r="828" s="11" customFormat="1"/>
    <row r="829" s="11" customFormat="1"/>
    <row r="830" s="11" customFormat="1"/>
    <row r="831" s="11" customFormat="1"/>
    <row r="832" s="11" customFormat="1"/>
    <row r="833" s="11" customFormat="1"/>
    <row r="834" s="11" customFormat="1"/>
    <row r="835" s="11" customFormat="1"/>
    <row r="836" s="11" customFormat="1"/>
    <row r="837" s="11" customFormat="1"/>
    <row r="838" s="11" customFormat="1"/>
    <row r="839" s="11" customFormat="1"/>
    <row r="840" s="11" customFormat="1"/>
    <row r="841" s="11" customFormat="1"/>
    <row r="842" s="11" customFormat="1"/>
    <row r="843" s="11" customFormat="1"/>
    <row r="844" s="11" customFormat="1"/>
    <row r="845" s="11" customFormat="1"/>
    <row r="846" s="11" customFormat="1"/>
    <row r="847" s="11" customFormat="1"/>
    <row r="848" s="11" customFormat="1"/>
    <row r="849" s="11" customFormat="1"/>
    <row r="850" s="11" customFormat="1"/>
    <row r="851" s="11" customFormat="1"/>
    <row r="852" s="11" customFormat="1"/>
    <row r="853" s="11" customFormat="1"/>
    <row r="854" s="11" customFormat="1"/>
    <row r="855" s="11" customFormat="1"/>
    <row r="856" s="11" customFormat="1"/>
    <row r="857" s="11" customFormat="1"/>
    <row r="858" s="11" customFormat="1"/>
    <row r="859" s="11" customFormat="1"/>
    <row r="860" s="11" customFormat="1"/>
    <row r="861" s="11" customFormat="1"/>
    <row r="862" s="11" customFormat="1"/>
    <row r="863" s="11" customFormat="1"/>
    <row r="864" s="11" customFormat="1"/>
    <row r="865" s="11" customFormat="1"/>
    <row r="866" s="11" customFormat="1"/>
    <row r="867" s="11" customFormat="1"/>
    <row r="868" s="11" customFormat="1"/>
    <row r="869" s="11" customFormat="1"/>
    <row r="870" s="11" customFormat="1"/>
    <row r="871" s="11" customFormat="1"/>
    <row r="872" s="11" customFormat="1"/>
    <row r="873" s="11" customFormat="1"/>
    <row r="874" s="11" customFormat="1"/>
    <row r="875" s="11" customFormat="1"/>
    <row r="876" s="11" customFormat="1"/>
    <row r="877" s="11" customFormat="1"/>
    <row r="878" s="11" customFormat="1"/>
    <row r="879" s="11" customFormat="1"/>
    <row r="880" s="11" customFormat="1"/>
    <row r="881" s="11" customFormat="1"/>
    <row r="882" s="11" customFormat="1"/>
    <row r="883" s="11" customFormat="1"/>
    <row r="884" s="11" customFormat="1"/>
    <row r="885" s="11" customFormat="1"/>
    <row r="886" s="11" customFormat="1"/>
    <row r="887" s="11" customFormat="1"/>
    <row r="888" s="11" customFormat="1"/>
    <row r="889" s="11" customFormat="1"/>
    <row r="890" s="11" customFormat="1"/>
    <row r="891" s="11" customFormat="1"/>
    <row r="892" s="11" customFormat="1"/>
    <row r="893" s="11" customFormat="1"/>
    <row r="894" s="11" customFormat="1"/>
    <row r="895" s="11" customFormat="1"/>
    <row r="896" s="11" customFormat="1"/>
    <row r="897" s="11" customFormat="1"/>
    <row r="898" s="11" customFormat="1"/>
    <row r="899" s="11" customFormat="1"/>
    <row r="900" s="11" customFormat="1"/>
    <row r="901" s="11" customFormat="1"/>
    <row r="902" s="11" customFormat="1"/>
    <row r="903" s="11" customFormat="1"/>
    <row r="904" s="11" customFormat="1"/>
    <row r="905" s="11" customFormat="1"/>
    <row r="906" s="11" customFormat="1"/>
    <row r="907" s="11" customFormat="1"/>
    <row r="908" s="11" customFormat="1"/>
    <row r="909" s="11" customFormat="1"/>
    <row r="910" s="11" customFormat="1"/>
    <row r="911" s="11" customFormat="1"/>
    <row r="912" s="11" customFormat="1"/>
    <row r="913" s="11" customFormat="1"/>
    <row r="914" s="11" customFormat="1"/>
    <row r="915" s="11" customFormat="1"/>
    <row r="916" s="11" customFormat="1"/>
    <row r="917" s="11" customFormat="1"/>
    <row r="918" s="11" customFormat="1"/>
    <row r="919" s="11" customFormat="1"/>
    <row r="920" s="11" customFormat="1"/>
    <row r="921" s="11" customFormat="1"/>
    <row r="922" s="11" customFormat="1"/>
    <row r="923" s="11" customFormat="1"/>
    <row r="924" s="11" customFormat="1"/>
    <row r="925" s="11" customFormat="1"/>
    <row r="926" s="11" customFormat="1"/>
    <row r="927" s="11" customFormat="1"/>
    <row r="928" s="11" customFormat="1"/>
    <row r="929" s="11" customFormat="1"/>
    <row r="930" s="11" customFormat="1"/>
    <row r="931" s="11" customFormat="1"/>
    <row r="932" s="11" customFormat="1"/>
    <row r="933" s="11" customFormat="1"/>
    <row r="934" s="11" customFormat="1"/>
    <row r="935" s="11" customFormat="1"/>
    <row r="936" s="11" customFormat="1"/>
    <row r="937" s="11" customFormat="1"/>
    <row r="938" s="11" customFormat="1"/>
    <row r="939" s="11" customFormat="1"/>
    <row r="940" s="11" customFormat="1"/>
    <row r="941" s="11" customFormat="1"/>
    <row r="942" s="11" customFormat="1"/>
    <row r="943" s="11" customFormat="1"/>
    <row r="944" s="11" customFormat="1"/>
    <row r="945" s="11" customFormat="1"/>
    <row r="946" s="11" customFormat="1"/>
    <row r="947" s="11" customFormat="1"/>
    <row r="948" s="11" customFormat="1"/>
    <row r="949" s="11" customFormat="1"/>
    <row r="950" s="11" customFormat="1"/>
    <row r="951" s="11" customFormat="1"/>
    <row r="952" s="11" customFormat="1"/>
    <row r="953" s="11" customFormat="1"/>
    <row r="954" s="11" customFormat="1"/>
    <row r="955" s="11" customFormat="1"/>
    <row r="956" s="11" customFormat="1"/>
    <row r="957" s="11" customFormat="1"/>
    <row r="958" s="11" customFormat="1"/>
    <row r="959" s="11" customFormat="1"/>
    <row r="960" s="11" customFormat="1"/>
    <row r="961" s="11" customFormat="1"/>
    <row r="962" s="11" customFormat="1"/>
    <row r="963" s="11" customFormat="1"/>
    <row r="964" s="11" customFormat="1"/>
    <row r="965" s="11" customFormat="1"/>
    <row r="966" s="11" customFormat="1"/>
    <row r="967" s="11" customFormat="1"/>
    <row r="968" s="11" customFormat="1"/>
    <row r="969" s="11" customFormat="1"/>
    <row r="970" s="11" customFormat="1"/>
    <row r="971" s="11" customFormat="1"/>
    <row r="972" s="11" customFormat="1"/>
    <row r="973" s="11" customFormat="1"/>
    <row r="974" s="11" customFormat="1"/>
    <row r="975" s="11" customFormat="1"/>
    <row r="976" s="11" customFormat="1"/>
    <row r="977" s="11" customFormat="1"/>
    <row r="978" s="11" customFormat="1"/>
    <row r="979" s="11" customFormat="1"/>
    <row r="980" s="11" customFormat="1"/>
    <row r="981" s="11" customFormat="1"/>
    <row r="982" s="11" customFormat="1"/>
    <row r="983" s="11" customFormat="1"/>
    <row r="984" s="11" customFormat="1"/>
    <row r="985" s="11" customFormat="1"/>
    <row r="986" s="11" customFormat="1"/>
    <row r="987" s="11" customFormat="1"/>
    <row r="988" s="11" customFormat="1"/>
    <row r="989" s="11" customFormat="1"/>
    <row r="990" s="11" customFormat="1"/>
    <row r="991" s="11" customFormat="1"/>
    <row r="992" s="11" customFormat="1"/>
    <row r="993" s="11" customFormat="1"/>
    <row r="994" s="11" customFormat="1"/>
    <row r="995" s="11" customFormat="1"/>
    <row r="996" s="11" customFormat="1"/>
    <row r="997" s="11" customFormat="1"/>
    <row r="998" s="11" customFormat="1"/>
    <row r="999" s="11" customFormat="1"/>
    <row r="1000" s="11" customFormat="1"/>
    <row r="1001" s="11" customFormat="1"/>
    <row r="1002" s="11" customFormat="1"/>
    <row r="1003" s="11" customFormat="1"/>
    <row r="1004" s="11" customFormat="1"/>
    <row r="1005" s="11" customFormat="1"/>
    <row r="1006" s="11" customFormat="1"/>
    <row r="1007" s="11" customFormat="1"/>
    <row r="1008" s="11" customFormat="1"/>
    <row r="1009" s="11" customFormat="1"/>
    <row r="1010" s="11" customFormat="1"/>
    <row r="1011" s="11" customFormat="1"/>
    <row r="1012" s="11" customFormat="1"/>
    <row r="1013" s="11" customFormat="1"/>
    <row r="1014" s="11" customFormat="1"/>
    <row r="1015" s="11" customFormat="1"/>
    <row r="1016" s="11" customFormat="1"/>
    <row r="1017" s="11" customFormat="1"/>
    <row r="1018" s="11" customFormat="1"/>
    <row r="1019" s="11" customFormat="1"/>
    <row r="1020" s="11" customFormat="1"/>
    <row r="1021" s="11" customFormat="1"/>
    <row r="1022" s="11" customFormat="1"/>
    <row r="1023" s="11" customFormat="1"/>
    <row r="1024" s="11" customFormat="1"/>
    <row r="1025" s="11" customFormat="1"/>
    <row r="1026" s="11" customFormat="1"/>
    <row r="1027" s="11" customFormat="1"/>
    <row r="1028" s="11" customFormat="1"/>
    <row r="1029" s="11" customFormat="1"/>
    <row r="1030" s="11" customFormat="1"/>
    <row r="1031" s="11" customFormat="1"/>
    <row r="1032" s="11" customFormat="1"/>
    <row r="1033" s="11" customFormat="1"/>
    <row r="1034" s="11" customFormat="1"/>
    <row r="1035" s="11" customFormat="1"/>
    <row r="1036" s="11" customFormat="1"/>
    <row r="1037" s="11" customFormat="1"/>
    <row r="1038" s="11" customFormat="1"/>
    <row r="1039" s="11" customFormat="1"/>
    <row r="1040" s="11" customFormat="1"/>
    <row r="1041" s="11" customFormat="1"/>
    <row r="1042" s="11" customFormat="1"/>
    <row r="1043" s="11" customFormat="1"/>
    <row r="1044" s="11" customFormat="1"/>
    <row r="1045" s="11" customFormat="1"/>
    <row r="1046" s="11" customFormat="1"/>
    <row r="1047" s="11" customFormat="1"/>
    <row r="1048" s="11" customFormat="1"/>
    <row r="1049" s="11" customFormat="1"/>
    <row r="1050" s="11" customFormat="1"/>
    <row r="1051" s="11" customFormat="1"/>
    <row r="1052" s="11" customFormat="1"/>
    <row r="1053" s="11" customFormat="1"/>
    <row r="1054" s="11" customFormat="1"/>
    <row r="1055" s="11" customFormat="1"/>
    <row r="1056" s="11" customFormat="1"/>
    <row r="1057" s="11" customFormat="1"/>
    <row r="1058" s="11" customFormat="1"/>
    <row r="1059" s="11" customFormat="1"/>
    <row r="1060" s="11" customFormat="1"/>
    <row r="1061" s="11" customFormat="1"/>
    <row r="1062" s="11" customFormat="1"/>
    <row r="1063" s="11" customFormat="1"/>
    <row r="1064" s="11" customFormat="1"/>
    <row r="1065" s="11" customFormat="1"/>
    <row r="1066" s="11" customFormat="1"/>
    <row r="1067" s="11" customFormat="1"/>
    <row r="1068" s="11" customFormat="1"/>
    <row r="1069" s="11" customFormat="1"/>
    <row r="1070" s="11" customFormat="1"/>
    <row r="1071" s="11" customFormat="1"/>
    <row r="1072" s="11" customFormat="1"/>
    <row r="1073" s="11" customFormat="1"/>
    <row r="1074" s="11" customFormat="1"/>
    <row r="1075" s="11" customFormat="1"/>
    <row r="1076" s="11" customFormat="1"/>
    <row r="1077" s="11" customFormat="1"/>
    <row r="1078" s="11" customFormat="1"/>
    <row r="1079" s="11" customFormat="1"/>
    <row r="1080" s="11" customFormat="1"/>
    <row r="1081" s="11" customFormat="1"/>
    <row r="1082" s="11" customFormat="1"/>
    <row r="1083" s="11" customFormat="1"/>
    <row r="1084" s="11" customFormat="1"/>
    <row r="1085" s="11" customFormat="1"/>
    <row r="1086" s="11" customFormat="1"/>
    <row r="1087" s="11" customFormat="1"/>
    <row r="1088" s="11" customFormat="1"/>
    <row r="1089" s="11" customFormat="1"/>
    <row r="1090" s="11" customFormat="1"/>
    <row r="1091" s="11" customFormat="1"/>
    <row r="1092" s="11" customFormat="1"/>
    <row r="1093" s="11" customFormat="1"/>
    <row r="1094" s="11" customFormat="1"/>
    <row r="1095" s="11" customFormat="1"/>
    <row r="1096" s="11" customFormat="1"/>
    <row r="1097" s="11" customFormat="1"/>
    <row r="1098" s="11" customFormat="1"/>
    <row r="1099" s="11" customFormat="1"/>
    <row r="1100" s="11" customFormat="1"/>
    <row r="1101" s="11" customFormat="1"/>
    <row r="1102" s="11" customFormat="1"/>
    <row r="1103" s="11" customFormat="1"/>
    <row r="1104" s="11" customFormat="1"/>
    <row r="1105" s="11" customFormat="1"/>
    <row r="1106" s="11" customFormat="1"/>
    <row r="1107" s="11" customFormat="1"/>
    <row r="1108" s="11" customFormat="1"/>
    <row r="1109" s="11" customFormat="1"/>
    <row r="1110" s="11" customFormat="1"/>
    <row r="1111" s="11" customFormat="1"/>
    <row r="1112" s="11" customFormat="1"/>
    <row r="1113" s="11" customFormat="1"/>
    <row r="1114" s="11" customFormat="1"/>
    <row r="1115" s="11" customFormat="1"/>
    <row r="1116" s="11" customFormat="1"/>
    <row r="1117" s="11" customFormat="1"/>
    <row r="1118" s="11" customFormat="1"/>
    <row r="1119" s="11" customFormat="1"/>
    <row r="1120" s="11" customFormat="1"/>
    <row r="1121" s="11" customFormat="1"/>
    <row r="1122" s="11" customFormat="1"/>
    <row r="1123" s="11" customFormat="1"/>
    <row r="1124" s="11" customFormat="1"/>
    <row r="1125" s="11" customFormat="1"/>
    <row r="1126" s="11" customFormat="1"/>
    <row r="1127" s="11" customFormat="1"/>
    <row r="1128" s="11" customFormat="1"/>
    <row r="1129" s="11" customFormat="1"/>
    <row r="1130" s="11" customFormat="1"/>
    <row r="1131" s="11" customFormat="1"/>
    <row r="1132" s="11" customFormat="1"/>
    <row r="1133" s="11" customFormat="1"/>
    <row r="1134" s="11" customFormat="1"/>
    <row r="1135" s="11" customFormat="1"/>
    <row r="1136" s="11" customFormat="1"/>
    <row r="1137" s="11" customFormat="1"/>
    <row r="1138" s="11" customFormat="1"/>
    <row r="1139" s="11" customFormat="1"/>
    <row r="1140" s="11" customFormat="1"/>
    <row r="1141" s="11" customFormat="1"/>
    <row r="1142" s="11" customFormat="1"/>
    <row r="1143" s="11" customFormat="1"/>
    <row r="1144" s="11" customFormat="1"/>
    <row r="1145" s="11" customFormat="1"/>
    <row r="1146" s="11" customFormat="1"/>
    <row r="1147" s="11" customFormat="1"/>
    <row r="1148" s="11" customFormat="1"/>
    <row r="1149" s="11" customFormat="1"/>
    <row r="1150" s="11" customFormat="1"/>
    <row r="1151" s="11" customFormat="1"/>
    <row r="1152" s="11" customFormat="1"/>
    <row r="1153" s="11" customFormat="1"/>
    <row r="1154" s="11" customFormat="1"/>
    <row r="1155" s="11" customFormat="1"/>
    <row r="1156" s="11" customFormat="1"/>
    <row r="1157" s="11" customFormat="1"/>
    <row r="1158" s="11" customFormat="1"/>
    <row r="1159" s="11" customFormat="1"/>
    <row r="1160" s="11" customFormat="1"/>
    <row r="1161" s="11" customFormat="1"/>
    <row r="1162" s="11" customFormat="1"/>
    <row r="1163" s="11" customFormat="1"/>
    <row r="1164" s="11" customFormat="1"/>
    <row r="1165" s="11" customFormat="1"/>
    <row r="1166" s="11" customFormat="1"/>
    <row r="1167" s="11" customFormat="1"/>
    <row r="1168" s="11" customFormat="1"/>
    <row r="1169" s="11" customFormat="1"/>
    <row r="1170" s="11" customFormat="1"/>
    <row r="1171" s="11" customFormat="1"/>
    <row r="1172" s="11" customFormat="1"/>
    <row r="1173" s="11" customFormat="1"/>
    <row r="1174" s="11" customFormat="1"/>
    <row r="1175" s="11" customFormat="1"/>
    <row r="1176" s="11" customFormat="1"/>
    <row r="1177" s="11" customFormat="1"/>
    <row r="1178" s="11" customFormat="1"/>
    <row r="1179" s="11" customFormat="1"/>
    <row r="1180" s="11" customFormat="1"/>
    <row r="1181" s="11" customFormat="1"/>
    <row r="1182" s="11" customFormat="1"/>
    <row r="1183" s="11" customFormat="1"/>
    <row r="1184" s="11" customFormat="1"/>
    <row r="1185" s="11" customFormat="1"/>
    <row r="1186" s="11" customFormat="1"/>
    <row r="1187" s="11" customFormat="1"/>
    <row r="1188" s="11" customFormat="1"/>
    <row r="1189" s="11" customFormat="1"/>
    <row r="1190" s="11" customFormat="1"/>
    <row r="1191" s="11" customFormat="1"/>
    <row r="1192" s="11" customFormat="1"/>
    <row r="1193" s="11" customFormat="1"/>
    <row r="1194" s="11" customFormat="1"/>
    <row r="1195" s="11" customFormat="1"/>
    <row r="1196" s="11" customFormat="1"/>
    <row r="1197" s="11" customFormat="1"/>
    <row r="1198" s="11" customFormat="1"/>
    <row r="1199" s="11" customFormat="1"/>
    <row r="1200" s="11" customFormat="1"/>
    <row r="1201" s="11" customFormat="1"/>
    <row r="1202" s="11" customFormat="1"/>
    <row r="1203" s="11" customFormat="1"/>
    <row r="1204" s="11" customFormat="1"/>
    <row r="1205" s="11" customFormat="1"/>
    <row r="1206" s="11" customFormat="1"/>
    <row r="1207" s="11" customFormat="1"/>
    <row r="1208" s="11" customFormat="1"/>
    <row r="1209" s="11" customFormat="1"/>
    <row r="1210" s="11" customFormat="1"/>
    <row r="1211" s="11" customFormat="1"/>
    <row r="1212" s="11" customFormat="1"/>
    <row r="1213" s="11" customFormat="1"/>
    <row r="1214" s="11" customFormat="1"/>
    <row r="1215" s="11" customFormat="1"/>
    <row r="1216" s="11" customFormat="1"/>
    <row r="1217" s="11" customFormat="1"/>
    <row r="1218" s="11" customFormat="1"/>
    <row r="1219" s="11" customFormat="1"/>
    <row r="1220" s="11" customFormat="1"/>
    <row r="1221" s="11" customFormat="1"/>
    <row r="1222" s="11" customFormat="1"/>
    <row r="1223" s="11" customFormat="1"/>
    <row r="1224" s="11" customFormat="1"/>
    <row r="1225" s="11" customFormat="1"/>
    <row r="1226" s="11" customFormat="1"/>
    <row r="1227" s="11" customFormat="1"/>
    <row r="1228" s="11" customFormat="1"/>
    <row r="1229" s="11" customFormat="1"/>
    <row r="1230" s="11" customFormat="1"/>
    <row r="1231" s="11" customFormat="1"/>
    <row r="1232" s="11" customFormat="1"/>
    <row r="1233" s="11" customFormat="1"/>
    <row r="1234" s="11" customFormat="1"/>
    <row r="1235" s="11" customFormat="1"/>
    <row r="1236" s="11" customFormat="1"/>
    <row r="1237" s="11" customFormat="1"/>
    <row r="1238" s="11" customFormat="1"/>
    <row r="1239" s="11" customFormat="1"/>
    <row r="1240" s="11" customFormat="1"/>
    <row r="1241" s="11" customFormat="1"/>
    <row r="1242" s="11" customFormat="1"/>
    <row r="1243" s="11" customFormat="1"/>
    <row r="1244" s="11" customFormat="1"/>
    <row r="1245" s="11" customFormat="1"/>
    <row r="1246" s="11" customFormat="1"/>
    <row r="1247" s="11" customFormat="1"/>
    <row r="1248" s="11" customFormat="1"/>
    <row r="1249" s="11" customFormat="1"/>
    <row r="1250" s="11" customFormat="1"/>
    <row r="1251" s="11" customFormat="1"/>
    <row r="1252" s="11" customFormat="1"/>
    <row r="1253" s="11" customFormat="1"/>
    <row r="1254" s="11" customFormat="1"/>
    <row r="1255" s="11" customFormat="1"/>
    <row r="1256" s="11" customFormat="1"/>
    <row r="1257" s="11" customFormat="1"/>
    <row r="1258" s="11" customFormat="1"/>
    <row r="1259" s="11" customFormat="1"/>
    <row r="1260" s="11" customFormat="1"/>
    <row r="1261" s="11" customFormat="1"/>
    <row r="1262" s="11" customFormat="1"/>
    <row r="1263" s="11" customFormat="1"/>
    <row r="1264" s="11" customFormat="1"/>
    <row r="1265" s="11" customFormat="1"/>
    <row r="1266" s="11" customFormat="1"/>
    <row r="1267" s="11" customFormat="1"/>
    <row r="1268" s="11" customFormat="1"/>
    <row r="1269" s="11" customFormat="1"/>
    <row r="1270" s="11" customFormat="1"/>
    <row r="1271" s="11" customFormat="1"/>
    <row r="1272" s="11" customFormat="1"/>
    <row r="1273" s="11" customFormat="1"/>
    <row r="1274" s="11" customFormat="1"/>
    <row r="1275" s="11" customFormat="1"/>
    <row r="1276" s="11" customFormat="1"/>
    <row r="1277" s="11" customFormat="1"/>
    <row r="1278" s="11" customFormat="1"/>
    <row r="1279" s="11" customFormat="1"/>
    <row r="1280" s="11" customFormat="1"/>
    <row r="1281" s="11" customFormat="1"/>
    <row r="1282" s="11" customFormat="1"/>
    <row r="1283" s="11" customFormat="1"/>
    <row r="1284" s="11" customFormat="1"/>
    <row r="1285" s="11" customFormat="1"/>
    <row r="1286" s="11" customFormat="1"/>
    <row r="1287" s="11" customFormat="1"/>
    <row r="1288" s="11" customFormat="1"/>
    <row r="1289" s="11" customFormat="1"/>
    <row r="1290" s="11" customFormat="1"/>
    <row r="1291" s="11" customFormat="1"/>
    <row r="1292" s="11" customFormat="1"/>
    <row r="1293" s="11" customFormat="1"/>
    <row r="1294" s="11" customFormat="1"/>
    <row r="1295" s="11" customFormat="1"/>
    <row r="1296" s="11" customFormat="1"/>
    <row r="1297" s="11" customFormat="1"/>
    <row r="1298" s="11" customFormat="1"/>
    <row r="1299" s="11" customFormat="1"/>
    <row r="1300" s="11" customFormat="1"/>
    <row r="1301" s="11" customFormat="1"/>
    <row r="1302" s="11" customFormat="1"/>
    <row r="1303" s="11" customFormat="1"/>
    <row r="1304" s="11" customFormat="1"/>
    <row r="1305" s="11" customFormat="1"/>
    <row r="1306" s="11" customFormat="1"/>
    <row r="1307" s="11" customFormat="1"/>
    <row r="1308" s="11" customFormat="1"/>
    <row r="1309" s="11" customFormat="1"/>
    <row r="1310" s="11" customFormat="1"/>
    <row r="1311" s="11" customFormat="1"/>
    <row r="1312" s="11" customFormat="1"/>
    <row r="1313" s="11" customFormat="1"/>
    <row r="1314" s="11" customFormat="1"/>
    <row r="1315" s="11" customFormat="1"/>
    <row r="1316" s="11" customFormat="1"/>
    <row r="1317" s="11" customFormat="1"/>
    <row r="1318" s="11" customFormat="1"/>
    <row r="1319" s="11" customFormat="1"/>
    <row r="1320" s="11" customFormat="1"/>
    <row r="1321" s="11" customFormat="1"/>
    <row r="1322" s="11" customFormat="1"/>
    <row r="1323" s="11" customFormat="1"/>
    <row r="1324" s="11" customFormat="1"/>
    <row r="1325" s="11" customFormat="1"/>
    <row r="1326" s="11" customFormat="1"/>
    <row r="1327" s="11" customFormat="1"/>
    <row r="1328" s="11" customFormat="1"/>
    <row r="1329" s="11" customFormat="1"/>
    <row r="1330" s="11" customFormat="1"/>
    <row r="1331" s="11" customFormat="1"/>
    <row r="1332" s="11" customFormat="1"/>
    <row r="1333" s="11" customFormat="1"/>
    <row r="1334" s="11" customFormat="1"/>
    <row r="1335" s="11" customFormat="1"/>
    <row r="1336" s="11" customFormat="1"/>
    <row r="1337" s="11" customFormat="1"/>
    <row r="1338" s="11" customFormat="1"/>
    <row r="1339" s="11" customFormat="1"/>
    <row r="1340" s="11" customFormat="1"/>
    <row r="1341" s="11" customFormat="1"/>
    <row r="1342" s="11" customFormat="1"/>
    <row r="1343" s="11" customFormat="1"/>
    <row r="1344" s="11" customFormat="1"/>
    <row r="1345" s="11" customFormat="1"/>
    <row r="1346" s="11" customFormat="1"/>
    <row r="1347" s="11" customFormat="1"/>
    <row r="1348" s="11" customFormat="1"/>
    <row r="1349" s="11" customFormat="1"/>
    <row r="1350" s="11" customFormat="1"/>
    <row r="1351" s="11" customFormat="1"/>
    <row r="1352" s="11" customFormat="1"/>
    <row r="1353" s="11" customFormat="1"/>
    <row r="1354" s="11" customFormat="1"/>
    <row r="1355" s="11" customFormat="1"/>
    <row r="1356" s="11" customFormat="1"/>
    <row r="1357" s="11" customFormat="1"/>
    <row r="1358" s="11" customFormat="1"/>
    <row r="1359" s="11" customFormat="1"/>
    <row r="1360" s="11" customFormat="1"/>
    <row r="1361" s="11" customFormat="1"/>
    <row r="1362" s="11" customFormat="1"/>
    <row r="1363" s="11" customFormat="1"/>
    <row r="1364" s="11" customFormat="1"/>
    <row r="1365" s="11" customFormat="1"/>
    <row r="1366" s="11" customFormat="1"/>
    <row r="1367" s="11" customFormat="1"/>
    <row r="1368" s="11" customFormat="1"/>
    <row r="1369" s="11" customFormat="1"/>
    <row r="1370" s="11" customFormat="1"/>
    <row r="1371" s="11" customFormat="1"/>
    <row r="1372" s="11" customFormat="1"/>
    <row r="1373" s="11" customFormat="1"/>
    <row r="1374" s="11" customFormat="1"/>
    <row r="1375" s="11" customFormat="1"/>
    <row r="1376" s="11" customFormat="1"/>
    <row r="1377" s="11" customFormat="1"/>
    <row r="1378" s="11" customFormat="1"/>
    <row r="1379" s="11" customFormat="1"/>
    <row r="1380" s="11" customFormat="1"/>
    <row r="1381" s="11" customFormat="1"/>
    <row r="1382" s="11" customFormat="1"/>
    <row r="1383" s="11" customFormat="1"/>
    <row r="1384" s="11" customFormat="1"/>
    <row r="1385" s="11" customFormat="1"/>
    <row r="1386" s="11" customFormat="1"/>
    <row r="1387" s="11" customFormat="1"/>
    <row r="1388" s="11" customFormat="1"/>
    <row r="1389" s="11" customFormat="1"/>
    <row r="1390" s="11" customFormat="1"/>
    <row r="1391" s="11" customFormat="1"/>
    <row r="1392" s="11" customFormat="1"/>
    <row r="1393" s="11" customFormat="1"/>
    <row r="1394" s="11" customFormat="1"/>
    <row r="1395" s="11" customFormat="1"/>
    <row r="1396" s="11" customFormat="1"/>
    <row r="1397" s="11" customFormat="1"/>
    <row r="1398" s="11" customFormat="1"/>
    <row r="1399" s="11" customFormat="1"/>
    <row r="1400" s="11" customFormat="1"/>
    <row r="1401" s="11" customFormat="1"/>
    <row r="1402" s="11" customFormat="1"/>
    <row r="1403" s="11" customFormat="1"/>
    <row r="1404" s="11" customFormat="1"/>
    <row r="1405" s="11" customFormat="1"/>
    <row r="1406" s="11" customFormat="1"/>
    <row r="1407" s="11" customFormat="1"/>
    <row r="1408" s="11" customFormat="1"/>
    <row r="1409" s="11" customFormat="1"/>
    <row r="1410" s="11" customFormat="1"/>
    <row r="1411" s="11" customFormat="1"/>
    <row r="1412" s="11" customFormat="1"/>
    <row r="1413" s="11" customFormat="1"/>
    <row r="1414" s="11" customFormat="1"/>
    <row r="1415" s="11" customFormat="1"/>
    <row r="1416" s="11" customFormat="1"/>
    <row r="1417" s="11" customFormat="1"/>
    <row r="1418" s="11" customFormat="1"/>
    <row r="1419" s="11" customFormat="1"/>
    <row r="1420" s="11" customFormat="1"/>
    <row r="1421" s="11" customFormat="1"/>
    <row r="1422" s="11" customFormat="1"/>
    <row r="1423" s="11" customFormat="1"/>
    <row r="1424" s="11" customFormat="1"/>
    <row r="1425" s="11" customFormat="1"/>
    <row r="1426" s="11" customFormat="1"/>
    <row r="1427" s="11" customFormat="1"/>
    <row r="1428" s="11" customFormat="1"/>
    <row r="1429" s="11" customFormat="1"/>
    <row r="1430" s="11" customFormat="1"/>
    <row r="1431" s="11" customFormat="1"/>
    <row r="1432" s="11" customFormat="1"/>
    <row r="1433" s="11" customFormat="1"/>
    <row r="1434" s="11" customFormat="1"/>
    <row r="1435" s="11" customFormat="1"/>
    <row r="1436" s="11" customFormat="1"/>
    <row r="1437" s="11" customFormat="1"/>
    <row r="1438" s="11" customFormat="1"/>
    <row r="1439" s="11" customFormat="1"/>
    <row r="1440" s="11" customFormat="1"/>
    <row r="1441" s="11" customFormat="1"/>
    <row r="1442" s="11" customFormat="1"/>
    <row r="1443" s="11" customFormat="1"/>
    <row r="1444" s="11" customFormat="1"/>
    <row r="1445" s="11" customFormat="1"/>
    <row r="1446" s="11" customFormat="1"/>
    <row r="1447" s="11" customFormat="1"/>
    <row r="1448" s="11" customFormat="1"/>
    <row r="1449" s="11" customFormat="1"/>
    <row r="1450" s="11" customFormat="1"/>
    <row r="1451" s="11" customFormat="1"/>
    <row r="1452" s="11" customFormat="1"/>
    <row r="1453" s="11" customFormat="1"/>
    <row r="1454" s="11" customFormat="1"/>
    <row r="1455" s="11" customFormat="1"/>
    <row r="1456" s="11" customFormat="1"/>
    <row r="1457" s="11" customFormat="1"/>
    <row r="1458" s="11" customFormat="1"/>
    <row r="1459" s="11" customFormat="1"/>
    <row r="1460" s="11" customFormat="1"/>
    <row r="1461" s="11" customFormat="1"/>
    <row r="1462" s="11" customFormat="1"/>
    <row r="1463" s="11" customFormat="1"/>
    <row r="1464" s="11" customFormat="1"/>
    <row r="1465" s="11" customFormat="1"/>
    <row r="1466" s="11" customFormat="1"/>
    <row r="1467" s="11" customFormat="1"/>
    <row r="1468" s="11" customFormat="1"/>
    <row r="1469" s="11" customFormat="1"/>
    <row r="1470" s="11" customFormat="1"/>
    <row r="1471" s="11" customFormat="1"/>
    <row r="1472" s="11" customFormat="1"/>
    <row r="1473" s="11" customFormat="1"/>
    <row r="1474" s="11" customFormat="1"/>
    <row r="1475" s="11" customFormat="1"/>
    <row r="1476" s="11" customFormat="1"/>
    <row r="1477" s="11" customFormat="1"/>
    <row r="1478" s="11" customFormat="1"/>
    <row r="1479" s="11" customFormat="1"/>
    <row r="1480" s="11" customFormat="1"/>
    <row r="1481" s="11" customFormat="1"/>
    <row r="1482" s="11" customFormat="1"/>
    <row r="1483" s="11" customFormat="1"/>
    <row r="1484" s="11" customFormat="1"/>
    <row r="1485" s="11" customFormat="1"/>
    <row r="1486" s="11" customFormat="1"/>
    <row r="1487" s="11" customFormat="1"/>
    <row r="1488" s="11" customFormat="1"/>
    <row r="1489" s="11" customFormat="1"/>
    <row r="1490" s="11" customFormat="1"/>
    <row r="1491" s="11" customFormat="1"/>
    <row r="1492" s="11" customFormat="1"/>
    <row r="1493" s="11" customFormat="1"/>
    <row r="1494" s="11" customFormat="1"/>
    <row r="1495" s="11" customFormat="1"/>
    <row r="1496" s="11" customFormat="1"/>
    <row r="1497" s="11" customFormat="1"/>
    <row r="1498" s="11" customFormat="1"/>
    <row r="1499" s="11" customFormat="1"/>
    <row r="1500" s="11" customFormat="1"/>
    <row r="1501" s="11" customFormat="1"/>
    <row r="1502" s="11" customFormat="1"/>
    <row r="1503" s="11" customFormat="1"/>
    <row r="1504" s="11" customFormat="1"/>
    <row r="1505" s="11" customFormat="1"/>
    <row r="1506" s="11" customFormat="1"/>
    <row r="1507" s="11" customFormat="1"/>
    <row r="1508" s="11" customFormat="1"/>
    <row r="1509" s="11" customFormat="1"/>
    <row r="1510" s="11" customFormat="1"/>
    <row r="1511" s="11" customFormat="1"/>
    <row r="1512" s="11" customFormat="1"/>
    <row r="1513" s="11" customFormat="1"/>
    <row r="1514" s="11" customFormat="1"/>
    <row r="1515" s="11" customFormat="1"/>
    <row r="1516" s="11" customFormat="1"/>
    <row r="1517" s="11" customFormat="1"/>
    <row r="1518" s="11" customFormat="1"/>
    <row r="1519" s="11" customFormat="1"/>
    <row r="1520" s="11" customFormat="1"/>
    <row r="1521" s="11" customFormat="1"/>
    <row r="1522" s="11" customFormat="1"/>
    <row r="1523" s="11" customFormat="1"/>
    <row r="1524" s="11" customFormat="1"/>
    <row r="1525" s="11" customFormat="1"/>
    <row r="1526" s="11" customFormat="1"/>
    <row r="1527" s="11" customFormat="1"/>
    <row r="1528" s="11" customFormat="1"/>
    <row r="1529" s="11" customFormat="1"/>
    <row r="1530" s="11" customFormat="1"/>
    <row r="1531" s="11" customFormat="1"/>
    <row r="1532" s="11" customFormat="1"/>
    <row r="1533" s="11" customFormat="1"/>
    <row r="1534" s="11" customFormat="1"/>
    <row r="1535" s="11" customFormat="1"/>
    <row r="1536" s="11" customFormat="1"/>
    <row r="1537" s="11" customFormat="1"/>
    <row r="1538" s="11" customFormat="1"/>
    <row r="1539" s="11" customFormat="1"/>
    <row r="1540" s="11" customFormat="1"/>
    <row r="1541" s="11" customFormat="1"/>
    <row r="1542" s="11" customFormat="1"/>
    <row r="1543" s="11" customFormat="1"/>
    <row r="1544" s="11" customFormat="1"/>
    <row r="1545" s="11" customFormat="1"/>
    <row r="1546" s="11" customFormat="1"/>
    <row r="1547" s="11" customFormat="1"/>
    <row r="1548" s="11" customFormat="1"/>
    <row r="1549" s="11" customFormat="1"/>
    <row r="1550" s="11" customFormat="1"/>
    <row r="1551" s="11" customFormat="1"/>
    <row r="1552" s="11" customFormat="1"/>
    <row r="1553" s="11" customFormat="1"/>
    <row r="1554" s="11" customFormat="1"/>
    <row r="1555" s="11" customFormat="1"/>
    <row r="1556" s="11" customFormat="1"/>
    <row r="1557" s="11" customFormat="1"/>
    <row r="1558" s="11" customFormat="1"/>
    <row r="1559" s="11" customFormat="1"/>
    <row r="1560" s="11" customFormat="1"/>
    <row r="1561" s="11" customFormat="1"/>
    <row r="1562" s="11" customFormat="1"/>
    <row r="1563" s="11" customFormat="1"/>
    <row r="1564" s="11" customFormat="1"/>
    <row r="1565" s="11" customFormat="1"/>
    <row r="1566" s="11" customFormat="1"/>
    <row r="1567" s="11" customFormat="1"/>
    <row r="1568" s="11" customFormat="1"/>
    <row r="1569" s="11" customFormat="1"/>
    <row r="1570" s="11" customFormat="1"/>
    <row r="1571" s="11" customFormat="1"/>
    <row r="1572" s="11" customFormat="1"/>
    <row r="1573" s="11" customFormat="1"/>
    <row r="1574" s="11" customFormat="1"/>
    <row r="1575" s="11" customFormat="1"/>
    <row r="1576" s="11" customFormat="1"/>
    <row r="1577" s="11" customFormat="1"/>
    <row r="1578" s="11" customFormat="1"/>
    <row r="1579" s="11" customFormat="1"/>
    <row r="1580" s="11" customFormat="1"/>
    <row r="1581" s="11" customFormat="1"/>
    <row r="1582" s="11" customFormat="1"/>
    <row r="1583" s="11" customFormat="1"/>
    <row r="1584" s="11" customFormat="1"/>
    <row r="1585" s="11" customFormat="1"/>
    <row r="1586" s="11" customFormat="1"/>
    <row r="1587" s="11" customFormat="1"/>
    <row r="1588" s="11" customFormat="1"/>
    <row r="1589" s="11" customFormat="1"/>
    <row r="1590" s="11" customFormat="1"/>
    <row r="1591" s="11" customFormat="1"/>
    <row r="1592" s="11" customFormat="1"/>
    <row r="1593" s="11" customFormat="1"/>
    <row r="1594" s="11" customFormat="1"/>
    <row r="1595" s="11" customFormat="1"/>
    <row r="1596" s="11" customFormat="1"/>
    <row r="1597" s="11" customFormat="1"/>
    <row r="1598" s="11" customFormat="1"/>
    <row r="1599" s="11" customFormat="1"/>
    <row r="1600" s="11" customFormat="1"/>
    <row r="1601" s="11" customFormat="1"/>
    <row r="1602" s="11" customFormat="1"/>
    <row r="1603" s="11" customFormat="1"/>
    <row r="1604" s="11" customFormat="1"/>
    <row r="1605" s="11" customFormat="1"/>
    <row r="1606" s="11" customFormat="1"/>
    <row r="1607" s="11" customFormat="1"/>
    <row r="1608" s="11" customFormat="1"/>
    <row r="1609" s="11" customFormat="1"/>
    <row r="1610" s="11" customFormat="1"/>
    <row r="1611" s="11" customFormat="1"/>
    <row r="1612" s="11" customFormat="1"/>
    <row r="1613" s="11" customFormat="1"/>
    <row r="1614" s="11" customFormat="1"/>
    <row r="1615" s="11" customFormat="1"/>
    <row r="1616" s="11" customFormat="1"/>
    <row r="1617" s="11" customFormat="1"/>
    <row r="1618" s="11" customFormat="1"/>
    <row r="1619" s="11" customFormat="1"/>
    <row r="1620" s="11" customFormat="1"/>
    <row r="1621" s="11" customFormat="1"/>
    <row r="1622" s="11" customFormat="1"/>
    <row r="1623" s="11" customFormat="1"/>
    <row r="1624" s="11" customFormat="1"/>
    <row r="1625" s="11" customFormat="1"/>
    <row r="1626" s="11" customFormat="1"/>
    <row r="1627" s="11" customFormat="1"/>
    <row r="1628" s="11" customFormat="1"/>
    <row r="1629" s="11" customFormat="1"/>
    <row r="1630" s="11" customFormat="1"/>
    <row r="1631" s="11" customFormat="1"/>
    <row r="1632" s="11" customFormat="1"/>
    <row r="1633" s="11" customFormat="1"/>
    <row r="1634" s="11" customFormat="1"/>
    <row r="1635" s="11" customFormat="1"/>
    <row r="1636" s="11" customFormat="1"/>
    <row r="1637" s="11" customFormat="1"/>
    <row r="1638" s="11" customFormat="1"/>
    <row r="1639" s="11" customFormat="1"/>
    <row r="1640" s="11" customFormat="1"/>
    <row r="1641" s="11" customFormat="1"/>
    <row r="1642" s="11" customFormat="1"/>
    <row r="1643" s="11" customFormat="1"/>
    <row r="1644" s="11" customFormat="1"/>
    <row r="1645" s="11" customFormat="1"/>
    <row r="1646" s="11" customFormat="1"/>
    <row r="1647" s="11" customFormat="1"/>
    <row r="1648" s="11" customFormat="1"/>
    <row r="1649" s="11" customFormat="1"/>
    <row r="1650" s="11" customFormat="1"/>
    <row r="1651" s="11" customFormat="1"/>
    <row r="1652" s="11" customFormat="1"/>
    <row r="1653" s="11" customFormat="1"/>
    <row r="1654" s="11" customFormat="1"/>
    <row r="1655" s="11" customFormat="1"/>
    <row r="1656" s="11" customFormat="1"/>
    <row r="1657" s="11" customFormat="1"/>
    <row r="1658" s="11" customFormat="1"/>
    <row r="1659" s="11" customFormat="1"/>
    <row r="1660" s="11" customFormat="1"/>
    <row r="1661" s="11" customFormat="1"/>
    <row r="1662" s="11" customFormat="1"/>
    <row r="1663" s="11" customFormat="1"/>
    <row r="1664" s="11" customFormat="1"/>
    <row r="1665" s="11" customFormat="1"/>
    <row r="1666" s="11" customFormat="1"/>
    <row r="1667" s="11" customFormat="1"/>
    <row r="1668" s="11" customFormat="1"/>
    <row r="1669" s="11" customFormat="1"/>
    <row r="1670" s="11" customFormat="1"/>
    <row r="1671" s="11" customFormat="1"/>
    <row r="1672" s="11" customFormat="1"/>
    <row r="1673" s="11" customFormat="1"/>
    <row r="1674" s="11" customFormat="1"/>
    <row r="1675" s="11" customFormat="1"/>
    <row r="1676" s="11" customFormat="1"/>
    <row r="1677" s="11" customFormat="1"/>
    <row r="1678" s="11" customFormat="1"/>
    <row r="1679" s="11" customFormat="1"/>
    <row r="1680" s="11" customFormat="1"/>
    <row r="1681" s="11" customFormat="1"/>
    <row r="1682" s="11" customFormat="1"/>
    <row r="1683" s="11" customFormat="1"/>
    <row r="1684" s="11" customFormat="1"/>
    <row r="1685" s="11" customFormat="1"/>
    <row r="1686" s="11" customFormat="1"/>
    <row r="1687" s="11" customFormat="1"/>
    <row r="1688" s="11" customFormat="1"/>
    <row r="1689" s="11" customFormat="1"/>
    <row r="1690" s="11" customFormat="1"/>
    <row r="1691" s="11" customFormat="1"/>
    <row r="1692" s="11" customFormat="1"/>
    <row r="1693" s="11" customFormat="1"/>
    <row r="1694" s="11" customFormat="1"/>
    <row r="1695" s="11" customFormat="1"/>
    <row r="1696" s="11" customFormat="1"/>
    <row r="1697" s="11" customFormat="1"/>
    <row r="1698" s="11" customFormat="1"/>
    <row r="1699" s="11" customFormat="1"/>
    <row r="1700" s="11" customFormat="1"/>
    <row r="1701" s="11" customFormat="1"/>
    <row r="1702" s="11" customFormat="1"/>
    <row r="1703" s="11" customFormat="1"/>
    <row r="1704" s="11" customFormat="1"/>
    <row r="1705" s="11" customFormat="1"/>
    <row r="1706" s="11" customFormat="1"/>
    <row r="1707" s="11" customFormat="1"/>
    <row r="1708" s="11" customFormat="1"/>
    <row r="1709" s="11" customFormat="1"/>
    <row r="1710" s="11" customFormat="1"/>
    <row r="1711" s="11" customFormat="1"/>
    <row r="1712" s="11" customFormat="1"/>
    <row r="1713" s="11" customFormat="1"/>
    <row r="1714" s="11" customFormat="1"/>
    <row r="1715" s="11" customFormat="1"/>
    <row r="1716" s="11" customFormat="1"/>
    <row r="1717" s="11" customFormat="1"/>
    <row r="1718" s="11" customFormat="1"/>
    <row r="1719" s="11" customFormat="1"/>
    <row r="1720" s="11" customFormat="1"/>
    <row r="1721" s="11" customFormat="1"/>
    <row r="1722" s="11" customFormat="1"/>
    <row r="1723" s="11" customFormat="1"/>
    <row r="1724" s="11" customFormat="1"/>
    <row r="1725" s="11" customFormat="1"/>
    <row r="1726" s="11" customFormat="1"/>
    <row r="1727" s="11" customFormat="1"/>
    <row r="1728" s="11" customFormat="1"/>
    <row r="1729" s="11" customFormat="1"/>
    <row r="1730" s="11" customFormat="1"/>
    <row r="1731" s="11" customFormat="1"/>
    <row r="1732" s="11" customFormat="1"/>
    <row r="1733" s="11" customFormat="1"/>
    <row r="1734" s="11" customFormat="1"/>
    <row r="1735" s="11" customFormat="1"/>
    <row r="1736" s="11" customFormat="1"/>
    <row r="1737" s="11" customFormat="1"/>
    <row r="1738" s="11" customFormat="1"/>
    <row r="1739" s="11" customFormat="1"/>
    <row r="1740" s="11" customFormat="1"/>
    <row r="1741" s="11" customFormat="1"/>
    <row r="1742" s="11" customFormat="1"/>
    <row r="1743" s="11" customFormat="1"/>
    <row r="1744" s="11" customFormat="1"/>
    <row r="1745" s="11" customFormat="1"/>
    <row r="1746" s="11" customFormat="1"/>
    <row r="1747" s="11" customFormat="1"/>
    <row r="1748" s="11" customFormat="1"/>
    <row r="1749" s="11" customFormat="1"/>
    <row r="1750" s="11" customFormat="1"/>
    <row r="1751" s="11" customFormat="1"/>
    <row r="1752" s="11" customFormat="1"/>
    <row r="1753" s="11" customFormat="1"/>
    <row r="1754" s="11" customFormat="1"/>
    <row r="1755" s="11" customFormat="1"/>
    <row r="1756" s="11" customFormat="1"/>
    <row r="1757" s="11" customFormat="1"/>
    <row r="1758" s="11" customFormat="1"/>
    <row r="1759" s="11" customFormat="1"/>
    <row r="1760" s="11" customFormat="1"/>
    <row r="1761" s="11" customFormat="1"/>
    <row r="1762" s="11" customFormat="1"/>
    <row r="1763" s="11" customFormat="1"/>
    <row r="1764" s="11" customFormat="1"/>
    <row r="1765" s="11" customFormat="1"/>
    <row r="1766" s="11" customFormat="1"/>
    <row r="1767" s="11" customFormat="1"/>
    <row r="1768" s="11" customFormat="1"/>
    <row r="1769" s="11" customFormat="1"/>
    <row r="1770" s="11" customFormat="1"/>
    <row r="1771" s="11" customFormat="1"/>
    <row r="1772" s="11" customFormat="1"/>
    <row r="1773" s="11" customFormat="1"/>
    <row r="1774" s="11" customFormat="1"/>
    <row r="1775" s="11" customFormat="1"/>
    <row r="1776" s="11" customFormat="1"/>
    <row r="1777" s="11" customFormat="1"/>
    <row r="1778" s="11" customFormat="1"/>
    <row r="1779" s="11" customFormat="1"/>
    <row r="1780" s="11" customFormat="1"/>
    <row r="1781" s="11" customFormat="1"/>
    <row r="1782" s="11" customFormat="1"/>
    <row r="1783" s="11" customFormat="1"/>
    <row r="1784" s="11" customFormat="1"/>
    <row r="1785" s="11" customFormat="1"/>
    <row r="1786" s="11" customFormat="1"/>
    <row r="1787" s="11" customFormat="1"/>
    <row r="1788" s="11" customFormat="1"/>
    <row r="1789" s="11" customFormat="1"/>
    <row r="1790" s="11" customFormat="1"/>
    <row r="1791" s="11" customFormat="1"/>
    <row r="1792" s="11" customFormat="1"/>
    <row r="1793" s="11" customFormat="1"/>
    <row r="1794" s="11" customFormat="1"/>
    <row r="1795" s="11" customFormat="1"/>
    <row r="1796" s="11" customFormat="1"/>
    <row r="1797" s="11" customFormat="1"/>
    <row r="1798" s="11" customFormat="1"/>
    <row r="1799" s="11" customFormat="1"/>
    <row r="1800" s="11" customFormat="1"/>
    <row r="1801" s="11" customFormat="1"/>
    <row r="1802" s="11" customFormat="1"/>
    <row r="1803" s="11" customFormat="1"/>
    <row r="1804" s="11" customFormat="1"/>
    <row r="1805" s="11" customFormat="1"/>
    <row r="1806" s="11" customFormat="1"/>
    <row r="1807" s="11" customFormat="1"/>
    <row r="1808" s="11" customFormat="1"/>
    <row r="1809" s="11" customFormat="1"/>
    <row r="1810" s="11" customFormat="1"/>
    <row r="1811" s="11" customFormat="1"/>
    <row r="1812" s="11" customFormat="1"/>
    <row r="1813" s="11" customFormat="1"/>
    <row r="1814" s="11" customFormat="1"/>
    <row r="1815" s="11" customFormat="1"/>
    <row r="1816" s="11" customFormat="1"/>
    <row r="1817" s="11" customFormat="1"/>
    <row r="1818" s="11" customFormat="1"/>
    <row r="1819" s="11" customFormat="1"/>
    <row r="1820" s="11" customFormat="1"/>
    <row r="1821" s="11" customFormat="1"/>
    <row r="1822" s="11" customFormat="1"/>
    <row r="1823" s="11" customFormat="1"/>
    <row r="1824" s="11" customFormat="1"/>
    <row r="1825" s="11" customFormat="1"/>
    <row r="1826" s="11" customFormat="1"/>
    <row r="1827" s="11" customFormat="1"/>
    <row r="1828" s="11" customFormat="1"/>
    <row r="1829" s="11" customFormat="1"/>
    <row r="1830" s="11" customFormat="1"/>
    <row r="1831" s="11" customFormat="1"/>
    <row r="1832" s="11" customFormat="1"/>
    <row r="1833" s="11" customFormat="1"/>
    <row r="1834" s="11" customFormat="1"/>
    <row r="1835" s="11" customFormat="1"/>
    <row r="1836" s="11" customFormat="1"/>
    <row r="1837" s="11" customFormat="1"/>
    <row r="1838" s="11" customFormat="1"/>
    <row r="1839" s="11" customFormat="1"/>
    <row r="1840" s="11" customFormat="1"/>
    <row r="1841" s="11" customFormat="1"/>
    <row r="1842" s="11" customFormat="1"/>
    <row r="1843" s="11" customFormat="1"/>
    <row r="1844" s="11" customFormat="1"/>
    <row r="1845" s="11" customFormat="1"/>
    <row r="1846" s="11" customFormat="1"/>
    <row r="1847" s="11" customFormat="1"/>
    <row r="1848" s="11" customFormat="1"/>
    <row r="1849" s="11" customFormat="1"/>
    <row r="1850" s="11" customFormat="1"/>
    <row r="1851" s="11" customFormat="1"/>
    <row r="1852" s="11" customFormat="1"/>
    <row r="1853" s="11" customFormat="1"/>
    <row r="1854" s="11" customFormat="1"/>
    <row r="1855" s="11" customFormat="1"/>
    <row r="1856" s="11" customFormat="1"/>
    <row r="1857" s="11" customFormat="1"/>
    <row r="1858" s="11" customFormat="1"/>
    <row r="1859" s="11" customFormat="1"/>
  </sheetData>
  <conditionalFormatting sqref="M4:M10">
    <cfRule type="cellIs" dxfId="3" priority="2" operator="greaterThan">
      <formula>0.5</formula>
    </cfRule>
  </conditionalFormatting>
  <conditionalFormatting sqref="M26:M37">
    <cfRule type="cellIs" dxfId="2" priority="4" operator="greaterThan">
      <formula>0.5</formula>
    </cfRule>
  </conditionalFormatting>
  <conditionalFormatting sqref="R4:R10">
    <cfRule type="cellIs" dxfId="1" priority="1" operator="greaterThan">
      <formula>0.5</formula>
    </cfRule>
  </conditionalFormatting>
  <conditionalFormatting sqref="R26:R37">
    <cfRule type="cellIs" dxfId="0" priority="3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NR5A1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2024-02-21T06:50:08Z</dcterms:modified>
</cp:coreProperties>
</file>