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ouzels/Documents/en_cours/professionnel/GDH/P01-Projet-SRY/revisions_Nature_Communication-240219/final_submission/03_Supplementary/name_240223/"/>
    </mc:Choice>
  </mc:AlternateContent>
  <xr:revisionPtr revIDLastSave="0" documentId="13_ncr:1_{9CFEFF89-89B4-0945-A688-ACC774A5CE87}" xr6:coauthVersionLast="47" xr6:coauthVersionMax="47" xr10:uidLastSave="{00000000-0000-0000-0000-000000000000}"/>
  <bookViews>
    <workbookView xWindow="1360" yWindow="-20680" windowWidth="29460" windowHeight="18880" xr2:uid="{FB3C4316-5958-A54E-B811-7E25546EF66A}"/>
  </bookViews>
  <sheets>
    <sheet name="FOXL2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20" l="1"/>
  <c r="N4" i="20"/>
  <c r="R4" i="20"/>
  <c r="S4" i="20"/>
  <c r="M5" i="20"/>
  <c r="N5" i="20"/>
  <c r="R5" i="20"/>
  <c r="S5" i="20"/>
  <c r="T5" i="20" s="1"/>
  <c r="M6" i="20"/>
  <c r="N6" i="20"/>
  <c r="R6" i="20"/>
  <c r="S6" i="20"/>
  <c r="M7" i="20"/>
  <c r="N7" i="20"/>
  <c r="R7" i="20"/>
  <c r="S7" i="20"/>
  <c r="M8" i="20"/>
  <c r="N8" i="20"/>
  <c r="R8" i="20"/>
  <c r="S8" i="20"/>
  <c r="T8" i="20" s="1"/>
  <c r="M9" i="20"/>
  <c r="N9" i="20"/>
  <c r="R9" i="20"/>
  <c r="S9" i="20"/>
  <c r="M10" i="20"/>
  <c r="N10" i="20"/>
  <c r="R10" i="20"/>
  <c r="S10" i="20"/>
  <c r="M11" i="20"/>
  <c r="N11" i="20"/>
  <c r="R11" i="20"/>
  <c r="S11" i="20"/>
  <c r="M12" i="20"/>
  <c r="N12" i="20"/>
  <c r="R12" i="20"/>
  <c r="S12" i="20"/>
  <c r="M13" i="20"/>
  <c r="N13" i="20"/>
  <c r="R13" i="20"/>
  <c r="S13" i="20"/>
  <c r="T13" i="20" s="1"/>
  <c r="T11" i="20" l="1"/>
  <c r="T10" i="20"/>
  <c r="T4" i="20"/>
  <c r="T7" i="20"/>
  <c r="U7" i="20" s="1"/>
  <c r="U13" i="20"/>
  <c r="U10" i="20"/>
  <c r="T12" i="20"/>
  <c r="T9" i="20"/>
  <c r="T6" i="20"/>
  <c r="U6" i="20" s="1"/>
  <c r="U11" i="20"/>
  <c r="U8" i="20"/>
  <c r="U5" i="20"/>
  <c r="U4" i="20"/>
  <c r="U12" i="20" l="1"/>
  <c r="Z5" i="20"/>
  <c r="V13" i="20" l="1"/>
  <c r="W13" i="20" s="1"/>
  <c r="V10" i="20"/>
  <c r="W10" i="20" s="1"/>
  <c r="V7" i="20"/>
  <c r="W7" i="20" s="1"/>
  <c r="V9" i="20"/>
  <c r="W9" i="20" s="1"/>
  <c r="V6" i="20"/>
  <c r="W6" i="20" s="1"/>
  <c r="V12" i="20"/>
  <c r="W12" i="20" s="1"/>
  <c r="V11" i="20"/>
  <c r="W11" i="20" s="1"/>
  <c r="V5" i="20"/>
  <c r="W5" i="20" s="1"/>
  <c r="V8" i="20"/>
  <c r="W8" i="20" s="1"/>
  <c r="V4" i="20"/>
  <c r="W4" i="20" s="1"/>
  <c r="Z6" i="20" l="1"/>
  <c r="X11" i="20" s="1"/>
  <c r="X4" i="20" l="1"/>
  <c r="X13" i="20"/>
  <c r="X10" i="20"/>
  <c r="X5" i="20"/>
  <c r="X7" i="20"/>
  <c r="X9" i="20"/>
  <c r="X12" i="20"/>
  <c r="X6" i="20"/>
  <c r="X8" i="20"/>
  <c r="Z7" i="20" l="1"/>
  <c r="Z12" i="20"/>
</calcChain>
</file>

<file path=xl/sharedStrings.xml><?xml version="1.0" encoding="utf-8"?>
<sst xmlns="http://schemas.openxmlformats.org/spreadsheetml/2006/main" count="2715" uniqueCount="589">
  <si>
    <t>qPCR</t>
  </si>
  <si>
    <t>Target</t>
  </si>
  <si>
    <t>genotype</t>
  </si>
  <si>
    <t>Experiment</t>
  </si>
  <si>
    <t>Normalizer</t>
  </si>
  <si>
    <t>Calibrator</t>
  </si>
  <si>
    <t>Cт1_Normalizer</t>
  </si>
  <si>
    <t>Cт2_Normalizer</t>
  </si>
  <si>
    <t>Cт1_Target</t>
  </si>
  <si>
    <t>Cт2_Target</t>
  </si>
  <si>
    <t>µCт_Target</t>
  </si>
  <si>
    <t>Differentiation_stage</t>
  </si>
  <si>
    <t>to_1</t>
  </si>
  <si>
    <t>Cт2-Cт1_Normalizer</t>
  </si>
  <si>
    <t>µCt_Normalizer</t>
  </si>
  <si>
    <t>Cт2-Cт1_Target</t>
  </si>
  <si>
    <t>dCт</t>
  </si>
  <si>
    <t>ddCт</t>
  </si>
  <si>
    <t>Name</t>
  </si>
  <si>
    <t>two_exp_minus_ddCт</t>
  </si>
  <si>
    <t>dCт_NA</t>
  </si>
  <si>
    <t>Sample_Name</t>
  </si>
  <si>
    <t>Name_wo_Experiment</t>
  </si>
  <si>
    <t>Sample_Reference</t>
  </si>
  <si>
    <t>iPS12_45_M2_12_P_1</t>
  </si>
  <si>
    <t>iPS12_45_M2_12_P</t>
  </si>
  <si>
    <t>45_M2_12_P_P2</t>
  </si>
  <si>
    <t>WT</t>
  </si>
  <si>
    <t>iPS12</t>
  </si>
  <si>
    <t>M2_12h00</t>
  </si>
  <si>
    <t>RPL19</t>
  </si>
  <si>
    <t>iPS12_45_M2_12_P_2</t>
  </si>
  <si>
    <t>iPS12_45_M2_12_P_3</t>
  </si>
  <si>
    <t>iPS12_45_M2_12_P_4</t>
  </si>
  <si>
    <t>iPS12_45_M2_12_P_5</t>
  </si>
  <si>
    <t>iPS12_45_M2_12_P_6</t>
  </si>
  <si>
    <t>iPS12_82_M2_12_P_1</t>
  </si>
  <si>
    <t>iPS12_82_M2_12_P</t>
  </si>
  <si>
    <t>82_M2_12_P_P2</t>
  </si>
  <si>
    <t>Mut</t>
  </si>
  <si>
    <t>iPS12_82_M2_12_P_2</t>
  </si>
  <si>
    <t>NA</t>
  </si>
  <si>
    <t>iPS12_82_M2_12_P_3</t>
  </si>
  <si>
    <t>iPS12_82_M2_12_P_4</t>
  </si>
  <si>
    <t>iPS12_82_M2_12_P_5</t>
  </si>
  <si>
    <t>iPS12_82_M2_12_P_6</t>
  </si>
  <si>
    <t>FOXL2</t>
  </si>
  <si>
    <t>µ(∆Ct_WT)</t>
  </si>
  <si>
    <t>µ(2^-∆∆Ct_WT)</t>
  </si>
  <si>
    <t>iPS12_82_M2_24_P_1</t>
  </si>
  <si>
    <t>iPS12_82_M2_24_P</t>
  </si>
  <si>
    <t>82_M2_24</t>
  </si>
  <si>
    <t>M2_24h00</t>
  </si>
  <si>
    <t>iPS12_82_M2_24_P_2</t>
  </si>
  <si>
    <t>iPS12_82_M2_24_P_3</t>
  </si>
  <si>
    <t>iPS12_82_M2_24_P_4</t>
  </si>
  <si>
    <t>iPS12_82_M2_24_P_5</t>
  </si>
  <si>
    <t>iPS12_82_M2_24_P_6</t>
  </si>
  <si>
    <t>iPS12_45_M2_24_P_1</t>
  </si>
  <si>
    <t>iPS12_45_M2_24_P</t>
  </si>
  <si>
    <t>45_M2_24</t>
  </si>
  <si>
    <t>iPS12_45_M2_24_P_2</t>
  </si>
  <si>
    <t>iPS12_45_M2_24_P_3</t>
  </si>
  <si>
    <t>iPS12_45_M2_24_P_4</t>
  </si>
  <si>
    <t>iPS12_45_M2_24_P_5</t>
  </si>
  <si>
    <t>iPS12_45_M2_24_P_6</t>
  </si>
  <si>
    <t>iPS12_82_M2_48_P_1</t>
  </si>
  <si>
    <t>iPS12_82_M2_48_P</t>
  </si>
  <si>
    <t>82_M2_48</t>
  </si>
  <si>
    <t>M2_48h00</t>
  </si>
  <si>
    <t>iPS12_82_M2_48_P_2</t>
  </si>
  <si>
    <t>iPS12_82_M2_48_P_3</t>
  </si>
  <si>
    <t>iPS12_82_M2_48_P_4</t>
  </si>
  <si>
    <t>iPS12_82_M2_48_P_5</t>
  </si>
  <si>
    <t>iPS12_82_M2_48_P_6</t>
  </si>
  <si>
    <t>iPS12_45_M2_48_P_1</t>
  </si>
  <si>
    <t>iPS12_45_M2_48_P</t>
  </si>
  <si>
    <t>45_M2_48</t>
  </si>
  <si>
    <t>iPS12_45_M2_48_P_2</t>
  </si>
  <si>
    <t>iPS12_45_M2_48_P_3</t>
  </si>
  <si>
    <t>iPS12_45_M2_48_P_4</t>
  </si>
  <si>
    <t>iPS12_45_M2_48_P_5</t>
  </si>
  <si>
    <t>iPS12_45_M2_48_P_6</t>
  </si>
  <si>
    <t>iPS12_82_M1_36_P_1</t>
  </si>
  <si>
    <t>iPS12_82_M1_36_P</t>
  </si>
  <si>
    <t>82_FLYB_36_P2</t>
  </si>
  <si>
    <t>M1_36h00</t>
  </si>
  <si>
    <t>iPS12_82_M1_36_P_2</t>
  </si>
  <si>
    <t>iPS12_82_M1_36_P_3</t>
  </si>
  <si>
    <t>iPS12_82_M1_36_P_4</t>
  </si>
  <si>
    <t>iPS12_82_M1_36_P_5</t>
  </si>
  <si>
    <t>iPS12_82_M1_36_P_6</t>
  </si>
  <si>
    <t>iPS12_45_M1_36_P_1</t>
  </si>
  <si>
    <t>iPS12_45_M1_36_P</t>
  </si>
  <si>
    <t>45_FLYB_36_P2</t>
  </si>
  <si>
    <t>iPS12_45_M1_36_P_2</t>
  </si>
  <si>
    <t>iPS12_45_M1_36_P_3</t>
  </si>
  <si>
    <t>iPS12_45_M1_36_P_4</t>
  </si>
  <si>
    <t>iPS12_45_M1_36_P_5</t>
  </si>
  <si>
    <t>iPS12_45_M1_36_P_6</t>
  </si>
  <si>
    <t>iPS12_82_M2_06_P_1</t>
  </si>
  <si>
    <t>iPS12_82_M2_06_P</t>
  </si>
  <si>
    <t>82_M2_06_P2</t>
  </si>
  <si>
    <t>M2_06h00</t>
  </si>
  <si>
    <t>iPS12_82_M2_06_P_2</t>
  </si>
  <si>
    <t>iPS12_82_M2_06_P_3</t>
  </si>
  <si>
    <t>iPS12_82_M2_06_P_4</t>
  </si>
  <si>
    <t>iPS12_82_M2_06_P_5</t>
  </si>
  <si>
    <t>iPS12_82_M2_06_P_6</t>
  </si>
  <si>
    <t>iPS12_45_M2_06_P_1</t>
  </si>
  <si>
    <t>iPS12_45_M2_06_P</t>
  </si>
  <si>
    <t>45_M2_06_P2</t>
  </si>
  <si>
    <t>iPS12_45_M2_06_P_2</t>
  </si>
  <si>
    <t>iPS12_45_M2_06_P_3</t>
  </si>
  <si>
    <t>iPS12_45_M2_06_P_4</t>
  </si>
  <si>
    <t>iPS12_45_M2_06_P_5</t>
  </si>
  <si>
    <t>iPS12_45_M2_06_P_6</t>
  </si>
  <si>
    <t>µ(∆Ct_M1_36h00)</t>
  </si>
  <si>
    <t>µ(2^-∆∆Ct_M1_36h00)</t>
  </si>
  <si>
    <t>22-59</t>
  </si>
  <si>
    <t>22-60</t>
  </si>
  <si>
    <t>22-61</t>
  </si>
  <si>
    <t>22-62</t>
  </si>
  <si>
    <t>22-63</t>
  </si>
  <si>
    <t>22-64</t>
  </si>
  <si>
    <t>22-65</t>
  </si>
  <si>
    <t>22-66</t>
  </si>
  <si>
    <t>22-67</t>
  </si>
  <si>
    <t>22-68</t>
  </si>
  <si>
    <t>22-69</t>
  </si>
  <si>
    <t>22-70</t>
  </si>
  <si>
    <t>22-71</t>
  </si>
  <si>
    <t>22-72</t>
  </si>
  <si>
    <t>22-73</t>
  </si>
  <si>
    <t>22-74</t>
  </si>
  <si>
    <t>22-75</t>
  </si>
  <si>
    <t>22-76</t>
  </si>
  <si>
    <t>22-77</t>
  </si>
  <si>
    <t>22-78</t>
  </si>
  <si>
    <t>22-79</t>
  </si>
  <si>
    <t>22-80</t>
  </si>
  <si>
    <t>22-81</t>
  </si>
  <si>
    <t>22-82</t>
  </si>
  <si>
    <t>22-83</t>
  </si>
  <si>
    <t>22-84</t>
  </si>
  <si>
    <t>22-85</t>
  </si>
  <si>
    <t>22-86</t>
  </si>
  <si>
    <t>22-87</t>
  </si>
  <si>
    <t>22-88</t>
  </si>
  <si>
    <t>22-89</t>
  </si>
  <si>
    <t>22-90</t>
  </si>
  <si>
    <t>22-91</t>
  </si>
  <si>
    <t>22-92</t>
  </si>
  <si>
    <t>22-93</t>
  </si>
  <si>
    <t>22-94</t>
  </si>
  <si>
    <t>22-95</t>
  </si>
  <si>
    <t>22-96</t>
  </si>
  <si>
    <t>22-97</t>
  </si>
  <si>
    <t>22-98</t>
  </si>
  <si>
    <t>22-99</t>
  </si>
  <si>
    <t>22-100</t>
  </si>
  <si>
    <t>22-101</t>
  </si>
  <si>
    <t>22-102</t>
  </si>
  <si>
    <t>22-103</t>
  </si>
  <si>
    <t>22-104</t>
  </si>
  <si>
    <t>22-105</t>
  </si>
  <si>
    <t>22-106</t>
  </si>
  <si>
    <t>22-107</t>
  </si>
  <si>
    <t>22-108</t>
  </si>
  <si>
    <t>22-109</t>
  </si>
  <si>
    <t>22-110</t>
  </si>
  <si>
    <t>22-111</t>
  </si>
  <si>
    <t>22-112</t>
  </si>
  <si>
    <t>22-113</t>
  </si>
  <si>
    <t>22-114</t>
  </si>
  <si>
    <t>22-115</t>
  </si>
  <si>
    <t>22-116</t>
  </si>
  <si>
    <t>22-117</t>
  </si>
  <si>
    <t>22-118</t>
  </si>
  <si>
    <t>M3_48h00</t>
  </si>
  <si>
    <t>iPS09</t>
  </si>
  <si>
    <t>82-M3_48</t>
  </si>
  <si>
    <t>iPS09-82-M3_48</t>
  </si>
  <si>
    <t>iPS09-82-M3_48-9</t>
  </si>
  <si>
    <t>21-155</t>
  </si>
  <si>
    <t>iPS09-82-M3_48-14</t>
  </si>
  <si>
    <t>21-154</t>
  </si>
  <si>
    <t>iPS09-82-M3_48-13</t>
  </si>
  <si>
    <t>21-153</t>
  </si>
  <si>
    <t>iPS09-82-M3_48-11</t>
  </si>
  <si>
    <t>21-152</t>
  </si>
  <si>
    <t>iPS09-82-M3_48-1</t>
  </si>
  <si>
    <t>21-151</t>
  </si>
  <si>
    <t>45-M3_48</t>
  </si>
  <si>
    <t>iPS09-45-M3_48</t>
  </si>
  <si>
    <t>iPS09-45-M3_48-4</t>
  </si>
  <si>
    <t>21-150</t>
  </si>
  <si>
    <t>iPS09-45-M3_48-3</t>
  </si>
  <si>
    <t>21-149</t>
  </si>
  <si>
    <t>iPS09-45-M3_48-20</t>
  </si>
  <si>
    <t>21-148</t>
  </si>
  <si>
    <t>iPS09-45-M3_48-9</t>
  </si>
  <si>
    <t>21-147</t>
  </si>
  <si>
    <t>iPS09-45-M3_48-19</t>
  </si>
  <si>
    <t>21-146</t>
  </si>
  <si>
    <t>82-M1_36</t>
  </si>
  <si>
    <t>iPS09-82-M1_36</t>
  </si>
  <si>
    <t>iPS09-82-M1_36-9</t>
  </si>
  <si>
    <t>21-130</t>
  </si>
  <si>
    <t>iPS09-82-M1_36-14</t>
  </si>
  <si>
    <t>21-129</t>
  </si>
  <si>
    <t>iPS09-82-M1_36-13</t>
  </si>
  <si>
    <t>21-128</t>
  </si>
  <si>
    <t>iPS09-82-M1_36-11</t>
  </si>
  <si>
    <t>21-127</t>
  </si>
  <si>
    <t>iPS09-82-M1_36-1</t>
  </si>
  <si>
    <t>21-126</t>
  </si>
  <si>
    <t>45-M1_36</t>
  </si>
  <si>
    <t>iPS09-45-M1_36</t>
  </si>
  <si>
    <t>iPS09-45-M1_36-4</t>
  </si>
  <si>
    <t>21-125</t>
  </si>
  <si>
    <t>iPS09-45-M1_36-3</t>
  </si>
  <si>
    <t>21-124</t>
  </si>
  <si>
    <t>iPS09-45-M1_36-20</t>
  </si>
  <si>
    <t>21-123</t>
  </si>
  <si>
    <t>iPS09-45-M1_36-9</t>
  </si>
  <si>
    <t>21-122</t>
  </si>
  <si>
    <t>iPS09-45-M1_36-19</t>
  </si>
  <si>
    <t>21-121</t>
  </si>
  <si>
    <t>82-M2_24</t>
  </si>
  <si>
    <t>iPS09-82-M2_24</t>
  </si>
  <si>
    <t>iPS09-82-M2_24h-15</t>
  </si>
  <si>
    <t>21-140</t>
  </si>
  <si>
    <t>iPS09-82-M2_24h-10</t>
  </si>
  <si>
    <t>21-139</t>
  </si>
  <si>
    <t>iPS09-82-M2_24h-8</t>
  </si>
  <si>
    <t>21-138</t>
  </si>
  <si>
    <t>iPS09-82-M2_24h-6</t>
  </si>
  <si>
    <t>21-137</t>
  </si>
  <si>
    <t>iPS09-82-M2_24h-5</t>
  </si>
  <si>
    <t>21-136</t>
  </si>
  <si>
    <t>45-M2_24</t>
  </si>
  <si>
    <t>iPS09-45-M2_24</t>
  </si>
  <si>
    <t>iPS09-45-M2_24h-18</t>
  </si>
  <si>
    <t>21-135</t>
  </si>
  <si>
    <t>iPS09-45-M2_24h-15</t>
  </si>
  <si>
    <t>21-134</t>
  </si>
  <si>
    <t>iPS09-45-M2_24h-12</t>
  </si>
  <si>
    <t>21-133</t>
  </si>
  <si>
    <t>iPS09-45-M2_24h-7</t>
  </si>
  <si>
    <t>21-132</t>
  </si>
  <si>
    <t>iPS09-45-M2_24h-1</t>
  </si>
  <si>
    <t>21-131</t>
  </si>
  <si>
    <t>45-M3_24</t>
  </si>
  <si>
    <t>iPS09-45-M3_24</t>
  </si>
  <si>
    <t>iPS09-45-M3_24-2</t>
  </si>
  <si>
    <t>21-145</t>
  </si>
  <si>
    <t>iPS09-45-M3_24-5</t>
  </si>
  <si>
    <t>21-144</t>
  </si>
  <si>
    <t>iPS09-45-M3_24h-2</t>
  </si>
  <si>
    <t>21-143</t>
  </si>
  <si>
    <t>21-142</t>
  </si>
  <si>
    <t>21-141</t>
  </si>
  <si>
    <t>23-157</t>
  </si>
  <si>
    <t>iPS19_45_iPS_P1</t>
  </si>
  <si>
    <t>iPS19_45_iPS</t>
  </si>
  <si>
    <t>45_iPS</t>
  </si>
  <si>
    <t>iPS19</t>
  </si>
  <si>
    <t>iPS</t>
  </si>
  <si>
    <t>23-158</t>
  </si>
  <si>
    <t>iPS19_45_iPS_P2</t>
  </si>
  <si>
    <t>23-159</t>
  </si>
  <si>
    <t>iPS19_45_iPS_P3</t>
  </si>
  <si>
    <t>23-160</t>
  </si>
  <si>
    <t>iPS19_45_iPS_P4</t>
  </si>
  <si>
    <t>23-161</t>
  </si>
  <si>
    <t>iPS19_45_iPS_P5</t>
  </si>
  <si>
    <t>23-162</t>
  </si>
  <si>
    <t>iPS19_45_iPS_P6</t>
  </si>
  <si>
    <t>23-169</t>
  </si>
  <si>
    <t>23-170</t>
  </si>
  <si>
    <t>23-171</t>
  </si>
  <si>
    <t>23-172</t>
  </si>
  <si>
    <t>23-173</t>
  </si>
  <si>
    <t>23-174</t>
  </si>
  <si>
    <t>23-163</t>
  </si>
  <si>
    <t>iPS19_82_iPS_P1</t>
  </si>
  <si>
    <t>iPS19_82_iPS</t>
  </si>
  <si>
    <t>82_iPS</t>
  </si>
  <si>
    <t>23-164</t>
  </si>
  <si>
    <t>iPS19_82_iPS_P2</t>
  </si>
  <si>
    <t>23-165</t>
  </si>
  <si>
    <t>iPS19_82_iPS_P3</t>
  </si>
  <si>
    <t>23-166</t>
  </si>
  <si>
    <t>iPS19_82_iPS_P4</t>
  </si>
  <si>
    <t>23-167</t>
  </si>
  <si>
    <t>iPS19_82_iPS_P5</t>
  </si>
  <si>
    <t>23-168</t>
  </si>
  <si>
    <t>iPS19_82_iPS_P6</t>
  </si>
  <si>
    <t>23-175</t>
  </si>
  <si>
    <t>23-176</t>
  </si>
  <si>
    <t>23-177</t>
  </si>
  <si>
    <t>23-178</t>
  </si>
  <si>
    <t>23-179</t>
  </si>
  <si>
    <t>23-180</t>
  </si>
  <si>
    <t>106_115</t>
  </si>
  <si>
    <t>107_116</t>
  </si>
  <si>
    <t>M1-36h00</t>
  </si>
  <si>
    <t>iPS26b</t>
  </si>
  <si>
    <t>132_141</t>
  </si>
  <si>
    <t>iPS26_82_M1-36</t>
  </si>
  <si>
    <t>iPS26_M1-36h_45-6</t>
  </si>
  <si>
    <t>iPS26_LN_M1-36h_82-6</t>
  </si>
  <si>
    <t>23-204</t>
  </si>
  <si>
    <t>iPS26_M1-36h_45-5</t>
  </si>
  <si>
    <t>iPS26_LN_M1-36h_82-5</t>
  </si>
  <si>
    <t>23-203</t>
  </si>
  <si>
    <t>iPS26_M1-36h_45-4</t>
  </si>
  <si>
    <t>iPS26_LN_M1-36h_82-4</t>
  </si>
  <si>
    <t>23-202</t>
  </si>
  <si>
    <t>iPS26_M1-36h_45-3</t>
  </si>
  <si>
    <t>iPS26_LN_M1-36h_82-3</t>
  </si>
  <si>
    <t>23-201</t>
  </si>
  <si>
    <t>iPS26_M1-36h_45-2</t>
  </si>
  <si>
    <t>iPS26_LN_M1-36h_82-2</t>
  </si>
  <si>
    <t>23-200</t>
  </si>
  <si>
    <t>iPS26_M1-36h_45-1</t>
  </si>
  <si>
    <t>iPS26_LN_M1-36h_82-1</t>
  </si>
  <si>
    <t>23-199</t>
  </si>
  <si>
    <t>iPS26a</t>
  </si>
  <si>
    <t>132_140</t>
  </si>
  <si>
    <t>iPS26_-80_M1-36h_82-6</t>
  </si>
  <si>
    <t>23-198</t>
  </si>
  <si>
    <t>iPS26_-80_M1-36h_82-5</t>
  </si>
  <si>
    <t>23-197</t>
  </si>
  <si>
    <t>iPS26_-80_M1-36h_82-4</t>
  </si>
  <si>
    <t>23-196</t>
  </si>
  <si>
    <t>iPS26_-80_M1-36h_82-3</t>
  </si>
  <si>
    <t>23-195</t>
  </si>
  <si>
    <t>iPS26_-80_M1-36h_82-2</t>
  </si>
  <si>
    <t>23-194</t>
  </si>
  <si>
    <t>iPS26_-80_M1-36h_82-1</t>
  </si>
  <si>
    <t>23-193</t>
  </si>
  <si>
    <t>iPS26_45_M1-36</t>
  </si>
  <si>
    <t>iPS26_LN_M1-36h_45-6</t>
  </si>
  <si>
    <t>23-192</t>
  </si>
  <si>
    <t>iPS26_LN_M1-36h_45-5</t>
  </si>
  <si>
    <t>23-191</t>
  </si>
  <si>
    <t>iPS26_LN_M1-36h_45-4</t>
  </si>
  <si>
    <t>23-190</t>
  </si>
  <si>
    <t>iPS26_LN_M1-36h_45-3</t>
  </si>
  <si>
    <t>23-189</t>
  </si>
  <si>
    <t>µ(2^-∆∆Ct_M1-36h00)</t>
  </si>
  <si>
    <t>iPS26_LN_M1-36h_45-2</t>
  </si>
  <si>
    <t>23-188</t>
  </si>
  <si>
    <t>µ(∆Ct_M1-36h00)</t>
  </si>
  <si>
    <t>iPS26_LN_M1-36h_45-1</t>
  </si>
  <si>
    <t>23-187</t>
  </si>
  <si>
    <t>iPS26_-80_M1-36h_45-6</t>
  </si>
  <si>
    <t>23-186</t>
  </si>
  <si>
    <t>iPS26_-80_M1-36h_45-5</t>
  </si>
  <si>
    <t>23-185</t>
  </si>
  <si>
    <t>iPS26_-80_M1-36h_45-4</t>
  </si>
  <si>
    <t>23-184</t>
  </si>
  <si>
    <t>iPS26_-80_M1-36h_45-3</t>
  </si>
  <si>
    <t>23-183</t>
  </si>
  <si>
    <t>iPS26_-80_M1-36h_45-2</t>
  </si>
  <si>
    <t>23-182</t>
  </si>
  <si>
    <t>iPS26_-80_M1-36h_45-1</t>
  </si>
  <si>
    <t>23-181</t>
  </si>
  <si>
    <t>M2-06h00</t>
  </si>
  <si>
    <t>133_142</t>
  </si>
  <si>
    <t>iPS26_82_M2-06</t>
  </si>
  <si>
    <t>iPS26_M2-06h_45-3</t>
  </si>
  <si>
    <t>iPS26_LN_M2-06h_82-3</t>
  </si>
  <si>
    <t>23-216</t>
  </si>
  <si>
    <t>iPS26_M2-06h_45-2</t>
  </si>
  <si>
    <t>iPS26_LN_M2-06h_82-2</t>
  </si>
  <si>
    <t>23-215</t>
  </si>
  <si>
    <t>iPS26_M2-06h_45-1</t>
  </si>
  <si>
    <t>iPS26_LN_M2-06h_82-1</t>
  </si>
  <si>
    <t>23-214</t>
  </si>
  <si>
    <t>iPS26_-80_M2-06h_82-3</t>
  </si>
  <si>
    <t>23-213</t>
  </si>
  <si>
    <t>iPS26_-80_M2-06h_82-2</t>
  </si>
  <si>
    <t>23-212</t>
  </si>
  <si>
    <t>iPS26_-80_M2-06h_82-1</t>
  </si>
  <si>
    <t>23-211</t>
  </si>
  <si>
    <t>µ(2^-∆∆Ct_M2-06h00)</t>
  </si>
  <si>
    <t>iPS26_45_M2-06</t>
  </si>
  <si>
    <t>iPS26_LN_M2-06h_45-3</t>
  </si>
  <si>
    <t>23-210</t>
  </si>
  <si>
    <t>µ(∆Ct_M2-06h00)</t>
  </si>
  <si>
    <t>iPS26_LN_M2-06h_45-2</t>
  </si>
  <si>
    <t>23-209</t>
  </si>
  <si>
    <t>iPS26_LN_M2-06h_45-1</t>
  </si>
  <si>
    <t>23-208</t>
  </si>
  <si>
    <t>iPS26_-80_M2-06h_45-3</t>
  </si>
  <si>
    <t>23-207</t>
  </si>
  <si>
    <t>iPS26_-80_M2-06h_45-2</t>
  </si>
  <si>
    <t>23-206</t>
  </si>
  <si>
    <t>iPS26_-80_M2-06h_45-1</t>
  </si>
  <si>
    <t>23-205</t>
  </si>
  <si>
    <t>M2-12h00</t>
  </si>
  <si>
    <t>iPS26_82_M2-12</t>
  </si>
  <si>
    <t>iPS26_M2-12h_45-3</t>
  </si>
  <si>
    <t>iPS26_LN_M2-12h_82-3</t>
  </si>
  <si>
    <t>23-228</t>
  </si>
  <si>
    <t>iPS26_M2-12h_45-2</t>
  </si>
  <si>
    <t>iPS26_LN_M2-12h_82-2</t>
  </si>
  <si>
    <t>23-227</t>
  </si>
  <si>
    <t>iPS26_M2-12h_45-1</t>
  </si>
  <si>
    <t>iPS26_LN_M2-12h_82-1</t>
  </si>
  <si>
    <t>23-226</t>
  </si>
  <si>
    <t>iPS26_-80_M2-12h_82-3</t>
  </si>
  <si>
    <t>23-225</t>
  </si>
  <si>
    <t>iPS26_-80_M2-12h_82-2</t>
  </si>
  <si>
    <t>23-224</t>
  </si>
  <si>
    <t>iPS26_-80_M2-12h_82-1</t>
  </si>
  <si>
    <t>23-223</t>
  </si>
  <si>
    <t>iPS26_45_M2-12</t>
  </si>
  <si>
    <t>iPS26_LN_M2-12h_45-3</t>
  </si>
  <si>
    <t>23-222</t>
  </si>
  <si>
    <t>iPS26_LN_M2-12h_45-2</t>
  </si>
  <si>
    <t>23-221</t>
  </si>
  <si>
    <t>iPS26_LN_M2-12h_45-1</t>
  </si>
  <si>
    <t>23-220</t>
  </si>
  <si>
    <t>iPS26_-80_M2-12h_45-3</t>
  </si>
  <si>
    <t>23-219</t>
  </si>
  <si>
    <t>iPS26_-80_M2-12h_45-2</t>
  </si>
  <si>
    <t>23-218</t>
  </si>
  <si>
    <t>iPS26_-80_M2-12h_45-1</t>
  </si>
  <si>
    <t>23-217</t>
  </si>
  <si>
    <t>M2-36h00</t>
  </si>
  <si>
    <t>iPS26_82_M2-36</t>
  </si>
  <si>
    <t>iPS26_M2-36h_45-3</t>
  </si>
  <si>
    <t>iPS26_LN_M2-36h_82-3</t>
  </si>
  <si>
    <t>23-240</t>
  </si>
  <si>
    <t>iPS26_M2-36h_45-2</t>
  </si>
  <si>
    <t>iPS26_LN_M2-36h_82-2</t>
  </si>
  <si>
    <t>23-239</t>
  </si>
  <si>
    <t>iPS26_M2-36h_45-1</t>
  </si>
  <si>
    <t>iPS26_LN_M2-36h_82-1</t>
  </si>
  <si>
    <t>23-238</t>
  </si>
  <si>
    <t>iPS26_-80_M2-36h_82-3</t>
  </si>
  <si>
    <t>23-237</t>
  </si>
  <si>
    <t>iPS26_-80_M2-36h_82-2</t>
  </si>
  <si>
    <t>23-236</t>
  </si>
  <si>
    <t>iPS26_-80_M2-36h_82-1</t>
  </si>
  <si>
    <t>23-235</t>
  </si>
  <si>
    <t>iPS26_45_M2-36</t>
  </si>
  <si>
    <t>iPS26_LN_M2-36h_45-3</t>
  </si>
  <si>
    <t>23-234</t>
  </si>
  <si>
    <t>iPS26_LN_M2-36h_45-2</t>
  </si>
  <si>
    <t>23-233</t>
  </si>
  <si>
    <t>iPS26_LN_M2-36h_45-1</t>
  </si>
  <si>
    <t>23-232</t>
  </si>
  <si>
    <t>iPS26_-80_M2-36h_45-3</t>
  </si>
  <si>
    <t>23-231</t>
  </si>
  <si>
    <t>iPS26_-80_M2-36h_45-2</t>
  </si>
  <si>
    <t>23-230</t>
  </si>
  <si>
    <t>iPS26_-80_M2-36h_45-1</t>
  </si>
  <si>
    <t>23-229</t>
  </si>
  <si>
    <t>M2-48h00</t>
  </si>
  <si>
    <t>iPS26_82_M2-48</t>
  </si>
  <si>
    <t>iPS26_M2-48h_45-3</t>
  </si>
  <si>
    <t>iPS26_LN_M2-48h_82-3</t>
  </si>
  <si>
    <t>23-252</t>
  </si>
  <si>
    <t>iPS26_M2-48h_45-2</t>
  </si>
  <si>
    <t>iPS26_LN_M2-48h_82-2</t>
  </si>
  <si>
    <t>23-251</t>
  </si>
  <si>
    <t>iPS26_M2-48h_45-1</t>
  </si>
  <si>
    <t>iPS26_LN_M2-48h_82-1</t>
  </si>
  <si>
    <t>23-250</t>
  </si>
  <si>
    <t>iPS26_-80_M2-48h_82-3</t>
  </si>
  <si>
    <t>23-249</t>
  </si>
  <si>
    <t>iPS26_-80_M2-48h_82-2</t>
  </si>
  <si>
    <t>23-248</t>
  </si>
  <si>
    <t>iPS26_-80_M2-48h_82-1</t>
  </si>
  <si>
    <t>23-247</t>
  </si>
  <si>
    <t>iPS26_45_M2-48</t>
  </si>
  <si>
    <t>iPS26_LN_M2-48h_45-3</t>
  </si>
  <si>
    <t>23-246</t>
  </si>
  <si>
    <t>iPS26_LN_M2-48h_45-2</t>
  </si>
  <si>
    <t>23-245</t>
  </si>
  <si>
    <t>iPS26_LN_M2-48h_45-1</t>
  </si>
  <si>
    <t>23-244</t>
  </si>
  <si>
    <t>iPS26_-80_M2-48h_45-3</t>
  </si>
  <si>
    <t>23-243</t>
  </si>
  <si>
    <t>iPS26_-80_M2-48h_45-2</t>
  </si>
  <si>
    <t>23-242</t>
  </si>
  <si>
    <t>iPS26_-80_M2-48h_45-1</t>
  </si>
  <si>
    <t>23-241</t>
  </si>
  <si>
    <t>M3-24h00</t>
  </si>
  <si>
    <t>iPS26_82_M3-24</t>
  </si>
  <si>
    <t>iPS26_M3-24h_45-3</t>
  </si>
  <si>
    <t>iPS26_LN_M3-24h_82-3</t>
  </si>
  <si>
    <t>23-264</t>
  </si>
  <si>
    <t>iPS26_M3-24h_45-2</t>
  </si>
  <si>
    <t>iPS26_LN_M3-24h_82-2</t>
  </si>
  <si>
    <t>23-263</t>
  </si>
  <si>
    <t>iPS26_M3-24h_45-1</t>
  </si>
  <si>
    <t>iPS26_LN_M3-24h_82-1</t>
  </si>
  <si>
    <t>23-262</t>
  </si>
  <si>
    <t>iPS26_-80_M3-24h_82-3</t>
  </si>
  <si>
    <t>23-261</t>
  </si>
  <si>
    <t>iPS26_-80_M3-24h_82-2</t>
  </si>
  <si>
    <t>23-260</t>
  </si>
  <si>
    <t>iPS26_-80_M3-24h_82-1</t>
  </si>
  <si>
    <t>23-259</t>
  </si>
  <si>
    <t>iPS26_45_M3-24</t>
  </si>
  <si>
    <t>iPS26_LN_M3-24h_45-3</t>
  </si>
  <si>
    <t>23-258</t>
  </si>
  <si>
    <t>iPS26_LN_M3-24h_45-2</t>
  </si>
  <si>
    <t>23-257</t>
  </si>
  <si>
    <t>iPS26_LN_M3-24h_45-1</t>
  </si>
  <si>
    <t>23-256</t>
  </si>
  <si>
    <t>iPS26_-80_M3-24h_45-3</t>
  </si>
  <si>
    <t>23-255</t>
  </si>
  <si>
    <t>iPS26_-80_M3-24h_45-2</t>
  </si>
  <si>
    <t>23-254</t>
  </si>
  <si>
    <t>iPS26_-80_M3-24h_45-1</t>
  </si>
  <si>
    <t>23-253</t>
  </si>
  <si>
    <t>M3-48h00</t>
  </si>
  <si>
    <t>iPS26_82_M3-48</t>
  </si>
  <si>
    <t>iPS26_M3-48h_45-3</t>
  </si>
  <si>
    <t>iPS26_LN_M3-48h_82-3</t>
  </si>
  <si>
    <t>23-276</t>
  </si>
  <si>
    <t>iPS26_M3-48h_45-2</t>
  </si>
  <si>
    <t>iPS26_LN_M3-48h_82-2</t>
  </si>
  <si>
    <t>23-275</t>
  </si>
  <si>
    <t>iPS26_M3-48h_45-1</t>
  </si>
  <si>
    <t>iPS26_LN_M3-48h_82-1</t>
  </si>
  <si>
    <t>23-274</t>
  </si>
  <si>
    <t>iPS26_-80_M3-48h_82-3</t>
  </si>
  <si>
    <t>23-273</t>
  </si>
  <si>
    <t>iPS26_-80_M3-48h_82-2</t>
  </si>
  <si>
    <t>23-272</t>
  </si>
  <si>
    <t>iPS26_-80_M3-48h_82-1</t>
  </si>
  <si>
    <t>23-271</t>
  </si>
  <si>
    <t>iPS26_45_M3-48</t>
  </si>
  <si>
    <t>iPS26_LN_M3-48h_45-3</t>
  </si>
  <si>
    <t>23-270</t>
  </si>
  <si>
    <t>iPS26_LN_M3-48h_45-2</t>
  </si>
  <si>
    <t>23-269</t>
  </si>
  <si>
    <t>iPS26_LN_M3-48h_45-1</t>
  </si>
  <si>
    <t>23-268</t>
  </si>
  <si>
    <t>iPS26_-80_M3-48h_45-3</t>
  </si>
  <si>
    <t>23-267</t>
  </si>
  <si>
    <t>iPS26_-80_M3-48h_45-2</t>
  </si>
  <si>
    <t>23-266</t>
  </si>
  <si>
    <t>iPS26_-80_M3-48h_45-1</t>
  </si>
  <si>
    <t>23-265</t>
  </si>
  <si>
    <t xml:space="preserve">µ = </t>
  </si>
  <si>
    <t>iPS09-M1_36h00-WtvsMut_qPCR38</t>
  </si>
  <si>
    <t>iPS09-M2_24h00-Wt_vs_Mut</t>
  </si>
  <si>
    <t>221202-M3_24h00-Wt_vs_Mut</t>
  </si>
  <si>
    <t>iPS09-M3_48h00-Wt_vs_Mut</t>
  </si>
  <si>
    <t>iPS12-M1_36h00-WtvsMut</t>
  </si>
  <si>
    <t>iPS12-M2_06h00-Wt_vs_Mut</t>
  </si>
  <si>
    <t>iPS12-M2_12h00-Wt_vs_Mut</t>
  </si>
  <si>
    <t>iPS12-M2_24h00-Wt_vs_Mut</t>
  </si>
  <si>
    <t>iPS12-M2_48h00-Wt_vs_Mut</t>
  </si>
  <si>
    <t>iPS19-iPS-Wt_vs_Mut</t>
  </si>
  <si>
    <t>iPS26_M1-36h_82-1</t>
  </si>
  <si>
    <t>iPS26_M1-36h_82-2</t>
  </si>
  <si>
    <t>iPS26_M1-36h_82-3</t>
  </si>
  <si>
    <t>iPS26_M1-36h_82-4</t>
  </si>
  <si>
    <t>iPS26_M1-36h_82-5</t>
  </si>
  <si>
    <t>iPS26_M1-36h_82-6</t>
  </si>
  <si>
    <t>iPS26-M1_36h00-Wt_vs_Mut</t>
  </si>
  <si>
    <t>iPS26-M2_06h00-Wt_vs_Mut</t>
  </si>
  <si>
    <t>iPS26_M2-06h_82-1</t>
  </si>
  <si>
    <t>iPS26_M2-06h_82-2</t>
  </si>
  <si>
    <t>iPS26_M2-06h_82-3</t>
  </si>
  <si>
    <t>iPS26-M2_12h00-Wt_vs_Mut</t>
  </si>
  <si>
    <t>iPS26_M2-12h_82-1</t>
  </si>
  <si>
    <t>iPS26_M2-12h_82-2</t>
  </si>
  <si>
    <t>iPS26_M2-12h_82-3</t>
  </si>
  <si>
    <t>iPS26_M2_36h00-Wt_vs_Mut</t>
  </si>
  <si>
    <t>iPS26_M2-36h_82-1</t>
  </si>
  <si>
    <t>iPS26_M2-36h_82-2</t>
  </si>
  <si>
    <t>iPS26_M2-36h_82-3</t>
  </si>
  <si>
    <t>iPS26-M2_48h00-Wt_vs_Mut</t>
  </si>
  <si>
    <t>iPS26_M2-48h_82-1</t>
  </si>
  <si>
    <t>iPS26_M2-48h_82-2</t>
  </si>
  <si>
    <t>iPS26_M2-48h_82-3</t>
  </si>
  <si>
    <t>iPS26-M3_24h00-Wt_vs_Mut</t>
  </si>
  <si>
    <t>iPS26-M3_48h00-Wt_vs_Mut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</si>
</sst>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TimesNewRomanPSMT"/>
      <family val="2"/>
    </font>
    <font>
      <sz val="11"/>
      <color rgb="FF0432FF"/>
      <name val="Times New Roman"/>
      <family val="1"/>
    </font>
    <font>
      <sz val="11"/>
      <color theme="9" tint="-0.249977111117893"/>
      <name val="Times New Roman"/>
      <family val="1"/>
    </font>
    <font>
      <sz val="11"/>
      <color theme="9" tint="-0.249977111117893"/>
      <name val="TimesNewRomanPSMT"/>
    </font>
    <font>
      <sz val="11"/>
      <color theme="9" tint="-0.249977111117893"/>
      <name val="TimesNewRomanPSMT"/>
      <family val="2"/>
    </font>
    <font>
      <sz val="11"/>
      <color rgb="FF0432FF"/>
      <name val="TimesNewRomanPSMT"/>
    </font>
    <font>
      <sz val="11"/>
      <color rgb="FF0432FF"/>
      <name val="TimesNewRomanPSMT"/>
      <family val="2"/>
    </font>
    <font>
      <sz val="11"/>
      <color theme="1"/>
      <name val="TimesNewRomanPSMT"/>
    </font>
    <font>
      <sz val="11"/>
      <color theme="1"/>
      <name val="Times New Roman"/>
      <family val="1"/>
    </font>
    <font>
      <sz val="11"/>
      <color rgb="FF000000"/>
      <name val="TimesNewRomanPSMT"/>
      <family val="2"/>
    </font>
    <font>
      <b/>
      <sz val="11"/>
      <color rgb="FF000000"/>
      <name val="TimesNewRomanPSMT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548235"/>
      <name val="Times New Roman"/>
      <family val="1"/>
    </font>
    <font>
      <b/>
      <sz val="11"/>
      <color theme="1"/>
      <name val="TimesNewRomanPSMT"/>
      <family val="2"/>
    </font>
    <font>
      <b/>
      <sz val="11"/>
      <color rgb="FF0432FF"/>
      <name val="TimesNewRomanPSMT"/>
    </font>
    <font>
      <b/>
      <sz val="11"/>
      <color rgb="FF0432FF"/>
      <name val="TimesNewRomanPSMT"/>
      <family val="2"/>
    </font>
    <font>
      <b/>
      <sz val="11"/>
      <color rgb="FF0432FF"/>
      <name val="Times New Roman"/>
      <family val="1"/>
    </font>
    <font>
      <sz val="11"/>
      <color rgb="FF9C0006"/>
      <name val="Times New Roman"/>
      <family val="1"/>
    </font>
    <font>
      <sz val="11"/>
      <color rgb="FF548235"/>
      <name val="TimesNewRomanPSMT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0" borderId="0" xfId="0" applyFont="1" applyAlignment="1">
      <alignment horizontal="center" vertical="top"/>
    </xf>
    <xf numFmtId="2" fontId="7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2" fontId="3" fillId="0" borderId="0" xfId="0" applyNumberFormat="1" applyFont="1" applyAlignment="1">
      <alignment horizontal="center" vertical="top"/>
    </xf>
    <xf numFmtId="2" fontId="4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2" fontId="5" fillId="0" borderId="0" xfId="0" applyNumberFormat="1" applyFont="1" applyAlignment="1">
      <alignment horizontal="center" vertical="top"/>
    </xf>
    <xf numFmtId="2" fontId="6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2" fontId="0" fillId="0" borderId="0" xfId="0" applyNumberForma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2" fontId="14" fillId="0" borderId="0" xfId="0" applyNumberFormat="1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2" fontId="16" fillId="0" borderId="0" xfId="0" applyNumberFormat="1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2" fontId="17" fillId="0" borderId="0" xfId="0" applyNumberFormat="1" applyFont="1" applyAlignment="1">
      <alignment horizontal="center" vertical="top"/>
    </xf>
    <xf numFmtId="2" fontId="11" fillId="0" borderId="0" xfId="0" applyNumberFormat="1" applyFont="1" applyAlignment="1">
      <alignment horizontal="center" vertical="top"/>
    </xf>
    <xf numFmtId="2" fontId="18" fillId="2" borderId="0" xfId="0" applyNumberFormat="1" applyFont="1" applyFill="1" applyAlignment="1">
      <alignment horizontal="center" vertical="top"/>
    </xf>
    <xf numFmtId="49" fontId="13" fillId="0" borderId="0" xfId="0" applyNumberFormat="1" applyFont="1" applyAlignment="1">
      <alignment horizontal="center" vertical="top"/>
    </xf>
    <xf numFmtId="2" fontId="13" fillId="0" borderId="0" xfId="0" applyNumberFormat="1" applyFont="1" applyAlignment="1">
      <alignment horizontal="center" vertical="top"/>
    </xf>
    <xf numFmtId="2" fontId="13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 vertical="top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5CFAF-0B4A-7D47-95FE-BB36EEEF038A}">
  <dimension ref="A1:AF267"/>
  <sheetViews>
    <sheetView tabSelected="1" zoomScale="139" workbookViewId="0">
      <pane xSplit="3460" ySplit="1060" topLeftCell="W1" activePane="bottomRight"/>
      <selection activeCell="L25" sqref="L25"/>
      <selection pane="topRight" activeCell="AA1" sqref="AA1:AF1048576"/>
      <selection pane="bottomLeft" activeCell="A262" sqref="A262:XFD267"/>
      <selection pane="bottomRight" activeCell="AC20" sqref="AC20"/>
    </sheetView>
  </sheetViews>
  <sheetFormatPr baseColWidth="10" defaultRowHeight="14"/>
  <cols>
    <col min="1" max="1" width="17" style="16" bestFit="1" customWidth="1"/>
    <col min="2" max="2" width="17.33203125" style="16" bestFit="1" customWidth="1"/>
    <col min="3" max="3" width="18.33203125" style="16" bestFit="1" customWidth="1"/>
    <col min="4" max="4" width="20" style="16" bestFit="1" customWidth="1"/>
    <col min="5" max="5" width="8.5" style="16" bestFit="1" customWidth="1"/>
    <col min="6" max="6" width="6" style="16" bestFit="1" customWidth="1"/>
    <col min="7" max="7" width="10.6640625" style="16" bestFit="1" customWidth="1"/>
    <col min="8" max="8" width="18.83203125" style="16" bestFit="1" customWidth="1"/>
    <col min="9" max="9" width="10.6640625" style="16" bestFit="1" customWidth="1"/>
    <col min="10" max="12" width="14.5" style="16" bestFit="1" customWidth="1"/>
    <col min="13" max="13" width="18.33203125" style="16" bestFit="1" customWidth="1"/>
    <col min="14" max="14" width="14.33203125" style="16" bestFit="1" customWidth="1"/>
    <col min="15" max="15" width="6.6640625" style="16" bestFit="1" customWidth="1"/>
    <col min="16" max="17" width="10.6640625" style="16" bestFit="1" customWidth="1"/>
    <col min="18" max="18" width="14.6640625" style="16" bestFit="1" customWidth="1"/>
    <col min="19" max="19" width="10.83203125" style="16"/>
    <col min="20" max="20" width="5.6640625" style="16" bestFit="1" customWidth="1"/>
    <col min="21" max="21" width="17.1640625" style="16" customWidth="1"/>
    <col min="22" max="22" width="8.33203125" style="16" customWidth="1"/>
    <col min="23" max="23" width="19" style="16" bestFit="1" customWidth="1"/>
    <col min="24" max="24" width="13.33203125" style="16" customWidth="1"/>
    <col min="25" max="25" width="20" style="16" bestFit="1" customWidth="1"/>
    <col min="26" max="26" width="5.6640625" style="16" bestFit="1" customWidth="1"/>
    <col min="27" max="27" width="15.5" style="16" customWidth="1"/>
    <col min="28" max="28" width="10.6640625" style="15" bestFit="1" customWidth="1"/>
    <col min="29" max="30" width="10.83203125" style="15"/>
    <col min="31" max="31" width="11" style="15" bestFit="1" customWidth="1"/>
    <col min="32" max="32" width="10.83203125" style="15"/>
    <col min="33" max="16384" width="10.83203125" style="16"/>
  </cols>
  <sheetData>
    <row r="1" spans="1:32" s="25" customFormat="1">
      <c r="A1" s="25" t="s">
        <v>46</v>
      </c>
      <c r="AB1" s="26"/>
      <c r="AC1" s="26"/>
      <c r="AD1" s="26"/>
      <c r="AE1" s="26"/>
      <c r="AF1" s="26"/>
    </row>
    <row r="2" spans="1:32" s="25" customFormat="1">
      <c r="A2" s="25" t="s">
        <v>554</v>
      </c>
      <c r="AB2" s="26"/>
      <c r="AC2" s="26"/>
      <c r="AD2" s="26"/>
      <c r="AE2" s="26"/>
      <c r="AF2" s="26"/>
    </row>
    <row r="3" spans="1:32" s="1" customFormat="1">
      <c r="A3" s="1" t="s">
        <v>23</v>
      </c>
      <c r="B3" s="1" t="s">
        <v>21</v>
      </c>
      <c r="C3" s="1" t="s">
        <v>18</v>
      </c>
      <c r="D3" s="1" t="s">
        <v>22</v>
      </c>
      <c r="E3" s="1" t="s">
        <v>2</v>
      </c>
      <c r="F3" s="1" t="s">
        <v>0</v>
      </c>
      <c r="G3" s="1" t="s">
        <v>3</v>
      </c>
      <c r="H3" s="1" t="s">
        <v>11</v>
      </c>
      <c r="I3" s="1" t="s">
        <v>4</v>
      </c>
      <c r="J3" s="1" t="s">
        <v>5</v>
      </c>
      <c r="K3" s="2" t="s">
        <v>6</v>
      </c>
      <c r="L3" s="2" t="s">
        <v>7</v>
      </c>
      <c r="M3" s="2" t="s">
        <v>13</v>
      </c>
      <c r="N3" s="1" t="s">
        <v>14</v>
      </c>
      <c r="O3" s="1" t="s">
        <v>1</v>
      </c>
      <c r="P3" s="2" t="s">
        <v>8</v>
      </c>
      <c r="Q3" s="2" t="s">
        <v>9</v>
      </c>
      <c r="R3" s="2" t="s">
        <v>15</v>
      </c>
      <c r="S3" s="1" t="s">
        <v>10</v>
      </c>
      <c r="T3" s="1" t="s">
        <v>16</v>
      </c>
      <c r="U3" s="1" t="s">
        <v>20</v>
      </c>
      <c r="V3" s="1" t="s">
        <v>17</v>
      </c>
      <c r="W3" s="1" t="s">
        <v>19</v>
      </c>
      <c r="X3" s="1" t="s">
        <v>12</v>
      </c>
      <c r="Y3" s="2"/>
      <c r="Z3" s="2"/>
      <c r="AB3" s="15"/>
      <c r="AC3" s="15"/>
      <c r="AD3" s="15"/>
      <c r="AE3" s="16"/>
      <c r="AF3" s="15"/>
    </row>
    <row r="4" spans="1:32" s="9" customFormat="1">
      <c r="A4" s="8" t="s">
        <v>228</v>
      </c>
      <c r="B4" s="8" t="s">
        <v>227</v>
      </c>
      <c r="C4" s="8" t="s">
        <v>218</v>
      </c>
      <c r="D4" s="8" t="s">
        <v>217</v>
      </c>
      <c r="E4" s="10" t="s">
        <v>27</v>
      </c>
      <c r="F4" s="10">
        <v>79</v>
      </c>
      <c r="G4" s="10" t="s">
        <v>180</v>
      </c>
      <c r="H4" s="10" t="s">
        <v>86</v>
      </c>
      <c r="I4" s="10" t="s">
        <v>30</v>
      </c>
      <c r="J4" s="10" t="s">
        <v>27</v>
      </c>
      <c r="K4" s="12">
        <v>22.582109451293945</v>
      </c>
      <c r="L4" s="12">
        <v>22.509437561035156</v>
      </c>
      <c r="M4" s="11">
        <f t="shared" ref="M4:M13" si="0">ABS(L4-K4)</f>
        <v>7.2671890258789062E-2</v>
      </c>
      <c r="N4" s="11">
        <f t="shared" ref="N4:N13" si="1">AVERAGE(K4:L4)</f>
        <v>22.545773506164551</v>
      </c>
      <c r="O4" s="11" t="s">
        <v>46</v>
      </c>
      <c r="P4" s="12">
        <v>35.818290710449219</v>
      </c>
      <c r="Q4" s="12">
        <v>35.949169158935547</v>
      </c>
      <c r="R4" s="11">
        <f t="shared" ref="R4:R13" si="2">ABS(Q4-P4)</f>
        <v>0.13087844848632812</v>
      </c>
      <c r="S4" s="11">
        <f t="shared" ref="S4:S11" si="3">AVERAGE(P4:Q4)</f>
        <v>35.883729934692383</v>
      </c>
      <c r="T4" s="11">
        <f t="shared" ref="T4:T13" si="4">S4-N4</f>
        <v>13.337956428527832</v>
      </c>
      <c r="U4" s="11">
        <f>T4</f>
        <v>13.337956428527832</v>
      </c>
      <c r="V4" s="11">
        <f t="shared" ref="V4:V13" si="5">T4-$Z$5</f>
        <v>1.0411050796508796</v>
      </c>
      <c r="W4" s="11">
        <f t="shared" ref="W4:W13" si="6">2^-(V4)</f>
        <v>0.48595509783954116</v>
      </c>
      <c r="X4" s="11">
        <f t="shared" ref="X4:X13" si="7">W4/$Z$6</f>
        <v>0.42926599062598264</v>
      </c>
      <c r="Y4" s="10"/>
      <c r="Z4" s="12"/>
      <c r="AB4" s="13"/>
      <c r="AC4" s="8"/>
      <c r="AE4" s="12"/>
      <c r="AF4" s="8"/>
    </row>
    <row r="5" spans="1:32" s="9" customFormat="1">
      <c r="A5" s="8" t="s">
        <v>226</v>
      </c>
      <c r="B5" s="8" t="s">
        <v>225</v>
      </c>
      <c r="C5" s="8" t="s">
        <v>218</v>
      </c>
      <c r="D5" s="8" t="s">
        <v>217</v>
      </c>
      <c r="E5" s="10" t="s">
        <v>27</v>
      </c>
      <c r="F5" s="10">
        <v>79</v>
      </c>
      <c r="G5" s="10" t="s">
        <v>180</v>
      </c>
      <c r="H5" s="10" t="s">
        <v>86</v>
      </c>
      <c r="I5" s="10" t="s">
        <v>30</v>
      </c>
      <c r="J5" s="10" t="s">
        <v>27</v>
      </c>
      <c r="K5" s="12">
        <v>21.849950790405273</v>
      </c>
      <c r="L5" s="12">
        <v>21.901105880737305</v>
      </c>
      <c r="M5" s="11">
        <f t="shared" si="0"/>
        <v>5.115509033203125E-2</v>
      </c>
      <c r="N5" s="11">
        <f t="shared" si="1"/>
        <v>21.875528335571289</v>
      </c>
      <c r="O5" s="11" t="s">
        <v>46</v>
      </c>
      <c r="P5" s="12">
        <v>35.018856048583984</v>
      </c>
      <c r="Q5" s="12">
        <v>34.901321411132812</v>
      </c>
      <c r="R5" s="11">
        <f t="shared" si="2"/>
        <v>0.11753463745117188</v>
      </c>
      <c r="S5" s="11">
        <f t="shared" si="3"/>
        <v>34.960088729858398</v>
      </c>
      <c r="T5" s="11">
        <f t="shared" si="4"/>
        <v>13.084560394287109</v>
      </c>
      <c r="U5" s="11">
        <f>T5</f>
        <v>13.084560394287109</v>
      </c>
      <c r="V5" s="11">
        <f t="shared" si="5"/>
        <v>0.78770904541015696</v>
      </c>
      <c r="W5" s="11">
        <f t="shared" si="6"/>
        <v>0.57926321385228885</v>
      </c>
      <c r="X5" s="11">
        <f t="shared" si="7"/>
        <v>0.51168924543229766</v>
      </c>
      <c r="Y5" s="10" t="s">
        <v>47</v>
      </c>
      <c r="Z5" s="11">
        <f>AVERAGE(U4:U8)</f>
        <v>12.296851348876952</v>
      </c>
      <c r="AB5" s="13"/>
      <c r="AC5" s="8"/>
      <c r="AE5" s="12"/>
      <c r="AF5" s="8"/>
    </row>
    <row r="6" spans="1:32" s="9" customFormat="1">
      <c r="A6" s="8" t="s">
        <v>224</v>
      </c>
      <c r="B6" s="8" t="s">
        <v>223</v>
      </c>
      <c r="C6" s="8" t="s">
        <v>218</v>
      </c>
      <c r="D6" s="8" t="s">
        <v>217</v>
      </c>
      <c r="E6" s="10" t="s">
        <v>27</v>
      </c>
      <c r="F6" s="10">
        <v>79</v>
      </c>
      <c r="G6" s="10" t="s">
        <v>180</v>
      </c>
      <c r="H6" s="10" t="s">
        <v>86</v>
      </c>
      <c r="I6" s="10" t="s">
        <v>30</v>
      </c>
      <c r="J6" s="10" t="s">
        <v>27</v>
      </c>
      <c r="K6" s="12">
        <v>21.97822380065918</v>
      </c>
      <c r="L6" s="12">
        <v>21.890163421630859</v>
      </c>
      <c r="M6" s="11">
        <f t="shared" si="0"/>
        <v>8.8060379028320312E-2</v>
      </c>
      <c r="N6" s="11">
        <f t="shared" si="1"/>
        <v>21.93419361114502</v>
      </c>
      <c r="O6" s="11" t="s">
        <v>46</v>
      </c>
      <c r="P6" s="12">
        <v>33.591094970703125</v>
      </c>
      <c r="Q6" s="12">
        <v>33.42938232421875</v>
      </c>
      <c r="R6" s="11">
        <f t="shared" si="2"/>
        <v>0.161712646484375</v>
      </c>
      <c r="S6" s="11">
        <f t="shared" si="3"/>
        <v>33.510238647460938</v>
      </c>
      <c r="T6" s="11">
        <f t="shared" si="4"/>
        <v>11.576045036315918</v>
      </c>
      <c r="U6" s="11">
        <f>T6</f>
        <v>11.576045036315918</v>
      </c>
      <c r="V6" s="11">
        <f t="shared" si="5"/>
        <v>-0.72080631256103445</v>
      </c>
      <c r="W6" s="11">
        <f t="shared" si="6"/>
        <v>1.6481028908086564</v>
      </c>
      <c r="X6" s="11">
        <f t="shared" si="7"/>
        <v>1.45584339627635</v>
      </c>
      <c r="Y6" s="10" t="s">
        <v>48</v>
      </c>
      <c r="Z6" s="11">
        <f>AVERAGE(W4:W8)</f>
        <v>1.1320605602388647</v>
      </c>
      <c r="AA6" s="10"/>
      <c r="AB6" s="13"/>
      <c r="AC6" s="8"/>
      <c r="AE6" s="12"/>
      <c r="AF6" s="8"/>
    </row>
    <row r="7" spans="1:32" s="9" customFormat="1">
      <c r="A7" s="8" t="s">
        <v>222</v>
      </c>
      <c r="B7" s="8" t="s">
        <v>221</v>
      </c>
      <c r="C7" s="8" t="s">
        <v>218</v>
      </c>
      <c r="D7" s="8" t="s">
        <v>217</v>
      </c>
      <c r="E7" s="10" t="s">
        <v>27</v>
      </c>
      <c r="F7" s="10">
        <v>79</v>
      </c>
      <c r="G7" s="10" t="s">
        <v>180</v>
      </c>
      <c r="H7" s="10" t="s">
        <v>86</v>
      </c>
      <c r="I7" s="10" t="s">
        <v>30</v>
      </c>
      <c r="J7" s="10" t="s">
        <v>27</v>
      </c>
      <c r="K7" s="12">
        <v>21.716390609741211</v>
      </c>
      <c r="L7" s="12">
        <v>21.282281875610352</v>
      </c>
      <c r="M7" s="11">
        <f t="shared" si="0"/>
        <v>0.43410873413085938</v>
      </c>
      <c r="N7" s="11">
        <f t="shared" si="1"/>
        <v>21.499336242675781</v>
      </c>
      <c r="O7" s="11" t="s">
        <v>46</v>
      </c>
      <c r="P7" s="12">
        <v>33.207714080810547</v>
      </c>
      <c r="Q7" s="12">
        <v>33.030719757080078</v>
      </c>
      <c r="R7" s="11">
        <f t="shared" si="2"/>
        <v>0.17699432373046875</v>
      </c>
      <c r="S7" s="11">
        <f t="shared" si="3"/>
        <v>33.119216918945312</v>
      </c>
      <c r="T7" s="11">
        <f t="shared" si="4"/>
        <v>11.619880676269531</v>
      </c>
      <c r="U7" s="11">
        <f>T7</f>
        <v>11.619880676269531</v>
      </c>
      <c r="V7" s="11">
        <f t="shared" si="5"/>
        <v>-0.67697067260742116</v>
      </c>
      <c r="W7" s="11">
        <f t="shared" si="6"/>
        <v>1.5987791600729169</v>
      </c>
      <c r="X7" s="11">
        <f t="shared" si="7"/>
        <v>1.4122735268999873</v>
      </c>
      <c r="Y7" s="10" t="s">
        <v>553</v>
      </c>
      <c r="Z7" s="11">
        <f>AVERAGE(X4:X8)</f>
        <v>1.0000000000000002</v>
      </c>
      <c r="AA7" s="10"/>
      <c r="AB7" s="13"/>
      <c r="AC7" s="8"/>
      <c r="AE7" s="12"/>
      <c r="AF7" s="8"/>
    </row>
    <row r="8" spans="1:32" s="9" customFormat="1">
      <c r="A8" s="8" t="s">
        <v>220</v>
      </c>
      <c r="B8" s="8" t="s">
        <v>219</v>
      </c>
      <c r="C8" s="8" t="s">
        <v>218</v>
      </c>
      <c r="D8" s="8" t="s">
        <v>217</v>
      </c>
      <c r="E8" s="10" t="s">
        <v>27</v>
      </c>
      <c r="F8" s="10">
        <v>79</v>
      </c>
      <c r="G8" s="10" t="s">
        <v>180</v>
      </c>
      <c r="H8" s="10" t="s">
        <v>86</v>
      </c>
      <c r="I8" s="10" t="s">
        <v>30</v>
      </c>
      <c r="J8" s="10" t="s">
        <v>27</v>
      </c>
      <c r="K8" s="12">
        <v>21.788698196411133</v>
      </c>
      <c r="L8" s="12">
        <v>21.683809280395508</v>
      </c>
      <c r="M8" s="11">
        <f t="shared" si="0"/>
        <v>0.104888916015625</v>
      </c>
      <c r="N8" s="11">
        <f t="shared" si="1"/>
        <v>21.73625373840332</v>
      </c>
      <c r="O8" s="11" t="s">
        <v>46</v>
      </c>
      <c r="P8" s="12">
        <v>33.426445007324219</v>
      </c>
      <c r="Q8" s="12">
        <v>33.777690887451172</v>
      </c>
      <c r="R8" s="11">
        <f t="shared" si="2"/>
        <v>0.35124588012695312</v>
      </c>
      <c r="S8" s="11">
        <f t="shared" si="3"/>
        <v>33.602067947387695</v>
      </c>
      <c r="T8" s="11">
        <f t="shared" si="4"/>
        <v>11.865814208984375</v>
      </c>
      <c r="U8" s="11">
        <f>T8</f>
        <v>11.865814208984375</v>
      </c>
      <c r="V8" s="11">
        <f t="shared" si="5"/>
        <v>-0.43103713989257741</v>
      </c>
      <c r="W8" s="11">
        <f t="shared" si="6"/>
        <v>1.3482024386209206</v>
      </c>
      <c r="X8" s="11">
        <f t="shared" si="7"/>
        <v>1.1909278407653827</v>
      </c>
      <c r="Y8" s="10"/>
      <c r="Z8" s="10"/>
      <c r="AA8" s="10"/>
      <c r="AB8" s="13"/>
      <c r="AC8" s="8"/>
      <c r="AE8" s="12"/>
      <c r="AF8" s="8"/>
    </row>
    <row r="9" spans="1:32" s="5" customFormat="1">
      <c r="A9" s="3" t="s">
        <v>216</v>
      </c>
      <c r="B9" s="3" t="s">
        <v>215</v>
      </c>
      <c r="C9" s="3" t="s">
        <v>206</v>
      </c>
      <c r="D9" s="3" t="s">
        <v>205</v>
      </c>
      <c r="E9" s="4" t="s">
        <v>39</v>
      </c>
      <c r="F9" s="4">
        <v>79</v>
      </c>
      <c r="G9" s="4" t="s">
        <v>180</v>
      </c>
      <c r="H9" s="4" t="s">
        <v>86</v>
      </c>
      <c r="I9" s="4" t="s">
        <v>30</v>
      </c>
      <c r="J9" s="4"/>
      <c r="K9" s="7">
        <v>21.93316650390625</v>
      </c>
      <c r="L9" s="7">
        <v>21.917808532714844</v>
      </c>
      <c r="M9" s="6">
        <f t="shared" si="0"/>
        <v>1.535797119140625E-2</v>
      </c>
      <c r="N9" s="6">
        <f t="shared" si="1"/>
        <v>21.925487518310547</v>
      </c>
      <c r="O9" s="6" t="s">
        <v>46</v>
      </c>
      <c r="P9" s="7">
        <v>35.323783874511719</v>
      </c>
      <c r="Q9" s="7">
        <v>34.968166351318359</v>
      </c>
      <c r="R9" s="6">
        <f t="shared" si="2"/>
        <v>0.35561752319335938</v>
      </c>
      <c r="S9" s="6">
        <f t="shared" si="3"/>
        <v>35.145975112915039</v>
      </c>
      <c r="T9" s="6">
        <f t="shared" si="4"/>
        <v>13.220487594604492</v>
      </c>
      <c r="U9" s="6" t="s">
        <v>41</v>
      </c>
      <c r="V9" s="6">
        <f t="shared" si="5"/>
        <v>0.92363624572753977</v>
      </c>
      <c r="W9" s="6">
        <f t="shared" si="6"/>
        <v>0.52717861520090969</v>
      </c>
      <c r="X9" s="6">
        <f t="shared" si="7"/>
        <v>0.46568057727377682</v>
      </c>
      <c r="Y9" s="4"/>
      <c r="Z9" s="4"/>
      <c r="AA9" s="4"/>
      <c r="AB9" s="14"/>
      <c r="AC9" s="3"/>
      <c r="AE9" s="7"/>
      <c r="AF9" s="3"/>
    </row>
    <row r="10" spans="1:32" s="5" customFormat="1">
      <c r="A10" s="3" t="s">
        <v>214</v>
      </c>
      <c r="B10" s="3" t="s">
        <v>213</v>
      </c>
      <c r="C10" s="3" t="s">
        <v>206</v>
      </c>
      <c r="D10" s="3" t="s">
        <v>205</v>
      </c>
      <c r="E10" s="4" t="s">
        <v>39</v>
      </c>
      <c r="F10" s="4">
        <v>79</v>
      </c>
      <c r="G10" s="4" t="s">
        <v>180</v>
      </c>
      <c r="H10" s="4" t="s">
        <v>86</v>
      </c>
      <c r="I10" s="4" t="s">
        <v>30</v>
      </c>
      <c r="J10" s="4"/>
      <c r="K10" s="7">
        <v>21.876802444458008</v>
      </c>
      <c r="L10" s="7">
        <v>21.776971817016602</v>
      </c>
      <c r="M10" s="6">
        <f t="shared" si="0"/>
        <v>9.983062744140625E-2</v>
      </c>
      <c r="N10" s="6">
        <f t="shared" si="1"/>
        <v>21.826887130737305</v>
      </c>
      <c r="O10" s="6" t="s">
        <v>46</v>
      </c>
      <c r="P10" s="7">
        <v>33.778411865234375</v>
      </c>
      <c r="Q10" s="7">
        <v>34.204936981201172</v>
      </c>
      <c r="R10" s="6">
        <f t="shared" si="2"/>
        <v>0.42652511596679688</v>
      </c>
      <c r="S10" s="6">
        <f t="shared" si="3"/>
        <v>33.991674423217773</v>
      </c>
      <c r="T10" s="6">
        <f t="shared" si="4"/>
        <v>12.164787292480469</v>
      </c>
      <c r="U10" s="6">
        <f>T10</f>
        <v>12.164787292480469</v>
      </c>
      <c r="V10" s="6">
        <f t="shared" si="5"/>
        <v>-0.13206405639648366</v>
      </c>
      <c r="W10" s="6">
        <f t="shared" si="6"/>
        <v>1.0958604221298245</v>
      </c>
      <c r="X10" s="6">
        <f t="shared" si="7"/>
        <v>0.96802279013995329</v>
      </c>
      <c r="Y10" s="4"/>
      <c r="Z10" s="6"/>
      <c r="AA10" s="4"/>
      <c r="AB10" s="14"/>
      <c r="AC10" s="3"/>
      <c r="AD10" s="4"/>
      <c r="AE10" s="7"/>
      <c r="AF10" s="3"/>
    </row>
    <row r="11" spans="1:32" s="5" customFormat="1">
      <c r="A11" s="3" t="s">
        <v>212</v>
      </c>
      <c r="B11" s="3" t="s">
        <v>211</v>
      </c>
      <c r="C11" s="3" t="s">
        <v>206</v>
      </c>
      <c r="D11" s="3" t="s">
        <v>205</v>
      </c>
      <c r="E11" s="4" t="s">
        <v>39</v>
      </c>
      <c r="F11" s="4">
        <v>79</v>
      </c>
      <c r="G11" s="4" t="s">
        <v>180</v>
      </c>
      <c r="H11" s="4" t="s">
        <v>86</v>
      </c>
      <c r="I11" s="4" t="s">
        <v>30</v>
      </c>
      <c r="J11" s="4"/>
      <c r="K11" s="7">
        <v>21.902936935424805</v>
      </c>
      <c r="L11" s="7">
        <v>21.797735214233398</v>
      </c>
      <c r="M11" s="6">
        <f t="shared" si="0"/>
        <v>0.10520172119140625</v>
      </c>
      <c r="N11" s="6">
        <f t="shared" si="1"/>
        <v>21.850336074829102</v>
      </c>
      <c r="O11" s="6" t="s">
        <v>46</v>
      </c>
      <c r="P11" s="7">
        <v>33.473251342773438</v>
      </c>
      <c r="Q11" s="7">
        <v>33.672985076904297</v>
      </c>
      <c r="R11" s="6">
        <f t="shared" si="2"/>
        <v>0.19973373413085938</v>
      </c>
      <c r="S11" s="6">
        <f t="shared" si="3"/>
        <v>33.573118209838867</v>
      </c>
      <c r="T11" s="6">
        <f t="shared" si="4"/>
        <v>11.722782135009766</v>
      </c>
      <c r="U11" s="6">
        <f>T11</f>
        <v>11.722782135009766</v>
      </c>
      <c r="V11" s="6">
        <f t="shared" si="5"/>
        <v>-0.57406921386718679</v>
      </c>
      <c r="W11" s="6">
        <f t="shared" si="6"/>
        <v>1.4887166752266829</v>
      </c>
      <c r="X11" s="6">
        <f t="shared" si="7"/>
        <v>1.3150503846830983</v>
      </c>
      <c r="Y11" s="4"/>
      <c r="Z11" s="6"/>
      <c r="AA11" s="4"/>
      <c r="AB11" s="14"/>
      <c r="AC11" s="3"/>
      <c r="AD11" s="4"/>
      <c r="AE11" s="7"/>
      <c r="AF11" s="3"/>
    </row>
    <row r="12" spans="1:32" s="5" customFormat="1">
      <c r="A12" s="3" t="s">
        <v>210</v>
      </c>
      <c r="B12" s="3" t="s">
        <v>209</v>
      </c>
      <c r="C12" s="3" t="s">
        <v>206</v>
      </c>
      <c r="D12" s="3" t="s">
        <v>205</v>
      </c>
      <c r="E12" s="4" t="s">
        <v>39</v>
      </c>
      <c r="F12" s="4">
        <v>79</v>
      </c>
      <c r="G12" s="4" t="s">
        <v>180</v>
      </c>
      <c r="H12" s="4" t="s">
        <v>86</v>
      </c>
      <c r="I12" s="4" t="s">
        <v>30</v>
      </c>
      <c r="J12" s="4"/>
      <c r="K12" s="7">
        <v>21.804466247558594</v>
      </c>
      <c r="L12" s="7">
        <v>21.891712188720703</v>
      </c>
      <c r="M12" s="6">
        <f t="shared" si="0"/>
        <v>8.7245941162109375E-2</v>
      </c>
      <c r="N12" s="6">
        <f t="shared" si="1"/>
        <v>21.848089218139648</v>
      </c>
      <c r="O12" s="6" t="s">
        <v>46</v>
      </c>
      <c r="P12" s="7">
        <v>33.564914703369141</v>
      </c>
      <c r="Q12" s="7">
        <v>31.981552124023438</v>
      </c>
      <c r="R12" s="6">
        <f t="shared" si="2"/>
        <v>1.5833625793457031</v>
      </c>
      <c r="S12" s="6">
        <f>P12</f>
        <v>33.564914703369141</v>
      </c>
      <c r="T12" s="6">
        <f t="shared" si="4"/>
        <v>11.716825485229492</v>
      </c>
      <c r="U12" s="6">
        <f>T12</f>
        <v>11.716825485229492</v>
      </c>
      <c r="V12" s="6">
        <f t="shared" si="5"/>
        <v>-0.58002586364746023</v>
      </c>
      <c r="W12" s="6">
        <f t="shared" si="6"/>
        <v>1.4948760475074889</v>
      </c>
      <c r="X12" s="6">
        <f t="shared" si="7"/>
        <v>1.3204912351968787</v>
      </c>
      <c r="Y12" s="4" t="s">
        <v>553</v>
      </c>
      <c r="Z12" s="6">
        <f>AVERAGE(X9:X13)</f>
        <v>1.1333052745399823</v>
      </c>
      <c r="AA12" s="4"/>
      <c r="AB12" s="14"/>
      <c r="AC12" s="3"/>
      <c r="AD12" s="4"/>
      <c r="AE12" s="7"/>
      <c r="AF12" s="3"/>
    </row>
    <row r="13" spans="1:32" s="5" customFormat="1">
      <c r="A13" s="3" t="s">
        <v>208</v>
      </c>
      <c r="B13" s="3" t="s">
        <v>207</v>
      </c>
      <c r="C13" s="3" t="s">
        <v>206</v>
      </c>
      <c r="D13" s="3" t="s">
        <v>205</v>
      </c>
      <c r="E13" s="4" t="s">
        <v>39</v>
      </c>
      <c r="F13" s="4">
        <v>79</v>
      </c>
      <c r="G13" s="4" t="s">
        <v>180</v>
      </c>
      <c r="H13" s="4" t="s">
        <v>86</v>
      </c>
      <c r="I13" s="4" t="s">
        <v>30</v>
      </c>
      <c r="J13" s="4"/>
      <c r="K13" s="7">
        <v>21.911544799804688</v>
      </c>
      <c r="L13" s="7">
        <v>21.924785614013672</v>
      </c>
      <c r="M13" s="6">
        <f t="shared" si="0"/>
        <v>1.3240814208984375E-2</v>
      </c>
      <c r="N13" s="6">
        <f t="shared" si="1"/>
        <v>21.91816520690918</v>
      </c>
      <c r="O13" s="6" t="s">
        <v>46</v>
      </c>
      <c r="P13" s="7">
        <v>33.360446929931641</v>
      </c>
      <c r="Q13" s="7">
        <v>40</v>
      </c>
      <c r="R13" s="6">
        <f t="shared" si="2"/>
        <v>6.6395530700683594</v>
      </c>
      <c r="S13" s="6">
        <f>P13</f>
        <v>33.360446929931641</v>
      </c>
      <c r="T13" s="6">
        <f t="shared" si="4"/>
        <v>11.442281723022461</v>
      </c>
      <c r="U13" s="6">
        <f>T13</f>
        <v>11.442281723022461</v>
      </c>
      <c r="V13" s="6">
        <f t="shared" si="5"/>
        <v>-0.85456962585449148</v>
      </c>
      <c r="W13" s="6">
        <f t="shared" si="6"/>
        <v>1.8082192600220586</v>
      </c>
      <c r="X13" s="6">
        <f t="shared" si="7"/>
        <v>1.5972813854062051</v>
      </c>
      <c r="Y13" s="4"/>
      <c r="Z13" s="6"/>
      <c r="AA13" s="4"/>
      <c r="AB13" s="14"/>
      <c r="AC13" s="3"/>
      <c r="AD13" s="4"/>
      <c r="AE13" s="7"/>
      <c r="AF13" s="3"/>
    </row>
    <row r="14" spans="1:32">
      <c r="AB14" s="13"/>
      <c r="AC14" s="8"/>
      <c r="AD14" s="10"/>
      <c r="AE14" s="12"/>
      <c r="AF14" s="8"/>
    </row>
    <row r="15" spans="1:32" s="25" customFormat="1">
      <c r="A15" s="25" t="s">
        <v>555</v>
      </c>
      <c r="B15" s="27"/>
      <c r="C15" s="28"/>
      <c r="D15" s="27"/>
      <c r="S15" s="29"/>
      <c r="T15" s="30"/>
      <c r="U15" s="31"/>
      <c r="X15" s="19"/>
      <c r="AB15" s="32"/>
      <c r="AC15" s="31"/>
      <c r="AD15" s="27"/>
      <c r="AE15" s="30"/>
      <c r="AF15" s="31"/>
    </row>
    <row r="16" spans="1:32">
      <c r="A16" s="16" t="s">
        <v>23</v>
      </c>
      <c r="B16" s="10" t="s">
        <v>21</v>
      </c>
      <c r="C16" s="16" t="s">
        <v>18</v>
      </c>
      <c r="D16" s="10" t="s">
        <v>22</v>
      </c>
      <c r="E16" s="16" t="s">
        <v>2</v>
      </c>
      <c r="F16" s="16" t="s">
        <v>0</v>
      </c>
      <c r="G16" s="16" t="s">
        <v>3</v>
      </c>
      <c r="H16" s="16" t="s">
        <v>11</v>
      </c>
      <c r="I16" s="16" t="s">
        <v>4</v>
      </c>
      <c r="J16" s="16" t="s">
        <v>5</v>
      </c>
      <c r="K16" s="17" t="s">
        <v>6</v>
      </c>
      <c r="L16" s="17" t="s">
        <v>7</v>
      </c>
      <c r="M16" s="17" t="s">
        <v>13</v>
      </c>
      <c r="N16" s="16" t="s">
        <v>14</v>
      </c>
      <c r="O16" s="16" t="s">
        <v>1</v>
      </c>
      <c r="P16" s="17" t="s">
        <v>8</v>
      </c>
      <c r="Q16" s="17" t="s">
        <v>9</v>
      </c>
      <c r="R16" s="17" t="s">
        <v>15</v>
      </c>
      <c r="S16" s="9" t="s">
        <v>10</v>
      </c>
      <c r="T16" s="9" t="s">
        <v>16</v>
      </c>
      <c r="U16" s="8" t="s">
        <v>20</v>
      </c>
      <c r="V16" s="16" t="s">
        <v>17</v>
      </c>
      <c r="W16" s="16" t="s">
        <v>19</v>
      </c>
      <c r="X16" s="10" t="s">
        <v>12</v>
      </c>
      <c r="Y16" s="17"/>
      <c r="Z16" s="17"/>
      <c r="AB16" s="8"/>
      <c r="AC16" s="8"/>
      <c r="AD16" s="8"/>
      <c r="AE16" s="8"/>
      <c r="AF16" s="8"/>
    </row>
    <row r="17" spans="1:32" s="9" customFormat="1">
      <c r="A17" s="9" t="s">
        <v>252</v>
      </c>
      <c r="B17" s="10" t="s">
        <v>251</v>
      </c>
      <c r="C17" s="9" t="s">
        <v>242</v>
      </c>
      <c r="D17" s="10" t="s">
        <v>241</v>
      </c>
      <c r="E17" s="9" t="s">
        <v>27</v>
      </c>
      <c r="F17" s="9">
        <v>80</v>
      </c>
      <c r="G17" s="9" t="s">
        <v>180</v>
      </c>
      <c r="H17" s="9" t="s">
        <v>52</v>
      </c>
      <c r="I17" s="9" t="s">
        <v>30</v>
      </c>
      <c r="J17" s="9" t="s">
        <v>27</v>
      </c>
      <c r="K17" s="12">
        <v>21.962217330932617</v>
      </c>
      <c r="L17" s="12">
        <v>21.814258575439453</v>
      </c>
      <c r="M17" s="12">
        <v>0.14795875549316406</v>
      </c>
      <c r="N17" s="12">
        <v>21.888237953186035</v>
      </c>
      <c r="O17" s="12" t="s">
        <v>46</v>
      </c>
      <c r="P17" s="12">
        <v>33.336124420166016</v>
      </c>
      <c r="Q17" s="12">
        <v>33.428997039794922</v>
      </c>
      <c r="R17" s="12">
        <v>9.287261962890625E-2</v>
      </c>
      <c r="S17" s="12">
        <v>33.382560729980469</v>
      </c>
      <c r="T17" s="12">
        <v>11.494322776794434</v>
      </c>
      <c r="U17" s="13">
        <v>11.494322776794434</v>
      </c>
      <c r="V17" s="12">
        <v>0.33378791809082031</v>
      </c>
      <c r="W17" s="12">
        <v>0.79345047499395394</v>
      </c>
      <c r="X17" s="11">
        <v>0.78298893889148702</v>
      </c>
      <c r="Z17" s="12"/>
      <c r="AB17" s="13"/>
      <c r="AC17" s="23"/>
      <c r="AE17" s="12"/>
    </row>
    <row r="18" spans="1:32" s="9" customFormat="1">
      <c r="A18" s="9" t="s">
        <v>250</v>
      </c>
      <c r="B18" s="10" t="s">
        <v>249</v>
      </c>
      <c r="C18" s="9" t="s">
        <v>242</v>
      </c>
      <c r="D18" s="10" t="s">
        <v>241</v>
      </c>
      <c r="E18" s="9" t="s">
        <v>27</v>
      </c>
      <c r="F18" s="9">
        <v>80</v>
      </c>
      <c r="G18" s="9" t="s">
        <v>180</v>
      </c>
      <c r="H18" s="9" t="s">
        <v>52</v>
      </c>
      <c r="I18" s="9" t="s">
        <v>30</v>
      </c>
      <c r="J18" s="9" t="s">
        <v>27</v>
      </c>
      <c r="K18" s="12">
        <v>21.779420852661133</v>
      </c>
      <c r="L18" s="12">
        <v>21.800651550292969</v>
      </c>
      <c r="M18" s="12">
        <v>2.1230697631835938E-2</v>
      </c>
      <c r="N18" s="12">
        <v>21.790036201477051</v>
      </c>
      <c r="O18" s="12" t="s">
        <v>46</v>
      </c>
      <c r="P18" s="12">
        <v>33.061748504638672</v>
      </c>
      <c r="Q18" s="12">
        <v>33.247531890869141</v>
      </c>
      <c r="R18" s="12">
        <v>0.18578338623046875</v>
      </c>
      <c r="S18" s="12">
        <v>33.154640197753906</v>
      </c>
      <c r="T18" s="12">
        <v>11.364603996276855</v>
      </c>
      <c r="U18" s="13">
        <v>11.364603996276855</v>
      </c>
      <c r="V18" s="12">
        <v>0.20406913757324219</v>
      </c>
      <c r="W18" s="12">
        <v>0.86809862513571867</v>
      </c>
      <c r="X18" s="11">
        <v>0.85665286337292124</v>
      </c>
      <c r="Y18" s="9" t="s">
        <v>47</v>
      </c>
      <c r="Z18" s="12">
        <v>11.160534858703613</v>
      </c>
      <c r="AB18" s="13"/>
      <c r="AC18" s="10"/>
      <c r="AE18" s="12"/>
      <c r="AF18" s="8"/>
    </row>
    <row r="19" spans="1:32" s="9" customFormat="1">
      <c r="A19" s="9" t="s">
        <v>248</v>
      </c>
      <c r="B19" s="10" t="s">
        <v>247</v>
      </c>
      <c r="C19" s="9" t="s">
        <v>242</v>
      </c>
      <c r="D19" s="10" t="s">
        <v>241</v>
      </c>
      <c r="E19" s="9" t="s">
        <v>27</v>
      </c>
      <c r="F19" s="9">
        <v>80</v>
      </c>
      <c r="G19" s="9" t="s">
        <v>180</v>
      </c>
      <c r="H19" s="9" t="s">
        <v>52</v>
      </c>
      <c r="I19" s="9" t="s">
        <v>30</v>
      </c>
      <c r="J19" s="9" t="s">
        <v>27</v>
      </c>
      <c r="K19" s="12">
        <v>21.781389236450195</v>
      </c>
      <c r="L19" s="12">
        <v>21.813102722167969</v>
      </c>
      <c r="M19" s="12">
        <v>3.1713485717773438E-2</v>
      </c>
      <c r="N19" s="12">
        <v>21.797245979309082</v>
      </c>
      <c r="O19" s="12" t="s">
        <v>46</v>
      </c>
      <c r="P19" s="12">
        <v>32.957454681396484</v>
      </c>
      <c r="Q19" s="12">
        <v>32.614151000976562</v>
      </c>
      <c r="R19" s="12">
        <v>0.34330368041992188</v>
      </c>
      <c r="S19" s="12">
        <v>32.785802841186523</v>
      </c>
      <c r="T19" s="12">
        <v>10.988556861877441</v>
      </c>
      <c r="U19" s="13">
        <v>10.988556861877441</v>
      </c>
      <c r="V19" s="12">
        <v>-0.17197799682617188</v>
      </c>
      <c r="W19" s="12">
        <v>1.1266020460651049</v>
      </c>
      <c r="X19" s="11">
        <v>1.1117479520170637</v>
      </c>
      <c r="Y19" s="9" t="s">
        <v>48</v>
      </c>
      <c r="Z19" s="12">
        <v>1.0133610266797355</v>
      </c>
      <c r="AB19" s="13"/>
      <c r="AC19" s="10"/>
      <c r="AE19" s="12"/>
      <c r="AF19" s="8"/>
    </row>
    <row r="20" spans="1:32" s="9" customFormat="1">
      <c r="A20" s="9" t="s">
        <v>246</v>
      </c>
      <c r="B20" s="10" t="s">
        <v>245</v>
      </c>
      <c r="C20" s="9" t="s">
        <v>242</v>
      </c>
      <c r="D20" s="10" t="s">
        <v>241</v>
      </c>
      <c r="E20" s="9" t="s">
        <v>27</v>
      </c>
      <c r="F20" s="9">
        <v>80</v>
      </c>
      <c r="G20" s="9" t="s">
        <v>180</v>
      </c>
      <c r="H20" s="9" t="s">
        <v>52</v>
      </c>
      <c r="I20" s="9" t="s">
        <v>30</v>
      </c>
      <c r="J20" s="9" t="s">
        <v>27</v>
      </c>
      <c r="K20" s="12">
        <v>21.231359481811523</v>
      </c>
      <c r="L20" s="12">
        <v>20.940345764160156</v>
      </c>
      <c r="M20" s="12">
        <v>0.29101371765136719</v>
      </c>
      <c r="N20" s="12">
        <v>21.08585262298584</v>
      </c>
      <c r="O20" s="12" t="s">
        <v>46</v>
      </c>
      <c r="P20" s="12">
        <v>31.810201644897461</v>
      </c>
      <c r="Q20" s="12">
        <v>32.070568084716797</v>
      </c>
      <c r="R20" s="12">
        <v>0.26036643981933594</v>
      </c>
      <c r="S20" s="12">
        <v>31.940384864807129</v>
      </c>
      <c r="T20" s="12">
        <v>10.854532241821289</v>
      </c>
      <c r="U20" s="13">
        <v>10.854532241821289</v>
      </c>
      <c r="V20" s="12">
        <v>-0.30600261688232422</v>
      </c>
      <c r="W20" s="12">
        <v>1.2362775033836484</v>
      </c>
      <c r="X20" s="11">
        <v>1.2199773534159843</v>
      </c>
      <c r="Y20" s="9" t="s">
        <v>553</v>
      </c>
      <c r="Z20" s="12">
        <v>1.0000000000000002</v>
      </c>
      <c r="AB20" s="13"/>
      <c r="AC20" s="10"/>
      <c r="AE20" s="12"/>
      <c r="AF20" s="8"/>
    </row>
    <row r="21" spans="1:32" s="9" customFormat="1">
      <c r="A21" s="9" t="s">
        <v>244</v>
      </c>
      <c r="B21" s="10" t="s">
        <v>243</v>
      </c>
      <c r="C21" s="9" t="s">
        <v>242</v>
      </c>
      <c r="D21" s="10" t="s">
        <v>241</v>
      </c>
      <c r="E21" s="9" t="s">
        <v>27</v>
      </c>
      <c r="F21" s="9">
        <v>80</v>
      </c>
      <c r="G21" s="9" t="s">
        <v>180</v>
      </c>
      <c r="H21" s="9" t="s">
        <v>52</v>
      </c>
      <c r="I21" s="9" t="s">
        <v>30</v>
      </c>
      <c r="J21" s="9" t="s">
        <v>27</v>
      </c>
      <c r="K21" s="12">
        <v>21.542219161987305</v>
      </c>
      <c r="L21" s="12">
        <v>21.491815567016602</v>
      </c>
      <c r="M21" s="12">
        <v>5.0403594970703125E-2</v>
      </c>
      <c r="N21" s="12">
        <v>21.517017364501953</v>
      </c>
      <c r="O21" s="12" t="s">
        <v>46</v>
      </c>
      <c r="P21" s="12">
        <v>32.457099914550781</v>
      </c>
      <c r="Q21" s="12">
        <v>32.778251647949219</v>
      </c>
      <c r="R21" s="12">
        <v>0.3211517333984375</v>
      </c>
      <c r="S21" s="12">
        <v>32.61767578125</v>
      </c>
      <c r="T21" s="12">
        <v>11.100658416748047</v>
      </c>
      <c r="U21" s="13">
        <v>11.100658416748047</v>
      </c>
      <c r="V21" s="12">
        <v>-5.9876441955566406E-2</v>
      </c>
      <c r="W21" s="12">
        <v>1.0423764838202527</v>
      </c>
      <c r="X21" s="12">
        <v>1.028632892302545</v>
      </c>
      <c r="AB21" s="13"/>
      <c r="AC21" s="10"/>
      <c r="AE21" s="12"/>
      <c r="AF21" s="8"/>
    </row>
    <row r="22" spans="1:32" s="5" customFormat="1">
      <c r="A22" s="5" t="s">
        <v>240</v>
      </c>
      <c r="B22" s="4" t="s">
        <v>239</v>
      </c>
      <c r="C22" s="5" t="s">
        <v>230</v>
      </c>
      <c r="D22" s="4" t="s">
        <v>229</v>
      </c>
      <c r="E22" s="5" t="s">
        <v>39</v>
      </c>
      <c r="F22" s="5">
        <v>80</v>
      </c>
      <c r="G22" s="5" t="s">
        <v>180</v>
      </c>
      <c r="H22" s="5" t="s">
        <v>52</v>
      </c>
      <c r="I22" s="5" t="s">
        <v>30</v>
      </c>
      <c r="K22" s="7">
        <v>21.615585327148438</v>
      </c>
      <c r="L22" s="7">
        <v>21.58172607421875</v>
      </c>
      <c r="M22" s="7">
        <v>3.38592529296875E-2</v>
      </c>
      <c r="N22" s="7">
        <v>21.598655700683594</v>
      </c>
      <c r="O22" s="7" t="s">
        <v>46</v>
      </c>
      <c r="P22" s="7">
        <v>32.618156433105469</v>
      </c>
      <c r="Q22" s="7">
        <v>32.436630249023438</v>
      </c>
      <c r="R22" s="7">
        <v>0.18152618408203125</v>
      </c>
      <c r="S22" s="7">
        <v>32.527393341064453</v>
      </c>
      <c r="T22" s="7">
        <v>10.928737640380859</v>
      </c>
      <c r="U22" s="14">
        <v>10.928737640380859</v>
      </c>
      <c r="V22" s="7">
        <v>-0.23179721832275391</v>
      </c>
      <c r="W22" s="7">
        <v>1.1742969033199748</v>
      </c>
      <c r="X22" s="7">
        <v>1.1588139590956479</v>
      </c>
      <c r="AB22" s="14"/>
      <c r="AC22" s="4"/>
      <c r="AE22" s="7"/>
      <c r="AF22" s="3"/>
    </row>
    <row r="23" spans="1:32" s="5" customFormat="1">
      <c r="A23" s="5" t="s">
        <v>238</v>
      </c>
      <c r="B23" s="4" t="s">
        <v>237</v>
      </c>
      <c r="C23" s="5" t="s">
        <v>230</v>
      </c>
      <c r="D23" s="4" t="s">
        <v>229</v>
      </c>
      <c r="E23" s="5" t="s">
        <v>39</v>
      </c>
      <c r="F23" s="5">
        <v>80</v>
      </c>
      <c r="G23" s="5" t="s">
        <v>180</v>
      </c>
      <c r="H23" s="5" t="s">
        <v>52</v>
      </c>
      <c r="I23" s="5" t="s">
        <v>30</v>
      </c>
      <c r="K23" s="7">
        <v>21.536090850830078</v>
      </c>
      <c r="L23" s="7">
        <v>21.600032806396484</v>
      </c>
      <c r="M23" s="7">
        <v>6.394195556640625E-2</v>
      </c>
      <c r="N23" s="7">
        <v>21.568061828613281</v>
      </c>
      <c r="O23" s="7" t="s">
        <v>46</v>
      </c>
      <c r="P23" s="7">
        <v>32.934661865234375</v>
      </c>
      <c r="Q23" s="7">
        <v>32.72271728515625</v>
      </c>
      <c r="R23" s="7">
        <v>0.211944580078125</v>
      </c>
      <c r="S23" s="7">
        <v>32.828689575195312</v>
      </c>
      <c r="T23" s="7">
        <v>11.260627746582031</v>
      </c>
      <c r="U23" s="14">
        <v>11.260627746582031</v>
      </c>
      <c r="V23" s="7">
        <v>0.10009288787841797</v>
      </c>
      <c r="W23" s="7">
        <v>0.93297292016854128</v>
      </c>
      <c r="X23" s="7">
        <v>0.92067179968960833</v>
      </c>
      <c r="Z23" s="7"/>
      <c r="AB23" s="14"/>
      <c r="AC23" s="4"/>
      <c r="AE23" s="7"/>
      <c r="AF23" s="3"/>
    </row>
    <row r="24" spans="1:32" s="5" customFormat="1">
      <c r="A24" s="5" t="s">
        <v>236</v>
      </c>
      <c r="B24" s="4" t="s">
        <v>235</v>
      </c>
      <c r="C24" s="5" t="s">
        <v>230</v>
      </c>
      <c r="D24" s="4" t="s">
        <v>229</v>
      </c>
      <c r="E24" s="5" t="s">
        <v>39</v>
      </c>
      <c r="F24" s="5">
        <v>80</v>
      </c>
      <c r="G24" s="5" t="s">
        <v>180</v>
      </c>
      <c r="H24" s="5" t="s">
        <v>52</v>
      </c>
      <c r="I24" s="5" t="s">
        <v>30</v>
      </c>
      <c r="K24" s="7">
        <v>21.58775520324707</v>
      </c>
      <c r="L24" s="7">
        <v>21.533279418945312</v>
      </c>
      <c r="M24" s="7">
        <v>5.4475784301757812E-2</v>
      </c>
      <c r="N24" s="7">
        <v>21.560517311096191</v>
      </c>
      <c r="O24" s="7" t="s">
        <v>46</v>
      </c>
      <c r="P24" s="7">
        <v>32.737953186035156</v>
      </c>
      <c r="Q24" s="7">
        <v>32.775196075439453</v>
      </c>
      <c r="R24" s="7">
        <v>3.7242889404296875E-2</v>
      </c>
      <c r="S24" s="7">
        <v>32.756574630737305</v>
      </c>
      <c r="T24" s="7">
        <v>11.196057319641113</v>
      </c>
      <c r="U24" s="14">
        <v>11.196057319641113</v>
      </c>
      <c r="V24" s="7">
        <v>3.55224609375E-2</v>
      </c>
      <c r="W24" s="7">
        <v>0.97567836235846583</v>
      </c>
      <c r="X24" s="7">
        <v>0.96281417645916734</v>
      </c>
      <c r="Z24" s="7"/>
      <c r="AB24" s="14"/>
      <c r="AC24" s="4"/>
      <c r="AD24" s="4"/>
      <c r="AE24" s="7"/>
      <c r="AF24" s="3"/>
    </row>
    <row r="25" spans="1:32" s="5" customFormat="1">
      <c r="A25" s="5" t="s">
        <v>234</v>
      </c>
      <c r="B25" s="5" t="s">
        <v>233</v>
      </c>
      <c r="C25" s="5" t="s">
        <v>230</v>
      </c>
      <c r="D25" s="5" t="s">
        <v>229</v>
      </c>
      <c r="E25" s="5" t="s">
        <v>39</v>
      </c>
      <c r="F25" s="5">
        <v>80</v>
      </c>
      <c r="G25" s="5" t="s">
        <v>180</v>
      </c>
      <c r="H25" s="5" t="s">
        <v>52</v>
      </c>
      <c r="I25" s="5" t="s">
        <v>30</v>
      </c>
      <c r="K25" s="7">
        <v>21.510932922363281</v>
      </c>
      <c r="L25" s="7">
        <v>21.632503509521484</v>
      </c>
      <c r="M25" s="7">
        <v>0.12157058715820312</v>
      </c>
      <c r="N25" s="7">
        <v>21.571718215942383</v>
      </c>
      <c r="O25" s="7" t="s">
        <v>46</v>
      </c>
      <c r="P25" s="7">
        <v>33.234603881835938</v>
      </c>
      <c r="Q25" s="7">
        <v>32.98114013671875</v>
      </c>
      <c r="R25" s="7">
        <v>0.2534637451171875</v>
      </c>
      <c r="S25" s="7">
        <v>33.107872009277344</v>
      </c>
      <c r="T25" s="7">
        <v>11.536153793334961</v>
      </c>
      <c r="U25" s="7">
        <v>11.536153793334961</v>
      </c>
      <c r="V25" s="7">
        <v>0.37561893463134766</v>
      </c>
      <c r="W25" s="7">
        <v>0.77077466956747298</v>
      </c>
      <c r="X25" s="7">
        <v>0.76061211086132485</v>
      </c>
      <c r="Y25" s="5" t="s">
        <v>553</v>
      </c>
      <c r="Z25" s="7">
        <v>0.99252513199650072</v>
      </c>
      <c r="AB25" s="14"/>
      <c r="AC25" s="4"/>
      <c r="AD25" s="4"/>
      <c r="AE25" s="7"/>
      <c r="AF25" s="3"/>
    </row>
    <row r="26" spans="1:32" s="4" customFormat="1">
      <c r="A26" s="4" t="s">
        <v>232</v>
      </c>
      <c r="B26" s="4" t="s">
        <v>231</v>
      </c>
      <c r="C26" s="4" t="s">
        <v>230</v>
      </c>
      <c r="D26" s="4" t="s">
        <v>229</v>
      </c>
      <c r="E26" s="4" t="s">
        <v>39</v>
      </c>
      <c r="F26" s="4">
        <v>80</v>
      </c>
      <c r="G26" s="4" t="s">
        <v>180</v>
      </c>
      <c r="H26" s="4" t="s">
        <v>52</v>
      </c>
      <c r="I26" s="4" t="s">
        <v>30</v>
      </c>
      <c r="K26" s="6">
        <v>21.717159271240234</v>
      </c>
      <c r="L26" s="6">
        <v>21.745304107666016</v>
      </c>
      <c r="M26" s="6">
        <v>2.814483642578125E-2</v>
      </c>
      <c r="N26" s="6">
        <v>21.731231689453125</v>
      </c>
      <c r="O26" s="6" t="s">
        <v>46</v>
      </c>
      <c r="P26" s="6">
        <v>32.613914489746094</v>
      </c>
      <c r="Q26" s="6">
        <v>32.703784942626953</v>
      </c>
      <c r="R26" s="6">
        <v>8.9870452880859375E-2</v>
      </c>
      <c r="S26" s="6">
        <v>32.658849716186523</v>
      </c>
      <c r="T26" s="6">
        <v>10.927618026733398</v>
      </c>
      <c r="U26" s="6">
        <v>10.927618026733398</v>
      </c>
      <c r="V26" s="6">
        <v>-0.23291683197021484</v>
      </c>
      <c r="W26" s="6">
        <v>1.1752085784126152</v>
      </c>
      <c r="X26" s="6">
        <v>1.1597136138767554</v>
      </c>
      <c r="Z26" s="6"/>
      <c r="AB26" s="14"/>
      <c r="AE26" s="7"/>
      <c r="AF26" s="3"/>
    </row>
    <row r="27" spans="1:32">
      <c r="AB27" s="8"/>
      <c r="AC27" s="10"/>
      <c r="AD27" s="4"/>
      <c r="AE27" s="7"/>
      <c r="AF27" s="3"/>
    </row>
    <row r="28" spans="1:32">
      <c r="AB28" s="8"/>
      <c r="AC28" s="10"/>
      <c r="AD28" s="10"/>
      <c r="AE28" s="12"/>
      <c r="AF28" s="8"/>
    </row>
    <row r="29" spans="1:32" s="25" customFormat="1">
      <c r="A29" s="25" t="s">
        <v>556</v>
      </c>
      <c r="AB29" s="31"/>
      <c r="AC29" s="27"/>
      <c r="AD29" s="27"/>
      <c r="AE29" s="30"/>
      <c r="AF29" s="31"/>
    </row>
    <row r="30" spans="1:32">
      <c r="A30" s="16" t="s">
        <v>23</v>
      </c>
      <c r="B30" s="16" t="s">
        <v>21</v>
      </c>
      <c r="C30" s="16" t="s">
        <v>18</v>
      </c>
      <c r="D30" s="16" t="s">
        <v>22</v>
      </c>
      <c r="E30" s="16" t="s">
        <v>2</v>
      </c>
      <c r="F30" s="16" t="s">
        <v>0</v>
      </c>
      <c r="G30" s="16" t="s">
        <v>3</v>
      </c>
      <c r="H30" s="16" t="s">
        <v>11</v>
      </c>
      <c r="I30" s="16" t="s">
        <v>4</v>
      </c>
      <c r="J30" s="16" t="s">
        <v>5</v>
      </c>
      <c r="K30" s="17" t="s">
        <v>6</v>
      </c>
      <c r="L30" s="17" t="s">
        <v>7</v>
      </c>
      <c r="M30" s="17" t="s">
        <v>13</v>
      </c>
      <c r="N30" s="16" t="s">
        <v>14</v>
      </c>
      <c r="O30" s="16" t="s">
        <v>1</v>
      </c>
      <c r="P30" s="17" t="s">
        <v>8</v>
      </c>
      <c r="Q30" s="17" t="s">
        <v>9</v>
      </c>
      <c r="R30" s="17" t="s">
        <v>15</v>
      </c>
      <c r="S30" s="16" t="s">
        <v>10</v>
      </c>
      <c r="T30" s="16" t="s">
        <v>16</v>
      </c>
      <c r="U30" s="16" t="s">
        <v>20</v>
      </c>
      <c r="V30" s="16" t="s">
        <v>17</v>
      </c>
      <c r="W30" s="16" t="s">
        <v>19</v>
      </c>
      <c r="X30" s="16" t="s">
        <v>12</v>
      </c>
      <c r="Y30" s="17"/>
      <c r="Z30" s="17"/>
    </row>
    <row r="31" spans="1:32" s="9" customFormat="1">
      <c r="A31" s="9" t="s">
        <v>262</v>
      </c>
      <c r="B31" s="9" t="s">
        <v>255</v>
      </c>
      <c r="C31" s="9" t="s">
        <v>254</v>
      </c>
      <c r="D31" s="9" t="s">
        <v>253</v>
      </c>
      <c r="E31" s="9" t="s">
        <v>27</v>
      </c>
      <c r="F31" s="9">
        <v>79</v>
      </c>
      <c r="G31" s="9" t="s">
        <v>180</v>
      </c>
      <c r="H31" s="9" t="s">
        <v>86</v>
      </c>
      <c r="I31" s="9" t="s">
        <v>30</v>
      </c>
      <c r="J31" s="9" t="s">
        <v>27</v>
      </c>
      <c r="K31" s="12">
        <v>22.451889038085938</v>
      </c>
      <c r="L31" s="12">
        <v>22.224130630493164</v>
      </c>
      <c r="M31" s="12">
        <v>0.22775840759277344</v>
      </c>
      <c r="N31" s="12">
        <v>22.338009834289551</v>
      </c>
      <c r="O31" s="12" t="s">
        <v>46</v>
      </c>
      <c r="P31" s="12">
        <v>32.951797485351562</v>
      </c>
      <c r="Q31" s="12">
        <v>33.226139068603516</v>
      </c>
      <c r="R31" s="12">
        <v>0.27434158325195312</v>
      </c>
      <c r="S31" s="12">
        <v>33.088968276977539</v>
      </c>
      <c r="T31" s="12">
        <v>10.750958442687988</v>
      </c>
      <c r="U31" s="12">
        <v>10.750958442687988</v>
      </c>
      <c r="V31" s="12">
        <v>0.48895406723022461</v>
      </c>
      <c r="W31" s="12">
        <v>0.71254149273033685</v>
      </c>
      <c r="X31" s="12">
        <v>0.67778094392661048</v>
      </c>
      <c r="Z31" s="12"/>
      <c r="AB31" s="13"/>
      <c r="AC31" s="8"/>
      <c r="AD31" s="8"/>
      <c r="AE31" s="13"/>
      <c r="AF31" s="8"/>
    </row>
    <row r="32" spans="1:32" s="9" customFormat="1">
      <c r="A32" s="9" t="s">
        <v>261</v>
      </c>
      <c r="B32" s="9" t="s">
        <v>257</v>
      </c>
      <c r="C32" s="9" t="s">
        <v>254</v>
      </c>
      <c r="D32" s="9" t="s">
        <v>253</v>
      </c>
      <c r="E32" s="9" t="s">
        <v>27</v>
      </c>
      <c r="F32" s="9">
        <v>79</v>
      </c>
      <c r="G32" s="9" t="s">
        <v>180</v>
      </c>
      <c r="H32" s="9" t="s">
        <v>86</v>
      </c>
      <c r="I32" s="9" t="s">
        <v>30</v>
      </c>
      <c r="J32" s="9" t="s">
        <v>27</v>
      </c>
      <c r="K32" s="12">
        <v>21.95421028137207</v>
      </c>
      <c r="L32" s="12">
        <v>21.895711898803711</v>
      </c>
      <c r="M32" s="12">
        <v>5.8498382568359375E-2</v>
      </c>
      <c r="N32" s="12">
        <v>21.924961090087891</v>
      </c>
      <c r="O32" s="12" t="s">
        <v>46</v>
      </c>
      <c r="P32" s="12">
        <v>31.933671951293945</v>
      </c>
      <c r="Q32" s="12">
        <v>32.422275543212891</v>
      </c>
      <c r="R32" s="12">
        <v>0.48860359191894531</v>
      </c>
      <c r="S32" s="12">
        <v>32.177973747253418</v>
      </c>
      <c r="T32" s="12">
        <v>10.253012657165527</v>
      </c>
      <c r="U32" s="12">
        <v>10.253012657165527</v>
      </c>
      <c r="V32" s="12">
        <v>-8.9917182922363281E-3</v>
      </c>
      <c r="W32" s="12">
        <v>1.0062520471492993</v>
      </c>
      <c r="X32" s="12">
        <v>0.95716315372955807</v>
      </c>
      <c r="Y32" s="9" t="s">
        <v>47</v>
      </c>
      <c r="Z32" s="12">
        <v>10.262004375457764</v>
      </c>
      <c r="AB32" s="13"/>
      <c r="AC32" s="8"/>
      <c r="AD32" s="8"/>
      <c r="AE32" s="13"/>
      <c r="AF32" s="8"/>
    </row>
    <row r="33" spans="1:32" s="9" customFormat="1">
      <c r="A33" s="9" t="s">
        <v>260</v>
      </c>
      <c r="B33" s="9" t="s">
        <v>259</v>
      </c>
      <c r="C33" s="9" t="s">
        <v>254</v>
      </c>
      <c r="D33" s="9" t="s">
        <v>253</v>
      </c>
      <c r="E33" s="9" t="s">
        <v>27</v>
      </c>
      <c r="F33" s="9">
        <v>80</v>
      </c>
      <c r="G33" s="9" t="s">
        <v>180</v>
      </c>
      <c r="H33" s="9" t="s">
        <v>52</v>
      </c>
      <c r="I33" s="9" t="s">
        <v>30</v>
      </c>
      <c r="J33" s="9" t="s">
        <v>27</v>
      </c>
      <c r="K33" s="12">
        <v>21.688076019287109</v>
      </c>
      <c r="L33" s="12">
        <v>21.557304382324219</v>
      </c>
      <c r="M33" s="12">
        <v>0.13077163696289062</v>
      </c>
      <c r="N33" s="12">
        <v>21.622690200805664</v>
      </c>
      <c r="O33" s="12" t="s">
        <v>46</v>
      </c>
      <c r="P33" s="12">
        <v>32.037517547607422</v>
      </c>
      <c r="Q33" s="12">
        <v>32.184299468994141</v>
      </c>
      <c r="R33" s="12">
        <v>0.14678192138671875</v>
      </c>
      <c r="S33" s="12">
        <v>32.110908508300781</v>
      </c>
      <c r="T33" s="12">
        <v>10.488218307495117</v>
      </c>
      <c r="U33" s="12">
        <v>10.488218307495117</v>
      </c>
      <c r="V33" s="12">
        <v>0.22621393203735352</v>
      </c>
      <c r="W33" s="12">
        <v>0.85487540210662771</v>
      </c>
      <c r="X33" s="12">
        <v>0.81317125092496634</v>
      </c>
      <c r="Y33" s="9" t="s">
        <v>48</v>
      </c>
      <c r="Z33" s="12">
        <v>1.0512858160371801</v>
      </c>
      <c r="AB33" s="13"/>
      <c r="AC33" s="8"/>
      <c r="AD33" s="8"/>
      <c r="AE33" s="13"/>
      <c r="AF33" s="8"/>
    </row>
    <row r="34" spans="1:32" s="9" customFormat="1">
      <c r="A34" s="9" t="s">
        <v>258</v>
      </c>
      <c r="B34" s="9" t="s">
        <v>257</v>
      </c>
      <c r="C34" s="9" t="s">
        <v>254</v>
      </c>
      <c r="D34" s="9" t="s">
        <v>253</v>
      </c>
      <c r="E34" s="9" t="s">
        <v>27</v>
      </c>
      <c r="F34" s="9">
        <v>80</v>
      </c>
      <c r="G34" s="9" t="s">
        <v>180</v>
      </c>
      <c r="H34" s="9" t="s">
        <v>52</v>
      </c>
      <c r="I34" s="9" t="s">
        <v>30</v>
      </c>
      <c r="J34" s="9" t="s">
        <v>27</v>
      </c>
      <c r="K34" s="12">
        <v>22.620174407958984</v>
      </c>
      <c r="L34" s="12">
        <v>22.408031463623047</v>
      </c>
      <c r="M34" s="12">
        <v>0.2121429443359375</v>
      </c>
      <c r="N34" s="12">
        <v>22.514102935791016</v>
      </c>
      <c r="O34" s="12" t="s">
        <v>46</v>
      </c>
      <c r="P34" s="12">
        <v>32.033058166503906</v>
      </c>
      <c r="Q34" s="12">
        <v>32.106803894042969</v>
      </c>
      <c r="R34" s="12">
        <v>7.37457275390625E-2</v>
      </c>
      <c r="S34" s="12">
        <v>32.069931030273438</v>
      </c>
      <c r="T34" s="12">
        <v>9.5558280944824219</v>
      </c>
      <c r="U34" s="12">
        <v>9.5558280944824219</v>
      </c>
      <c r="V34" s="12">
        <v>-0.7061762809753418</v>
      </c>
      <c r="W34" s="12">
        <v>1.631474322162457</v>
      </c>
      <c r="X34" s="12">
        <v>1.5518846514188658</v>
      </c>
      <c r="Y34" s="9" t="s">
        <v>553</v>
      </c>
      <c r="Z34" s="12">
        <v>1</v>
      </c>
      <c r="AB34" s="13"/>
      <c r="AC34" s="8"/>
      <c r="AD34" s="8"/>
      <c r="AE34" s="13"/>
      <c r="AF34" s="8"/>
    </row>
    <row r="35" spans="1:32" s="9" customFormat="1">
      <c r="A35" s="9" t="s">
        <v>256</v>
      </c>
      <c r="B35" s="9" t="s">
        <v>255</v>
      </c>
      <c r="C35" s="9" t="s">
        <v>254</v>
      </c>
      <c r="D35" s="9" t="s">
        <v>253</v>
      </c>
      <c r="E35" s="9" t="s">
        <v>27</v>
      </c>
      <c r="F35" s="9">
        <v>81</v>
      </c>
      <c r="G35" s="9" t="s">
        <v>180</v>
      </c>
      <c r="H35" s="9" t="s">
        <v>179</v>
      </c>
      <c r="I35" s="9" t="s">
        <v>30</v>
      </c>
      <c r="J35" s="9" t="s">
        <v>27</v>
      </c>
      <c r="K35" s="12">
        <v>16.440647125244141</v>
      </c>
      <c r="L35" s="12">
        <v>16.473535537719727</v>
      </c>
      <c r="M35" s="12">
        <v>3.2888412475585938E-2</v>
      </c>
      <c r="N35" s="12">
        <v>16.457091331481934</v>
      </c>
      <c r="O35" s="12" t="s">
        <v>46</v>
      </c>
      <c r="P35" s="12">
        <v>32.496974945068359</v>
      </c>
      <c r="Q35" s="12">
        <v>32.350200653076172</v>
      </c>
      <c r="R35" s="12">
        <v>0.1467742919921875</v>
      </c>
      <c r="S35" s="12">
        <v>32.423587799072266</v>
      </c>
      <c r="T35" s="12">
        <v>15.966496467590332</v>
      </c>
      <c r="U35" s="12" t="s">
        <v>41</v>
      </c>
      <c r="V35" s="12" t="s">
        <v>41</v>
      </c>
      <c r="W35" s="12" t="s">
        <v>41</v>
      </c>
      <c r="X35" s="12" t="s">
        <v>41</v>
      </c>
      <c r="AB35" s="13"/>
      <c r="AC35" s="8"/>
      <c r="AD35" s="8"/>
      <c r="AE35" s="13"/>
      <c r="AF35" s="8"/>
    </row>
    <row r="37" spans="1:32" s="25" customFormat="1">
      <c r="A37" s="25" t="s">
        <v>557</v>
      </c>
      <c r="AB37" s="26"/>
      <c r="AC37" s="26"/>
      <c r="AD37" s="26"/>
      <c r="AE37" s="26"/>
      <c r="AF37" s="26"/>
    </row>
    <row r="38" spans="1:32">
      <c r="A38" s="16" t="s">
        <v>23</v>
      </c>
      <c r="B38" s="16" t="s">
        <v>21</v>
      </c>
      <c r="C38" s="16" t="s">
        <v>18</v>
      </c>
      <c r="D38" s="16" t="s">
        <v>22</v>
      </c>
      <c r="E38" s="16" t="s">
        <v>2</v>
      </c>
      <c r="F38" s="16" t="s">
        <v>0</v>
      </c>
      <c r="G38" s="16" t="s">
        <v>3</v>
      </c>
      <c r="H38" s="16" t="s">
        <v>11</v>
      </c>
      <c r="I38" s="16" t="s">
        <v>4</v>
      </c>
      <c r="J38" s="16" t="s">
        <v>5</v>
      </c>
      <c r="K38" s="17" t="s">
        <v>6</v>
      </c>
      <c r="L38" s="17" t="s">
        <v>7</v>
      </c>
      <c r="M38" s="17" t="s">
        <v>13</v>
      </c>
      <c r="N38" s="16" t="s">
        <v>14</v>
      </c>
      <c r="O38" s="16" t="s">
        <v>1</v>
      </c>
      <c r="P38" s="17" t="s">
        <v>8</v>
      </c>
      <c r="Q38" s="17" t="s">
        <v>9</v>
      </c>
      <c r="R38" s="17" t="s">
        <v>15</v>
      </c>
      <c r="S38" s="16" t="s">
        <v>10</v>
      </c>
      <c r="T38" s="16" t="s">
        <v>16</v>
      </c>
      <c r="U38" s="16" t="s">
        <v>20</v>
      </c>
      <c r="V38" s="16" t="s">
        <v>17</v>
      </c>
      <c r="W38" s="16" t="s">
        <v>19</v>
      </c>
      <c r="X38" s="16" t="s">
        <v>12</v>
      </c>
      <c r="Y38" s="17"/>
      <c r="Z38" s="17"/>
    </row>
    <row r="39" spans="1:32" s="9" customFormat="1">
      <c r="A39" s="9" t="s">
        <v>204</v>
      </c>
      <c r="B39" s="9" t="s">
        <v>203</v>
      </c>
      <c r="C39" s="9" t="s">
        <v>194</v>
      </c>
      <c r="D39" s="9" t="s">
        <v>193</v>
      </c>
      <c r="E39" s="9" t="s">
        <v>27</v>
      </c>
      <c r="F39" s="9">
        <v>79</v>
      </c>
      <c r="G39" s="9" t="s">
        <v>180</v>
      </c>
      <c r="H39" s="9" t="s">
        <v>179</v>
      </c>
      <c r="I39" s="9" t="s">
        <v>30</v>
      </c>
      <c r="J39" s="9" t="s">
        <v>27</v>
      </c>
      <c r="K39" s="12">
        <v>17.145071029663086</v>
      </c>
      <c r="L39" s="12">
        <v>16.810733795166016</v>
      </c>
      <c r="M39" s="12">
        <v>0.33433723449707031</v>
      </c>
      <c r="N39" s="12">
        <v>16.977902412414551</v>
      </c>
      <c r="O39" s="12" t="s">
        <v>46</v>
      </c>
      <c r="P39" s="12">
        <v>32.41845703125</v>
      </c>
      <c r="Q39" s="12">
        <v>32.304363250732422</v>
      </c>
      <c r="R39" s="12">
        <v>0.11409378051757812</v>
      </c>
      <c r="S39" s="12">
        <v>32.361410140991211</v>
      </c>
      <c r="T39" s="12">
        <v>15.38350772857666</v>
      </c>
      <c r="U39" s="12">
        <v>15.38350772857666</v>
      </c>
      <c r="V39" s="12">
        <v>-6.590499877929723E-2</v>
      </c>
      <c r="W39" s="12">
        <v>1.0467413519668056</v>
      </c>
      <c r="X39" s="12">
        <v>1.0112049744519105</v>
      </c>
      <c r="Z39" s="12"/>
      <c r="AB39" s="13"/>
      <c r="AC39" s="8"/>
      <c r="AD39" s="8"/>
      <c r="AE39" s="13"/>
      <c r="AF39" s="8"/>
    </row>
    <row r="40" spans="1:32" s="9" customFormat="1">
      <c r="A40" s="9" t="s">
        <v>202</v>
      </c>
      <c r="B40" s="9" t="s">
        <v>201</v>
      </c>
      <c r="C40" s="9" t="s">
        <v>194</v>
      </c>
      <c r="D40" s="9" t="s">
        <v>193</v>
      </c>
      <c r="E40" s="9" t="s">
        <v>27</v>
      </c>
      <c r="F40" s="9">
        <v>79</v>
      </c>
      <c r="G40" s="9" t="s">
        <v>180</v>
      </c>
      <c r="H40" s="9" t="s">
        <v>179</v>
      </c>
      <c r="I40" s="9" t="s">
        <v>30</v>
      </c>
      <c r="J40" s="9" t="s">
        <v>27</v>
      </c>
      <c r="K40" s="12">
        <v>17.109800338745117</v>
      </c>
      <c r="L40" s="12">
        <v>16.785797119140625</v>
      </c>
      <c r="M40" s="12">
        <v>0.32400321960449219</v>
      </c>
      <c r="N40" s="12">
        <v>16.947798728942871</v>
      </c>
      <c r="O40" s="12" t="s">
        <v>46</v>
      </c>
      <c r="P40" s="12">
        <v>32.969646453857422</v>
      </c>
      <c r="Q40" s="12">
        <v>32.977180480957031</v>
      </c>
      <c r="R40" s="12">
        <v>7.534027099609375E-3</v>
      </c>
      <c r="S40" s="12">
        <v>32.973413467407227</v>
      </c>
      <c r="T40" s="12">
        <v>16.025614738464355</v>
      </c>
      <c r="U40" s="12">
        <v>16.025614738464355</v>
      </c>
      <c r="V40" s="12">
        <v>0.57620201110839808</v>
      </c>
      <c r="W40" s="12">
        <v>0.67072718834383793</v>
      </c>
      <c r="X40" s="12">
        <v>0.64795631516709284</v>
      </c>
      <c r="Y40" s="9" t="s">
        <v>47</v>
      </c>
      <c r="Z40" s="12">
        <v>15.449412727355957</v>
      </c>
      <c r="AB40" s="13"/>
      <c r="AC40" s="8"/>
      <c r="AD40" s="8"/>
      <c r="AE40" s="13"/>
      <c r="AF40" s="8"/>
    </row>
    <row r="41" spans="1:32" s="9" customFormat="1">
      <c r="A41" s="9" t="s">
        <v>200</v>
      </c>
      <c r="B41" s="9" t="s">
        <v>199</v>
      </c>
      <c r="C41" s="9" t="s">
        <v>194</v>
      </c>
      <c r="D41" s="9" t="s">
        <v>193</v>
      </c>
      <c r="E41" s="9" t="s">
        <v>27</v>
      </c>
      <c r="F41" s="9">
        <v>79</v>
      </c>
      <c r="G41" s="9" t="s">
        <v>180</v>
      </c>
      <c r="H41" s="9" t="s">
        <v>179</v>
      </c>
      <c r="I41" s="9" t="s">
        <v>30</v>
      </c>
      <c r="J41" s="9" t="s">
        <v>27</v>
      </c>
      <c r="K41" s="12">
        <v>17.266866683959961</v>
      </c>
      <c r="L41" s="12">
        <v>17.200447082519531</v>
      </c>
      <c r="M41" s="12">
        <v>6.6419601440429688E-2</v>
      </c>
      <c r="N41" s="12">
        <v>17.233656883239746</v>
      </c>
      <c r="O41" s="12" t="s">
        <v>46</v>
      </c>
      <c r="P41" s="12">
        <v>32.307582855224609</v>
      </c>
      <c r="Q41" s="12">
        <v>31.965265274047852</v>
      </c>
      <c r="R41" s="12">
        <v>0.34231758117675781</v>
      </c>
      <c r="S41" s="12">
        <v>32.13642406463623</v>
      </c>
      <c r="T41" s="12">
        <v>14.902767181396484</v>
      </c>
      <c r="U41" s="12">
        <v>14.902767181396484</v>
      </c>
      <c r="V41" s="12">
        <v>-0.54664554595947301</v>
      </c>
      <c r="W41" s="12">
        <v>1.4606854603709503</v>
      </c>
      <c r="X41" s="12">
        <v>1.4110958746984941</v>
      </c>
      <c r="Y41" s="9" t="s">
        <v>48</v>
      </c>
      <c r="Z41" s="12">
        <v>1.0351426055178936</v>
      </c>
      <c r="AB41" s="13"/>
      <c r="AC41" s="8"/>
      <c r="AD41" s="8"/>
      <c r="AE41" s="13"/>
      <c r="AF41" s="8"/>
    </row>
    <row r="42" spans="1:32" s="9" customFormat="1">
      <c r="A42" s="9" t="s">
        <v>198</v>
      </c>
      <c r="B42" s="9" t="s">
        <v>197</v>
      </c>
      <c r="C42" s="9" t="s">
        <v>194</v>
      </c>
      <c r="D42" s="9" t="s">
        <v>193</v>
      </c>
      <c r="E42" s="9" t="s">
        <v>27</v>
      </c>
      <c r="F42" s="9">
        <v>79</v>
      </c>
      <c r="G42" s="9" t="s">
        <v>180</v>
      </c>
      <c r="H42" s="9" t="s">
        <v>179</v>
      </c>
      <c r="I42" s="9" t="s">
        <v>30</v>
      </c>
      <c r="J42" s="9" t="s">
        <v>27</v>
      </c>
      <c r="K42" s="12">
        <v>16.903896331787109</v>
      </c>
      <c r="L42" s="12">
        <v>16.746572494506836</v>
      </c>
      <c r="M42" s="12">
        <v>0.15732383728027344</v>
      </c>
      <c r="N42" s="12">
        <v>16.825234413146973</v>
      </c>
      <c r="O42" s="12" t="s">
        <v>46</v>
      </c>
      <c r="P42" s="12">
        <v>32.481365203857422</v>
      </c>
      <c r="Q42" s="12">
        <v>32.540332794189453</v>
      </c>
      <c r="R42" s="12">
        <v>5.896759033203125E-2</v>
      </c>
      <c r="S42" s="12">
        <v>32.510848999023438</v>
      </c>
      <c r="T42" s="12">
        <v>15.685614585876465</v>
      </c>
      <c r="U42" s="12">
        <v>15.685614585876465</v>
      </c>
      <c r="V42" s="12">
        <v>0.23620185852050746</v>
      </c>
      <c r="W42" s="12">
        <v>0.84897745119418944</v>
      </c>
      <c r="X42" s="12">
        <v>0.8201550652718389</v>
      </c>
      <c r="Y42" s="9" t="s">
        <v>553</v>
      </c>
      <c r="Z42" s="12">
        <v>1.0000000000000002</v>
      </c>
      <c r="AB42" s="13"/>
      <c r="AC42" s="8"/>
      <c r="AD42" s="8"/>
      <c r="AE42" s="13"/>
      <c r="AF42" s="8"/>
    </row>
    <row r="43" spans="1:32" s="9" customFormat="1">
      <c r="A43" s="9" t="s">
        <v>196</v>
      </c>
      <c r="B43" s="9" t="s">
        <v>195</v>
      </c>
      <c r="C43" s="9" t="s">
        <v>194</v>
      </c>
      <c r="D43" s="9" t="s">
        <v>193</v>
      </c>
      <c r="E43" s="9" t="s">
        <v>27</v>
      </c>
      <c r="F43" s="9">
        <v>79</v>
      </c>
      <c r="G43" s="9" t="s">
        <v>180</v>
      </c>
      <c r="H43" s="9" t="s">
        <v>179</v>
      </c>
      <c r="I43" s="9" t="s">
        <v>30</v>
      </c>
      <c r="J43" s="9" t="s">
        <v>27</v>
      </c>
      <c r="K43" s="12">
        <v>16.816141128540039</v>
      </c>
      <c r="L43" s="12">
        <v>16.729946136474609</v>
      </c>
      <c r="M43" s="12">
        <v>8.6194992065429688E-2</v>
      </c>
      <c r="N43" s="12">
        <v>16.773043632507324</v>
      </c>
      <c r="O43" s="12" t="s">
        <v>46</v>
      </c>
      <c r="P43" s="12">
        <v>32.085376739501953</v>
      </c>
      <c r="Q43" s="12">
        <v>31.959829330444336</v>
      </c>
      <c r="R43" s="12">
        <v>0.12554740905761719</v>
      </c>
      <c r="S43" s="12">
        <v>32.022603034973145</v>
      </c>
      <c r="T43" s="12">
        <v>15.24955940246582</v>
      </c>
      <c r="U43" s="12">
        <v>15.24955940246582</v>
      </c>
      <c r="V43" s="12">
        <v>-0.19985332489013707</v>
      </c>
      <c r="W43" s="12">
        <v>1.1485815757136859</v>
      </c>
      <c r="X43" s="12">
        <v>1.1095877704106649</v>
      </c>
      <c r="AB43" s="13"/>
      <c r="AC43" s="8"/>
      <c r="AD43" s="8"/>
      <c r="AE43" s="13"/>
      <c r="AF43" s="8"/>
    </row>
    <row r="44" spans="1:32" s="5" customFormat="1">
      <c r="A44" s="5" t="s">
        <v>192</v>
      </c>
      <c r="B44" s="5" t="s">
        <v>191</v>
      </c>
      <c r="C44" s="5" t="s">
        <v>182</v>
      </c>
      <c r="D44" s="5" t="s">
        <v>181</v>
      </c>
      <c r="E44" s="5" t="s">
        <v>39</v>
      </c>
      <c r="F44" s="5">
        <v>79</v>
      </c>
      <c r="G44" s="5" t="s">
        <v>180</v>
      </c>
      <c r="H44" s="5" t="s">
        <v>179</v>
      </c>
      <c r="I44" s="5" t="s">
        <v>30</v>
      </c>
      <c r="K44" s="7">
        <v>16.733371734619141</v>
      </c>
      <c r="L44" s="7">
        <v>7.5659003257751465</v>
      </c>
      <c r="M44" s="7">
        <v>9.1674714088439941</v>
      </c>
      <c r="N44" s="7">
        <v>16.733371734619141</v>
      </c>
      <c r="O44" s="7" t="s">
        <v>46</v>
      </c>
      <c r="P44" s="7">
        <v>32.364585876464844</v>
      </c>
      <c r="Q44" s="7">
        <v>32.651329040527344</v>
      </c>
      <c r="R44" s="7">
        <v>0.2867431640625</v>
      </c>
      <c r="S44" s="7">
        <v>32.507957458496094</v>
      </c>
      <c r="T44" s="7">
        <v>15.774585723876953</v>
      </c>
      <c r="U44" s="7">
        <v>15.774585723876953</v>
      </c>
      <c r="V44" s="7">
        <v>0.32517299652099574</v>
      </c>
      <c r="W44" s="7">
        <v>0.79820266649910854</v>
      </c>
      <c r="X44" s="7">
        <v>0.77110406068133841</v>
      </c>
      <c r="AB44" s="14"/>
      <c r="AC44" s="3"/>
      <c r="AD44" s="3"/>
      <c r="AE44" s="14"/>
      <c r="AF44" s="3"/>
    </row>
    <row r="45" spans="1:32" s="5" customFormat="1">
      <c r="A45" s="5" t="s">
        <v>190</v>
      </c>
      <c r="B45" s="5" t="s">
        <v>189</v>
      </c>
      <c r="C45" s="5" t="s">
        <v>182</v>
      </c>
      <c r="D45" s="5" t="s">
        <v>181</v>
      </c>
      <c r="E45" s="5" t="s">
        <v>39</v>
      </c>
      <c r="F45" s="5">
        <v>79</v>
      </c>
      <c r="G45" s="5" t="s">
        <v>180</v>
      </c>
      <c r="H45" s="5" t="s">
        <v>179</v>
      </c>
      <c r="I45" s="5" t="s">
        <v>30</v>
      </c>
      <c r="K45" s="7">
        <v>16.576395034790039</v>
      </c>
      <c r="L45" s="7">
        <v>16.414003372192383</v>
      </c>
      <c r="M45" s="7">
        <v>0.16239166259765625</v>
      </c>
      <c r="N45" s="7">
        <v>16.495199203491211</v>
      </c>
      <c r="O45" s="7" t="s">
        <v>46</v>
      </c>
      <c r="P45" s="7">
        <v>31.491846084594727</v>
      </c>
      <c r="Q45" s="7">
        <v>31.565788269042969</v>
      </c>
      <c r="R45" s="7">
        <v>7.3942184448242188E-2</v>
      </c>
      <c r="S45" s="7">
        <v>31.528817176818848</v>
      </c>
      <c r="T45" s="7">
        <v>15.033617973327637</v>
      </c>
      <c r="U45" s="7">
        <v>15.033617973327637</v>
      </c>
      <c r="V45" s="7">
        <v>-0.41579475402832067</v>
      </c>
      <c r="W45" s="7">
        <v>1.3340333690305319</v>
      </c>
      <c r="X45" s="7">
        <v>1.288743562403269</v>
      </c>
      <c r="Z45" s="7"/>
      <c r="AB45" s="14"/>
      <c r="AC45" s="3"/>
      <c r="AD45" s="3"/>
      <c r="AE45" s="14"/>
      <c r="AF45" s="3"/>
    </row>
    <row r="46" spans="1:32" s="5" customFormat="1">
      <c r="A46" s="5" t="s">
        <v>188</v>
      </c>
      <c r="B46" s="5" t="s">
        <v>187</v>
      </c>
      <c r="C46" s="5" t="s">
        <v>182</v>
      </c>
      <c r="D46" s="5" t="s">
        <v>181</v>
      </c>
      <c r="E46" s="5" t="s">
        <v>39</v>
      </c>
      <c r="F46" s="5">
        <v>79</v>
      </c>
      <c r="G46" s="5" t="s">
        <v>180</v>
      </c>
      <c r="H46" s="5" t="s">
        <v>179</v>
      </c>
      <c r="I46" s="5" t="s">
        <v>30</v>
      </c>
      <c r="K46" s="7">
        <v>17.045923233032227</v>
      </c>
      <c r="L46" s="7">
        <v>16.828134536743164</v>
      </c>
      <c r="M46" s="7">
        <v>0.2177886962890625</v>
      </c>
      <c r="N46" s="7">
        <v>16.937028884887695</v>
      </c>
      <c r="O46" s="7" t="s">
        <v>46</v>
      </c>
      <c r="P46" s="7">
        <v>32.459060668945312</v>
      </c>
      <c r="Q46" s="7">
        <v>32.405269622802734</v>
      </c>
      <c r="R46" s="7">
        <v>5.3791046142578125E-2</v>
      </c>
      <c r="S46" s="7">
        <v>32.432165145874023</v>
      </c>
      <c r="T46" s="7">
        <v>15.495136260986328</v>
      </c>
      <c r="U46" s="7">
        <v>15.495136260986328</v>
      </c>
      <c r="V46" s="7">
        <v>4.5723533630370738E-2</v>
      </c>
      <c r="W46" s="7">
        <v>0.96880382514202634</v>
      </c>
      <c r="X46" s="7">
        <v>0.93591339007568219</v>
      </c>
      <c r="Z46" s="7"/>
      <c r="AB46" s="14"/>
      <c r="AC46" s="3"/>
      <c r="AD46" s="3"/>
      <c r="AE46" s="14"/>
      <c r="AF46" s="3"/>
    </row>
    <row r="47" spans="1:32" s="5" customFormat="1">
      <c r="A47" s="5" t="s">
        <v>186</v>
      </c>
      <c r="B47" s="5" t="s">
        <v>185</v>
      </c>
      <c r="C47" s="5" t="s">
        <v>182</v>
      </c>
      <c r="D47" s="5" t="s">
        <v>181</v>
      </c>
      <c r="E47" s="5" t="s">
        <v>39</v>
      </c>
      <c r="F47" s="5">
        <v>79</v>
      </c>
      <c r="G47" s="5" t="s">
        <v>180</v>
      </c>
      <c r="H47" s="5" t="s">
        <v>179</v>
      </c>
      <c r="I47" s="5" t="s">
        <v>30</v>
      </c>
      <c r="K47" s="7">
        <v>16.595926284790039</v>
      </c>
      <c r="L47" s="7">
        <v>16.373825073242188</v>
      </c>
      <c r="M47" s="7">
        <v>0.22210121154785156</v>
      </c>
      <c r="N47" s="7">
        <v>16.484875679016113</v>
      </c>
      <c r="O47" s="7" t="s">
        <v>46</v>
      </c>
      <c r="P47" s="7">
        <v>31.180818557739258</v>
      </c>
      <c r="Q47" s="7">
        <v>30.960041046142578</v>
      </c>
      <c r="R47" s="7">
        <v>0.22077751159667969</v>
      </c>
      <c r="S47" s="7">
        <v>31.070429801940918</v>
      </c>
      <c r="T47" s="7">
        <v>14.585554122924805</v>
      </c>
      <c r="U47" s="7">
        <v>14.585554122924805</v>
      </c>
      <c r="V47" s="7">
        <v>-0.8638586044311527</v>
      </c>
      <c r="W47" s="7">
        <v>1.8198992748422054</v>
      </c>
      <c r="X47" s="7">
        <v>1.7581145487985099</v>
      </c>
      <c r="Y47" s="5" t="s">
        <v>553</v>
      </c>
      <c r="Z47" s="7">
        <v>1.4797441631968076</v>
      </c>
      <c r="AB47" s="14"/>
      <c r="AC47" s="3"/>
      <c r="AD47" s="3"/>
      <c r="AE47" s="14"/>
      <c r="AF47" s="3"/>
    </row>
    <row r="48" spans="1:32" s="5" customFormat="1">
      <c r="A48" s="5" t="s">
        <v>184</v>
      </c>
      <c r="B48" s="5" t="s">
        <v>183</v>
      </c>
      <c r="C48" s="5" t="s">
        <v>182</v>
      </c>
      <c r="D48" s="5" t="s">
        <v>181</v>
      </c>
      <c r="E48" s="5" t="s">
        <v>39</v>
      </c>
      <c r="F48" s="5">
        <v>79</v>
      </c>
      <c r="G48" s="5" t="s">
        <v>180</v>
      </c>
      <c r="H48" s="5" t="s">
        <v>179</v>
      </c>
      <c r="I48" s="5" t="s">
        <v>30</v>
      </c>
      <c r="K48" s="7">
        <v>16.589370727539062</v>
      </c>
      <c r="L48" s="7">
        <v>16.49180793762207</v>
      </c>
      <c r="M48" s="7">
        <v>9.7562789916992188E-2</v>
      </c>
      <c r="N48" s="7">
        <v>16.540589332580566</v>
      </c>
      <c r="O48" s="7" t="s">
        <v>46</v>
      </c>
      <c r="P48" s="7">
        <v>30.507034301757812</v>
      </c>
      <c r="Q48" s="7">
        <v>30.566944122314453</v>
      </c>
      <c r="R48" s="7">
        <v>5.9909820556640625E-2</v>
      </c>
      <c r="S48" s="7">
        <v>30.536989212036133</v>
      </c>
      <c r="T48" s="7">
        <v>13.996399879455566</v>
      </c>
      <c r="U48" s="7">
        <v>13.996399879455566</v>
      </c>
      <c r="V48" s="7">
        <v>-1.453012847900391</v>
      </c>
      <c r="W48" s="7">
        <v>2.7377920074433204</v>
      </c>
      <c r="X48" s="7">
        <v>2.6448452540252383</v>
      </c>
      <c r="Z48" s="7"/>
      <c r="AB48" s="14"/>
      <c r="AC48" s="3"/>
      <c r="AD48" s="3"/>
      <c r="AE48" s="14"/>
      <c r="AF48" s="3"/>
    </row>
    <row r="50" spans="1:32" s="25" customFormat="1">
      <c r="A50" s="25" t="s">
        <v>558</v>
      </c>
      <c r="AB50" s="26"/>
      <c r="AC50" s="26"/>
      <c r="AD50" s="26"/>
      <c r="AE50" s="26"/>
      <c r="AF50" s="26"/>
    </row>
    <row r="51" spans="1:32">
      <c r="A51" s="16" t="s">
        <v>23</v>
      </c>
      <c r="B51" s="16" t="s">
        <v>21</v>
      </c>
      <c r="C51" s="16" t="s">
        <v>18</v>
      </c>
      <c r="D51" s="16" t="s">
        <v>22</v>
      </c>
      <c r="E51" s="16" t="s">
        <v>2</v>
      </c>
      <c r="F51" s="16" t="s">
        <v>0</v>
      </c>
      <c r="G51" s="16" t="s">
        <v>3</v>
      </c>
      <c r="H51" s="16" t="s">
        <v>11</v>
      </c>
      <c r="I51" s="16" t="s">
        <v>4</v>
      </c>
      <c r="J51" s="16" t="s">
        <v>5</v>
      </c>
      <c r="K51" s="17" t="s">
        <v>6</v>
      </c>
      <c r="L51" s="17" t="s">
        <v>7</v>
      </c>
      <c r="M51" s="17" t="s">
        <v>13</v>
      </c>
      <c r="N51" s="16" t="s">
        <v>14</v>
      </c>
      <c r="O51" s="16" t="s">
        <v>1</v>
      </c>
      <c r="P51" s="17" t="s">
        <v>8</v>
      </c>
      <c r="Q51" s="17" t="s">
        <v>9</v>
      </c>
      <c r="R51" s="17" t="s">
        <v>15</v>
      </c>
      <c r="S51" s="16" t="s">
        <v>10</v>
      </c>
      <c r="T51" s="16" t="s">
        <v>16</v>
      </c>
      <c r="U51" s="16" t="s">
        <v>20</v>
      </c>
      <c r="V51" s="16" t="s">
        <v>17</v>
      </c>
      <c r="W51" s="16" t="s">
        <v>19</v>
      </c>
      <c r="X51" s="16" t="s">
        <v>12</v>
      </c>
      <c r="Y51" s="17"/>
      <c r="Z51" s="17"/>
    </row>
    <row r="52" spans="1:32" s="9" customFormat="1">
      <c r="A52" s="9" t="s">
        <v>119</v>
      </c>
      <c r="B52" s="9" t="s">
        <v>92</v>
      </c>
      <c r="C52" s="9" t="s">
        <v>93</v>
      </c>
      <c r="D52" s="9" t="s">
        <v>94</v>
      </c>
      <c r="E52" s="9" t="s">
        <v>27</v>
      </c>
      <c r="F52" s="9">
        <v>73</v>
      </c>
      <c r="G52" s="9" t="s">
        <v>28</v>
      </c>
      <c r="H52" s="9" t="s">
        <v>86</v>
      </c>
      <c r="I52" s="9" t="s">
        <v>30</v>
      </c>
      <c r="J52" s="9" t="s">
        <v>27</v>
      </c>
      <c r="K52" s="12">
        <v>21.97590446472168</v>
      </c>
      <c r="L52" s="12">
        <v>21.785987854003906</v>
      </c>
      <c r="M52" s="12">
        <v>0.18991661071777344</v>
      </c>
      <c r="N52" s="12">
        <v>21.880946159362793</v>
      </c>
      <c r="O52" s="12" t="s">
        <v>46</v>
      </c>
      <c r="P52" s="12">
        <v>33.048686981201172</v>
      </c>
      <c r="Q52" s="12">
        <v>33.279075622558594</v>
      </c>
      <c r="R52" s="12">
        <v>0.23038864135742188</v>
      </c>
      <c r="S52" s="12">
        <v>33.163881301879883</v>
      </c>
      <c r="T52" s="12">
        <v>11.28293514251709</v>
      </c>
      <c r="U52" s="12">
        <v>11.28293514251709</v>
      </c>
      <c r="V52" s="12">
        <v>-9.94427998860683E-2</v>
      </c>
      <c r="W52" s="12">
        <v>1.0713596003068897</v>
      </c>
      <c r="X52" s="12">
        <v>1.0634528037616273</v>
      </c>
      <c r="Y52" s="9" t="s">
        <v>117</v>
      </c>
      <c r="Z52" s="12">
        <v>11.382377942403158</v>
      </c>
      <c r="AB52" s="13"/>
      <c r="AC52" s="8"/>
      <c r="AD52" s="8"/>
      <c r="AE52" s="13"/>
      <c r="AF52" s="8"/>
    </row>
    <row r="53" spans="1:32" s="9" customFormat="1">
      <c r="A53" s="9" t="s">
        <v>120</v>
      </c>
      <c r="B53" s="9" t="s">
        <v>95</v>
      </c>
      <c r="C53" s="9" t="s">
        <v>93</v>
      </c>
      <c r="D53" s="9" t="s">
        <v>94</v>
      </c>
      <c r="E53" s="9" t="s">
        <v>27</v>
      </c>
      <c r="F53" s="9">
        <v>73</v>
      </c>
      <c r="G53" s="9" t="s">
        <v>28</v>
      </c>
      <c r="H53" s="9" t="s">
        <v>86</v>
      </c>
      <c r="I53" s="9" t="s">
        <v>30</v>
      </c>
      <c r="J53" s="9" t="s">
        <v>27</v>
      </c>
      <c r="K53" s="12">
        <v>21.391044616699219</v>
      </c>
      <c r="L53" s="12">
        <v>21.391880035400391</v>
      </c>
      <c r="M53" s="12">
        <v>8.35418701171875E-4</v>
      </c>
      <c r="N53" s="12">
        <v>21.391462326049805</v>
      </c>
      <c r="O53" s="12" t="s">
        <v>46</v>
      </c>
      <c r="P53" s="12">
        <v>32.415363311767578</v>
      </c>
      <c r="Q53" s="12">
        <v>33.099239349365234</v>
      </c>
      <c r="R53" s="12">
        <v>0.68387603759765625</v>
      </c>
      <c r="S53" s="12">
        <v>32.757301330566406</v>
      </c>
      <c r="T53" s="12">
        <v>11.365839004516602</v>
      </c>
      <c r="U53" s="12">
        <v>11.365839004516602</v>
      </c>
      <c r="V53" s="12">
        <v>-1.6538937886556582E-2</v>
      </c>
      <c r="W53" s="12">
        <v>1.0115298806974118</v>
      </c>
      <c r="X53" s="12">
        <v>1.0040646365685153</v>
      </c>
      <c r="Y53" s="9" t="s">
        <v>118</v>
      </c>
      <c r="Z53" s="12">
        <v>1.0074350234606506</v>
      </c>
      <c r="AB53" s="13"/>
      <c r="AC53" s="8"/>
      <c r="AD53" s="8"/>
      <c r="AE53" s="13"/>
      <c r="AF53" s="8"/>
    </row>
    <row r="54" spans="1:32" s="9" customFormat="1">
      <c r="A54" s="9" t="s">
        <v>121</v>
      </c>
      <c r="B54" s="9" t="s">
        <v>96</v>
      </c>
      <c r="C54" s="9" t="s">
        <v>93</v>
      </c>
      <c r="D54" s="9" t="s">
        <v>94</v>
      </c>
      <c r="E54" s="9" t="s">
        <v>27</v>
      </c>
      <c r="F54" s="9">
        <v>73</v>
      </c>
      <c r="G54" s="9" t="s">
        <v>28</v>
      </c>
      <c r="H54" s="9" t="s">
        <v>86</v>
      </c>
      <c r="I54" s="9" t="s">
        <v>30</v>
      </c>
      <c r="J54" s="9" t="s">
        <v>27</v>
      </c>
      <c r="K54" s="12">
        <v>21.730630874633789</v>
      </c>
      <c r="L54" s="12">
        <v>21.786617279052734</v>
      </c>
      <c r="M54" s="12">
        <v>5.5986404418945312E-2</v>
      </c>
      <c r="N54" s="12">
        <v>21.758624076843262</v>
      </c>
      <c r="O54" s="12" t="s">
        <v>46</v>
      </c>
      <c r="P54" s="12">
        <v>32.871463775634766</v>
      </c>
      <c r="Q54" s="12">
        <v>33.152435302734375</v>
      </c>
      <c r="R54" s="12">
        <v>0.28097152709960938</v>
      </c>
      <c r="S54" s="12">
        <v>33.01194953918457</v>
      </c>
      <c r="T54" s="12">
        <v>11.253325462341309</v>
      </c>
      <c r="U54" s="12">
        <v>11.253325462341309</v>
      </c>
      <c r="V54" s="12">
        <v>-0.12905248006184955</v>
      </c>
      <c r="W54" s="12">
        <v>1.093575237098916</v>
      </c>
      <c r="X54" s="12">
        <v>1.0855044857804965</v>
      </c>
      <c r="Y54" s="12"/>
      <c r="Z54" s="12"/>
      <c r="AB54" s="13"/>
      <c r="AC54" s="8"/>
      <c r="AD54" s="8"/>
      <c r="AE54" s="13"/>
      <c r="AF54" s="8"/>
    </row>
    <row r="55" spans="1:32" s="9" customFormat="1">
      <c r="A55" s="9" t="s">
        <v>122</v>
      </c>
      <c r="B55" s="9" t="s">
        <v>97</v>
      </c>
      <c r="C55" s="9" t="s">
        <v>93</v>
      </c>
      <c r="D55" s="9" t="s">
        <v>94</v>
      </c>
      <c r="E55" s="9" t="s">
        <v>27</v>
      </c>
      <c r="F55" s="9">
        <v>73</v>
      </c>
      <c r="G55" s="9" t="s">
        <v>28</v>
      </c>
      <c r="H55" s="9" t="s">
        <v>86</v>
      </c>
      <c r="I55" s="9" t="s">
        <v>30</v>
      </c>
      <c r="J55" s="9" t="s">
        <v>27</v>
      </c>
      <c r="K55" s="12">
        <v>21.648330688476562</v>
      </c>
      <c r="L55" s="12">
        <v>21.156723022460938</v>
      </c>
      <c r="M55" s="12">
        <v>0.491607666015625</v>
      </c>
      <c r="N55" s="12">
        <v>21.40252685546875</v>
      </c>
      <c r="O55" s="12" t="s">
        <v>46</v>
      </c>
      <c r="P55" s="12">
        <v>33.051826477050781</v>
      </c>
      <c r="Q55" s="12">
        <v>32.964126586914062</v>
      </c>
      <c r="R55" s="12">
        <v>8.769989013671875E-2</v>
      </c>
      <c r="S55" s="12">
        <v>33.007976531982422</v>
      </c>
      <c r="T55" s="12">
        <v>11.605449676513672</v>
      </c>
      <c r="U55" s="12">
        <v>11.605449676513672</v>
      </c>
      <c r="V55" s="12">
        <v>0.22307173411051373</v>
      </c>
      <c r="W55" s="12">
        <v>0.85673935466131601</v>
      </c>
      <c r="X55" s="12">
        <v>0.85041648812081361</v>
      </c>
      <c r="Z55" s="12"/>
      <c r="AB55" s="13"/>
      <c r="AC55" s="8"/>
      <c r="AD55" s="8"/>
      <c r="AE55" s="13"/>
      <c r="AF55" s="8"/>
    </row>
    <row r="56" spans="1:32" s="9" customFormat="1">
      <c r="A56" s="9" t="s">
        <v>123</v>
      </c>
      <c r="B56" s="9" t="s">
        <v>98</v>
      </c>
      <c r="C56" s="9" t="s">
        <v>93</v>
      </c>
      <c r="D56" s="9" t="s">
        <v>94</v>
      </c>
      <c r="E56" s="9" t="s">
        <v>27</v>
      </c>
      <c r="F56" s="9">
        <v>73</v>
      </c>
      <c r="G56" s="9" t="s">
        <v>28</v>
      </c>
      <c r="H56" s="9" t="s">
        <v>86</v>
      </c>
      <c r="I56" s="9" t="s">
        <v>30</v>
      </c>
      <c r="J56" s="9" t="s">
        <v>27</v>
      </c>
      <c r="K56" s="12">
        <v>21.483858108520508</v>
      </c>
      <c r="L56" s="12">
        <v>21.361650466918945</v>
      </c>
      <c r="M56" s="12">
        <v>0.1222076416015625</v>
      </c>
      <c r="N56" s="12">
        <v>21.422754287719727</v>
      </c>
      <c r="O56" s="12" t="s">
        <v>46</v>
      </c>
      <c r="P56" s="12">
        <v>33.051918029785156</v>
      </c>
      <c r="Q56" s="12">
        <v>40</v>
      </c>
      <c r="R56" s="12">
        <v>6.9480819702148438</v>
      </c>
      <c r="S56" s="12">
        <v>33.051918029785156</v>
      </c>
      <c r="T56" s="12">
        <v>11.62916374206543</v>
      </c>
      <c r="U56" s="12">
        <v>11.62916374206543</v>
      </c>
      <c r="V56" s="12">
        <v>0.24678579966227154</v>
      </c>
      <c r="W56" s="12">
        <v>0.8427719485548496</v>
      </c>
      <c r="X56" s="12">
        <v>0.83655216359248152</v>
      </c>
      <c r="Y56" s="9" t="s">
        <v>553</v>
      </c>
      <c r="Z56" s="12">
        <v>1</v>
      </c>
      <c r="AB56" s="13"/>
      <c r="AC56" s="8"/>
      <c r="AD56" s="8"/>
      <c r="AE56" s="13"/>
      <c r="AF56" s="8"/>
    </row>
    <row r="57" spans="1:32" s="9" customFormat="1">
      <c r="A57" s="9" t="s">
        <v>124</v>
      </c>
      <c r="B57" s="9" t="s">
        <v>99</v>
      </c>
      <c r="C57" s="9" t="s">
        <v>93</v>
      </c>
      <c r="D57" s="9" t="s">
        <v>94</v>
      </c>
      <c r="E57" s="9" t="s">
        <v>27</v>
      </c>
      <c r="F57" s="9">
        <v>73</v>
      </c>
      <c r="G57" s="9" t="s">
        <v>28</v>
      </c>
      <c r="H57" s="9" t="s">
        <v>86</v>
      </c>
      <c r="I57" s="9" t="s">
        <v>30</v>
      </c>
      <c r="J57" s="9" t="s">
        <v>27</v>
      </c>
      <c r="K57" s="12">
        <v>21.786291122436523</v>
      </c>
      <c r="L57" s="12">
        <v>21.72844123840332</v>
      </c>
      <c r="M57" s="12">
        <v>5.7849884033203125E-2</v>
      </c>
      <c r="N57" s="12">
        <v>21.757366180419922</v>
      </c>
      <c r="O57" s="12" t="s">
        <v>46</v>
      </c>
      <c r="P57" s="12">
        <v>32.914920806884766</v>
      </c>
      <c r="Q57" s="12">
        <v>40</v>
      </c>
      <c r="R57" s="12">
        <v>7.0850791931152344</v>
      </c>
      <c r="S57" s="12">
        <v>32.914920806884766</v>
      </c>
      <c r="T57" s="12">
        <v>11.157554626464844</v>
      </c>
      <c r="U57" s="12">
        <v>11.157554626464844</v>
      </c>
      <c r="V57" s="12">
        <v>-0.22482331593831439</v>
      </c>
      <c r="W57" s="12">
        <v>1.16863411944452</v>
      </c>
      <c r="X57" s="12">
        <v>1.1600094221760653</v>
      </c>
      <c r="AB57" s="13"/>
      <c r="AC57" s="8"/>
      <c r="AD57" s="8"/>
      <c r="AE57" s="13"/>
      <c r="AF57" s="8"/>
    </row>
    <row r="58" spans="1:32" s="5" customFormat="1">
      <c r="A58" s="5" t="s">
        <v>125</v>
      </c>
      <c r="B58" s="5" t="s">
        <v>83</v>
      </c>
      <c r="C58" s="5" t="s">
        <v>84</v>
      </c>
      <c r="D58" s="5" t="s">
        <v>85</v>
      </c>
      <c r="E58" s="5" t="s">
        <v>39</v>
      </c>
      <c r="F58" s="5">
        <v>73</v>
      </c>
      <c r="G58" s="5" t="s">
        <v>28</v>
      </c>
      <c r="H58" s="5" t="s">
        <v>86</v>
      </c>
      <c r="I58" s="5" t="s">
        <v>30</v>
      </c>
      <c r="K58" s="7">
        <v>21.800182342529297</v>
      </c>
      <c r="L58" s="7">
        <v>21.656784057617188</v>
      </c>
      <c r="M58" s="7">
        <v>0.14339828491210938</v>
      </c>
      <c r="N58" s="7">
        <v>21.728483200073242</v>
      </c>
      <c r="O58" s="7" t="s">
        <v>46</v>
      </c>
      <c r="P58" s="7">
        <v>33.098548889160156</v>
      </c>
      <c r="Q58" s="7">
        <v>33.087081909179688</v>
      </c>
      <c r="R58" s="7">
        <v>1.146697998046875E-2</v>
      </c>
      <c r="S58" s="7">
        <v>33.092815399169922</v>
      </c>
      <c r="T58" s="7">
        <v>11.36433219909668</v>
      </c>
      <c r="U58" s="7">
        <v>11.36433219909668</v>
      </c>
      <c r="V58" s="7">
        <v>-1.8045743306478457E-2</v>
      </c>
      <c r="W58" s="7">
        <v>1.0125869127767031</v>
      </c>
      <c r="X58" s="7">
        <v>1.0051138675905422</v>
      </c>
      <c r="Z58" s="7"/>
      <c r="AB58" s="14"/>
      <c r="AC58" s="3"/>
      <c r="AD58" s="3"/>
      <c r="AE58" s="14"/>
      <c r="AF58" s="3"/>
    </row>
    <row r="59" spans="1:32" s="5" customFormat="1">
      <c r="A59" s="5" t="s">
        <v>126</v>
      </c>
      <c r="B59" s="5" t="s">
        <v>87</v>
      </c>
      <c r="C59" s="5" t="s">
        <v>84</v>
      </c>
      <c r="D59" s="5" t="s">
        <v>85</v>
      </c>
      <c r="E59" s="5" t="s">
        <v>39</v>
      </c>
      <c r="F59" s="5">
        <v>73</v>
      </c>
      <c r="G59" s="5" t="s">
        <v>28</v>
      </c>
      <c r="H59" s="5" t="s">
        <v>86</v>
      </c>
      <c r="I59" s="5" t="s">
        <v>30</v>
      </c>
      <c r="K59" s="7">
        <v>21.689346313476562</v>
      </c>
      <c r="L59" s="7">
        <v>21.562915802001953</v>
      </c>
      <c r="M59" s="7">
        <v>0.12643051147460938</v>
      </c>
      <c r="N59" s="7">
        <v>21.626131057739258</v>
      </c>
      <c r="O59" s="7" t="s">
        <v>46</v>
      </c>
      <c r="P59" s="7">
        <v>32.916145324707031</v>
      </c>
      <c r="Q59" s="7">
        <v>33.193477630615234</v>
      </c>
      <c r="R59" s="7">
        <v>0.27733230590820312</v>
      </c>
      <c r="S59" s="7">
        <v>33.054811477661133</v>
      </c>
      <c r="T59" s="7">
        <v>11.428680419921875</v>
      </c>
      <c r="U59" s="7">
        <v>11.428680419921875</v>
      </c>
      <c r="V59" s="7">
        <v>4.6302477518716856E-2</v>
      </c>
      <c r="W59" s="7">
        <v>0.96841512863069257</v>
      </c>
      <c r="X59" s="7">
        <v>0.9612680779193874</v>
      </c>
      <c r="Z59" s="7"/>
      <c r="AB59" s="14"/>
      <c r="AC59" s="3"/>
      <c r="AD59" s="3"/>
      <c r="AE59" s="14"/>
      <c r="AF59" s="3"/>
    </row>
    <row r="60" spans="1:32" s="5" customFormat="1">
      <c r="A60" s="5" t="s">
        <v>127</v>
      </c>
      <c r="B60" s="5" t="s">
        <v>88</v>
      </c>
      <c r="C60" s="5" t="s">
        <v>84</v>
      </c>
      <c r="D60" s="5" t="s">
        <v>85</v>
      </c>
      <c r="E60" s="5" t="s">
        <v>39</v>
      </c>
      <c r="F60" s="5">
        <v>73</v>
      </c>
      <c r="G60" s="5" t="s">
        <v>28</v>
      </c>
      <c r="H60" s="5" t="s">
        <v>86</v>
      </c>
      <c r="I60" s="5" t="s">
        <v>30</v>
      </c>
      <c r="K60" s="7">
        <v>21.422462463378906</v>
      </c>
      <c r="L60" s="7">
        <v>21.64140510559082</v>
      </c>
      <c r="M60" s="7">
        <v>0.21894264221191406</v>
      </c>
      <c r="N60" s="7">
        <v>21.531933784484863</v>
      </c>
      <c r="O60" s="7" t="s">
        <v>46</v>
      </c>
      <c r="P60" s="7">
        <v>33.174919128417969</v>
      </c>
      <c r="Q60" s="7">
        <v>33.117958068847656</v>
      </c>
      <c r="R60" s="7">
        <v>5.69610595703125E-2</v>
      </c>
      <c r="S60" s="7">
        <v>33.146438598632812</v>
      </c>
      <c r="T60" s="7">
        <v>11.614504814147949</v>
      </c>
      <c r="U60" s="7">
        <v>11.614504814147949</v>
      </c>
      <c r="V60" s="7">
        <v>0.23212687174479107</v>
      </c>
      <c r="W60" s="7">
        <v>0.85137883352766597</v>
      </c>
      <c r="X60" s="7">
        <v>0.84509552844717029</v>
      </c>
      <c r="AB60" s="14"/>
      <c r="AC60" s="3"/>
      <c r="AD60" s="3"/>
      <c r="AE60" s="14"/>
      <c r="AF60" s="3"/>
    </row>
    <row r="61" spans="1:32" s="5" customFormat="1">
      <c r="A61" s="5" t="s">
        <v>128</v>
      </c>
      <c r="B61" s="5" t="s">
        <v>89</v>
      </c>
      <c r="C61" s="5" t="s">
        <v>84</v>
      </c>
      <c r="D61" s="5" t="s">
        <v>85</v>
      </c>
      <c r="E61" s="5" t="s">
        <v>39</v>
      </c>
      <c r="F61" s="5">
        <v>73</v>
      </c>
      <c r="G61" s="5" t="s">
        <v>28</v>
      </c>
      <c r="H61" s="5" t="s">
        <v>86</v>
      </c>
      <c r="I61" s="5" t="s">
        <v>30</v>
      </c>
      <c r="K61" s="7">
        <v>21.702415466308594</v>
      </c>
      <c r="L61" s="7">
        <v>21.642526626586914</v>
      </c>
      <c r="M61" s="7">
        <v>5.9888839721679688E-2</v>
      </c>
      <c r="N61" s="7">
        <v>21.672471046447754</v>
      </c>
      <c r="O61" s="7" t="s">
        <v>46</v>
      </c>
      <c r="P61" s="7">
        <v>33.581035614013672</v>
      </c>
      <c r="Q61" s="7">
        <v>33.088191986083984</v>
      </c>
      <c r="R61" s="7">
        <v>0.4928436279296875</v>
      </c>
      <c r="S61" s="7">
        <v>33.334613800048828</v>
      </c>
      <c r="T61" s="7">
        <v>11.662142753601074</v>
      </c>
      <c r="U61" s="7">
        <v>11.662142753601074</v>
      </c>
      <c r="V61" s="7">
        <v>0.27976481119791607</v>
      </c>
      <c r="W61" s="7">
        <v>0.82372529039433018</v>
      </c>
      <c r="X61" s="7">
        <v>0.81764607266158251</v>
      </c>
      <c r="Y61" s="5" t="s">
        <v>553</v>
      </c>
      <c r="Z61" s="7">
        <v>0.97260004815936574</v>
      </c>
      <c r="AB61" s="14"/>
      <c r="AC61" s="3"/>
      <c r="AD61" s="3"/>
      <c r="AE61" s="14"/>
      <c r="AF61" s="3"/>
    </row>
    <row r="62" spans="1:32" s="5" customFormat="1">
      <c r="A62" s="5" t="s">
        <v>129</v>
      </c>
      <c r="B62" s="5" t="s">
        <v>90</v>
      </c>
      <c r="C62" s="5" t="s">
        <v>84</v>
      </c>
      <c r="D62" s="5" t="s">
        <v>85</v>
      </c>
      <c r="E62" s="5" t="s">
        <v>39</v>
      </c>
      <c r="F62" s="5">
        <v>73</v>
      </c>
      <c r="G62" s="5" t="s">
        <v>28</v>
      </c>
      <c r="H62" s="5" t="s">
        <v>86</v>
      </c>
      <c r="I62" s="5" t="s">
        <v>30</v>
      </c>
      <c r="K62" s="7">
        <v>21.428737640380859</v>
      </c>
      <c r="L62" s="7">
        <v>21.414094924926758</v>
      </c>
      <c r="M62" s="7">
        <v>1.4642715454101562E-2</v>
      </c>
      <c r="N62" s="7">
        <v>21.421416282653809</v>
      </c>
      <c r="O62" s="7" t="s">
        <v>46</v>
      </c>
      <c r="P62" s="7">
        <v>32.614677429199219</v>
      </c>
      <c r="Q62" s="7">
        <v>32.568382263183594</v>
      </c>
      <c r="R62" s="7">
        <v>4.6295166015625E-2</v>
      </c>
      <c r="S62" s="7">
        <v>32.591529846191406</v>
      </c>
      <c r="T62" s="7">
        <v>11.170113563537598</v>
      </c>
      <c r="U62" s="7">
        <v>11.170113563537598</v>
      </c>
      <c r="V62" s="7">
        <v>-0.21226437886556049</v>
      </c>
      <c r="W62" s="7">
        <v>1.158505086815153</v>
      </c>
      <c r="X62" s="7">
        <v>1.1499551433456821</v>
      </c>
      <c r="AB62" s="14"/>
      <c r="AC62" s="3"/>
      <c r="AD62" s="3"/>
      <c r="AE62" s="14"/>
      <c r="AF62" s="3"/>
    </row>
    <row r="63" spans="1:32" s="5" customFormat="1">
      <c r="A63" s="5" t="s">
        <v>130</v>
      </c>
      <c r="B63" s="5" t="s">
        <v>91</v>
      </c>
      <c r="C63" s="5" t="s">
        <v>84</v>
      </c>
      <c r="D63" s="5" t="s">
        <v>85</v>
      </c>
      <c r="E63" s="5" t="s">
        <v>39</v>
      </c>
      <c r="F63" s="5">
        <v>73</v>
      </c>
      <c r="G63" s="5" t="s">
        <v>28</v>
      </c>
      <c r="H63" s="5" t="s">
        <v>86</v>
      </c>
      <c r="I63" s="5" t="s">
        <v>30</v>
      </c>
      <c r="K63" s="7">
        <v>21.560293197631836</v>
      </c>
      <c r="L63" s="7">
        <v>21.560020446777344</v>
      </c>
      <c r="M63" s="7">
        <v>2.727508544921875E-4</v>
      </c>
      <c r="N63" s="7">
        <v>21.56015682220459</v>
      </c>
      <c r="O63" s="7" t="s">
        <v>46</v>
      </c>
      <c r="P63" s="7">
        <v>32.721267700195312</v>
      </c>
      <c r="Q63" s="7">
        <v>32.983783721923828</v>
      </c>
      <c r="R63" s="7">
        <v>0.26251602172851562</v>
      </c>
      <c r="S63" s="7">
        <v>32.85252571105957</v>
      </c>
      <c r="T63" s="7">
        <v>11.29236888885498</v>
      </c>
      <c r="U63" s="7">
        <v>11.29236888885498</v>
      </c>
      <c r="V63" s="7">
        <v>-9.0009053548177675E-2</v>
      </c>
      <c r="W63" s="7">
        <v>1.0643768618670189</v>
      </c>
      <c r="X63" s="7">
        <v>1.0565215989918304</v>
      </c>
      <c r="AB63" s="14"/>
      <c r="AC63" s="3"/>
      <c r="AD63" s="3"/>
      <c r="AE63" s="14"/>
      <c r="AF63" s="3"/>
    </row>
    <row r="65" spans="1:32" s="25" customFormat="1">
      <c r="A65" s="25" t="s">
        <v>559</v>
      </c>
      <c r="AB65" s="26"/>
      <c r="AC65" s="26"/>
      <c r="AD65" s="26"/>
      <c r="AE65" s="26"/>
      <c r="AF65" s="26"/>
    </row>
    <row r="66" spans="1:32">
      <c r="A66" s="16" t="s">
        <v>23</v>
      </c>
      <c r="B66" s="16" t="s">
        <v>21</v>
      </c>
      <c r="C66" s="16" t="s">
        <v>18</v>
      </c>
      <c r="D66" s="16" t="s">
        <v>22</v>
      </c>
      <c r="E66" s="16" t="s">
        <v>2</v>
      </c>
      <c r="F66" s="16" t="s">
        <v>0</v>
      </c>
      <c r="G66" s="16" t="s">
        <v>3</v>
      </c>
      <c r="H66" s="16" t="s">
        <v>11</v>
      </c>
      <c r="I66" s="16" t="s">
        <v>4</v>
      </c>
      <c r="J66" s="16" t="s">
        <v>5</v>
      </c>
      <c r="K66" s="17" t="s">
        <v>6</v>
      </c>
      <c r="L66" s="17" t="s">
        <v>7</v>
      </c>
      <c r="M66" s="17" t="s">
        <v>13</v>
      </c>
      <c r="N66" s="16" t="s">
        <v>14</v>
      </c>
      <c r="O66" s="16" t="s">
        <v>1</v>
      </c>
      <c r="P66" s="17" t="s">
        <v>8</v>
      </c>
      <c r="Q66" s="17" t="s">
        <v>9</v>
      </c>
      <c r="R66" s="17" t="s">
        <v>15</v>
      </c>
      <c r="S66" s="16" t="s">
        <v>10</v>
      </c>
      <c r="T66" s="16" t="s">
        <v>16</v>
      </c>
      <c r="U66" s="16" t="s">
        <v>20</v>
      </c>
      <c r="V66" s="16" t="s">
        <v>17</v>
      </c>
      <c r="W66" s="16" t="s">
        <v>19</v>
      </c>
      <c r="X66" s="16" t="s">
        <v>12</v>
      </c>
      <c r="Y66" s="17"/>
      <c r="Z66" s="17"/>
    </row>
    <row r="67" spans="1:32" s="9" customFormat="1">
      <c r="A67" s="9" t="s">
        <v>131</v>
      </c>
      <c r="B67" s="9" t="s">
        <v>109</v>
      </c>
      <c r="C67" s="9" t="s">
        <v>110</v>
      </c>
      <c r="D67" s="9" t="s">
        <v>111</v>
      </c>
      <c r="E67" s="9" t="s">
        <v>27</v>
      </c>
      <c r="F67" s="9">
        <v>74</v>
      </c>
      <c r="G67" s="9" t="s">
        <v>28</v>
      </c>
      <c r="H67" s="9" t="s">
        <v>103</v>
      </c>
      <c r="I67" s="9" t="s">
        <v>30</v>
      </c>
      <c r="J67" s="9" t="s">
        <v>27</v>
      </c>
      <c r="K67" s="12">
        <v>20.464878082275391</v>
      </c>
      <c r="L67" s="12">
        <v>20.297876358032227</v>
      </c>
      <c r="M67" s="12">
        <v>0.16700172424316406</v>
      </c>
      <c r="N67" s="12">
        <v>20.381377220153809</v>
      </c>
      <c r="O67" s="12" t="s">
        <v>46</v>
      </c>
      <c r="P67" s="12">
        <v>32.364448547363281</v>
      </c>
      <c r="Q67" s="12">
        <v>32.713619232177734</v>
      </c>
      <c r="R67" s="12">
        <v>0.34917068481445312</v>
      </c>
      <c r="S67" s="12">
        <v>32.539033889770508</v>
      </c>
      <c r="T67" s="12">
        <v>12.157656669616699</v>
      </c>
      <c r="U67" s="12">
        <v>12.157656669616699</v>
      </c>
      <c r="V67" s="12">
        <v>-0.18318538665771555</v>
      </c>
      <c r="W67" s="12">
        <v>1.135387990400774</v>
      </c>
      <c r="X67" s="12">
        <v>1.1096193388525855</v>
      </c>
      <c r="Y67" s="9" t="s">
        <v>47</v>
      </c>
      <c r="Z67" s="12">
        <v>12.340842056274415</v>
      </c>
      <c r="AB67" s="13"/>
      <c r="AC67" s="8"/>
      <c r="AD67" s="8"/>
      <c r="AE67" s="13"/>
      <c r="AF67" s="8"/>
    </row>
    <row r="68" spans="1:32" s="9" customFormat="1">
      <c r="A68" s="9" t="s">
        <v>132</v>
      </c>
      <c r="B68" s="9" t="s">
        <v>112</v>
      </c>
      <c r="C68" s="9" t="s">
        <v>110</v>
      </c>
      <c r="D68" s="9" t="s">
        <v>111</v>
      </c>
      <c r="E68" s="9" t="s">
        <v>27</v>
      </c>
      <c r="F68" s="9">
        <v>74</v>
      </c>
      <c r="G68" s="9" t="s">
        <v>28</v>
      </c>
      <c r="H68" s="9" t="s">
        <v>103</v>
      </c>
      <c r="I68" s="9" t="s">
        <v>30</v>
      </c>
      <c r="J68" s="9" t="s">
        <v>27</v>
      </c>
      <c r="K68" s="12">
        <v>19.910638809204102</v>
      </c>
      <c r="L68" s="12">
        <v>19.795553207397461</v>
      </c>
      <c r="M68" s="12">
        <v>0.11508560180664062</v>
      </c>
      <c r="N68" s="12">
        <v>19.853096008300781</v>
      </c>
      <c r="O68" s="12" t="s">
        <v>46</v>
      </c>
      <c r="P68" s="12">
        <v>32.42083740234375</v>
      </c>
      <c r="Q68" s="12">
        <v>32.470916748046875</v>
      </c>
      <c r="R68" s="12">
        <v>5.0079345703125E-2</v>
      </c>
      <c r="S68" s="12">
        <v>32.445877075195312</v>
      </c>
      <c r="T68" s="12">
        <v>12.592781066894531</v>
      </c>
      <c r="U68" s="12">
        <v>12.592781066894531</v>
      </c>
      <c r="V68" s="12">
        <v>0.25193901062011648</v>
      </c>
      <c r="W68" s="12">
        <v>0.83976699302151492</v>
      </c>
      <c r="X68" s="12">
        <v>0.82070772587425278</v>
      </c>
      <c r="Y68" s="9" t="s">
        <v>48</v>
      </c>
      <c r="Z68" s="12">
        <v>1.0232229654314018</v>
      </c>
      <c r="AB68" s="13"/>
      <c r="AC68" s="8"/>
      <c r="AD68" s="8"/>
      <c r="AE68" s="13"/>
      <c r="AF68" s="8"/>
    </row>
    <row r="69" spans="1:32" s="9" customFormat="1">
      <c r="A69" s="9" t="s">
        <v>133</v>
      </c>
      <c r="B69" s="9" t="s">
        <v>113</v>
      </c>
      <c r="C69" s="9" t="s">
        <v>110</v>
      </c>
      <c r="D69" s="9" t="s">
        <v>111</v>
      </c>
      <c r="E69" s="9" t="s">
        <v>27</v>
      </c>
      <c r="F69" s="9">
        <v>74</v>
      </c>
      <c r="G69" s="9" t="s">
        <v>28</v>
      </c>
      <c r="H69" s="9" t="s">
        <v>103</v>
      </c>
      <c r="I69" s="9" t="s">
        <v>30</v>
      </c>
      <c r="J69" s="9" t="s">
        <v>27</v>
      </c>
      <c r="K69" s="12">
        <v>20.27076530456543</v>
      </c>
      <c r="L69" s="12">
        <v>20.265083312988281</v>
      </c>
      <c r="M69" s="12">
        <v>5.6819915771484375E-3</v>
      </c>
      <c r="N69" s="12">
        <v>20.267924308776855</v>
      </c>
      <c r="O69" s="12" t="s">
        <v>46</v>
      </c>
      <c r="P69" s="12">
        <v>31.956254959106445</v>
      </c>
      <c r="Q69" s="12">
        <v>32.2401123046875</v>
      </c>
      <c r="R69" s="12">
        <v>0.28385734558105469</v>
      </c>
      <c r="S69" s="12">
        <v>32.098183631896973</v>
      </c>
      <c r="T69" s="12">
        <v>11.830259323120117</v>
      </c>
      <c r="U69" s="12">
        <v>11.830259323120117</v>
      </c>
      <c r="V69" s="12">
        <v>-0.51058273315429759</v>
      </c>
      <c r="W69" s="12">
        <v>1.4246255139118074</v>
      </c>
      <c r="X69" s="12">
        <v>1.3922923566430803</v>
      </c>
      <c r="AB69" s="13"/>
      <c r="AC69" s="8"/>
      <c r="AD69" s="8"/>
      <c r="AE69" s="13"/>
      <c r="AF69" s="8"/>
    </row>
    <row r="70" spans="1:32" s="9" customFormat="1">
      <c r="A70" s="9" t="s">
        <v>134</v>
      </c>
      <c r="B70" s="9" t="s">
        <v>114</v>
      </c>
      <c r="C70" s="9" t="s">
        <v>110</v>
      </c>
      <c r="D70" s="9" t="s">
        <v>111</v>
      </c>
      <c r="E70" s="9" t="s">
        <v>27</v>
      </c>
      <c r="F70" s="9">
        <v>74</v>
      </c>
      <c r="G70" s="9" t="s">
        <v>28</v>
      </c>
      <c r="H70" s="9" t="s">
        <v>103</v>
      </c>
      <c r="I70" s="9" t="s">
        <v>30</v>
      </c>
      <c r="J70" s="9" t="s">
        <v>27</v>
      </c>
      <c r="K70" s="12">
        <v>19.732404708862305</v>
      </c>
      <c r="L70" s="12">
        <v>19.345464706420898</v>
      </c>
      <c r="M70" s="12">
        <v>0.38694000244140625</v>
      </c>
      <c r="N70" s="12">
        <v>19.538934707641602</v>
      </c>
      <c r="O70" s="12" t="s">
        <v>46</v>
      </c>
      <c r="P70" s="12">
        <v>32.097389221191406</v>
      </c>
      <c r="Q70" s="12">
        <v>32.157188415527344</v>
      </c>
      <c r="R70" s="12">
        <v>5.97991943359375E-2</v>
      </c>
      <c r="S70" s="12">
        <v>32.127288818359375</v>
      </c>
      <c r="T70" s="12">
        <v>12.588354110717773</v>
      </c>
      <c r="U70" s="12">
        <v>12.588354110717773</v>
      </c>
      <c r="V70" s="12">
        <v>0.24751205444335866</v>
      </c>
      <c r="W70" s="12">
        <v>0.84234780269743648</v>
      </c>
      <c r="X70" s="12">
        <v>0.8232299617535398</v>
      </c>
      <c r="Y70" s="9" t="s">
        <v>553</v>
      </c>
      <c r="Z70" s="12">
        <v>1</v>
      </c>
      <c r="AB70" s="13"/>
      <c r="AC70" s="8"/>
      <c r="AD70" s="8"/>
      <c r="AE70" s="13"/>
      <c r="AF70" s="8"/>
    </row>
    <row r="71" spans="1:32" s="9" customFormat="1">
      <c r="A71" s="9" t="s">
        <v>135</v>
      </c>
      <c r="B71" s="9" t="s">
        <v>115</v>
      </c>
      <c r="C71" s="9" t="s">
        <v>110</v>
      </c>
      <c r="D71" s="9" t="s">
        <v>111</v>
      </c>
      <c r="E71" s="9" t="s">
        <v>27</v>
      </c>
      <c r="F71" s="9">
        <v>74</v>
      </c>
      <c r="G71" s="9" t="s">
        <v>28</v>
      </c>
      <c r="H71" s="9" t="s">
        <v>103</v>
      </c>
      <c r="I71" s="9" t="s">
        <v>30</v>
      </c>
      <c r="J71" s="9" t="s">
        <v>27</v>
      </c>
      <c r="K71" s="12">
        <v>20.174205780029297</v>
      </c>
      <c r="L71" s="12">
        <v>20.105554580688477</v>
      </c>
      <c r="M71" s="12">
        <v>6.8651199340820312E-2</v>
      </c>
      <c r="N71" s="12">
        <v>20.139880180358887</v>
      </c>
      <c r="O71" s="12" t="s">
        <v>46</v>
      </c>
      <c r="P71" s="12">
        <v>32.475772857666016</v>
      </c>
      <c r="Q71" s="12">
        <v>32.874305725097656</v>
      </c>
      <c r="R71" s="12">
        <v>0.39853286743164062</v>
      </c>
      <c r="S71" s="12">
        <v>32.675039291381836</v>
      </c>
      <c r="T71" s="12">
        <v>12.535159111022949</v>
      </c>
      <c r="U71" s="12">
        <v>12.535159111022949</v>
      </c>
      <c r="V71" s="12">
        <v>0.19431705474853445</v>
      </c>
      <c r="W71" s="12">
        <v>0.8739865271254762</v>
      </c>
      <c r="X71" s="12">
        <v>0.8541506168765417</v>
      </c>
      <c r="AB71" s="13"/>
      <c r="AC71" s="8"/>
      <c r="AD71" s="8"/>
      <c r="AE71" s="13"/>
      <c r="AF71" s="8"/>
    </row>
    <row r="72" spans="1:32" s="9" customFormat="1">
      <c r="A72" s="9" t="s">
        <v>136</v>
      </c>
      <c r="B72" s="9" t="s">
        <v>116</v>
      </c>
      <c r="C72" s="9" t="s">
        <v>110</v>
      </c>
      <c r="D72" s="9" t="s">
        <v>111</v>
      </c>
      <c r="E72" s="9" t="s">
        <v>27</v>
      </c>
      <c r="F72" s="9">
        <v>74</v>
      </c>
      <c r="G72" s="9" t="s">
        <v>28</v>
      </c>
      <c r="H72" s="9" t="s">
        <v>103</v>
      </c>
      <c r="I72" s="9" t="s">
        <v>30</v>
      </c>
      <c r="J72" s="9" t="s">
        <v>27</v>
      </c>
      <c r="K72" s="12">
        <v>36.332008361816406</v>
      </c>
      <c r="L72" s="12">
        <v>36.967880249023438</v>
      </c>
      <c r="M72" s="12">
        <v>0.63587188720703125</v>
      </c>
      <c r="N72" s="12">
        <v>36.649944305419922</v>
      </c>
      <c r="O72" s="12" t="s">
        <v>46</v>
      </c>
      <c r="P72" s="12">
        <v>40</v>
      </c>
      <c r="Q72" s="12">
        <v>40</v>
      </c>
      <c r="R72" s="12">
        <v>0</v>
      </c>
      <c r="S72" s="12">
        <v>40</v>
      </c>
      <c r="T72" s="12" t="s">
        <v>41</v>
      </c>
      <c r="U72" s="12" t="s">
        <v>41</v>
      </c>
      <c r="V72" s="12" t="s">
        <v>41</v>
      </c>
      <c r="W72" s="12" t="s">
        <v>41</v>
      </c>
      <c r="X72" s="12" t="s">
        <v>41</v>
      </c>
      <c r="AB72" s="13"/>
      <c r="AC72" s="8"/>
      <c r="AD72" s="8"/>
      <c r="AE72" s="13"/>
      <c r="AF72" s="8"/>
    </row>
    <row r="73" spans="1:32" s="5" customFormat="1">
      <c r="A73" s="5" t="s">
        <v>137</v>
      </c>
      <c r="B73" s="5" t="s">
        <v>100</v>
      </c>
      <c r="C73" s="5" t="s">
        <v>101</v>
      </c>
      <c r="D73" s="5" t="s">
        <v>102</v>
      </c>
      <c r="E73" s="5" t="s">
        <v>39</v>
      </c>
      <c r="F73" s="5">
        <v>74</v>
      </c>
      <c r="G73" s="5" t="s">
        <v>28</v>
      </c>
      <c r="H73" s="5" t="s">
        <v>103</v>
      </c>
      <c r="I73" s="5" t="s">
        <v>30</v>
      </c>
      <c r="K73" s="7">
        <v>22.806806564331055</v>
      </c>
      <c r="L73" s="7">
        <v>22.821254730224609</v>
      </c>
      <c r="M73" s="7">
        <v>1.4448165893554688E-2</v>
      </c>
      <c r="N73" s="7">
        <v>22.814030647277832</v>
      </c>
      <c r="O73" s="7" t="s">
        <v>46</v>
      </c>
      <c r="P73" s="7">
        <v>34.323101043701172</v>
      </c>
      <c r="Q73" s="7">
        <v>34.146041870117188</v>
      </c>
      <c r="R73" s="7">
        <v>0.17705917358398438</v>
      </c>
      <c r="S73" s="7">
        <v>34.23457145690918</v>
      </c>
      <c r="T73" s="7">
        <v>11.420540809631348</v>
      </c>
      <c r="U73" s="7" t="s">
        <v>41</v>
      </c>
      <c r="V73" s="7" t="s">
        <v>41</v>
      </c>
      <c r="W73" s="7" t="s">
        <v>41</v>
      </c>
      <c r="X73" s="7" t="s">
        <v>41</v>
      </c>
      <c r="Z73" s="7"/>
      <c r="AB73" s="14"/>
      <c r="AC73" s="3"/>
      <c r="AD73" s="3"/>
      <c r="AE73" s="14"/>
      <c r="AF73" s="3"/>
    </row>
    <row r="74" spans="1:32" s="5" customFormat="1">
      <c r="A74" s="5" t="s">
        <v>138</v>
      </c>
      <c r="B74" s="5" t="s">
        <v>104</v>
      </c>
      <c r="C74" s="5" t="s">
        <v>101</v>
      </c>
      <c r="D74" s="5" t="s">
        <v>102</v>
      </c>
      <c r="E74" s="5" t="s">
        <v>39</v>
      </c>
      <c r="F74" s="5">
        <v>74</v>
      </c>
      <c r="G74" s="5" t="s">
        <v>28</v>
      </c>
      <c r="H74" s="5" t="s">
        <v>103</v>
      </c>
      <c r="I74" s="5" t="s">
        <v>30</v>
      </c>
      <c r="K74" s="7">
        <v>20.207908630371094</v>
      </c>
      <c r="L74" s="7">
        <v>20.137508392333984</v>
      </c>
      <c r="M74" s="7">
        <v>7.0400238037109375E-2</v>
      </c>
      <c r="N74" s="7">
        <v>20.172708511352539</v>
      </c>
      <c r="O74" s="7" t="s">
        <v>46</v>
      </c>
      <c r="P74" s="7">
        <v>32.444488525390625</v>
      </c>
      <c r="Q74" s="7">
        <v>32.774356842041016</v>
      </c>
      <c r="R74" s="7">
        <v>0.32986831665039062</v>
      </c>
      <c r="S74" s="7">
        <v>32.60942268371582</v>
      </c>
      <c r="T74" s="7">
        <v>12.436714172363281</v>
      </c>
      <c r="U74" s="7">
        <v>12.436714172363281</v>
      </c>
      <c r="V74" s="7">
        <v>9.5872116088866477E-2</v>
      </c>
      <c r="W74" s="7">
        <v>0.93570643739388515</v>
      </c>
      <c r="X74" s="7">
        <v>0.91446973827388767</v>
      </c>
      <c r="Z74" s="7"/>
      <c r="AB74" s="14"/>
      <c r="AC74" s="3"/>
      <c r="AD74" s="3"/>
      <c r="AE74" s="14"/>
      <c r="AF74" s="3"/>
    </row>
    <row r="75" spans="1:32" s="5" customFormat="1">
      <c r="A75" s="5" t="s">
        <v>139</v>
      </c>
      <c r="B75" s="5" t="s">
        <v>105</v>
      </c>
      <c r="C75" s="5" t="s">
        <v>101</v>
      </c>
      <c r="D75" s="5" t="s">
        <v>102</v>
      </c>
      <c r="E75" s="5" t="s">
        <v>39</v>
      </c>
      <c r="F75" s="5">
        <v>74</v>
      </c>
      <c r="G75" s="5" t="s">
        <v>28</v>
      </c>
      <c r="H75" s="5" t="s">
        <v>103</v>
      </c>
      <c r="I75" s="5" t="s">
        <v>30</v>
      </c>
      <c r="K75" s="7">
        <v>19.36912727355957</v>
      </c>
      <c r="L75" s="7">
        <v>19.575799942016602</v>
      </c>
      <c r="M75" s="7">
        <v>0.20667266845703125</v>
      </c>
      <c r="N75" s="7">
        <v>19.472463607788086</v>
      </c>
      <c r="O75" s="7" t="s">
        <v>46</v>
      </c>
      <c r="P75" s="7">
        <v>32.519058227539062</v>
      </c>
      <c r="Q75" s="7">
        <v>32.324962615966797</v>
      </c>
      <c r="R75" s="7">
        <v>0.19409561157226562</v>
      </c>
      <c r="S75" s="7">
        <v>32.42201042175293</v>
      </c>
      <c r="T75" s="7">
        <v>12.949546813964844</v>
      </c>
      <c r="U75" s="7" t="s">
        <v>41</v>
      </c>
      <c r="V75" s="7" t="s">
        <v>41</v>
      </c>
      <c r="W75" s="7" t="s">
        <v>41</v>
      </c>
      <c r="X75" s="7" t="s">
        <v>41</v>
      </c>
      <c r="Y75" s="7"/>
      <c r="Z75" s="7"/>
      <c r="AB75" s="14"/>
      <c r="AC75" s="3"/>
      <c r="AD75" s="3"/>
      <c r="AE75" s="14"/>
      <c r="AF75" s="3"/>
    </row>
    <row r="76" spans="1:32" s="5" customFormat="1">
      <c r="A76" s="5" t="s">
        <v>140</v>
      </c>
      <c r="B76" s="5" t="s">
        <v>106</v>
      </c>
      <c r="C76" s="5" t="s">
        <v>101</v>
      </c>
      <c r="D76" s="5" t="s">
        <v>102</v>
      </c>
      <c r="E76" s="5" t="s">
        <v>39</v>
      </c>
      <c r="F76" s="5">
        <v>74</v>
      </c>
      <c r="G76" s="5" t="s">
        <v>28</v>
      </c>
      <c r="H76" s="5" t="s">
        <v>103</v>
      </c>
      <c r="I76" s="5" t="s">
        <v>30</v>
      </c>
      <c r="K76" s="7">
        <v>19.88633918762207</v>
      </c>
      <c r="L76" s="7">
        <v>19.812080383300781</v>
      </c>
      <c r="M76" s="7">
        <v>7.4258804321289062E-2</v>
      </c>
      <c r="N76" s="7">
        <v>19.849209785461426</v>
      </c>
      <c r="O76" s="7" t="s">
        <v>46</v>
      </c>
      <c r="P76" s="7">
        <v>32.227146148681641</v>
      </c>
      <c r="Q76" s="7">
        <v>32.514301300048828</v>
      </c>
      <c r="R76" s="7">
        <v>0.2871551513671875</v>
      </c>
      <c r="S76" s="7">
        <v>32.370723724365234</v>
      </c>
      <c r="T76" s="7">
        <v>12.521513938903809</v>
      </c>
      <c r="U76" s="7">
        <v>12.521513938903809</v>
      </c>
      <c r="V76" s="7">
        <v>0.18067188262939382</v>
      </c>
      <c r="W76" s="7">
        <v>0.88229200525392804</v>
      </c>
      <c r="X76" s="7">
        <v>0.86226759470937431</v>
      </c>
      <c r="Y76" s="5" t="s">
        <v>553</v>
      </c>
      <c r="Z76" s="7">
        <v>0.87846196663419329</v>
      </c>
      <c r="AB76" s="14"/>
      <c r="AC76" s="3"/>
      <c r="AD76" s="3"/>
      <c r="AE76" s="14"/>
      <c r="AF76" s="3"/>
    </row>
    <row r="77" spans="1:32" s="5" customFormat="1">
      <c r="A77" s="5" t="s">
        <v>141</v>
      </c>
      <c r="B77" s="5" t="s">
        <v>107</v>
      </c>
      <c r="C77" s="5" t="s">
        <v>101</v>
      </c>
      <c r="D77" s="5" t="s">
        <v>102</v>
      </c>
      <c r="E77" s="5" t="s">
        <v>39</v>
      </c>
      <c r="F77" s="5">
        <v>74</v>
      </c>
      <c r="G77" s="5" t="s">
        <v>28</v>
      </c>
      <c r="H77" s="5" t="s">
        <v>103</v>
      </c>
      <c r="I77" s="5" t="s">
        <v>30</v>
      </c>
      <c r="K77" s="7">
        <v>19.456220626831055</v>
      </c>
      <c r="L77" s="7">
        <v>19.485221862792969</v>
      </c>
      <c r="M77" s="7">
        <v>2.9001235961914062E-2</v>
      </c>
      <c r="N77" s="7">
        <v>19.470721244812012</v>
      </c>
      <c r="O77" s="7" t="s">
        <v>46</v>
      </c>
      <c r="P77" s="7">
        <v>31.917043685913086</v>
      </c>
      <c r="Q77" s="7">
        <v>32.049163818359375</v>
      </c>
      <c r="R77" s="7">
        <v>0.13212013244628906</v>
      </c>
      <c r="S77" s="7">
        <v>31.98310375213623</v>
      </c>
      <c r="T77" s="7">
        <v>12.512382507324219</v>
      </c>
      <c r="U77" s="7">
        <v>12.512382507324219</v>
      </c>
      <c r="V77" s="7">
        <v>0.17154045104980398</v>
      </c>
      <c r="W77" s="7">
        <v>0.88789411763466308</v>
      </c>
      <c r="X77" s="7">
        <v>0.86774256211139411</v>
      </c>
      <c r="AB77" s="14"/>
      <c r="AC77" s="3"/>
      <c r="AD77" s="3"/>
      <c r="AE77" s="14"/>
      <c r="AF77" s="3"/>
    </row>
    <row r="78" spans="1:32" s="5" customFormat="1">
      <c r="A78" s="5" t="s">
        <v>142</v>
      </c>
      <c r="B78" s="5" t="s">
        <v>108</v>
      </c>
      <c r="C78" s="5" t="s">
        <v>101</v>
      </c>
      <c r="D78" s="5" t="s">
        <v>102</v>
      </c>
      <c r="E78" s="5" t="s">
        <v>39</v>
      </c>
      <c r="F78" s="5">
        <v>74</v>
      </c>
      <c r="G78" s="5" t="s">
        <v>28</v>
      </c>
      <c r="H78" s="5" t="s">
        <v>103</v>
      </c>
      <c r="I78" s="5" t="s">
        <v>30</v>
      </c>
      <c r="K78" s="7">
        <v>19.96624755859375</v>
      </c>
      <c r="L78" s="7">
        <v>19.899160385131836</v>
      </c>
      <c r="M78" s="7">
        <v>6.7087173461914062E-2</v>
      </c>
      <c r="N78" s="7">
        <v>19.932703971862793</v>
      </c>
      <c r="O78" s="7" t="s">
        <v>46</v>
      </c>
      <c r="P78" s="7">
        <v>32.29290771484375</v>
      </c>
      <c r="Q78" s="7">
        <v>32.591865539550781</v>
      </c>
      <c r="R78" s="7">
        <v>0.29895782470703125</v>
      </c>
      <c r="S78" s="7">
        <v>32.442386627197266</v>
      </c>
      <c r="T78" s="7">
        <v>12.509682655334473</v>
      </c>
      <c r="U78" s="7">
        <v>12.509682655334473</v>
      </c>
      <c r="V78" s="7">
        <v>0.16884059906005788</v>
      </c>
      <c r="W78" s="7">
        <v>0.88955727379008498</v>
      </c>
      <c r="X78" s="7">
        <v>0.86936797144211675</v>
      </c>
      <c r="AB78" s="14"/>
      <c r="AC78" s="3"/>
      <c r="AD78" s="3"/>
      <c r="AE78" s="14"/>
      <c r="AF78" s="3"/>
    </row>
    <row r="80" spans="1:32" s="25" customFormat="1" ht="15" customHeight="1">
      <c r="A80" s="25" t="s">
        <v>560</v>
      </c>
      <c r="AB80" s="26"/>
      <c r="AC80" s="26"/>
      <c r="AD80" s="26"/>
      <c r="AE80" s="26"/>
      <c r="AF80" s="26"/>
    </row>
    <row r="81" spans="1:32">
      <c r="A81" s="16" t="s">
        <v>23</v>
      </c>
      <c r="B81" s="16" t="s">
        <v>21</v>
      </c>
      <c r="C81" s="16" t="s">
        <v>18</v>
      </c>
      <c r="D81" s="16" t="s">
        <v>22</v>
      </c>
      <c r="E81" s="16" t="s">
        <v>2</v>
      </c>
      <c r="F81" s="16" t="s">
        <v>0</v>
      </c>
      <c r="G81" s="16" t="s">
        <v>3</v>
      </c>
      <c r="H81" s="16" t="s">
        <v>11</v>
      </c>
      <c r="I81" s="16" t="s">
        <v>4</v>
      </c>
      <c r="J81" s="16" t="s">
        <v>5</v>
      </c>
      <c r="K81" s="17" t="s">
        <v>6</v>
      </c>
      <c r="L81" s="17" t="s">
        <v>7</v>
      </c>
      <c r="M81" s="17" t="s">
        <v>13</v>
      </c>
      <c r="N81" s="16" t="s">
        <v>14</v>
      </c>
      <c r="O81" s="16" t="s">
        <v>1</v>
      </c>
      <c r="P81" s="17" t="s">
        <v>8</v>
      </c>
      <c r="Q81" s="17" t="s">
        <v>9</v>
      </c>
      <c r="R81" s="17" t="s">
        <v>15</v>
      </c>
      <c r="S81" s="16" t="s">
        <v>10</v>
      </c>
      <c r="T81" s="16" t="s">
        <v>16</v>
      </c>
      <c r="U81" s="16" t="s">
        <v>20</v>
      </c>
      <c r="V81" s="16" t="s">
        <v>17</v>
      </c>
      <c r="W81" s="16" t="s">
        <v>19</v>
      </c>
      <c r="X81" s="16" t="s">
        <v>12</v>
      </c>
      <c r="Y81" s="17"/>
      <c r="Z81" s="17"/>
    </row>
    <row r="82" spans="1:32" s="9" customFormat="1">
      <c r="A82" s="9" t="s">
        <v>143</v>
      </c>
      <c r="B82" s="9" t="s">
        <v>24</v>
      </c>
      <c r="C82" s="9" t="s">
        <v>25</v>
      </c>
      <c r="D82" s="9" t="s">
        <v>26</v>
      </c>
      <c r="E82" s="9" t="s">
        <v>27</v>
      </c>
      <c r="F82" s="9">
        <v>70</v>
      </c>
      <c r="G82" s="9" t="s">
        <v>28</v>
      </c>
      <c r="H82" s="9" t="s">
        <v>29</v>
      </c>
      <c r="I82" s="9" t="s">
        <v>30</v>
      </c>
      <c r="J82" s="9" t="s">
        <v>27</v>
      </c>
      <c r="K82" s="12">
        <v>24.0005397796631</v>
      </c>
      <c r="L82" s="12">
        <v>20.094741821289062</v>
      </c>
      <c r="M82" s="12">
        <v>3.9057979583740376</v>
      </c>
      <c r="N82" s="12">
        <v>20.094741821289062</v>
      </c>
      <c r="O82" s="12" t="s">
        <v>46</v>
      </c>
      <c r="P82" s="12">
        <v>32.221523284912109</v>
      </c>
      <c r="Q82" s="12">
        <v>32.545005798339844</v>
      </c>
      <c r="R82" s="12">
        <v>0.32348251342773438</v>
      </c>
      <c r="S82" s="12">
        <v>32.383264541625977</v>
      </c>
      <c r="T82" s="12">
        <v>12.288522720336914</v>
      </c>
      <c r="U82" s="12">
        <v>12.288522720336914</v>
      </c>
      <c r="V82" s="12">
        <v>-0.65256881713867188</v>
      </c>
      <c r="W82" s="12">
        <v>1.5719646959708342</v>
      </c>
      <c r="X82" s="12">
        <v>1.5221175795699389</v>
      </c>
      <c r="Y82" s="9" t="s">
        <v>47</v>
      </c>
      <c r="Z82" s="12">
        <v>12.941091537475586</v>
      </c>
      <c r="AB82" s="13"/>
      <c r="AC82" s="8"/>
      <c r="AD82" s="8"/>
      <c r="AE82" s="13"/>
      <c r="AF82" s="8"/>
    </row>
    <row r="83" spans="1:32" s="9" customFormat="1">
      <c r="A83" s="9" t="s">
        <v>144</v>
      </c>
      <c r="B83" s="9" t="s">
        <v>31</v>
      </c>
      <c r="C83" s="9" t="s">
        <v>25</v>
      </c>
      <c r="D83" s="9" t="s">
        <v>26</v>
      </c>
      <c r="E83" s="9" t="s">
        <v>27</v>
      </c>
      <c r="F83" s="9">
        <v>70</v>
      </c>
      <c r="G83" s="9" t="s">
        <v>28</v>
      </c>
      <c r="H83" s="9" t="s">
        <v>29</v>
      </c>
      <c r="I83" s="9" t="s">
        <v>30</v>
      </c>
      <c r="J83" s="9" t="s">
        <v>27</v>
      </c>
      <c r="K83" s="12">
        <v>18.051237106323242</v>
      </c>
      <c r="L83" s="12">
        <v>18.02625846862793</v>
      </c>
      <c r="M83" s="12">
        <v>2.49786376953125E-2</v>
      </c>
      <c r="N83" s="12">
        <v>18.038747787475586</v>
      </c>
      <c r="O83" s="12" t="s">
        <v>46</v>
      </c>
      <c r="P83" s="12">
        <v>30.640302658081055</v>
      </c>
      <c r="Q83" s="12">
        <v>30.966238021850586</v>
      </c>
      <c r="R83" s="12">
        <v>0.32593536376953125</v>
      </c>
      <c r="S83" s="12">
        <v>30.80327033996582</v>
      </c>
      <c r="T83" s="12">
        <v>12.764522552490234</v>
      </c>
      <c r="U83" s="12">
        <v>12.764522552490234</v>
      </c>
      <c r="V83" s="12">
        <v>-0.17656898498535156</v>
      </c>
      <c r="W83" s="12">
        <v>1.1301928638304637</v>
      </c>
      <c r="X83" s="12">
        <v>1.0943543647959639</v>
      </c>
      <c r="Y83" s="9" t="s">
        <v>48</v>
      </c>
      <c r="Z83" s="12">
        <v>1.0327485320910486</v>
      </c>
      <c r="AB83" s="13"/>
      <c r="AC83" s="8"/>
      <c r="AD83" s="8"/>
      <c r="AE83" s="13"/>
      <c r="AF83" s="8"/>
    </row>
    <row r="84" spans="1:32" s="9" customFormat="1">
      <c r="A84" s="9" t="s">
        <v>145</v>
      </c>
      <c r="B84" s="9" t="s">
        <v>32</v>
      </c>
      <c r="C84" s="9" t="s">
        <v>25</v>
      </c>
      <c r="D84" s="9" t="s">
        <v>26</v>
      </c>
      <c r="E84" s="9" t="s">
        <v>27</v>
      </c>
      <c r="F84" s="9">
        <v>70</v>
      </c>
      <c r="G84" s="9" t="s">
        <v>28</v>
      </c>
      <c r="H84" s="9" t="s">
        <v>29</v>
      </c>
      <c r="I84" s="9" t="s">
        <v>30</v>
      </c>
      <c r="J84" s="9" t="s">
        <v>27</v>
      </c>
      <c r="K84" s="12">
        <v>17.546600341796875</v>
      </c>
      <c r="L84" s="12">
        <v>17.415632247924805</v>
      </c>
      <c r="M84" s="12">
        <v>0.13096809387207031</v>
      </c>
      <c r="N84" s="12">
        <v>17.48111629486084</v>
      </c>
      <c r="O84" s="12" t="s">
        <v>46</v>
      </c>
      <c r="P84" s="12">
        <v>30.345602035522461</v>
      </c>
      <c r="Q84" s="12">
        <v>30.536724090576172</v>
      </c>
      <c r="R84" s="12">
        <v>0.19112205505371094</v>
      </c>
      <c r="S84" s="12">
        <v>30.441163063049316</v>
      </c>
      <c r="T84" s="12">
        <v>12.960046768188477</v>
      </c>
      <c r="U84" s="12">
        <v>12.960046768188477</v>
      </c>
      <c r="V84" s="12">
        <v>1.8955230712890625E-2</v>
      </c>
      <c r="W84" s="12">
        <v>0.98694717206427596</v>
      </c>
      <c r="X84" s="12">
        <v>0.95565100447633977</v>
      </c>
      <c r="AB84" s="13"/>
      <c r="AC84" s="8"/>
      <c r="AD84" s="8"/>
      <c r="AE84" s="13"/>
      <c r="AF84" s="8"/>
    </row>
    <row r="85" spans="1:32" s="9" customFormat="1">
      <c r="A85" s="9" t="s">
        <v>146</v>
      </c>
      <c r="B85" s="9" t="s">
        <v>33</v>
      </c>
      <c r="C85" s="9" t="s">
        <v>25</v>
      </c>
      <c r="D85" s="9" t="s">
        <v>26</v>
      </c>
      <c r="E85" s="9" t="s">
        <v>27</v>
      </c>
      <c r="F85" s="9">
        <v>70</v>
      </c>
      <c r="G85" s="9" t="s">
        <v>28</v>
      </c>
      <c r="H85" s="9" t="s">
        <v>29</v>
      </c>
      <c r="I85" s="9" t="s">
        <v>30</v>
      </c>
      <c r="J85" s="9" t="s">
        <v>27</v>
      </c>
      <c r="K85" s="12">
        <v>17.367063522338867</v>
      </c>
      <c r="L85" s="12">
        <v>17.147350311279297</v>
      </c>
      <c r="M85" s="12">
        <v>0.21971321105957031</v>
      </c>
      <c r="N85" s="12">
        <v>17.257206916809082</v>
      </c>
      <c r="O85" s="12" t="s">
        <v>46</v>
      </c>
      <c r="P85" s="12">
        <v>30.532941818237305</v>
      </c>
      <c r="Q85" s="12">
        <v>30.538982391357422</v>
      </c>
      <c r="R85" s="12">
        <v>6.0405731201171875E-3</v>
      </c>
      <c r="S85" s="12">
        <v>30.535962104797363</v>
      </c>
      <c r="T85" s="12">
        <v>13.278755187988281</v>
      </c>
      <c r="U85" s="12">
        <v>13.278755187988281</v>
      </c>
      <c r="V85" s="12">
        <v>0.33766365051269531</v>
      </c>
      <c r="W85" s="12">
        <v>0.79132176820002054</v>
      </c>
      <c r="X85" s="12">
        <v>0.76622889659092397</v>
      </c>
      <c r="Y85" s="9" t="s">
        <v>553</v>
      </c>
      <c r="Z85" s="12">
        <v>0.99999999999999989</v>
      </c>
      <c r="AB85" s="13"/>
      <c r="AC85" s="8"/>
      <c r="AD85" s="8"/>
      <c r="AE85" s="13"/>
      <c r="AF85" s="8"/>
    </row>
    <row r="86" spans="1:32" s="9" customFormat="1">
      <c r="A86" s="9" t="s">
        <v>147</v>
      </c>
      <c r="B86" s="9" t="s">
        <v>34</v>
      </c>
      <c r="C86" s="9" t="s">
        <v>25</v>
      </c>
      <c r="D86" s="9" t="s">
        <v>26</v>
      </c>
      <c r="E86" s="9" t="s">
        <v>27</v>
      </c>
      <c r="F86" s="9">
        <v>70</v>
      </c>
      <c r="G86" s="9" t="s">
        <v>28</v>
      </c>
      <c r="H86" s="9" t="s">
        <v>29</v>
      </c>
      <c r="I86" s="9" t="s">
        <v>30</v>
      </c>
      <c r="J86" s="9" t="s">
        <v>27</v>
      </c>
      <c r="K86" s="12">
        <v>17.648406982421875</v>
      </c>
      <c r="L86" s="12">
        <v>17.61244010925293</v>
      </c>
      <c r="M86" s="12">
        <v>3.5966873168945312E-2</v>
      </c>
      <c r="N86" s="12">
        <v>17.630423545837402</v>
      </c>
      <c r="O86" s="12" t="s">
        <v>46</v>
      </c>
      <c r="P86" s="12">
        <v>30.945940017700195</v>
      </c>
      <c r="Q86" s="12">
        <v>31.091447830200195</v>
      </c>
      <c r="R86" s="12">
        <v>0.1455078125</v>
      </c>
      <c r="S86" s="12">
        <v>31.018693923950195</v>
      </c>
      <c r="T86" s="12">
        <v>13.388270378112793</v>
      </c>
      <c r="U86" s="12">
        <v>13.388270378112793</v>
      </c>
      <c r="V86" s="12">
        <v>0.44717884063720703</v>
      </c>
      <c r="W86" s="12">
        <v>0.73347574267983973</v>
      </c>
      <c r="X86" s="12">
        <v>0.71021717280463337</v>
      </c>
      <c r="AB86" s="13"/>
      <c r="AC86" s="8"/>
      <c r="AD86" s="8"/>
      <c r="AE86" s="13"/>
      <c r="AF86" s="8"/>
    </row>
    <row r="87" spans="1:32" s="9" customFormat="1">
      <c r="A87" s="9" t="s">
        <v>148</v>
      </c>
      <c r="B87" s="9" t="s">
        <v>35</v>
      </c>
      <c r="C87" s="9" t="s">
        <v>25</v>
      </c>
      <c r="D87" s="9" t="s">
        <v>26</v>
      </c>
      <c r="E87" s="9" t="s">
        <v>27</v>
      </c>
      <c r="F87" s="9">
        <v>70</v>
      </c>
      <c r="G87" s="9" t="s">
        <v>28</v>
      </c>
      <c r="H87" s="9" t="s">
        <v>29</v>
      </c>
      <c r="I87" s="9" t="s">
        <v>30</v>
      </c>
      <c r="J87" s="9" t="s">
        <v>27</v>
      </c>
      <c r="K87" s="12">
        <v>17.899440765380859</v>
      </c>
      <c r="L87" s="12">
        <v>17.930477142333984</v>
      </c>
      <c r="M87" s="12">
        <v>3.1036376953125E-2</v>
      </c>
      <c r="N87" s="12">
        <v>17.914958953857422</v>
      </c>
      <c r="O87" s="12" t="s">
        <v>46</v>
      </c>
      <c r="P87" s="12">
        <v>30.949983596801758</v>
      </c>
      <c r="Q87" s="12">
        <v>30.812797546386719</v>
      </c>
      <c r="R87" s="12">
        <v>0.13718605041503906</v>
      </c>
      <c r="S87" s="12">
        <v>30.881390571594238</v>
      </c>
      <c r="T87" s="12">
        <v>12.966431617736816</v>
      </c>
      <c r="U87" s="12">
        <v>12.966431617736816</v>
      </c>
      <c r="V87" s="12">
        <v>2.5340080261230469E-2</v>
      </c>
      <c r="W87" s="12">
        <v>0.98258894980085687</v>
      </c>
      <c r="X87" s="12">
        <v>0.95143098176219965</v>
      </c>
      <c r="AB87" s="13"/>
      <c r="AC87" s="8"/>
      <c r="AD87" s="8"/>
      <c r="AE87" s="13"/>
      <c r="AF87" s="8"/>
    </row>
    <row r="88" spans="1:32" s="5" customFormat="1">
      <c r="A88" s="5" t="s">
        <v>149</v>
      </c>
      <c r="B88" s="5" t="s">
        <v>36</v>
      </c>
      <c r="C88" s="5" t="s">
        <v>37</v>
      </c>
      <c r="D88" s="5" t="s">
        <v>38</v>
      </c>
      <c r="E88" s="5" t="s">
        <v>39</v>
      </c>
      <c r="F88" s="5">
        <v>70</v>
      </c>
      <c r="G88" s="5" t="s">
        <v>28</v>
      </c>
      <c r="H88" s="5" t="s">
        <v>29</v>
      </c>
      <c r="I88" s="5" t="s">
        <v>30</v>
      </c>
      <c r="K88" s="7">
        <v>18.334346771240234</v>
      </c>
      <c r="L88" s="7">
        <v>18.373357772827148</v>
      </c>
      <c r="M88" s="7">
        <v>3.9011001586914062E-2</v>
      </c>
      <c r="N88" s="7">
        <v>18.353852272033691</v>
      </c>
      <c r="O88" s="7" t="s">
        <v>46</v>
      </c>
      <c r="P88" s="7">
        <v>31.176515579223633</v>
      </c>
      <c r="Q88" s="7">
        <v>31.253574371337891</v>
      </c>
      <c r="R88" s="7">
        <v>7.7058792114257812E-2</v>
      </c>
      <c r="S88" s="7">
        <v>31.215044975280762</v>
      </c>
      <c r="T88" s="7">
        <v>12.86119270324707</v>
      </c>
      <c r="U88" s="7">
        <v>12.86119270324707</v>
      </c>
      <c r="V88" s="7">
        <v>-7.9898834228515625E-2</v>
      </c>
      <c r="W88" s="7">
        <v>1.0569439221279293</v>
      </c>
      <c r="X88" s="7">
        <v>1.0234281524350282</v>
      </c>
      <c r="Z88" s="7"/>
      <c r="AB88" s="14"/>
      <c r="AC88" s="3"/>
      <c r="AD88" s="3"/>
      <c r="AE88" s="14"/>
      <c r="AF88" s="3"/>
    </row>
    <row r="89" spans="1:32" s="5" customFormat="1">
      <c r="A89" s="5" t="s">
        <v>150</v>
      </c>
      <c r="B89" s="5" t="s">
        <v>40</v>
      </c>
      <c r="C89" s="5" t="s">
        <v>37</v>
      </c>
      <c r="D89" s="5" t="s">
        <v>38</v>
      </c>
      <c r="E89" s="5" t="s">
        <v>39</v>
      </c>
      <c r="F89" s="5">
        <v>70</v>
      </c>
      <c r="G89" s="5" t="s">
        <v>28</v>
      </c>
      <c r="H89" s="5" t="s">
        <v>29</v>
      </c>
      <c r="I89" s="5" t="s">
        <v>30</v>
      </c>
      <c r="K89" s="7">
        <v>17.799352645874023</v>
      </c>
      <c r="L89" s="7">
        <v>17.727521896362305</v>
      </c>
      <c r="M89" s="7">
        <v>7.183074951171875E-2</v>
      </c>
      <c r="N89" s="7">
        <v>17.763437271118164</v>
      </c>
      <c r="O89" s="7" t="s">
        <v>46</v>
      </c>
      <c r="P89" s="7">
        <v>30.975944519042969</v>
      </c>
      <c r="Q89" s="7">
        <v>30.89851188659668</v>
      </c>
      <c r="R89" s="7">
        <v>7.7432632446289062E-2</v>
      </c>
      <c r="S89" s="7">
        <v>30.937228202819824</v>
      </c>
      <c r="T89" s="7">
        <v>13.17379093170166</v>
      </c>
      <c r="U89" s="7">
        <v>13.17379093170166</v>
      </c>
      <c r="V89" s="7">
        <v>0.23269939422607422</v>
      </c>
      <c r="W89" s="7">
        <v>0.85104103738632431</v>
      </c>
      <c r="X89" s="7">
        <v>0.82405446334858146</v>
      </c>
      <c r="Z89" s="7"/>
      <c r="AB89" s="14"/>
      <c r="AC89" s="3"/>
      <c r="AD89" s="3"/>
      <c r="AE89" s="14"/>
      <c r="AF89" s="3"/>
    </row>
    <row r="90" spans="1:32" s="5" customFormat="1">
      <c r="A90" s="5" t="s">
        <v>151</v>
      </c>
      <c r="B90" s="5" t="s">
        <v>42</v>
      </c>
      <c r="C90" s="5" t="s">
        <v>37</v>
      </c>
      <c r="D90" s="5" t="s">
        <v>38</v>
      </c>
      <c r="E90" s="5" t="s">
        <v>39</v>
      </c>
      <c r="F90" s="5">
        <v>70</v>
      </c>
      <c r="G90" s="5" t="s">
        <v>28</v>
      </c>
      <c r="H90" s="5" t="s">
        <v>29</v>
      </c>
      <c r="I90" s="5" t="s">
        <v>30</v>
      </c>
      <c r="K90" s="7">
        <v>18.355499267578125</v>
      </c>
      <c r="L90" s="7">
        <v>18.434446334838867</v>
      </c>
      <c r="M90" s="7">
        <v>7.8947067260742188E-2</v>
      </c>
      <c r="N90" s="7">
        <v>18.394972801208496</v>
      </c>
      <c r="O90" s="7" t="s">
        <v>46</v>
      </c>
      <c r="P90" s="7">
        <v>31.938617706298828</v>
      </c>
      <c r="Q90" s="7">
        <v>31.503803253173828</v>
      </c>
      <c r="R90" s="7">
        <v>0.434814453125</v>
      </c>
      <c r="S90" s="7">
        <v>31.721210479736328</v>
      </c>
      <c r="T90" s="7">
        <v>13.326237678527832</v>
      </c>
      <c r="U90" s="7">
        <v>13.326237678527832</v>
      </c>
      <c r="V90" s="7">
        <v>0.38514614105224609</v>
      </c>
      <c r="W90" s="7">
        <v>0.76570143116290101</v>
      </c>
      <c r="X90" s="7">
        <v>0.74142098233008735</v>
      </c>
      <c r="Y90" s="7"/>
      <c r="Z90" s="7"/>
      <c r="AB90" s="14"/>
      <c r="AC90" s="3"/>
      <c r="AD90" s="3"/>
      <c r="AE90" s="14"/>
      <c r="AF90" s="3"/>
    </row>
    <row r="91" spans="1:32" s="5" customFormat="1">
      <c r="A91" s="5" t="s">
        <v>152</v>
      </c>
      <c r="B91" s="5" t="s">
        <v>43</v>
      </c>
      <c r="C91" s="5" t="s">
        <v>37</v>
      </c>
      <c r="D91" s="5" t="s">
        <v>38</v>
      </c>
      <c r="E91" s="5" t="s">
        <v>39</v>
      </c>
      <c r="F91" s="5">
        <v>70</v>
      </c>
      <c r="G91" s="5" t="s">
        <v>28</v>
      </c>
      <c r="H91" s="5" t="s">
        <v>29</v>
      </c>
      <c r="I91" s="5" t="s">
        <v>30</v>
      </c>
      <c r="K91" s="7">
        <v>17.970849990844727</v>
      </c>
      <c r="L91" s="7">
        <v>17.990495681762695</v>
      </c>
      <c r="M91" s="7">
        <v>1.964569091796875E-2</v>
      </c>
      <c r="N91" s="7">
        <v>17.980672836303711</v>
      </c>
      <c r="O91" s="7" t="s">
        <v>46</v>
      </c>
      <c r="P91" s="7">
        <v>31.082191467285156</v>
      </c>
      <c r="Q91" s="7">
        <v>31.153121948242188</v>
      </c>
      <c r="R91" s="7">
        <v>7.093048095703125E-2</v>
      </c>
      <c r="S91" s="7">
        <v>31.117656707763672</v>
      </c>
      <c r="T91" s="7">
        <v>13.136983871459961</v>
      </c>
      <c r="U91" s="7">
        <v>13.136983871459961</v>
      </c>
      <c r="V91" s="7">
        <v>0.195892333984375</v>
      </c>
      <c r="W91" s="7">
        <v>0.87303274173513912</v>
      </c>
      <c r="X91" s="7">
        <v>0.84534880913117705</v>
      </c>
      <c r="Y91" s="5" t="s">
        <v>553</v>
      </c>
      <c r="Z91" s="7">
        <v>0.79233402619195914</v>
      </c>
      <c r="AB91" s="14"/>
      <c r="AC91" s="3"/>
      <c r="AD91" s="3"/>
      <c r="AE91" s="14"/>
      <c r="AF91" s="3"/>
    </row>
    <row r="92" spans="1:32" s="5" customFormat="1">
      <c r="A92" s="5" t="s">
        <v>153</v>
      </c>
      <c r="B92" s="5" t="s">
        <v>44</v>
      </c>
      <c r="C92" s="5" t="s">
        <v>37</v>
      </c>
      <c r="D92" s="5" t="s">
        <v>38</v>
      </c>
      <c r="E92" s="5" t="s">
        <v>39</v>
      </c>
      <c r="F92" s="5">
        <v>70</v>
      </c>
      <c r="G92" s="5" t="s">
        <v>28</v>
      </c>
      <c r="H92" s="5" t="s">
        <v>29</v>
      </c>
      <c r="I92" s="5" t="s">
        <v>30</v>
      </c>
      <c r="K92" s="7">
        <v>17.416173934936523</v>
      </c>
      <c r="L92" s="7">
        <v>17.375871658325195</v>
      </c>
      <c r="M92" s="7">
        <v>4.0302276611328125E-2</v>
      </c>
      <c r="N92" s="7">
        <v>17.396022796630859</v>
      </c>
      <c r="O92" s="7" t="s">
        <v>46</v>
      </c>
      <c r="P92" s="7">
        <v>30.962762832641602</v>
      </c>
      <c r="Q92" s="7">
        <v>31.090608596801758</v>
      </c>
      <c r="R92" s="7">
        <v>0.12784576416015625</v>
      </c>
      <c r="S92" s="7">
        <v>31.02668571472168</v>
      </c>
      <c r="T92" s="7">
        <v>13.63066291809082</v>
      </c>
      <c r="U92" s="7">
        <v>13.63066291809082</v>
      </c>
      <c r="V92" s="7">
        <v>0.68957138061523438</v>
      </c>
      <c r="W92" s="7">
        <v>0.62003803362485732</v>
      </c>
      <c r="X92" s="7">
        <v>0.60037658186687592</v>
      </c>
      <c r="AB92" s="14"/>
      <c r="AC92" s="3"/>
      <c r="AD92" s="3"/>
      <c r="AE92" s="14"/>
      <c r="AF92" s="3"/>
    </row>
    <row r="93" spans="1:32" s="5" customFormat="1">
      <c r="A93" s="5" t="s">
        <v>154</v>
      </c>
      <c r="B93" s="5" t="s">
        <v>45</v>
      </c>
      <c r="C93" s="5" t="s">
        <v>37</v>
      </c>
      <c r="D93" s="5" t="s">
        <v>38</v>
      </c>
      <c r="E93" s="5" t="s">
        <v>39</v>
      </c>
      <c r="F93" s="5">
        <v>70</v>
      </c>
      <c r="G93" s="5" t="s">
        <v>28</v>
      </c>
      <c r="H93" s="5" t="s">
        <v>29</v>
      </c>
      <c r="I93" s="5" t="s">
        <v>30</v>
      </c>
      <c r="K93" s="7">
        <v>18.346612930297852</v>
      </c>
      <c r="L93" s="7">
        <v>18.27978515625</v>
      </c>
      <c r="M93" s="7">
        <v>6.6827774047851562E-2</v>
      </c>
      <c r="N93" s="7">
        <v>18.313199043273926</v>
      </c>
      <c r="O93" s="7" t="s">
        <v>46</v>
      </c>
      <c r="P93" s="7">
        <v>31.695457458496094</v>
      </c>
      <c r="Q93" s="7">
        <v>31.670513153076172</v>
      </c>
      <c r="R93" s="7">
        <v>2.4944305419921875E-2</v>
      </c>
      <c r="S93" s="7">
        <v>31.682985305786133</v>
      </c>
      <c r="T93" s="7">
        <v>13.369786262512207</v>
      </c>
      <c r="U93" s="7">
        <v>13.369786262512207</v>
      </c>
      <c r="V93" s="7">
        <v>0.42869472503662109</v>
      </c>
      <c r="W93" s="7">
        <v>0.74293364881606605</v>
      </c>
      <c r="X93" s="7">
        <v>0.71937516804000456</v>
      </c>
      <c r="AB93" s="14"/>
      <c r="AC93" s="3"/>
      <c r="AD93" s="3"/>
      <c r="AE93" s="14"/>
      <c r="AF93" s="3"/>
    </row>
    <row r="95" spans="1:32" s="25" customFormat="1">
      <c r="A95" s="25" t="s">
        <v>561</v>
      </c>
      <c r="AB95" s="26"/>
      <c r="AC95" s="26"/>
      <c r="AD95" s="26"/>
      <c r="AE95" s="26"/>
      <c r="AF95" s="26"/>
    </row>
    <row r="96" spans="1:32">
      <c r="A96" s="16" t="s">
        <v>23</v>
      </c>
      <c r="B96" s="16" t="s">
        <v>21</v>
      </c>
      <c r="C96" s="16" t="s">
        <v>18</v>
      </c>
      <c r="D96" s="16" t="s">
        <v>22</v>
      </c>
      <c r="E96" s="16" t="s">
        <v>2</v>
      </c>
      <c r="F96" s="16" t="s">
        <v>0</v>
      </c>
      <c r="G96" s="16" t="s">
        <v>3</v>
      </c>
      <c r="H96" s="16" t="s">
        <v>11</v>
      </c>
      <c r="I96" s="16" t="s">
        <v>4</v>
      </c>
      <c r="J96" s="16" t="s">
        <v>5</v>
      </c>
      <c r="K96" s="17" t="s">
        <v>6</v>
      </c>
      <c r="L96" s="17" t="s">
        <v>7</v>
      </c>
      <c r="M96" s="17" t="s">
        <v>13</v>
      </c>
      <c r="N96" s="16" t="s">
        <v>14</v>
      </c>
      <c r="O96" s="16" t="s">
        <v>1</v>
      </c>
      <c r="P96" s="17" t="s">
        <v>8</v>
      </c>
      <c r="Q96" s="17" t="s">
        <v>9</v>
      </c>
      <c r="R96" s="17" t="s">
        <v>15</v>
      </c>
      <c r="S96" s="16" t="s">
        <v>10</v>
      </c>
      <c r="T96" s="16" t="s">
        <v>16</v>
      </c>
      <c r="U96" s="16" t="s">
        <v>20</v>
      </c>
      <c r="V96" s="16" t="s">
        <v>17</v>
      </c>
      <c r="W96" s="16" t="s">
        <v>19</v>
      </c>
      <c r="X96" s="16" t="s">
        <v>12</v>
      </c>
      <c r="Y96" s="17"/>
      <c r="Z96" s="17"/>
    </row>
    <row r="97" spans="1:32" s="9" customFormat="1">
      <c r="A97" s="9" t="s">
        <v>155</v>
      </c>
      <c r="B97" s="9" t="s">
        <v>58</v>
      </c>
      <c r="C97" s="9" t="s">
        <v>59</v>
      </c>
      <c r="D97" s="9" t="s">
        <v>60</v>
      </c>
      <c r="E97" s="9" t="s">
        <v>27</v>
      </c>
      <c r="F97" s="9">
        <v>71</v>
      </c>
      <c r="G97" s="9" t="s">
        <v>28</v>
      </c>
      <c r="H97" s="9" t="s">
        <v>52</v>
      </c>
      <c r="I97" s="9" t="s">
        <v>30</v>
      </c>
      <c r="J97" s="9" t="s">
        <v>27</v>
      </c>
      <c r="K97" s="12">
        <v>18.354902267456055</v>
      </c>
      <c r="L97" s="12">
        <v>19.970296859741211</v>
      </c>
      <c r="M97" s="12">
        <v>1.6153945922851562</v>
      </c>
      <c r="N97" s="12">
        <v>18.354902267456055</v>
      </c>
      <c r="O97" s="12" t="s">
        <v>46</v>
      </c>
      <c r="P97" s="12">
        <v>24.704423904418945</v>
      </c>
      <c r="Q97" s="12">
        <v>32.971309661865234</v>
      </c>
      <c r="R97" s="12">
        <v>8.2668857574462891</v>
      </c>
      <c r="S97" s="12" t="s">
        <v>41</v>
      </c>
      <c r="T97" s="12" t="s">
        <v>41</v>
      </c>
      <c r="U97" s="12" t="s">
        <v>41</v>
      </c>
      <c r="V97" s="12" t="s">
        <v>41</v>
      </c>
      <c r="W97" s="12" t="s">
        <v>41</v>
      </c>
      <c r="X97" s="12" t="s">
        <v>41</v>
      </c>
      <c r="Y97" s="9" t="s">
        <v>47</v>
      </c>
      <c r="Z97" s="12">
        <v>10.63113193511963</v>
      </c>
      <c r="AB97" s="13"/>
      <c r="AC97" s="8"/>
      <c r="AD97" s="8"/>
      <c r="AE97" s="13"/>
      <c r="AF97" s="8"/>
    </row>
    <row r="98" spans="1:32" s="9" customFormat="1">
      <c r="A98" s="9" t="s">
        <v>156</v>
      </c>
      <c r="B98" s="9" t="s">
        <v>61</v>
      </c>
      <c r="C98" s="9" t="s">
        <v>59</v>
      </c>
      <c r="D98" s="9" t="s">
        <v>60</v>
      </c>
      <c r="E98" s="9" t="s">
        <v>27</v>
      </c>
      <c r="F98" s="9">
        <v>71</v>
      </c>
      <c r="G98" s="9" t="s">
        <v>28</v>
      </c>
      <c r="H98" s="9" t="s">
        <v>52</v>
      </c>
      <c r="I98" s="9" t="s">
        <v>30</v>
      </c>
      <c r="J98" s="9" t="s">
        <v>27</v>
      </c>
      <c r="K98" s="12">
        <v>17.531852722167969</v>
      </c>
      <c r="L98" s="12">
        <v>17.625171661376953</v>
      </c>
      <c r="M98" s="12">
        <v>9.3318939208984375E-2</v>
      </c>
      <c r="N98" s="12">
        <v>17.578512191772461</v>
      </c>
      <c r="O98" s="12" t="s">
        <v>46</v>
      </c>
      <c r="P98" s="12">
        <v>28.260175704956055</v>
      </c>
      <c r="Q98" s="12">
        <v>28.362157821655273</v>
      </c>
      <c r="R98" s="12">
        <v>0.10198211669921875</v>
      </c>
      <c r="S98" s="12">
        <v>28.311166763305664</v>
      </c>
      <c r="T98" s="12">
        <v>10.732654571533203</v>
      </c>
      <c r="U98" s="12">
        <v>10.732654571533203</v>
      </c>
      <c r="V98" s="12">
        <v>0.10152263641357351</v>
      </c>
      <c r="W98" s="12">
        <v>0.93204877759280835</v>
      </c>
      <c r="X98" s="12">
        <v>0.91951195075708136</v>
      </c>
      <c r="Y98" s="9" t="s">
        <v>48</v>
      </c>
      <c r="Z98" s="12">
        <v>1.0136342184844958</v>
      </c>
      <c r="AB98" s="13"/>
      <c r="AC98" s="8"/>
      <c r="AD98" s="8"/>
      <c r="AE98" s="13"/>
      <c r="AF98" s="8"/>
    </row>
    <row r="99" spans="1:32" s="9" customFormat="1">
      <c r="A99" s="9" t="s">
        <v>157</v>
      </c>
      <c r="B99" s="9" t="s">
        <v>62</v>
      </c>
      <c r="C99" s="9" t="s">
        <v>59</v>
      </c>
      <c r="D99" s="9" t="s">
        <v>60</v>
      </c>
      <c r="E99" s="9" t="s">
        <v>27</v>
      </c>
      <c r="F99" s="9">
        <v>71</v>
      </c>
      <c r="G99" s="9" t="s">
        <v>28</v>
      </c>
      <c r="H99" s="9" t="s">
        <v>52</v>
      </c>
      <c r="I99" s="9" t="s">
        <v>30</v>
      </c>
      <c r="J99" s="9" t="s">
        <v>27</v>
      </c>
      <c r="K99" s="12">
        <v>17.452089309692383</v>
      </c>
      <c r="L99" s="12">
        <v>17.468671798706055</v>
      </c>
      <c r="M99" s="12">
        <v>1.6582489013671875E-2</v>
      </c>
      <c r="N99" s="12">
        <v>17.460380554199219</v>
      </c>
      <c r="O99" s="12" t="s">
        <v>46</v>
      </c>
      <c r="P99" s="12">
        <v>27.741947174072266</v>
      </c>
      <c r="Q99" s="12">
        <v>27.782197952270508</v>
      </c>
      <c r="R99" s="12">
        <v>4.0250778198242188E-2</v>
      </c>
      <c r="S99" s="12">
        <v>27.762072563171387</v>
      </c>
      <c r="T99" s="12">
        <v>10.301692008972168</v>
      </c>
      <c r="U99" s="12">
        <v>10.301692008972168</v>
      </c>
      <c r="V99" s="12">
        <v>-0.32943992614746165</v>
      </c>
      <c r="W99" s="12">
        <v>1.2565254795295</v>
      </c>
      <c r="X99" s="12">
        <v>1.2396241727199735</v>
      </c>
      <c r="AB99" s="13"/>
      <c r="AC99" s="8"/>
      <c r="AD99" s="8"/>
      <c r="AE99" s="13"/>
      <c r="AF99" s="8"/>
    </row>
    <row r="100" spans="1:32" s="9" customFormat="1">
      <c r="A100" s="9" t="s">
        <v>158</v>
      </c>
      <c r="B100" s="9" t="s">
        <v>63</v>
      </c>
      <c r="C100" s="9" t="s">
        <v>59</v>
      </c>
      <c r="D100" s="9" t="s">
        <v>60</v>
      </c>
      <c r="E100" s="9" t="s">
        <v>27</v>
      </c>
      <c r="F100" s="9">
        <v>71</v>
      </c>
      <c r="G100" s="9" t="s">
        <v>28</v>
      </c>
      <c r="H100" s="9" t="s">
        <v>52</v>
      </c>
      <c r="I100" s="9" t="s">
        <v>30</v>
      </c>
      <c r="J100" s="9" t="s">
        <v>27</v>
      </c>
      <c r="K100" s="12">
        <v>17.655702590942383</v>
      </c>
      <c r="L100" s="12">
        <v>17.290475845336914</v>
      </c>
      <c r="M100" s="12">
        <v>0.36522674560546875</v>
      </c>
      <c r="N100" s="12">
        <v>17.473089218139648</v>
      </c>
      <c r="O100" s="12" t="s">
        <v>46</v>
      </c>
      <c r="P100" s="12">
        <v>27.905241012573242</v>
      </c>
      <c r="Q100" s="12">
        <v>27.864730834960938</v>
      </c>
      <c r="R100" s="12">
        <v>4.0510177612304688E-2</v>
      </c>
      <c r="S100" s="12">
        <v>27.88498592376709</v>
      </c>
      <c r="T100" s="12">
        <v>10.411896705627441</v>
      </c>
      <c r="U100" s="12">
        <v>10.411896705627441</v>
      </c>
      <c r="V100" s="12">
        <v>-0.21923522949218821</v>
      </c>
      <c r="W100" s="12">
        <v>1.1641163265353442</v>
      </c>
      <c r="X100" s="12">
        <v>1.1484579992532584</v>
      </c>
      <c r="Y100" s="9" t="s">
        <v>553</v>
      </c>
      <c r="Z100" s="12">
        <v>1</v>
      </c>
      <c r="AB100" s="13"/>
      <c r="AC100" s="8"/>
      <c r="AD100" s="8"/>
      <c r="AE100" s="13"/>
      <c r="AF100" s="8"/>
    </row>
    <row r="101" spans="1:32" s="9" customFormat="1">
      <c r="A101" s="9" t="s">
        <v>159</v>
      </c>
      <c r="B101" s="9" t="s">
        <v>64</v>
      </c>
      <c r="C101" s="9" t="s">
        <v>59</v>
      </c>
      <c r="D101" s="9" t="s">
        <v>60</v>
      </c>
      <c r="E101" s="9" t="s">
        <v>27</v>
      </c>
      <c r="F101" s="9">
        <v>71</v>
      </c>
      <c r="G101" s="9" t="s">
        <v>28</v>
      </c>
      <c r="H101" s="9" t="s">
        <v>52</v>
      </c>
      <c r="I101" s="9" t="s">
        <v>30</v>
      </c>
      <c r="J101" s="9" t="s">
        <v>27</v>
      </c>
      <c r="K101" s="12">
        <v>18.589035034179688</v>
      </c>
      <c r="L101" s="12">
        <v>18.4642333984375</v>
      </c>
      <c r="M101" s="12">
        <v>0.1248016357421875</v>
      </c>
      <c r="N101" s="12">
        <v>18.526634216308594</v>
      </c>
      <c r="O101" s="12" t="s">
        <v>46</v>
      </c>
      <c r="P101" s="12">
        <v>29.234195709228516</v>
      </c>
      <c r="Q101" s="12">
        <v>29.369501113891602</v>
      </c>
      <c r="R101" s="12">
        <v>0.13530540466308594</v>
      </c>
      <c r="S101" s="12">
        <v>29.301848411560059</v>
      </c>
      <c r="T101" s="12">
        <v>10.775214195251465</v>
      </c>
      <c r="U101" s="12">
        <v>10.775214195251465</v>
      </c>
      <c r="V101" s="12">
        <v>0.14408226013183523</v>
      </c>
      <c r="W101" s="12">
        <v>0.90495486235300471</v>
      </c>
      <c r="X101" s="12">
        <v>0.89278247108312936</v>
      </c>
      <c r="AB101" s="13"/>
      <c r="AC101" s="8"/>
      <c r="AD101" s="8"/>
      <c r="AE101" s="13"/>
      <c r="AF101" s="8"/>
    </row>
    <row r="102" spans="1:32" s="9" customFormat="1">
      <c r="A102" s="9" t="s">
        <v>160</v>
      </c>
      <c r="B102" s="9" t="s">
        <v>65</v>
      </c>
      <c r="C102" s="9" t="s">
        <v>59</v>
      </c>
      <c r="D102" s="9" t="s">
        <v>60</v>
      </c>
      <c r="E102" s="9" t="s">
        <v>27</v>
      </c>
      <c r="F102" s="9">
        <v>71</v>
      </c>
      <c r="G102" s="9" t="s">
        <v>28</v>
      </c>
      <c r="H102" s="9" t="s">
        <v>52</v>
      </c>
      <c r="I102" s="9" t="s">
        <v>30</v>
      </c>
      <c r="J102" s="9" t="s">
        <v>27</v>
      </c>
      <c r="K102" s="12">
        <v>18.457597732543945</v>
      </c>
      <c r="L102" s="12">
        <v>18.366249084472656</v>
      </c>
      <c r="M102" s="12">
        <v>9.1348648071289062E-2</v>
      </c>
      <c r="N102" s="12">
        <v>18.411923408508301</v>
      </c>
      <c r="O102" s="12" t="s">
        <v>46</v>
      </c>
      <c r="P102" s="12">
        <v>29.49683952331543</v>
      </c>
      <c r="Q102" s="12">
        <v>29.195411682128906</v>
      </c>
      <c r="R102" s="12">
        <v>0.30142784118652344</v>
      </c>
      <c r="S102" s="12">
        <v>29.346125602722168</v>
      </c>
      <c r="T102" s="12">
        <v>10.934202194213867</v>
      </c>
      <c r="U102" s="12">
        <v>10.934202194213867</v>
      </c>
      <c r="V102" s="12">
        <v>0.30307025909423757</v>
      </c>
      <c r="W102" s="12">
        <v>0.81052564641182145</v>
      </c>
      <c r="X102" s="12">
        <v>0.79962340618655725</v>
      </c>
      <c r="AB102" s="13"/>
      <c r="AC102" s="8"/>
      <c r="AD102" s="8"/>
      <c r="AE102" s="13"/>
      <c r="AF102" s="8"/>
    </row>
    <row r="103" spans="1:32" s="5" customFormat="1">
      <c r="A103" s="5" t="s">
        <v>161</v>
      </c>
      <c r="B103" s="5" t="s">
        <v>49</v>
      </c>
      <c r="C103" s="5" t="s">
        <v>50</v>
      </c>
      <c r="D103" s="5" t="s">
        <v>51</v>
      </c>
      <c r="E103" s="5" t="s">
        <v>39</v>
      </c>
      <c r="F103" s="5">
        <v>71</v>
      </c>
      <c r="G103" s="5" t="s">
        <v>28</v>
      </c>
      <c r="H103" s="5" t="s">
        <v>52</v>
      </c>
      <c r="I103" s="5" t="s">
        <v>30</v>
      </c>
      <c r="K103" s="7">
        <v>17.253030776977539</v>
      </c>
      <c r="L103" s="7">
        <v>17.261808395385742</v>
      </c>
      <c r="M103" s="7">
        <v>8.777618408203125E-3</v>
      </c>
      <c r="N103" s="7">
        <v>17.257419586181641</v>
      </c>
      <c r="O103" s="7" t="s">
        <v>46</v>
      </c>
      <c r="P103" s="7">
        <v>28.66571044921875</v>
      </c>
      <c r="Q103" s="7">
        <v>28.803253173828125</v>
      </c>
      <c r="R103" s="7">
        <v>0.137542724609375</v>
      </c>
      <c r="S103" s="7">
        <v>28.734481811523438</v>
      </c>
      <c r="T103" s="7">
        <v>11.477062225341797</v>
      </c>
      <c r="U103" s="7">
        <v>11.477062225341797</v>
      </c>
      <c r="V103" s="7">
        <v>0.84593029022216726</v>
      </c>
      <c r="W103" s="7">
        <v>0.5563519420880918</v>
      </c>
      <c r="X103" s="7">
        <v>0.54886854838020804</v>
      </c>
      <c r="Z103" s="7"/>
      <c r="AB103" s="14"/>
      <c r="AC103" s="3"/>
      <c r="AD103" s="3"/>
      <c r="AE103" s="14"/>
      <c r="AF103" s="3"/>
    </row>
    <row r="104" spans="1:32" s="5" customFormat="1">
      <c r="A104" s="5" t="s">
        <v>162</v>
      </c>
      <c r="B104" s="5" t="s">
        <v>53</v>
      </c>
      <c r="C104" s="5" t="s">
        <v>50</v>
      </c>
      <c r="D104" s="5" t="s">
        <v>51</v>
      </c>
      <c r="E104" s="5" t="s">
        <v>39</v>
      </c>
      <c r="F104" s="5">
        <v>71</v>
      </c>
      <c r="G104" s="5" t="s">
        <v>28</v>
      </c>
      <c r="H104" s="5" t="s">
        <v>52</v>
      </c>
      <c r="I104" s="5" t="s">
        <v>30</v>
      </c>
      <c r="K104" s="7">
        <v>17.778356552124023</v>
      </c>
      <c r="L104" s="7">
        <v>17.632234573364258</v>
      </c>
      <c r="M104" s="7">
        <v>0.14612197875976562</v>
      </c>
      <c r="N104" s="7">
        <v>17.705295562744141</v>
      </c>
      <c r="O104" s="7" t="s">
        <v>46</v>
      </c>
      <c r="P104" s="7">
        <v>28.846771240234375</v>
      </c>
      <c r="Q104" s="7">
        <v>28.830894470214844</v>
      </c>
      <c r="R104" s="7">
        <v>1.587677001953125E-2</v>
      </c>
      <c r="S104" s="7">
        <v>28.838832855224609</v>
      </c>
      <c r="T104" s="7">
        <v>11.133537292480469</v>
      </c>
      <c r="U104" s="7">
        <v>11.133537292480469</v>
      </c>
      <c r="V104" s="7">
        <v>0.50240535736083913</v>
      </c>
      <c r="W104" s="7">
        <v>0.70592882787011446</v>
      </c>
      <c r="X104" s="7">
        <v>0.69643350135274873</v>
      </c>
      <c r="Z104" s="7"/>
      <c r="AB104" s="14"/>
      <c r="AC104" s="3"/>
      <c r="AD104" s="3"/>
      <c r="AE104" s="14"/>
      <c r="AF104" s="3"/>
    </row>
    <row r="105" spans="1:32" s="5" customFormat="1">
      <c r="A105" s="5" t="s">
        <v>163</v>
      </c>
      <c r="B105" s="5" t="s">
        <v>54</v>
      </c>
      <c r="C105" s="5" t="s">
        <v>50</v>
      </c>
      <c r="D105" s="5" t="s">
        <v>51</v>
      </c>
      <c r="E105" s="5" t="s">
        <v>39</v>
      </c>
      <c r="F105" s="5">
        <v>71</v>
      </c>
      <c r="G105" s="5" t="s">
        <v>28</v>
      </c>
      <c r="H105" s="5" t="s">
        <v>52</v>
      </c>
      <c r="I105" s="5" t="s">
        <v>30</v>
      </c>
      <c r="K105" s="7">
        <v>16.88151741027832</v>
      </c>
      <c r="L105" s="7">
        <v>17.022190093994141</v>
      </c>
      <c r="M105" s="7">
        <v>0.14067268371582031</v>
      </c>
      <c r="N105" s="7">
        <v>16.95185375213623</v>
      </c>
      <c r="O105" s="7" t="s">
        <v>46</v>
      </c>
      <c r="P105" s="7">
        <v>28.359331130981445</v>
      </c>
      <c r="Q105" s="7">
        <v>28.358243942260742</v>
      </c>
      <c r="R105" s="7">
        <v>1.087188720703125E-3</v>
      </c>
      <c r="S105" s="7">
        <v>28.358787536621094</v>
      </c>
      <c r="T105" s="7">
        <v>11.406933784484863</v>
      </c>
      <c r="U105" s="7">
        <v>11.406933784484863</v>
      </c>
      <c r="V105" s="7">
        <v>0.77580184936523366</v>
      </c>
      <c r="W105" s="7">
        <v>0.58406391154734016</v>
      </c>
      <c r="X105" s="7">
        <v>0.57620776893324055</v>
      </c>
      <c r="Y105" s="7"/>
      <c r="Z105" s="7"/>
      <c r="AB105" s="14"/>
      <c r="AC105" s="3"/>
      <c r="AD105" s="3"/>
      <c r="AE105" s="14"/>
      <c r="AF105" s="3"/>
    </row>
    <row r="106" spans="1:32" s="5" customFormat="1">
      <c r="A106" s="5" t="s">
        <v>164</v>
      </c>
      <c r="B106" s="5" t="s">
        <v>55</v>
      </c>
      <c r="C106" s="5" t="s">
        <v>50</v>
      </c>
      <c r="D106" s="5" t="s">
        <v>51</v>
      </c>
      <c r="E106" s="5" t="s">
        <v>39</v>
      </c>
      <c r="F106" s="5">
        <v>71</v>
      </c>
      <c r="G106" s="5" t="s">
        <v>28</v>
      </c>
      <c r="H106" s="5" t="s">
        <v>52</v>
      </c>
      <c r="I106" s="5" t="s">
        <v>30</v>
      </c>
      <c r="K106" s="7">
        <v>17.163928985595703</v>
      </c>
      <c r="L106" s="7">
        <v>17.126867294311523</v>
      </c>
      <c r="M106" s="7">
        <v>3.7061691284179688E-2</v>
      </c>
      <c r="N106" s="7">
        <v>17.145398139953613</v>
      </c>
      <c r="O106" s="7" t="s">
        <v>46</v>
      </c>
      <c r="P106" s="7">
        <v>28.588424682617188</v>
      </c>
      <c r="Q106" s="7">
        <v>28.589790344238281</v>
      </c>
      <c r="R106" s="7">
        <v>1.36566162109375E-3</v>
      </c>
      <c r="S106" s="7">
        <v>28.589107513427734</v>
      </c>
      <c r="T106" s="7">
        <v>11.443709373474121</v>
      </c>
      <c r="U106" s="7">
        <v>11.443709373474121</v>
      </c>
      <c r="V106" s="7">
        <v>0.81257743835449148</v>
      </c>
      <c r="W106" s="7">
        <v>0.56936375528837158</v>
      </c>
      <c r="X106" s="7">
        <v>0.56170534193255472</v>
      </c>
      <c r="Y106" s="5" t="s">
        <v>553</v>
      </c>
      <c r="Z106" s="7">
        <v>0.5893653707475921</v>
      </c>
      <c r="AB106" s="14"/>
      <c r="AC106" s="3"/>
      <c r="AD106" s="3"/>
      <c r="AE106" s="14"/>
      <c r="AF106" s="3"/>
    </row>
    <row r="107" spans="1:32" s="5" customFormat="1">
      <c r="A107" s="5" t="s">
        <v>165</v>
      </c>
      <c r="B107" s="5" t="s">
        <v>56</v>
      </c>
      <c r="C107" s="5" t="s">
        <v>50</v>
      </c>
      <c r="D107" s="5" t="s">
        <v>51</v>
      </c>
      <c r="E107" s="5" t="s">
        <v>39</v>
      </c>
      <c r="F107" s="5">
        <v>71</v>
      </c>
      <c r="G107" s="5" t="s">
        <v>28</v>
      </c>
      <c r="H107" s="5" t="s">
        <v>52</v>
      </c>
      <c r="I107" s="5" t="s">
        <v>30</v>
      </c>
      <c r="K107" s="7">
        <v>17.59160041809082</v>
      </c>
      <c r="L107" s="7">
        <v>17.436983108520508</v>
      </c>
      <c r="M107" s="7">
        <v>0.1546173095703125</v>
      </c>
      <c r="N107" s="7">
        <v>17.514291763305664</v>
      </c>
      <c r="O107" s="7" t="s">
        <v>46</v>
      </c>
      <c r="P107" s="7">
        <v>28.603769302368164</v>
      </c>
      <c r="Q107" s="7">
        <v>28.672542572021484</v>
      </c>
      <c r="R107" s="7">
        <v>6.8773269653320312E-2</v>
      </c>
      <c r="S107" s="7">
        <v>28.638155937194824</v>
      </c>
      <c r="T107" s="7">
        <v>11.12386417388916</v>
      </c>
      <c r="U107" s="7">
        <v>11.12386417388916</v>
      </c>
      <c r="V107" s="7">
        <v>0.49273223876953054</v>
      </c>
      <c r="W107" s="7">
        <v>0.71067790970866018</v>
      </c>
      <c r="X107" s="7">
        <v>0.70111870411321409</v>
      </c>
      <c r="AB107" s="14"/>
      <c r="AC107" s="3"/>
      <c r="AD107" s="3"/>
      <c r="AE107" s="14"/>
      <c r="AF107" s="3"/>
    </row>
    <row r="108" spans="1:32" s="5" customFormat="1">
      <c r="A108" s="5" t="s">
        <v>166</v>
      </c>
      <c r="B108" s="5" t="s">
        <v>57</v>
      </c>
      <c r="C108" s="5" t="s">
        <v>50</v>
      </c>
      <c r="D108" s="5" t="s">
        <v>51</v>
      </c>
      <c r="E108" s="5" t="s">
        <v>39</v>
      </c>
      <c r="F108" s="5">
        <v>71</v>
      </c>
      <c r="G108" s="5" t="s">
        <v>28</v>
      </c>
      <c r="H108" s="5" t="s">
        <v>52</v>
      </c>
      <c r="I108" s="5" t="s">
        <v>30</v>
      </c>
      <c r="K108" s="7">
        <v>17.680809020996094</v>
      </c>
      <c r="L108" s="7">
        <v>17.615640640258789</v>
      </c>
      <c r="M108" s="7">
        <v>6.5168380737304688E-2</v>
      </c>
      <c r="N108" s="7">
        <v>17.648224830627441</v>
      </c>
      <c r="O108" s="7" t="s">
        <v>46</v>
      </c>
      <c r="P108" s="7">
        <v>29.390928268432617</v>
      </c>
      <c r="Q108" s="7">
        <v>29.420825958251953</v>
      </c>
      <c r="R108" s="7">
        <v>2.9897689819335938E-2</v>
      </c>
      <c r="S108" s="7">
        <v>29.405877113342285</v>
      </c>
      <c r="T108" s="7">
        <v>11.757652282714844</v>
      </c>
      <c r="U108" s="7">
        <v>11.757652282714844</v>
      </c>
      <c r="V108" s="7">
        <v>1.1265203475952141</v>
      </c>
      <c r="W108" s="7">
        <v>0.45801909537478558</v>
      </c>
      <c r="X108" s="7">
        <v>0.45185835977358663</v>
      </c>
      <c r="AB108" s="14"/>
      <c r="AC108" s="3"/>
      <c r="AD108" s="3"/>
      <c r="AE108" s="14"/>
      <c r="AF108" s="3"/>
    </row>
    <row r="110" spans="1:32" s="25" customFormat="1">
      <c r="A110" s="25" t="s">
        <v>562</v>
      </c>
      <c r="AB110" s="26"/>
      <c r="AC110" s="26"/>
      <c r="AD110" s="26"/>
      <c r="AE110" s="26"/>
      <c r="AF110" s="26"/>
    </row>
    <row r="111" spans="1:32">
      <c r="A111" s="16" t="s">
        <v>23</v>
      </c>
      <c r="B111" s="16" t="s">
        <v>21</v>
      </c>
      <c r="C111" s="16" t="s">
        <v>18</v>
      </c>
      <c r="D111" s="16" t="s">
        <v>22</v>
      </c>
      <c r="E111" s="16" t="s">
        <v>2</v>
      </c>
      <c r="F111" s="16" t="s">
        <v>0</v>
      </c>
      <c r="G111" s="16" t="s">
        <v>3</v>
      </c>
      <c r="H111" s="16" t="s">
        <v>11</v>
      </c>
      <c r="I111" s="16" t="s">
        <v>4</v>
      </c>
      <c r="J111" s="16" t="s">
        <v>5</v>
      </c>
      <c r="K111" s="17" t="s">
        <v>6</v>
      </c>
      <c r="L111" s="17" t="s">
        <v>7</v>
      </c>
      <c r="M111" s="17" t="s">
        <v>13</v>
      </c>
      <c r="N111" s="16" t="s">
        <v>14</v>
      </c>
      <c r="O111" s="16" t="s">
        <v>1</v>
      </c>
      <c r="P111" s="17" t="s">
        <v>8</v>
      </c>
      <c r="Q111" s="17" t="s">
        <v>9</v>
      </c>
      <c r="R111" s="17" t="s">
        <v>15</v>
      </c>
      <c r="S111" s="16" t="s">
        <v>10</v>
      </c>
      <c r="T111" s="16" t="s">
        <v>16</v>
      </c>
      <c r="U111" s="16" t="s">
        <v>20</v>
      </c>
      <c r="V111" s="16" t="s">
        <v>17</v>
      </c>
      <c r="W111" s="16" t="s">
        <v>19</v>
      </c>
      <c r="X111" s="16" t="s">
        <v>12</v>
      </c>
      <c r="Y111" s="17"/>
      <c r="Z111" s="17"/>
    </row>
    <row r="112" spans="1:32" s="9" customFormat="1">
      <c r="A112" s="9" t="s">
        <v>167</v>
      </c>
      <c r="B112" s="9" t="s">
        <v>75</v>
      </c>
      <c r="C112" s="9" t="s">
        <v>76</v>
      </c>
      <c r="D112" s="9" t="s">
        <v>77</v>
      </c>
      <c r="E112" s="9" t="s">
        <v>27</v>
      </c>
      <c r="F112" s="9">
        <v>72</v>
      </c>
      <c r="G112" s="9" t="s">
        <v>28</v>
      </c>
      <c r="H112" s="9" t="s">
        <v>69</v>
      </c>
      <c r="I112" s="9" t="s">
        <v>30</v>
      </c>
      <c r="J112" s="9" t="s">
        <v>27</v>
      </c>
      <c r="K112" s="12">
        <v>20.974361419677734</v>
      </c>
      <c r="L112" s="12">
        <v>21.008279800415039</v>
      </c>
      <c r="M112" s="12">
        <v>3.3918380737304688E-2</v>
      </c>
      <c r="N112" s="12">
        <v>20.991320610046387</v>
      </c>
      <c r="O112" s="12" t="s">
        <v>46</v>
      </c>
      <c r="P112" s="12">
        <v>31.998092651367188</v>
      </c>
      <c r="Q112" s="12">
        <v>31.962251663208008</v>
      </c>
      <c r="R112" s="12">
        <v>3.5840988159179688E-2</v>
      </c>
      <c r="S112" s="12">
        <v>31.980172157287598</v>
      </c>
      <c r="T112" s="12">
        <v>10.988851547241211</v>
      </c>
      <c r="U112" s="12">
        <v>10.988851547241211</v>
      </c>
      <c r="V112" s="12">
        <v>-0.29834485054016113</v>
      </c>
      <c r="W112" s="12">
        <v>1.2297327778323826</v>
      </c>
      <c r="X112" s="12">
        <v>1.2194741058907852</v>
      </c>
      <c r="Y112" s="9" t="s">
        <v>47</v>
      </c>
      <c r="Z112" s="12">
        <v>11.287196397781372</v>
      </c>
      <c r="AB112" s="13"/>
      <c r="AC112" s="8"/>
      <c r="AD112" s="8"/>
      <c r="AE112" s="13"/>
      <c r="AF112" s="8"/>
    </row>
    <row r="113" spans="1:32" s="9" customFormat="1">
      <c r="A113" s="9" t="s">
        <v>168</v>
      </c>
      <c r="B113" s="9" t="s">
        <v>78</v>
      </c>
      <c r="C113" s="9" t="s">
        <v>76</v>
      </c>
      <c r="D113" s="9" t="s">
        <v>77</v>
      </c>
      <c r="E113" s="9" t="s">
        <v>27</v>
      </c>
      <c r="F113" s="9">
        <v>72</v>
      </c>
      <c r="G113" s="9" t="s">
        <v>28</v>
      </c>
      <c r="H113" s="9" t="s">
        <v>69</v>
      </c>
      <c r="I113" s="9" t="s">
        <v>30</v>
      </c>
      <c r="J113" s="9" t="s">
        <v>27</v>
      </c>
      <c r="K113" s="12">
        <v>20.827962875366211</v>
      </c>
      <c r="L113" s="12">
        <v>20.684761047363281</v>
      </c>
      <c r="M113" s="12">
        <v>0.14320182800292969</v>
      </c>
      <c r="N113" s="12">
        <v>20.756361961364746</v>
      </c>
      <c r="O113" s="12" t="s">
        <v>46</v>
      </c>
      <c r="P113" s="12">
        <v>32.044570922851562</v>
      </c>
      <c r="Q113" s="12">
        <v>32.062942504882812</v>
      </c>
      <c r="R113" s="12">
        <v>1.837158203125E-2</v>
      </c>
      <c r="S113" s="12">
        <v>32.053756713867188</v>
      </c>
      <c r="T113" s="12">
        <v>11.297394752502441</v>
      </c>
      <c r="U113" s="12">
        <v>11.297394752502441</v>
      </c>
      <c r="V113" s="12">
        <v>1.0198354721069336E-2</v>
      </c>
      <c r="W113" s="12">
        <v>0.99295596551327647</v>
      </c>
      <c r="X113" s="12">
        <v>0.98467253216395323</v>
      </c>
      <c r="Y113" s="9" t="s">
        <v>48</v>
      </c>
      <c r="Z113" s="12">
        <v>1.008412373737205</v>
      </c>
      <c r="AB113" s="13"/>
      <c r="AC113" s="8"/>
      <c r="AD113" s="8"/>
      <c r="AE113" s="13"/>
      <c r="AF113" s="8"/>
    </row>
    <row r="114" spans="1:32" s="9" customFormat="1">
      <c r="A114" s="9" t="s">
        <v>169</v>
      </c>
      <c r="B114" s="9" t="s">
        <v>79</v>
      </c>
      <c r="C114" s="9" t="s">
        <v>76</v>
      </c>
      <c r="D114" s="9" t="s">
        <v>77</v>
      </c>
      <c r="E114" s="9" t="s">
        <v>27</v>
      </c>
      <c r="F114" s="9">
        <v>72</v>
      </c>
      <c r="G114" s="9" t="s">
        <v>28</v>
      </c>
      <c r="H114" s="9" t="s">
        <v>69</v>
      </c>
      <c r="I114" s="9" t="s">
        <v>30</v>
      </c>
      <c r="J114" s="9" t="s">
        <v>27</v>
      </c>
      <c r="K114" s="12">
        <v>20.304811477661133</v>
      </c>
      <c r="L114" s="12">
        <v>20.446504592895508</v>
      </c>
      <c r="M114" s="12">
        <v>0.141693115234375</v>
      </c>
      <c r="N114" s="12">
        <v>20.37565803527832</v>
      </c>
      <c r="O114" s="12" t="s">
        <v>46</v>
      </c>
      <c r="P114" s="12">
        <v>31.968128204345703</v>
      </c>
      <c r="Q114" s="12">
        <v>31.743524551391602</v>
      </c>
      <c r="R114" s="12">
        <v>0.22460365295410156</v>
      </c>
      <c r="S114" s="12">
        <v>31.855826377868652</v>
      </c>
      <c r="T114" s="12">
        <v>11.480168342590332</v>
      </c>
      <c r="U114" s="12">
        <v>11.480168342590332</v>
      </c>
      <c r="V114" s="12">
        <v>0.19297194480895996</v>
      </c>
      <c r="W114" s="12">
        <v>0.87480177646518342</v>
      </c>
      <c r="X114" s="12">
        <v>0.86750400852693133</v>
      </c>
      <c r="AB114" s="13"/>
      <c r="AC114" s="8"/>
      <c r="AD114" s="8"/>
      <c r="AE114" s="13"/>
      <c r="AF114" s="8"/>
    </row>
    <row r="115" spans="1:32" s="9" customFormat="1">
      <c r="A115" s="9" t="s">
        <v>170</v>
      </c>
      <c r="B115" s="9" t="s">
        <v>80</v>
      </c>
      <c r="C115" s="9" t="s">
        <v>76</v>
      </c>
      <c r="D115" s="9" t="s">
        <v>77</v>
      </c>
      <c r="E115" s="9" t="s">
        <v>27</v>
      </c>
      <c r="F115" s="9">
        <v>72</v>
      </c>
      <c r="G115" s="9" t="s">
        <v>28</v>
      </c>
      <c r="H115" s="9" t="s">
        <v>69</v>
      </c>
      <c r="I115" s="9" t="s">
        <v>30</v>
      </c>
      <c r="J115" s="9" t="s">
        <v>27</v>
      </c>
      <c r="K115" s="12">
        <v>21.376506805419922</v>
      </c>
      <c r="L115" s="12">
        <v>21.435882568359375</v>
      </c>
      <c r="M115" s="12">
        <v>5.9375762939453125E-2</v>
      </c>
      <c r="N115" s="12">
        <v>21.406194686889648</v>
      </c>
      <c r="O115" s="12" t="s">
        <v>46</v>
      </c>
      <c r="P115" s="12">
        <v>31.85706901550293</v>
      </c>
      <c r="Q115" s="12">
        <v>31.754663467407227</v>
      </c>
      <c r="R115" s="12">
        <v>0.10240554809570312</v>
      </c>
      <c r="S115" s="12">
        <v>31.805866241455078</v>
      </c>
      <c r="T115" s="12">
        <v>10.39967155456543</v>
      </c>
      <c r="U115" s="12" t="s">
        <v>41</v>
      </c>
      <c r="V115" s="12" t="s">
        <v>41</v>
      </c>
      <c r="W115" s="12" t="s">
        <v>41</v>
      </c>
      <c r="X115" s="12" t="s">
        <v>41</v>
      </c>
      <c r="Y115" s="9" t="s">
        <v>553</v>
      </c>
      <c r="Z115" s="12">
        <v>1</v>
      </c>
      <c r="AB115" s="13"/>
      <c r="AC115" s="8"/>
      <c r="AD115" s="8"/>
      <c r="AE115" s="13"/>
      <c r="AF115" s="8"/>
    </row>
    <row r="116" spans="1:32" s="9" customFormat="1">
      <c r="A116" s="9" t="s">
        <v>171</v>
      </c>
      <c r="B116" s="9" t="s">
        <v>81</v>
      </c>
      <c r="C116" s="9" t="s">
        <v>76</v>
      </c>
      <c r="D116" s="9" t="s">
        <v>77</v>
      </c>
      <c r="E116" s="9" t="s">
        <v>27</v>
      </c>
      <c r="F116" s="9">
        <v>72</v>
      </c>
      <c r="G116" s="9" t="s">
        <v>28</v>
      </c>
      <c r="H116" s="9" t="s">
        <v>69</v>
      </c>
      <c r="I116" s="9" t="s">
        <v>30</v>
      </c>
      <c r="J116" s="9" t="s">
        <v>27</v>
      </c>
      <c r="K116" s="12">
        <v>20.763090133666992</v>
      </c>
      <c r="L116" s="12">
        <v>20.710426330566406</v>
      </c>
      <c r="M116" s="12">
        <v>5.2663803100585938E-2</v>
      </c>
      <c r="N116" s="12">
        <v>20.736758232116699</v>
      </c>
      <c r="O116" s="12" t="s">
        <v>46</v>
      </c>
      <c r="P116" s="12">
        <v>31.98095703125</v>
      </c>
      <c r="Q116" s="12">
        <v>32.257301330566406</v>
      </c>
      <c r="R116" s="12">
        <v>0.27634429931640625</v>
      </c>
      <c r="S116" s="12">
        <v>32.119129180908203</v>
      </c>
      <c r="T116" s="12">
        <v>11.382370948791504</v>
      </c>
      <c r="U116" s="12">
        <v>11.382370948791504</v>
      </c>
      <c r="V116" s="12">
        <v>9.5174551010131836E-2</v>
      </c>
      <c r="W116" s="12">
        <v>0.93615897513797752</v>
      </c>
      <c r="X116" s="12">
        <v>0.92834935341832991</v>
      </c>
      <c r="AB116" s="13"/>
      <c r="AC116" s="8"/>
      <c r="AD116" s="8"/>
      <c r="AE116" s="13"/>
      <c r="AF116" s="8"/>
    </row>
    <row r="117" spans="1:32" s="9" customFormat="1">
      <c r="A117" s="9" t="s">
        <v>172</v>
      </c>
      <c r="B117" s="9" t="s">
        <v>82</v>
      </c>
      <c r="C117" s="9" t="s">
        <v>76</v>
      </c>
      <c r="D117" s="9" t="s">
        <v>77</v>
      </c>
      <c r="E117" s="9" t="s">
        <v>27</v>
      </c>
      <c r="F117" s="9">
        <v>72</v>
      </c>
      <c r="G117" s="9" t="s">
        <v>28</v>
      </c>
      <c r="H117" s="9" t="s">
        <v>69</v>
      </c>
      <c r="I117" s="9" t="s">
        <v>30</v>
      </c>
      <c r="J117" s="9" t="s">
        <v>27</v>
      </c>
      <c r="K117" s="12">
        <v>20.969470977783203</v>
      </c>
      <c r="L117" s="12">
        <v>20.964853286743164</v>
      </c>
      <c r="M117" s="12">
        <v>4.6176910400390625E-3</v>
      </c>
      <c r="N117" s="12">
        <v>20.967162132263184</v>
      </c>
      <c r="O117" s="12" t="s">
        <v>46</v>
      </c>
      <c r="P117" s="12">
        <v>40</v>
      </c>
      <c r="Q117" s="12">
        <v>40</v>
      </c>
      <c r="R117" s="12">
        <v>0</v>
      </c>
      <c r="S117" s="12">
        <v>40</v>
      </c>
      <c r="T117" s="12" t="s">
        <v>41</v>
      </c>
      <c r="U117" s="12" t="s">
        <v>41</v>
      </c>
      <c r="V117" s="12" t="s">
        <v>41</v>
      </c>
      <c r="W117" s="12" t="s">
        <v>41</v>
      </c>
      <c r="X117" s="12" t="s">
        <v>41</v>
      </c>
      <c r="AB117" s="13"/>
      <c r="AC117" s="8"/>
      <c r="AD117" s="8"/>
      <c r="AE117" s="13"/>
      <c r="AF117" s="8"/>
    </row>
    <row r="118" spans="1:32" s="5" customFormat="1">
      <c r="A118" s="5" t="s">
        <v>173</v>
      </c>
      <c r="B118" s="5" t="s">
        <v>66</v>
      </c>
      <c r="C118" s="5" t="s">
        <v>67</v>
      </c>
      <c r="D118" s="5" t="s">
        <v>68</v>
      </c>
      <c r="E118" s="5" t="s">
        <v>39</v>
      </c>
      <c r="F118" s="5">
        <v>72</v>
      </c>
      <c r="G118" s="5" t="s">
        <v>28</v>
      </c>
      <c r="H118" s="5" t="s">
        <v>69</v>
      </c>
      <c r="I118" s="5" t="s">
        <v>30</v>
      </c>
      <c r="K118" s="7">
        <v>21.436033248901367</v>
      </c>
      <c r="L118" s="7">
        <v>21.232589721679688</v>
      </c>
      <c r="M118" s="7">
        <v>0.20344352722167969</v>
      </c>
      <c r="N118" s="7">
        <v>21.334311485290527</v>
      </c>
      <c r="O118" s="7" t="s">
        <v>46</v>
      </c>
      <c r="P118" s="7">
        <v>32.113010406494141</v>
      </c>
      <c r="Q118" s="7">
        <v>32.211174011230469</v>
      </c>
      <c r="R118" s="7">
        <v>9.8163604736328125E-2</v>
      </c>
      <c r="S118" s="7">
        <v>32.162092208862305</v>
      </c>
      <c r="T118" s="7">
        <v>10.827780723571777</v>
      </c>
      <c r="U118" s="7">
        <v>10.827780723571777</v>
      </c>
      <c r="V118" s="7">
        <v>-0.45941567420959473</v>
      </c>
      <c r="W118" s="7">
        <v>1.3749848038107</v>
      </c>
      <c r="X118" s="7">
        <v>1.3635144109893922</v>
      </c>
      <c r="Z118" s="7"/>
      <c r="AB118" s="14"/>
      <c r="AC118" s="3"/>
      <c r="AD118" s="3"/>
      <c r="AE118" s="14"/>
      <c r="AF118" s="3"/>
    </row>
    <row r="119" spans="1:32" s="5" customFormat="1">
      <c r="A119" s="5" t="s">
        <v>174</v>
      </c>
      <c r="B119" s="5" t="s">
        <v>70</v>
      </c>
      <c r="C119" s="5" t="s">
        <v>67</v>
      </c>
      <c r="D119" s="5" t="s">
        <v>68</v>
      </c>
      <c r="E119" s="5" t="s">
        <v>39</v>
      </c>
      <c r="F119" s="5">
        <v>72</v>
      </c>
      <c r="G119" s="5" t="s">
        <v>28</v>
      </c>
      <c r="H119" s="5" t="s">
        <v>69</v>
      </c>
      <c r="I119" s="5" t="s">
        <v>30</v>
      </c>
      <c r="K119" s="7">
        <v>20.597496032714844</v>
      </c>
      <c r="L119" s="7">
        <v>20.580160140991211</v>
      </c>
      <c r="M119" s="7">
        <v>1.7335891723632812E-2</v>
      </c>
      <c r="N119" s="7">
        <v>20.588828086853027</v>
      </c>
      <c r="O119" s="7" t="s">
        <v>46</v>
      </c>
      <c r="P119" s="7">
        <v>31.955348968505859</v>
      </c>
      <c r="Q119" s="7">
        <v>31.92071533203125</v>
      </c>
      <c r="R119" s="7">
        <v>3.4633636474609375E-2</v>
      </c>
      <c r="S119" s="7">
        <v>31.938032150268555</v>
      </c>
      <c r="T119" s="7">
        <v>11.349204063415527</v>
      </c>
      <c r="U119" s="7">
        <v>11.349204063415527</v>
      </c>
      <c r="V119" s="7">
        <v>6.2007665634155273E-2</v>
      </c>
      <c r="W119" s="7">
        <v>0.95793012833106261</v>
      </c>
      <c r="X119" s="7">
        <v>0.949938887382893</v>
      </c>
      <c r="Z119" s="7"/>
      <c r="AB119" s="14"/>
      <c r="AC119" s="3"/>
      <c r="AD119" s="3"/>
      <c r="AE119" s="14"/>
      <c r="AF119" s="3"/>
    </row>
    <row r="120" spans="1:32" s="5" customFormat="1">
      <c r="A120" s="5" t="s">
        <v>175</v>
      </c>
      <c r="B120" s="5" t="s">
        <v>71</v>
      </c>
      <c r="C120" s="5" t="s">
        <v>67</v>
      </c>
      <c r="D120" s="5" t="s">
        <v>68</v>
      </c>
      <c r="E120" s="5" t="s">
        <v>39</v>
      </c>
      <c r="F120" s="5">
        <v>72</v>
      </c>
      <c r="G120" s="5" t="s">
        <v>28</v>
      </c>
      <c r="H120" s="5" t="s">
        <v>69</v>
      </c>
      <c r="I120" s="5" t="s">
        <v>30</v>
      </c>
      <c r="K120" s="7">
        <v>20.757631301879883</v>
      </c>
      <c r="L120" s="7">
        <v>20.66807746887207</v>
      </c>
      <c r="M120" s="7">
        <v>8.95538330078125E-2</v>
      </c>
      <c r="N120" s="7">
        <v>20.712854385375977</v>
      </c>
      <c r="O120" s="7" t="s">
        <v>46</v>
      </c>
      <c r="P120" s="7">
        <v>31.833251953125</v>
      </c>
      <c r="Q120" s="7">
        <v>31.756015777587891</v>
      </c>
      <c r="R120" s="7">
        <v>7.7236175537109375E-2</v>
      </c>
      <c r="S120" s="7">
        <v>31.794633865356445</v>
      </c>
      <c r="T120" s="7">
        <v>11.081779479980469</v>
      </c>
      <c r="U120" s="7">
        <v>11.081779479980469</v>
      </c>
      <c r="V120" s="7">
        <v>-0.20541691780090332</v>
      </c>
      <c r="W120" s="7">
        <v>1.1530195044583491</v>
      </c>
      <c r="X120" s="7">
        <v>1.143400789684111</v>
      </c>
      <c r="Y120" s="7"/>
      <c r="Z120" s="7"/>
      <c r="AB120" s="14"/>
      <c r="AC120" s="3"/>
      <c r="AD120" s="3"/>
      <c r="AE120" s="14"/>
      <c r="AF120" s="3"/>
    </row>
    <row r="121" spans="1:32" s="5" customFormat="1">
      <c r="A121" s="5" t="s">
        <v>176</v>
      </c>
      <c r="B121" s="5" t="s">
        <v>72</v>
      </c>
      <c r="C121" s="5" t="s">
        <v>67</v>
      </c>
      <c r="D121" s="5" t="s">
        <v>68</v>
      </c>
      <c r="E121" s="5" t="s">
        <v>39</v>
      </c>
      <c r="F121" s="5">
        <v>72</v>
      </c>
      <c r="G121" s="5" t="s">
        <v>28</v>
      </c>
      <c r="H121" s="5" t="s">
        <v>69</v>
      </c>
      <c r="I121" s="5" t="s">
        <v>30</v>
      </c>
      <c r="K121" s="7">
        <v>20.90484619140625</v>
      </c>
      <c r="L121" s="7">
        <v>20.375419616699219</v>
      </c>
      <c r="M121" s="7">
        <v>0.52942657470703125</v>
      </c>
      <c r="N121" s="7">
        <v>20.90484619140625</v>
      </c>
      <c r="O121" s="7" t="s">
        <v>46</v>
      </c>
      <c r="P121" s="7">
        <v>32.265853881835938</v>
      </c>
      <c r="Q121" s="7">
        <v>32.273704528808594</v>
      </c>
      <c r="R121" s="7">
        <v>7.85064697265625E-3</v>
      </c>
      <c r="S121" s="7">
        <v>32.269779205322266</v>
      </c>
      <c r="T121" s="7">
        <v>11.364933013916016</v>
      </c>
      <c r="U121" s="7">
        <v>11.364933013916016</v>
      </c>
      <c r="V121" s="7">
        <v>7.7736616134643555E-2</v>
      </c>
      <c r="W121" s="7">
        <v>0.94754304185256122</v>
      </c>
      <c r="X121" s="7">
        <v>0.93963845201635088</v>
      </c>
      <c r="Y121" s="5" t="s">
        <v>553</v>
      </c>
      <c r="Z121" s="7">
        <v>1.0433367969376166</v>
      </c>
      <c r="AB121" s="14"/>
      <c r="AC121" s="3"/>
      <c r="AD121" s="3"/>
      <c r="AE121" s="14"/>
      <c r="AF121" s="3"/>
    </row>
    <row r="122" spans="1:32" s="5" customFormat="1">
      <c r="A122" s="5" t="s">
        <v>177</v>
      </c>
      <c r="B122" s="5" t="s">
        <v>73</v>
      </c>
      <c r="C122" s="5" t="s">
        <v>67</v>
      </c>
      <c r="D122" s="5" t="s">
        <v>68</v>
      </c>
      <c r="E122" s="5" t="s">
        <v>39</v>
      </c>
      <c r="F122" s="5">
        <v>72</v>
      </c>
      <c r="G122" s="5" t="s">
        <v>28</v>
      </c>
      <c r="H122" s="5" t="s">
        <v>69</v>
      </c>
      <c r="I122" s="5" t="s">
        <v>30</v>
      </c>
      <c r="K122" s="7">
        <v>20.523649215698242</v>
      </c>
      <c r="L122" s="7">
        <v>20.517795562744141</v>
      </c>
      <c r="M122" s="7">
        <v>5.8536529541015625E-3</v>
      </c>
      <c r="N122" s="7">
        <v>20.520722389221191</v>
      </c>
      <c r="O122" s="7" t="s">
        <v>46</v>
      </c>
      <c r="P122" s="7">
        <v>32.009250640869141</v>
      </c>
      <c r="Q122" s="7">
        <v>32.154350280761719</v>
      </c>
      <c r="R122" s="7">
        <v>0.14509963989257812</v>
      </c>
      <c r="S122" s="7">
        <v>32.08180046081543</v>
      </c>
      <c r="T122" s="7">
        <v>11.561078071594238</v>
      </c>
      <c r="U122" s="7">
        <v>11.561078071594238</v>
      </c>
      <c r="V122" s="7">
        <v>0.27388167381286621</v>
      </c>
      <c r="W122" s="7">
        <v>0.82709120158349858</v>
      </c>
      <c r="X122" s="7">
        <v>0.82019144461533622</v>
      </c>
      <c r="AB122" s="14"/>
      <c r="AC122" s="3"/>
      <c r="AD122" s="3"/>
      <c r="AE122" s="14"/>
      <c r="AF122" s="3"/>
    </row>
    <row r="123" spans="1:32" s="5" customFormat="1">
      <c r="A123" s="5" t="s">
        <v>178</v>
      </c>
      <c r="B123" s="5" t="s">
        <v>74</v>
      </c>
      <c r="C123" s="5" t="s">
        <v>67</v>
      </c>
      <c r="D123" s="5" t="s">
        <v>68</v>
      </c>
      <c r="E123" s="5" t="s">
        <v>39</v>
      </c>
      <c r="F123" s="5">
        <v>72</v>
      </c>
      <c r="G123" s="5" t="s">
        <v>28</v>
      </c>
      <c r="H123" s="5" t="s">
        <v>69</v>
      </c>
      <c r="I123" s="5" t="s">
        <v>30</v>
      </c>
      <c r="K123" s="7">
        <v>40</v>
      </c>
      <c r="L123" s="7">
        <v>40</v>
      </c>
      <c r="M123" s="7">
        <v>0</v>
      </c>
      <c r="N123" s="7">
        <v>40</v>
      </c>
      <c r="O123" s="7" t="s">
        <v>46</v>
      </c>
      <c r="P123" s="7">
        <v>32.706085205078125</v>
      </c>
      <c r="Q123" s="7">
        <v>32.854213714599609</v>
      </c>
      <c r="R123" s="7">
        <v>0.14812850952148438</v>
      </c>
      <c r="S123" s="7">
        <v>32.780149459838867</v>
      </c>
      <c r="T123" s="7" t="s">
        <v>41</v>
      </c>
      <c r="U123" s="7" t="s">
        <v>41</v>
      </c>
      <c r="V123" s="7" t="s">
        <v>41</v>
      </c>
      <c r="W123" s="7" t="s">
        <v>41</v>
      </c>
      <c r="X123" s="7" t="s">
        <v>41</v>
      </c>
      <c r="AB123" s="14"/>
      <c r="AC123" s="3"/>
      <c r="AD123" s="3"/>
      <c r="AE123" s="14"/>
      <c r="AF123" s="3"/>
    </row>
    <row r="125" spans="1:32" s="25" customFormat="1">
      <c r="A125" s="25" t="s">
        <v>563</v>
      </c>
      <c r="AB125" s="26"/>
      <c r="AC125" s="26"/>
      <c r="AD125" s="26"/>
      <c r="AE125" s="26"/>
      <c r="AF125" s="26"/>
    </row>
    <row r="126" spans="1:32">
      <c r="A126" s="20" t="s">
        <v>23</v>
      </c>
      <c r="B126" s="20" t="s">
        <v>21</v>
      </c>
      <c r="C126" s="20" t="s">
        <v>18</v>
      </c>
      <c r="D126" s="20" t="s">
        <v>22</v>
      </c>
      <c r="E126" s="20" t="s">
        <v>2</v>
      </c>
      <c r="F126" s="20" t="s">
        <v>0</v>
      </c>
      <c r="G126" s="20" t="s">
        <v>3</v>
      </c>
      <c r="H126" s="20" t="s">
        <v>11</v>
      </c>
      <c r="I126" s="20" t="s">
        <v>4</v>
      </c>
      <c r="J126" s="20" t="s">
        <v>5</v>
      </c>
      <c r="K126" s="33" t="s">
        <v>6</v>
      </c>
      <c r="L126" s="33" t="s">
        <v>7</v>
      </c>
      <c r="M126" s="33" t="s">
        <v>13</v>
      </c>
      <c r="N126" s="20" t="s">
        <v>14</v>
      </c>
      <c r="O126" s="20" t="s">
        <v>1</v>
      </c>
      <c r="P126" s="33" t="s">
        <v>8</v>
      </c>
      <c r="Q126" s="33" t="s">
        <v>9</v>
      </c>
      <c r="R126" s="33" t="s">
        <v>15</v>
      </c>
      <c r="S126" s="20" t="s">
        <v>10</v>
      </c>
      <c r="T126" s="20" t="s">
        <v>16</v>
      </c>
      <c r="U126" s="20" t="s">
        <v>20</v>
      </c>
      <c r="V126" s="20" t="s">
        <v>17</v>
      </c>
      <c r="W126" s="20" t="s">
        <v>19</v>
      </c>
      <c r="X126" s="20" t="s">
        <v>12</v>
      </c>
      <c r="Y126" s="33"/>
      <c r="Z126" s="33"/>
      <c r="AA126" s="20"/>
      <c r="AB126" s="20"/>
      <c r="AC126" s="20"/>
      <c r="AD126" s="20"/>
      <c r="AE126" s="18"/>
      <c r="AF126" s="20"/>
    </row>
    <row r="127" spans="1:32">
      <c r="A127" s="21" t="s">
        <v>263</v>
      </c>
      <c r="B127" s="8" t="s">
        <v>264</v>
      </c>
      <c r="C127" s="8" t="s">
        <v>265</v>
      </c>
      <c r="D127" s="8" t="s">
        <v>266</v>
      </c>
      <c r="E127" s="8" t="s">
        <v>27</v>
      </c>
      <c r="F127" s="8" t="s">
        <v>305</v>
      </c>
      <c r="G127" s="8" t="s">
        <v>267</v>
      </c>
      <c r="H127" s="8" t="s">
        <v>268</v>
      </c>
      <c r="I127" s="8" t="s">
        <v>30</v>
      </c>
      <c r="J127" s="8" t="s">
        <v>27</v>
      </c>
      <c r="K127" s="13">
        <v>20.978629999999999</v>
      </c>
      <c r="L127" s="13">
        <v>20.79336</v>
      </c>
      <c r="M127" s="13">
        <v>0.18526999999999916</v>
      </c>
      <c r="N127" s="13">
        <v>20.885995000000001</v>
      </c>
      <c r="O127" s="22" t="s">
        <v>46</v>
      </c>
      <c r="P127" s="13">
        <v>32.230861663818359</v>
      </c>
      <c r="Q127" s="13">
        <v>32.499969482421875</v>
      </c>
      <c r="R127" s="13">
        <v>0.26910781860351562</v>
      </c>
      <c r="S127" s="13">
        <v>32.365415573120117</v>
      </c>
      <c r="T127" s="13">
        <v>11.479420573120116</v>
      </c>
      <c r="U127" s="13">
        <v>11.479420573120116</v>
      </c>
      <c r="V127" s="13">
        <v>-8.5155349925649659E-2</v>
      </c>
      <c r="W127" s="13">
        <v>1.0608019627587892</v>
      </c>
      <c r="X127" s="13">
        <v>1.0327366830001532</v>
      </c>
      <c r="Y127" s="8" t="s">
        <v>117</v>
      </c>
      <c r="Z127" s="13">
        <v>11.564575923045766</v>
      </c>
      <c r="AA127" s="8"/>
      <c r="AB127" s="13"/>
      <c r="AC127" s="20"/>
      <c r="AD127" s="8"/>
      <c r="AE127" s="12"/>
      <c r="AF127" s="8"/>
    </row>
    <row r="128" spans="1:32">
      <c r="A128" s="21" t="s">
        <v>269</v>
      </c>
      <c r="B128" s="8" t="s">
        <v>270</v>
      </c>
      <c r="C128" s="8" t="s">
        <v>265</v>
      </c>
      <c r="D128" s="8" t="s">
        <v>266</v>
      </c>
      <c r="E128" s="8" t="s">
        <v>27</v>
      </c>
      <c r="F128" s="8" t="s">
        <v>305</v>
      </c>
      <c r="G128" s="8" t="s">
        <v>267</v>
      </c>
      <c r="H128" s="8" t="s">
        <v>268</v>
      </c>
      <c r="I128" s="8" t="s">
        <v>30</v>
      </c>
      <c r="J128" s="8" t="s">
        <v>27</v>
      </c>
      <c r="K128" s="13">
        <v>20.705469999999998</v>
      </c>
      <c r="L128" s="13">
        <v>20.667670000000001</v>
      </c>
      <c r="M128" s="13">
        <v>3.7799999999997169E-2</v>
      </c>
      <c r="N128" s="13">
        <v>20.68657</v>
      </c>
      <c r="O128" s="22" t="s">
        <v>46</v>
      </c>
      <c r="P128" s="13">
        <v>33.002376556396484</v>
      </c>
      <c r="Q128" s="13">
        <v>32.834377288818359</v>
      </c>
      <c r="R128" s="13">
        <v>0.167999267578125</v>
      </c>
      <c r="S128" s="13">
        <v>32.918376922607422</v>
      </c>
      <c r="T128" s="13">
        <v>12.231806922607422</v>
      </c>
      <c r="U128" s="13">
        <v>12.231806922607422</v>
      </c>
      <c r="V128" s="13">
        <v>0.66723099956165655</v>
      </c>
      <c r="W128" s="13">
        <v>0.62971415415208842</v>
      </c>
      <c r="X128" s="13">
        <v>0.61305401915545865</v>
      </c>
      <c r="Y128" s="8" t="s">
        <v>118</v>
      </c>
      <c r="Z128" s="13">
        <v>1.0271756394641711</v>
      </c>
      <c r="AA128" s="8"/>
      <c r="AB128" s="13"/>
      <c r="AC128" s="20"/>
      <c r="AD128" s="8"/>
      <c r="AE128" s="12"/>
      <c r="AF128" s="8"/>
    </row>
    <row r="129" spans="1:32">
      <c r="A129" s="21" t="s">
        <v>271</v>
      </c>
      <c r="B129" s="8" t="s">
        <v>272</v>
      </c>
      <c r="C129" s="8" t="s">
        <v>265</v>
      </c>
      <c r="D129" s="8" t="s">
        <v>266</v>
      </c>
      <c r="E129" s="8" t="s">
        <v>27</v>
      </c>
      <c r="F129" s="8" t="s">
        <v>305</v>
      </c>
      <c r="G129" s="8" t="s">
        <v>267</v>
      </c>
      <c r="H129" s="8" t="s">
        <v>268</v>
      </c>
      <c r="I129" s="8" t="s">
        <v>30</v>
      </c>
      <c r="J129" s="8" t="s">
        <v>27</v>
      </c>
      <c r="K129" s="13">
        <v>20.70609</v>
      </c>
      <c r="L129" s="13">
        <v>20.648109999999999</v>
      </c>
      <c r="M129" s="13">
        <v>5.7980000000000587E-2</v>
      </c>
      <c r="N129" s="13">
        <v>20.677099999999999</v>
      </c>
      <c r="O129" s="22" t="s">
        <v>46</v>
      </c>
      <c r="P129" s="13">
        <v>31.954666137695312</v>
      </c>
      <c r="Q129" s="13">
        <v>32.241668701171875</v>
      </c>
      <c r="R129" s="13">
        <v>0.2870025634765625</v>
      </c>
      <c r="S129" s="13">
        <v>32.098167419433594</v>
      </c>
      <c r="T129" s="13">
        <v>11.421067419433594</v>
      </c>
      <c r="U129" s="13">
        <v>11.421067419433594</v>
      </c>
      <c r="V129" s="13">
        <v>-0.14350850361217127</v>
      </c>
      <c r="W129" s="13">
        <v>1.1045881103486415</v>
      </c>
      <c r="X129" s="13">
        <v>1.0753643952507019</v>
      </c>
      <c r="Y129" s="13"/>
      <c r="Z129" s="13"/>
      <c r="AA129" s="8"/>
      <c r="AB129" s="13"/>
      <c r="AC129" s="20"/>
      <c r="AD129" s="8"/>
      <c r="AE129" s="12"/>
      <c r="AF129" s="8"/>
    </row>
    <row r="130" spans="1:32">
      <c r="A130" s="21" t="s">
        <v>273</v>
      </c>
      <c r="B130" s="8" t="s">
        <v>274</v>
      </c>
      <c r="C130" s="8" t="s">
        <v>265</v>
      </c>
      <c r="D130" s="8" t="s">
        <v>266</v>
      </c>
      <c r="E130" s="8" t="s">
        <v>27</v>
      </c>
      <c r="F130" s="8" t="s">
        <v>305</v>
      </c>
      <c r="G130" s="8" t="s">
        <v>267</v>
      </c>
      <c r="H130" s="8" t="s">
        <v>268</v>
      </c>
      <c r="I130" s="8" t="s">
        <v>30</v>
      </c>
      <c r="J130" s="8" t="s">
        <v>27</v>
      </c>
      <c r="K130" s="13">
        <v>20.502189999999999</v>
      </c>
      <c r="L130" s="13">
        <v>19.601759999999999</v>
      </c>
      <c r="M130" s="34">
        <v>0.90043000000000006</v>
      </c>
      <c r="N130" s="13">
        <v>20.502189999999999</v>
      </c>
      <c r="O130" s="22" t="s">
        <v>46</v>
      </c>
      <c r="P130" s="13">
        <v>31.718902587890625</v>
      </c>
      <c r="Q130" s="13">
        <v>31.815383911132812</v>
      </c>
      <c r="R130" s="13">
        <v>9.64813232421875E-2</v>
      </c>
      <c r="S130" s="13">
        <v>31.767143249511719</v>
      </c>
      <c r="T130" s="13">
        <v>11.26495324951172</v>
      </c>
      <c r="U130" s="13">
        <v>11.26495324951172</v>
      </c>
      <c r="V130" s="13">
        <v>-0.2996226735340457</v>
      </c>
      <c r="W130" s="13">
        <v>1.2308224585216745</v>
      </c>
      <c r="X130" s="13">
        <v>1.1982590038483938</v>
      </c>
      <c r="Y130" s="8"/>
      <c r="Z130" s="13"/>
      <c r="AA130" s="8"/>
      <c r="AB130" s="13"/>
      <c r="AC130" s="20"/>
      <c r="AD130" s="8"/>
      <c r="AE130" s="12"/>
      <c r="AF130" s="8"/>
    </row>
    <row r="131" spans="1:32">
      <c r="A131" s="21" t="s">
        <v>275</v>
      </c>
      <c r="B131" s="8" t="s">
        <v>276</v>
      </c>
      <c r="C131" s="8" t="s">
        <v>265</v>
      </c>
      <c r="D131" s="8" t="s">
        <v>266</v>
      </c>
      <c r="E131" s="8" t="s">
        <v>27</v>
      </c>
      <c r="F131" s="8" t="s">
        <v>305</v>
      </c>
      <c r="G131" s="8" t="s">
        <v>267</v>
      </c>
      <c r="H131" s="8" t="s">
        <v>268</v>
      </c>
      <c r="I131" s="8" t="s">
        <v>30</v>
      </c>
      <c r="J131" s="8" t="s">
        <v>27</v>
      </c>
      <c r="K131" s="13">
        <v>20.865490000000001</v>
      </c>
      <c r="L131" s="13">
        <v>20.754380000000001</v>
      </c>
      <c r="M131" s="13">
        <v>0.11111000000000004</v>
      </c>
      <c r="N131" s="13">
        <v>20.809935000000003</v>
      </c>
      <c r="O131" s="22" t="s">
        <v>46</v>
      </c>
      <c r="P131" s="13">
        <v>32.393180847167969</v>
      </c>
      <c r="Q131" s="13">
        <v>32.579887390136719</v>
      </c>
      <c r="R131" s="13">
        <v>0.18670654296875</v>
      </c>
      <c r="S131" s="13">
        <v>32.486534118652344</v>
      </c>
      <c r="T131" s="13">
        <v>11.676599118652341</v>
      </c>
      <c r="U131" s="13">
        <v>11.676599118652341</v>
      </c>
      <c r="V131" s="13">
        <v>0.11202319560657514</v>
      </c>
      <c r="W131" s="13">
        <v>0.92528955114126143</v>
      </c>
      <c r="X131" s="13">
        <v>0.90080947755336294</v>
      </c>
      <c r="Y131" s="8"/>
      <c r="Z131" s="13"/>
      <c r="AA131" s="8"/>
      <c r="AB131" s="13"/>
      <c r="AC131" s="20"/>
      <c r="AD131" s="8"/>
      <c r="AE131" s="12"/>
      <c r="AF131" s="8"/>
    </row>
    <row r="132" spans="1:32">
      <c r="A132" s="21" t="s">
        <v>277</v>
      </c>
      <c r="B132" s="8" t="s">
        <v>278</v>
      </c>
      <c r="C132" s="8" t="s">
        <v>265</v>
      </c>
      <c r="D132" s="8" t="s">
        <v>266</v>
      </c>
      <c r="E132" s="8" t="s">
        <v>27</v>
      </c>
      <c r="F132" s="8" t="s">
        <v>305</v>
      </c>
      <c r="G132" s="8" t="s">
        <v>267</v>
      </c>
      <c r="H132" s="8" t="s">
        <v>268</v>
      </c>
      <c r="I132" s="8" t="s">
        <v>30</v>
      </c>
      <c r="J132" s="8" t="s">
        <v>27</v>
      </c>
      <c r="K132" s="13">
        <v>20.74549</v>
      </c>
      <c r="L132" s="13">
        <v>20.696090000000002</v>
      </c>
      <c r="M132" s="13">
        <v>4.9399999999998556E-2</v>
      </c>
      <c r="N132" s="13">
        <v>20.720790000000001</v>
      </c>
      <c r="O132" s="22" t="s">
        <v>46</v>
      </c>
      <c r="P132" s="13">
        <v>32.369781494140625</v>
      </c>
      <c r="Q132" s="13">
        <v>32.516597747802734</v>
      </c>
      <c r="R132" s="13">
        <v>0.14681625366210938</v>
      </c>
      <c r="S132" s="13">
        <v>32.44318962097168</v>
      </c>
      <c r="T132" s="13">
        <v>11.722399620971679</v>
      </c>
      <c r="U132" s="13">
        <v>11.722399620971679</v>
      </c>
      <c r="V132" s="13">
        <v>0.15782369792591311</v>
      </c>
      <c r="W132" s="13">
        <v>0.89637623299738445</v>
      </c>
      <c r="X132" s="13">
        <v>0.87266110931620366</v>
      </c>
      <c r="Y132" s="8"/>
      <c r="Z132" s="8"/>
      <c r="AA132" s="23"/>
      <c r="AB132" s="13"/>
      <c r="AC132" s="20"/>
      <c r="AD132" s="8"/>
      <c r="AE132" s="12"/>
      <c r="AF132" s="8"/>
    </row>
    <row r="133" spans="1:32">
      <c r="A133" s="21" t="s">
        <v>279</v>
      </c>
      <c r="B133" s="8" t="s">
        <v>264</v>
      </c>
      <c r="C133" s="8" t="s">
        <v>265</v>
      </c>
      <c r="D133" s="8" t="s">
        <v>266</v>
      </c>
      <c r="E133" s="8" t="s">
        <v>27</v>
      </c>
      <c r="F133" s="8" t="s">
        <v>306</v>
      </c>
      <c r="G133" s="8" t="s">
        <v>267</v>
      </c>
      <c r="H133" s="8" t="s">
        <v>268</v>
      </c>
      <c r="I133" s="8" t="s">
        <v>30</v>
      </c>
      <c r="J133" s="8" t="s">
        <v>27</v>
      </c>
      <c r="K133" s="13">
        <v>21.079349517822266</v>
      </c>
      <c r="L133" s="13">
        <v>21.174638748168945</v>
      </c>
      <c r="M133" s="13">
        <v>9.5289230346679688E-2</v>
      </c>
      <c r="N133" s="13">
        <v>21.126994132995605</v>
      </c>
      <c r="O133" s="22" t="s">
        <v>46</v>
      </c>
      <c r="P133" s="13">
        <v>32.253242492675781</v>
      </c>
      <c r="Q133" s="13">
        <v>32.047809600830078</v>
      </c>
      <c r="R133" s="13">
        <v>0.20543289184570312</v>
      </c>
      <c r="S133" s="13">
        <v>32.15052604675293</v>
      </c>
      <c r="T133" s="13">
        <v>11.023531913757324</v>
      </c>
      <c r="U133" s="13">
        <v>11.023531913757324</v>
      </c>
      <c r="V133" s="13">
        <v>-0.54104400928844143</v>
      </c>
      <c r="W133" s="13">
        <v>1.4550250683726493</v>
      </c>
      <c r="X133" s="13">
        <v>1.4165299608659596</v>
      </c>
      <c r="Y133" s="8"/>
      <c r="Z133" s="13"/>
      <c r="AA133" s="8"/>
      <c r="AB133" s="13"/>
      <c r="AC133" s="20"/>
      <c r="AD133" s="8"/>
      <c r="AE133" s="12"/>
      <c r="AF133" s="8"/>
    </row>
    <row r="134" spans="1:32">
      <c r="A134" s="21" t="s">
        <v>280</v>
      </c>
      <c r="B134" s="8" t="s">
        <v>270</v>
      </c>
      <c r="C134" s="8" t="s">
        <v>265</v>
      </c>
      <c r="D134" s="8" t="s">
        <v>266</v>
      </c>
      <c r="E134" s="8" t="s">
        <v>27</v>
      </c>
      <c r="F134" s="8" t="s">
        <v>306</v>
      </c>
      <c r="G134" s="8" t="s">
        <v>267</v>
      </c>
      <c r="H134" s="8" t="s">
        <v>268</v>
      </c>
      <c r="I134" s="8" t="s">
        <v>30</v>
      </c>
      <c r="J134" s="8" t="s">
        <v>27</v>
      </c>
      <c r="K134" s="13">
        <v>20.660457611083984</v>
      </c>
      <c r="L134" s="13">
        <v>20.56031608581543</v>
      </c>
      <c r="M134" s="13">
        <v>0.10014152526855469</v>
      </c>
      <c r="N134" s="13">
        <v>20.610386848449707</v>
      </c>
      <c r="O134" s="22" t="s">
        <v>46</v>
      </c>
      <c r="P134" s="13">
        <v>32.402194976806641</v>
      </c>
      <c r="Q134" s="13">
        <v>32.306079864501953</v>
      </c>
      <c r="R134" s="13">
        <v>9.61151123046875E-2</v>
      </c>
      <c r="S134" s="13">
        <v>32.354137420654297</v>
      </c>
      <c r="T134" s="13">
        <v>11.74375057220459</v>
      </c>
      <c r="U134" s="13">
        <v>11.74375057220459</v>
      </c>
      <c r="V134" s="13">
        <v>0.1791746491588242</v>
      </c>
      <c r="W134" s="13">
        <v>0.8832081259782002</v>
      </c>
      <c r="X134" s="13">
        <v>0.85984138646330055</v>
      </c>
      <c r="Y134" s="8"/>
      <c r="Z134" s="13"/>
      <c r="AA134" s="8"/>
      <c r="AB134" s="13"/>
      <c r="AC134" s="20"/>
      <c r="AD134" s="8"/>
      <c r="AE134" s="12"/>
      <c r="AF134" s="8"/>
    </row>
    <row r="135" spans="1:32">
      <c r="A135" s="21" t="s">
        <v>281</v>
      </c>
      <c r="B135" s="8" t="s">
        <v>272</v>
      </c>
      <c r="C135" s="8" t="s">
        <v>265</v>
      </c>
      <c r="D135" s="8" t="s">
        <v>266</v>
      </c>
      <c r="E135" s="8" t="s">
        <v>27</v>
      </c>
      <c r="F135" s="8" t="s">
        <v>306</v>
      </c>
      <c r="G135" s="8" t="s">
        <v>267</v>
      </c>
      <c r="H135" s="8" t="s">
        <v>268</v>
      </c>
      <c r="I135" s="8" t="s">
        <v>30</v>
      </c>
      <c r="J135" s="8" t="s">
        <v>27</v>
      </c>
      <c r="K135" s="13">
        <v>20.450601577758789</v>
      </c>
      <c r="L135" s="13">
        <v>20.426610946655273</v>
      </c>
      <c r="M135" s="13">
        <v>2.3990631103515625E-2</v>
      </c>
      <c r="N135" s="13">
        <v>20.438606262207031</v>
      </c>
      <c r="O135" s="22" t="s">
        <v>46</v>
      </c>
      <c r="P135" s="13">
        <v>32.081127166748047</v>
      </c>
      <c r="Q135" s="13">
        <v>32.48529052734375</v>
      </c>
      <c r="R135" s="13">
        <v>0.40416336059570312</v>
      </c>
      <c r="S135" s="13">
        <v>32.283208847045898</v>
      </c>
      <c r="T135" s="13">
        <v>11.844602584838867</v>
      </c>
      <c r="U135" s="13">
        <v>11.844602584838867</v>
      </c>
      <c r="V135" s="13">
        <v>0.28002666179310154</v>
      </c>
      <c r="W135" s="13">
        <v>0.82357579699594263</v>
      </c>
      <c r="X135" s="13">
        <v>0.8017867298971022</v>
      </c>
      <c r="Y135" s="13"/>
      <c r="Z135" s="13"/>
      <c r="AA135" s="8"/>
      <c r="AB135" s="13"/>
      <c r="AC135" s="20"/>
      <c r="AD135" s="8"/>
      <c r="AE135" s="12"/>
      <c r="AF135" s="8"/>
    </row>
    <row r="136" spans="1:32">
      <c r="A136" s="21" t="s">
        <v>282</v>
      </c>
      <c r="B136" s="8" t="s">
        <v>274</v>
      </c>
      <c r="C136" s="8" t="s">
        <v>265</v>
      </c>
      <c r="D136" s="8" t="s">
        <v>266</v>
      </c>
      <c r="E136" s="8" t="s">
        <v>27</v>
      </c>
      <c r="F136" s="8" t="s">
        <v>306</v>
      </c>
      <c r="G136" s="8" t="s">
        <v>267</v>
      </c>
      <c r="H136" s="8" t="s">
        <v>268</v>
      </c>
      <c r="I136" s="8" t="s">
        <v>30</v>
      </c>
      <c r="J136" s="8" t="s">
        <v>27</v>
      </c>
      <c r="K136" s="13">
        <v>21.121103286743164</v>
      </c>
      <c r="L136" s="13">
        <v>20.601930618286133</v>
      </c>
      <c r="M136" s="34">
        <v>0.51917266845703125</v>
      </c>
      <c r="N136" s="13">
        <v>20.861516952514648</v>
      </c>
      <c r="O136" s="22" t="s">
        <v>46</v>
      </c>
      <c r="P136" s="13">
        <v>32.484962463378906</v>
      </c>
      <c r="Q136" s="13">
        <v>32.64617919921875</v>
      </c>
      <c r="R136" s="13">
        <v>0.16121673583984375</v>
      </c>
      <c r="S136" s="13">
        <v>32.565570831298828</v>
      </c>
      <c r="T136" s="13">
        <v>11.70405387878418</v>
      </c>
      <c r="U136" s="13">
        <v>11.70405387878418</v>
      </c>
      <c r="V136" s="13">
        <v>0.13947795573841404</v>
      </c>
      <c r="W136" s="13">
        <v>0.90784760372865225</v>
      </c>
      <c r="X136" s="13">
        <v>0.88382898586091208</v>
      </c>
      <c r="Y136" s="8"/>
      <c r="Z136" s="13"/>
      <c r="AA136" s="8"/>
      <c r="AB136" s="13"/>
      <c r="AC136" s="20"/>
      <c r="AD136" s="8"/>
      <c r="AE136" s="12"/>
      <c r="AF136" s="8"/>
    </row>
    <row r="137" spans="1:32">
      <c r="A137" s="21" t="s">
        <v>283</v>
      </c>
      <c r="B137" s="8" t="s">
        <v>276</v>
      </c>
      <c r="C137" s="8" t="s">
        <v>265</v>
      </c>
      <c r="D137" s="8" t="s">
        <v>266</v>
      </c>
      <c r="E137" s="8" t="s">
        <v>27</v>
      </c>
      <c r="F137" s="8" t="s">
        <v>306</v>
      </c>
      <c r="G137" s="8" t="s">
        <v>267</v>
      </c>
      <c r="H137" s="8" t="s">
        <v>268</v>
      </c>
      <c r="I137" s="8" t="s">
        <v>30</v>
      </c>
      <c r="J137" s="8" t="s">
        <v>27</v>
      </c>
      <c r="K137" s="13">
        <v>20.5604248046875</v>
      </c>
      <c r="L137" s="13">
        <v>20.406566619873047</v>
      </c>
      <c r="M137" s="13">
        <v>0.15385818481445312</v>
      </c>
      <c r="N137" s="13">
        <v>20.483495712280273</v>
      </c>
      <c r="O137" s="22" t="s">
        <v>46</v>
      </c>
      <c r="P137" s="13">
        <v>31.560749053955078</v>
      </c>
      <c r="Q137" s="13">
        <v>31.602540969848633</v>
      </c>
      <c r="R137" s="13">
        <v>4.1791915893554688E-2</v>
      </c>
      <c r="S137" s="13">
        <v>31.581645011901855</v>
      </c>
      <c r="T137" s="13">
        <v>11.098149299621582</v>
      </c>
      <c r="U137" s="13">
        <v>11.098149299621582</v>
      </c>
      <c r="V137" s="13">
        <v>-0.46642662342418362</v>
      </c>
      <c r="W137" s="13">
        <v>1.3816829691105978</v>
      </c>
      <c r="X137" s="13">
        <v>1.3451282487884511</v>
      </c>
      <c r="Y137" s="8"/>
      <c r="Z137" s="13"/>
      <c r="AA137" s="8"/>
      <c r="AB137" s="13"/>
      <c r="AC137" s="20"/>
      <c r="AD137" s="8"/>
      <c r="AE137" s="12"/>
      <c r="AF137" s="8"/>
    </row>
    <row r="138" spans="1:32">
      <c r="A138" s="21" t="s">
        <v>284</v>
      </c>
      <c r="B138" s="8" t="s">
        <v>278</v>
      </c>
      <c r="C138" s="8" t="s">
        <v>265</v>
      </c>
      <c r="D138" s="8" t="s">
        <v>266</v>
      </c>
      <c r="E138" s="8" t="s">
        <v>27</v>
      </c>
      <c r="F138" s="8" t="s">
        <v>306</v>
      </c>
      <c r="G138" s="8" t="s">
        <v>267</v>
      </c>
      <c r="H138" s="8" t="s">
        <v>268</v>
      </c>
      <c r="I138" s="8" t="s">
        <v>30</v>
      </c>
      <c r="J138" s="8" t="s">
        <v>27</v>
      </c>
      <c r="K138" s="13">
        <v>20.984807968139648</v>
      </c>
      <c r="L138" s="13">
        <v>20.957544326782227</v>
      </c>
      <c r="M138" s="13">
        <v>2.7263641357421875E-2</v>
      </c>
      <c r="N138" s="13">
        <v>20.971176147460938</v>
      </c>
      <c r="O138" s="22" t="s">
        <v>46</v>
      </c>
      <c r="P138" s="13">
        <v>31.363864898681641</v>
      </c>
      <c r="Q138" s="13">
        <v>31.256633758544922</v>
      </c>
      <c r="R138" s="13">
        <v>0.10723114013671875</v>
      </c>
      <c r="S138" s="13">
        <v>31.310249328613281</v>
      </c>
      <c r="T138" s="13">
        <v>10.339073181152344</v>
      </c>
      <c r="U138" s="13" t="s">
        <v>41</v>
      </c>
      <c r="V138" s="13" t="s">
        <v>41</v>
      </c>
      <c r="W138" s="13" t="s">
        <v>41</v>
      </c>
      <c r="X138" s="13" t="s">
        <v>41</v>
      </c>
      <c r="Y138" s="8" t="s">
        <v>553</v>
      </c>
      <c r="Z138" s="13">
        <v>1</v>
      </c>
      <c r="AA138" s="23"/>
      <c r="AB138" s="13"/>
      <c r="AC138" s="20"/>
      <c r="AD138" s="8"/>
      <c r="AE138" s="12"/>
      <c r="AF138" s="8"/>
    </row>
    <row r="139" spans="1:32">
      <c r="A139" s="35" t="s">
        <v>285</v>
      </c>
      <c r="B139" s="24" t="s">
        <v>286</v>
      </c>
      <c r="C139" s="24" t="s">
        <v>287</v>
      </c>
      <c r="D139" s="24" t="s">
        <v>288</v>
      </c>
      <c r="E139" s="24" t="s">
        <v>39</v>
      </c>
      <c r="F139" s="24" t="s">
        <v>305</v>
      </c>
      <c r="G139" s="24" t="s">
        <v>267</v>
      </c>
      <c r="H139" s="24" t="s">
        <v>268</v>
      </c>
      <c r="I139" s="24" t="s">
        <v>30</v>
      </c>
      <c r="J139" s="24"/>
      <c r="K139" s="36">
        <v>20.827300000000001</v>
      </c>
      <c r="L139" s="36">
        <v>20.826339999999998</v>
      </c>
      <c r="M139" s="36">
        <v>9.6000000000273644E-4</v>
      </c>
      <c r="N139" s="36">
        <v>20.826819999999998</v>
      </c>
      <c r="O139" s="37" t="s">
        <v>46</v>
      </c>
      <c r="P139" s="36">
        <v>31.933502197265625</v>
      </c>
      <c r="Q139" s="36">
        <v>31.742046356201172</v>
      </c>
      <c r="R139" s="36">
        <v>0.19145584106445312</v>
      </c>
      <c r="S139" s="36">
        <v>31.837774276733398</v>
      </c>
      <c r="T139" s="36">
        <v>11.010954276733401</v>
      </c>
      <c r="U139" s="36">
        <v>11.010954276733401</v>
      </c>
      <c r="V139" s="36">
        <v>-0.5536216463123651</v>
      </c>
      <c r="W139" s="36">
        <v>1.4677656569781699</v>
      </c>
      <c r="X139" s="36">
        <v>1.4289334760156829</v>
      </c>
      <c r="Y139" s="24"/>
      <c r="Z139" s="36"/>
      <c r="AA139" s="24"/>
      <c r="AB139" s="36"/>
      <c r="AC139" s="20"/>
      <c r="AD139" s="24"/>
      <c r="AE139" s="38"/>
      <c r="AF139" s="24"/>
    </row>
    <row r="140" spans="1:32">
      <c r="A140" s="35" t="s">
        <v>289</v>
      </c>
      <c r="B140" s="24" t="s">
        <v>290</v>
      </c>
      <c r="C140" s="24" t="s">
        <v>287</v>
      </c>
      <c r="D140" s="24" t="s">
        <v>288</v>
      </c>
      <c r="E140" s="24" t="s">
        <v>39</v>
      </c>
      <c r="F140" s="24" t="s">
        <v>305</v>
      </c>
      <c r="G140" s="24" t="s">
        <v>267</v>
      </c>
      <c r="H140" s="24" t="s">
        <v>268</v>
      </c>
      <c r="I140" s="24" t="s">
        <v>30</v>
      </c>
      <c r="J140" s="24"/>
      <c r="K140" s="36">
        <v>20.78905</v>
      </c>
      <c r="L140" s="36">
        <v>20.704540000000001</v>
      </c>
      <c r="M140" s="36">
        <v>8.4509999999998087E-2</v>
      </c>
      <c r="N140" s="36">
        <v>20.746794999999999</v>
      </c>
      <c r="O140" s="37" t="s">
        <v>46</v>
      </c>
      <c r="P140" s="36">
        <v>31.731664657592773</v>
      </c>
      <c r="Q140" s="36">
        <v>31.701793670654297</v>
      </c>
      <c r="R140" s="36">
        <v>2.9870986938476562E-2</v>
      </c>
      <c r="S140" s="36">
        <v>31.716729164123535</v>
      </c>
      <c r="T140" s="36">
        <v>10.969934164123536</v>
      </c>
      <c r="U140" s="36">
        <v>10.969934164123536</v>
      </c>
      <c r="V140" s="36">
        <v>-0.59464175892222926</v>
      </c>
      <c r="W140" s="36">
        <v>1.5100975609496745</v>
      </c>
      <c r="X140" s="36">
        <v>1.4701454190808312</v>
      </c>
      <c r="Y140" s="24"/>
      <c r="Z140" s="36"/>
      <c r="AA140" s="24"/>
      <c r="AB140" s="36"/>
      <c r="AC140" s="20"/>
      <c r="AD140" s="24"/>
      <c r="AE140" s="38"/>
      <c r="AF140" s="24"/>
    </row>
    <row r="141" spans="1:32">
      <c r="A141" s="35" t="s">
        <v>291</v>
      </c>
      <c r="B141" s="24" t="s">
        <v>292</v>
      </c>
      <c r="C141" s="24" t="s">
        <v>287</v>
      </c>
      <c r="D141" s="24" t="s">
        <v>288</v>
      </c>
      <c r="E141" s="24" t="s">
        <v>39</v>
      </c>
      <c r="F141" s="24" t="s">
        <v>305</v>
      </c>
      <c r="G141" s="24" t="s">
        <v>267</v>
      </c>
      <c r="H141" s="24" t="s">
        <v>268</v>
      </c>
      <c r="I141" s="24" t="s">
        <v>30</v>
      </c>
      <c r="J141" s="24"/>
      <c r="K141" s="36">
        <v>20.521319999999999</v>
      </c>
      <c r="L141" s="36">
        <v>20.727730000000001</v>
      </c>
      <c r="M141" s="36">
        <v>0.20641000000000176</v>
      </c>
      <c r="N141" s="36">
        <v>20.624524999999998</v>
      </c>
      <c r="O141" s="37" t="s">
        <v>46</v>
      </c>
      <c r="P141" s="36">
        <v>31.958103179931641</v>
      </c>
      <c r="Q141" s="36">
        <v>32.0845947265625</v>
      </c>
      <c r="R141" s="36">
        <v>0.12649154663085938</v>
      </c>
      <c r="S141" s="36">
        <v>32.02134895324707</v>
      </c>
      <c r="T141" s="36">
        <v>11.396823953247072</v>
      </c>
      <c r="U141" s="36">
        <v>11.396823953247072</v>
      </c>
      <c r="V141" s="36">
        <v>-0.16775196979869378</v>
      </c>
      <c r="W141" s="36">
        <v>1.1233067659190781</v>
      </c>
      <c r="X141" s="36">
        <v>1.0935878176638361</v>
      </c>
      <c r="Y141" s="24"/>
      <c r="Z141" s="24"/>
      <c r="AA141" s="24"/>
      <c r="AB141" s="36"/>
      <c r="AC141" s="20"/>
      <c r="AD141" s="24"/>
      <c r="AE141" s="38"/>
      <c r="AF141" s="24"/>
    </row>
    <row r="142" spans="1:32">
      <c r="A142" s="35" t="s">
        <v>293</v>
      </c>
      <c r="B142" s="24" t="s">
        <v>294</v>
      </c>
      <c r="C142" s="24" t="s">
        <v>287</v>
      </c>
      <c r="D142" s="24" t="s">
        <v>288</v>
      </c>
      <c r="E142" s="24" t="s">
        <v>39</v>
      </c>
      <c r="F142" s="24" t="s">
        <v>305</v>
      </c>
      <c r="G142" s="24" t="s">
        <v>267</v>
      </c>
      <c r="H142" s="24" t="s">
        <v>268</v>
      </c>
      <c r="I142" s="24" t="s">
        <v>30</v>
      </c>
      <c r="J142" s="24"/>
      <c r="K142" s="36">
        <v>20.88935</v>
      </c>
      <c r="L142" s="36">
        <v>20.858499999999999</v>
      </c>
      <c r="M142" s="36">
        <v>3.0850000000000932E-2</v>
      </c>
      <c r="N142" s="36">
        <v>20.873925</v>
      </c>
      <c r="O142" s="37" t="s">
        <v>46</v>
      </c>
      <c r="P142" s="36">
        <v>32.288066864013672</v>
      </c>
      <c r="Q142" s="36">
        <v>32.5028076171875</v>
      </c>
      <c r="R142" s="36">
        <v>0.21474075317382812</v>
      </c>
      <c r="S142" s="36">
        <v>32.395437240600586</v>
      </c>
      <c r="T142" s="36">
        <v>11.521512240600586</v>
      </c>
      <c r="U142" s="36">
        <v>11.521512240600586</v>
      </c>
      <c r="V142" s="36">
        <v>-4.3063682445179552E-2</v>
      </c>
      <c r="W142" s="36">
        <v>1.030299431380183</v>
      </c>
      <c r="X142" s="36">
        <v>1.0030411468068319</v>
      </c>
      <c r="Y142" s="24"/>
      <c r="Z142" s="36"/>
      <c r="AA142" s="24"/>
      <c r="AB142" s="36"/>
      <c r="AC142" s="20"/>
      <c r="AD142" s="24"/>
      <c r="AE142" s="38"/>
      <c r="AF142" s="24"/>
    </row>
    <row r="143" spans="1:32">
      <c r="A143" s="35" t="s">
        <v>295</v>
      </c>
      <c r="B143" s="24" t="s">
        <v>296</v>
      </c>
      <c r="C143" s="24" t="s">
        <v>287</v>
      </c>
      <c r="D143" s="24" t="s">
        <v>288</v>
      </c>
      <c r="E143" s="24" t="s">
        <v>39</v>
      </c>
      <c r="F143" s="24" t="s">
        <v>305</v>
      </c>
      <c r="G143" s="24" t="s">
        <v>267</v>
      </c>
      <c r="H143" s="24" t="s">
        <v>268</v>
      </c>
      <c r="I143" s="24" t="s">
        <v>30</v>
      </c>
      <c r="J143" s="24"/>
      <c r="K143" s="36">
        <v>20.378799999999998</v>
      </c>
      <c r="L143" s="36">
        <v>20.698219999999999</v>
      </c>
      <c r="M143" s="36">
        <v>0.31942000000000093</v>
      </c>
      <c r="N143" s="36">
        <v>20.538509999999999</v>
      </c>
      <c r="O143" s="37" t="s">
        <v>46</v>
      </c>
      <c r="P143" s="36">
        <v>31.799785614013672</v>
      </c>
      <c r="Q143" s="36">
        <v>31.781692504882812</v>
      </c>
      <c r="R143" s="36">
        <v>1.8093109130859375E-2</v>
      </c>
      <c r="S143" s="36">
        <v>31.790739059448242</v>
      </c>
      <c r="T143" s="36">
        <v>11.252229059448243</v>
      </c>
      <c r="U143" s="36">
        <v>11.252229059448243</v>
      </c>
      <c r="V143" s="36">
        <v>-0.31234686359752217</v>
      </c>
      <c r="W143" s="36">
        <v>1.2417260007484252</v>
      </c>
      <c r="X143" s="36">
        <v>1.2088740747358211</v>
      </c>
      <c r="Y143" s="24"/>
      <c r="Z143" s="24"/>
      <c r="AA143" s="24"/>
      <c r="AB143" s="36"/>
      <c r="AC143" s="20"/>
      <c r="AD143" s="24"/>
      <c r="AE143" s="38"/>
      <c r="AF143" s="24"/>
    </row>
    <row r="144" spans="1:32">
      <c r="A144" s="35" t="s">
        <v>297</v>
      </c>
      <c r="B144" s="24" t="s">
        <v>298</v>
      </c>
      <c r="C144" s="24" t="s">
        <v>287</v>
      </c>
      <c r="D144" s="24" t="s">
        <v>288</v>
      </c>
      <c r="E144" s="24" t="s">
        <v>39</v>
      </c>
      <c r="F144" s="24" t="s">
        <v>305</v>
      </c>
      <c r="G144" s="24" t="s">
        <v>267</v>
      </c>
      <c r="H144" s="24" t="s">
        <v>268</v>
      </c>
      <c r="I144" s="24" t="s">
        <v>30</v>
      </c>
      <c r="J144" s="24"/>
      <c r="K144" s="36">
        <v>20.942260000000001</v>
      </c>
      <c r="L144" s="36">
        <v>20.91067</v>
      </c>
      <c r="M144" s="36">
        <v>3.1590000000001339E-2</v>
      </c>
      <c r="N144" s="36">
        <v>20.926465</v>
      </c>
      <c r="O144" s="37" t="s">
        <v>46</v>
      </c>
      <c r="P144" s="36">
        <v>31.602018356323242</v>
      </c>
      <c r="Q144" s="36">
        <v>31.579616546630859</v>
      </c>
      <c r="R144" s="36">
        <v>2.2401809692382812E-2</v>
      </c>
      <c r="S144" s="36">
        <v>31.590817451477051</v>
      </c>
      <c r="T144" s="36">
        <v>10.66435245147705</v>
      </c>
      <c r="U144" s="36">
        <v>10.66435245147705</v>
      </c>
      <c r="V144" s="36">
        <v>-0.90022347156871518</v>
      </c>
      <c r="W144" s="36">
        <v>1.8663550566337026</v>
      </c>
      <c r="X144" s="36">
        <v>1.8169775303542943</v>
      </c>
      <c r="Y144" s="24"/>
      <c r="Z144" s="24"/>
      <c r="AA144" s="24"/>
      <c r="AB144" s="36"/>
      <c r="AC144" s="20"/>
      <c r="AD144" s="24"/>
      <c r="AE144" s="38"/>
      <c r="AF144" s="24"/>
    </row>
    <row r="145" spans="1:32">
      <c r="A145" s="35" t="s">
        <v>299</v>
      </c>
      <c r="B145" s="24" t="s">
        <v>286</v>
      </c>
      <c r="C145" s="24" t="s">
        <v>287</v>
      </c>
      <c r="D145" s="24" t="s">
        <v>288</v>
      </c>
      <c r="E145" s="24" t="s">
        <v>39</v>
      </c>
      <c r="F145" s="24" t="s">
        <v>306</v>
      </c>
      <c r="G145" s="24" t="s">
        <v>267</v>
      </c>
      <c r="H145" s="24" t="s">
        <v>268</v>
      </c>
      <c r="I145" s="24" t="s">
        <v>30</v>
      </c>
      <c r="J145" s="24"/>
      <c r="K145" s="36">
        <v>20.971952438354492</v>
      </c>
      <c r="L145" s="36">
        <v>20.904747009277344</v>
      </c>
      <c r="M145" s="36">
        <v>6.7205429077148438E-2</v>
      </c>
      <c r="N145" s="36">
        <v>20.938349723815918</v>
      </c>
      <c r="O145" s="37" t="s">
        <v>46</v>
      </c>
      <c r="P145" s="36">
        <v>32.209503173828125</v>
      </c>
      <c r="Q145" s="36">
        <v>32.071403503417969</v>
      </c>
      <c r="R145" s="36">
        <v>0.13809967041015625</v>
      </c>
      <c r="S145" s="36">
        <v>32.140453338623047</v>
      </c>
      <c r="T145" s="36">
        <v>11.202103614807129</v>
      </c>
      <c r="U145" s="36">
        <v>11.202103614807129</v>
      </c>
      <c r="V145" s="36">
        <v>-0.36247230823863674</v>
      </c>
      <c r="W145" s="36">
        <v>1.2856271560741042</v>
      </c>
      <c r="X145" s="36">
        <v>1.251613752001318</v>
      </c>
      <c r="Y145" s="24"/>
      <c r="Z145" s="36"/>
      <c r="AA145" s="24"/>
      <c r="AB145" s="36"/>
      <c r="AC145" s="20"/>
      <c r="AD145" s="24"/>
      <c r="AE145" s="38"/>
      <c r="AF145" s="24"/>
    </row>
    <row r="146" spans="1:32">
      <c r="A146" s="35" t="s">
        <v>300</v>
      </c>
      <c r="B146" s="24" t="s">
        <v>290</v>
      </c>
      <c r="C146" s="24" t="s">
        <v>287</v>
      </c>
      <c r="D146" s="24" t="s">
        <v>288</v>
      </c>
      <c r="E146" s="24" t="s">
        <v>39</v>
      </c>
      <c r="F146" s="24" t="s">
        <v>306</v>
      </c>
      <c r="G146" s="24" t="s">
        <v>267</v>
      </c>
      <c r="H146" s="24" t="s">
        <v>268</v>
      </c>
      <c r="I146" s="24" t="s">
        <v>30</v>
      </c>
      <c r="J146" s="24"/>
      <c r="K146" s="36">
        <v>20.762588500976562</v>
      </c>
      <c r="L146" s="36">
        <v>20.732053756713867</v>
      </c>
      <c r="M146" s="36">
        <v>3.0534744262695312E-2</v>
      </c>
      <c r="N146" s="36">
        <v>20.747321128845215</v>
      </c>
      <c r="O146" s="37" t="s">
        <v>46</v>
      </c>
      <c r="P146" s="36">
        <v>32.228233337402344</v>
      </c>
      <c r="Q146" s="36">
        <v>32.141658782958984</v>
      </c>
      <c r="R146" s="36">
        <v>8.6574554443359375E-2</v>
      </c>
      <c r="S146" s="36">
        <v>32.184946060180664</v>
      </c>
      <c r="T146" s="36">
        <v>11.437624931335449</v>
      </c>
      <c r="U146" s="36">
        <v>11.437624931335449</v>
      </c>
      <c r="V146" s="36">
        <v>-0.12695099171031643</v>
      </c>
      <c r="W146" s="36">
        <v>1.0919834504838422</v>
      </c>
      <c r="X146" s="36">
        <v>1.0630932126208505</v>
      </c>
      <c r="Y146" s="24"/>
      <c r="Z146" s="36"/>
      <c r="AA146" s="24"/>
      <c r="AB146" s="36"/>
      <c r="AC146" s="20"/>
      <c r="AD146" s="24"/>
      <c r="AE146" s="38"/>
      <c r="AF146" s="24"/>
    </row>
    <row r="147" spans="1:32">
      <c r="A147" s="35" t="s">
        <v>301</v>
      </c>
      <c r="B147" s="24" t="s">
        <v>292</v>
      </c>
      <c r="C147" s="24" t="s">
        <v>287</v>
      </c>
      <c r="D147" s="24" t="s">
        <v>288</v>
      </c>
      <c r="E147" s="24" t="s">
        <v>39</v>
      </c>
      <c r="F147" s="24" t="s">
        <v>306</v>
      </c>
      <c r="G147" s="24" t="s">
        <v>267</v>
      </c>
      <c r="H147" s="24" t="s">
        <v>268</v>
      </c>
      <c r="I147" s="24" t="s">
        <v>30</v>
      </c>
      <c r="J147" s="24"/>
      <c r="K147" s="36">
        <v>20.589805603027344</v>
      </c>
      <c r="L147" s="36">
        <v>20.549165725708008</v>
      </c>
      <c r="M147" s="36">
        <v>4.0639877319335938E-2</v>
      </c>
      <c r="N147" s="36">
        <v>20.569485664367676</v>
      </c>
      <c r="O147" s="37" t="s">
        <v>46</v>
      </c>
      <c r="P147" s="36">
        <v>30.837059020996094</v>
      </c>
      <c r="Q147" s="36">
        <v>31.093448638916016</v>
      </c>
      <c r="R147" s="36">
        <v>0.25638961791992188</v>
      </c>
      <c r="S147" s="36">
        <v>30.965253829956055</v>
      </c>
      <c r="T147" s="36">
        <v>10.395768165588379</v>
      </c>
      <c r="U147" s="36">
        <v>10.395768165588379</v>
      </c>
      <c r="V147" s="36">
        <v>-1.1688077574573867</v>
      </c>
      <c r="W147" s="36">
        <v>2.2482582418426142</v>
      </c>
      <c r="X147" s="36">
        <v>2.1887768317942431</v>
      </c>
      <c r="Y147" s="24"/>
      <c r="Z147" s="24"/>
      <c r="AA147" s="24"/>
      <c r="AB147" s="36"/>
      <c r="AC147" s="20"/>
      <c r="AD147" s="24"/>
      <c r="AE147" s="38"/>
      <c r="AF147" s="24"/>
    </row>
    <row r="148" spans="1:32">
      <c r="A148" s="35" t="s">
        <v>302</v>
      </c>
      <c r="B148" s="24" t="s">
        <v>294</v>
      </c>
      <c r="C148" s="24" t="s">
        <v>287</v>
      </c>
      <c r="D148" s="24" t="s">
        <v>288</v>
      </c>
      <c r="E148" s="24" t="s">
        <v>39</v>
      </c>
      <c r="F148" s="24" t="s">
        <v>306</v>
      </c>
      <c r="G148" s="24" t="s">
        <v>267</v>
      </c>
      <c r="H148" s="24" t="s">
        <v>268</v>
      </c>
      <c r="I148" s="24" t="s">
        <v>30</v>
      </c>
      <c r="J148" s="24"/>
      <c r="K148" s="36">
        <v>20.704225540161133</v>
      </c>
      <c r="L148" s="36">
        <v>20.603784561157227</v>
      </c>
      <c r="M148" s="36">
        <v>0.10044097900390625</v>
      </c>
      <c r="N148" s="36">
        <v>20.65400505065918</v>
      </c>
      <c r="O148" s="37" t="s">
        <v>46</v>
      </c>
      <c r="P148" s="36">
        <v>30.904230117797852</v>
      </c>
      <c r="Q148" s="36">
        <v>30.958499908447266</v>
      </c>
      <c r="R148" s="36">
        <v>5.4269790649414062E-2</v>
      </c>
      <c r="S148" s="36">
        <v>30.931365013122559</v>
      </c>
      <c r="T148" s="36">
        <v>10.277359962463379</v>
      </c>
      <c r="U148" s="36">
        <v>10.277359962463379</v>
      </c>
      <c r="V148" s="36">
        <v>-1.2872159605823867</v>
      </c>
      <c r="W148" s="36">
        <v>2.4405663276007394</v>
      </c>
      <c r="X148" s="36">
        <v>2.3759970873860166</v>
      </c>
      <c r="Y148" s="24"/>
      <c r="Z148" s="36"/>
      <c r="AA148" s="24"/>
      <c r="AB148" s="36"/>
      <c r="AC148" s="20"/>
      <c r="AD148" s="24"/>
      <c r="AE148" s="38"/>
      <c r="AF148" s="24"/>
    </row>
    <row r="149" spans="1:32">
      <c r="A149" s="35" t="s">
        <v>303</v>
      </c>
      <c r="B149" s="24" t="s">
        <v>296</v>
      </c>
      <c r="C149" s="24" t="s">
        <v>287</v>
      </c>
      <c r="D149" s="24" t="s">
        <v>288</v>
      </c>
      <c r="E149" s="24" t="s">
        <v>39</v>
      </c>
      <c r="F149" s="24" t="s">
        <v>306</v>
      </c>
      <c r="G149" s="24" t="s">
        <v>267</v>
      </c>
      <c r="H149" s="24" t="s">
        <v>268</v>
      </c>
      <c r="I149" s="24" t="s">
        <v>30</v>
      </c>
      <c r="J149" s="24"/>
      <c r="K149" s="36">
        <v>20.764215469360352</v>
      </c>
      <c r="L149" s="36">
        <v>20.456096649169922</v>
      </c>
      <c r="M149" s="36">
        <v>0.30811882019042969</v>
      </c>
      <c r="N149" s="36">
        <v>20.610156059265137</v>
      </c>
      <c r="O149" s="37" t="s">
        <v>46</v>
      </c>
      <c r="P149" s="36">
        <v>31.729127883911133</v>
      </c>
      <c r="Q149" s="36">
        <v>31.706230163574219</v>
      </c>
      <c r="R149" s="36">
        <v>2.2897720336914062E-2</v>
      </c>
      <c r="S149" s="36">
        <v>31.717679023742676</v>
      </c>
      <c r="T149" s="36">
        <v>11.107522964477539</v>
      </c>
      <c r="U149" s="36">
        <v>11.107522964477539</v>
      </c>
      <c r="V149" s="36">
        <v>-0.45705295856822659</v>
      </c>
      <c r="W149" s="36">
        <v>1.3727348207927661</v>
      </c>
      <c r="X149" s="36">
        <v>1.3364168386127779</v>
      </c>
      <c r="Y149" s="24"/>
      <c r="Z149" s="24"/>
      <c r="AA149" s="24"/>
      <c r="AB149" s="36"/>
      <c r="AC149" s="20"/>
      <c r="AD149" s="24"/>
      <c r="AE149" s="38"/>
      <c r="AF149" s="24"/>
    </row>
    <row r="150" spans="1:32">
      <c r="A150" s="35" t="s">
        <v>304</v>
      </c>
      <c r="B150" s="24" t="s">
        <v>298</v>
      </c>
      <c r="C150" s="24" t="s">
        <v>287</v>
      </c>
      <c r="D150" s="24" t="s">
        <v>288</v>
      </c>
      <c r="E150" s="24" t="s">
        <v>39</v>
      </c>
      <c r="F150" s="24" t="s">
        <v>306</v>
      </c>
      <c r="G150" s="24" t="s">
        <v>267</v>
      </c>
      <c r="H150" s="24" t="s">
        <v>268</v>
      </c>
      <c r="I150" s="24" t="s">
        <v>30</v>
      </c>
      <c r="J150" s="24"/>
      <c r="K150" s="36">
        <v>20.695396423339844</v>
      </c>
      <c r="L150" s="36">
        <v>20.595949172973633</v>
      </c>
      <c r="M150" s="36">
        <v>9.9447250366210938E-2</v>
      </c>
      <c r="N150" s="36">
        <v>20.645672798156738</v>
      </c>
      <c r="O150" s="37" t="s">
        <v>46</v>
      </c>
      <c r="P150" s="36">
        <v>31.894868850708008</v>
      </c>
      <c r="Q150" s="36">
        <v>31.950408935546875</v>
      </c>
      <c r="R150" s="36">
        <v>5.5540084838867188E-2</v>
      </c>
      <c r="S150" s="36">
        <v>31.922638893127441</v>
      </c>
      <c r="T150" s="36">
        <v>11.276966094970703</v>
      </c>
      <c r="U150" s="36">
        <v>11.276966094970703</v>
      </c>
      <c r="V150" s="36">
        <v>-0.28760982807506252</v>
      </c>
      <c r="W150" s="36">
        <v>1.220616356519802</v>
      </c>
      <c r="X150" s="36">
        <v>1.1883229212450364</v>
      </c>
      <c r="Y150" s="24" t="s">
        <v>553</v>
      </c>
      <c r="Z150" s="36">
        <v>1.452148342359795</v>
      </c>
      <c r="AA150" s="24"/>
      <c r="AB150" s="36"/>
      <c r="AC150" s="20"/>
      <c r="AD150" s="24"/>
      <c r="AE150" s="38"/>
      <c r="AF150" s="24"/>
    </row>
    <row r="152" spans="1:32" s="25" customFormat="1">
      <c r="A152" s="25" t="s">
        <v>570</v>
      </c>
      <c r="AA152" s="26"/>
      <c r="AB152" s="26"/>
      <c r="AC152" s="26"/>
      <c r="AD152" s="26"/>
      <c r="AE152" s="26"/>
    </row>
    <row r="153" spans="1:32">
      <c r="A153" s="16" t="s">
        <v>23</v>
      </c>
      <c r="B153" s="16" t="s">
        <v>21</v>
      </c>
      <c r="C153" s="16" t="s">
        <v>18</v>
      </c>
      <c r="D153" s="16" t="s">
        <v>22</v>
      </c>
      <c r="E153" s="16" t="s">
        <v>2</v>
      </c>
      <c r="F153" s="16" t="s">
        <v>0</v>
      </c>
      <c r="G153" s="16" t="s">
        <v>3</v>
      </c>
      <c r="H153" s="16" t="s">
        <v>11</v>
      </c>
      <c r="I153" s="16" t="s">
        <v>4</v>
      </c>
      <c r="J153" s="16" t="s">
        <v>5</v>
      </c>
      <c r="K153" s="17" t="s">
        <v>6</v>
      </c>
      <c r="L153" s="17" t="s">
        <v>7</v>
      </c>
      <c r="M153" s="17" t="s">
        <v>13</v>
      </c>
      <c r="N153" s="16" t="s">
        <v>14</v>
      </c>
      <c r="O153" s="16" t="s">
        <v>1</v>
      </c>
      <c r="P153" s="17" t="s">
        <v>8</v>
      </c>
      <c r="Q153" s="17" t="s">
        <v>9</v>
      </c>
      <c r="R153" s="17" t="s">
        <v>15</v>
      </c>
      <c r="S153" s="16" t="s">
        <v>10</v>
      </c>
      <c r="T153" s="16" t="s">
        <v>16</v>
      </c>
      <c r="U153" s="16" t="s">
        <v>20</v>
      </c>
      <c r="V153" s="16" t="s">
        <v>17</v>
      </c>
      <c r="W153" s="16" t="s">
        <v>19</v>
      </c>
      <c r="X153" s="16" t="s">
        <v>12</v>
      </c>
      <c r="Y153" s="17"/>
      <c r="Z153" s="17"/>
      <c r="AA153" s="15"/>
      <c r="AF153" s="16"/>
    </row>
    <row r="154" spans="1:32" s="9" customFormat="1">
      <c r="A154" s="9" t="s">
        <v>369</v>
      </c>
      <c r="B154" s="9" t="s">
        <v>368</v>
      </c>
      <c r="C154" s="9" t="s">
        <v>326</v>
      </c>
      <c r="D154" s="9" t="s">
        <v>343</v>
      </c>
      <c r="E154" s="9" t="s">
        <v>27</v>
      </c>
      <c r="F154" s="9" t="s">
        <v>330</v>
      </c>
      <c r="G154" s="9" t="s">
        <v>329</v>
      </c>
      <c r="H154" s="9" t="s">
        <v>307</v>
      </c>
      <c r="I154" s="9" t="s">
        <v>30</v>
      </c>
      <c r="J154" s="9" t="s">
        <v>27</v>
      </c>
      <c r="K154" s="12">
        <v>22.150554656982422</v>
      </c>
      <c r="L154" s="12">
        <v>21.913820266723633</v>
      </c>
      <c r="M154" s="12">
        <v>0.23673439025878906</v>
      </c>
      <c r="N154" s="12">
        <v>22.032187461853027</v>
      </c>
      <c r="O154" s="12" t="s">
        <v>46</v>
      </c>
      <c r="P154" s="9">
        <v>35.464897155761719</v>
      </c>
      <c r="Q154" s="9">
        <v>34.6763916015625</v>
      </c>
      <c r="R154" s="12">
        <v>0.78850555419921875</v>
      </c>
      <c r="S154" s="12">
        <v>35.070644378662109</v>
      </c>
      <c r="T154" s="12">
        <v>13.038456916809082</v>
      </c>
      <c r="U154" s="12">
        <v>13.038456916809082</v>
      </c>
      <c r="V154" s="12">
        <v>0.45620711644490619</v>
      </c>
      <c r="W154" s="12">
        <v>0.72890003941803871</v>
      </c>
      <c r="X154" s="12">
        <v>0.71047343461147994</v>
      </c>
      <c r="Y154" s="9" t="s">
        <v>355</v>
      </c>
      <c r="Z154" s="12">
        <v>12.582249800364176</v>
      </c>
      <c r="AA154" s="8"/>
      <c r="AB154" s="13"/>
      <c r="AC154" s="8"/>
      <c r="AD154" s="8"/>
      <c r="AE154" s="13"/>
    </row>
    <row r="155" spans="1:32" s="9" customFormat="1">
      <c r="A155" s="9" t="s">
        <v>367</v>
      </c>
      <c r="B155" s="9" t="s">
        <v>366</v>
      </c>
      <c r="C155" s="9" t="s">
        <v>323</v>
      </c>
      <c r="D155" s="9" t="s">
        <v>343</v>
      </c>
      <c r="E155" s="9" t="s">
        <v>27</v>
      </c>
      <c r="F155" s="9" t="s">
        <v>330</v>
      </c>
      <c r="G155" s="9" t="s">
        <v>329</v>
      </c>
      <c r="H155" s="9" t="s">
        <v>307</v>
      </c>
      <c r="I155" s="9" t="s">
        <v>30</v>
      </c>
      <c r="J155" s="9" t="s">
        <v>27</v>
      </c>
      <c r="K155" s="12">
        <v>21.671772003173828</v>
      </c>
      <c r="L155" s="12">
        <v>21.61091423034668</v>
      </c>
      <c r="M155" s="12">
        <v>6.0857772827148438E-2</v>
      </c>
      <c r="N155" s="12">
        <v>21.641343116760254</v>
      </c>
      <c r="O155" s="12" t="s">
        <v>46</v>
      </c>
      <c r="P155" s="9">
        <v>33.852474212646484</v>
      </c>
      <c r="Q155" s="9">
        <v>33.770778656005859</v>
      </c>
      <c r="R155" s="12">
        <v>8.1695556640625E-2</v>
      </c>
      <c r="S155" s="12">
        <v>33.811626434326172</v>
      </c>
      <c r="T155" s="12">
        <v>12.170283317565918</v>
      </c>
      <c r="U155" s="12">
        <v>12.170283317565918</v>
      </c>
      <c r="V155" s="12">
        <v>-0.41196648279825787</v>
      </c>
      <c r="W155" s="12">
        <v>1.3304981301182144</v>
      </c>
      <c r="X155" s="12">
        <v>1.296863115831306</v>
      </c>
      <c r="Y155" s="9" t="s">
        <v>352</v>
      </c>
      <c r="Z155" s="12">
        <v>1.025935670369766</v>
      </c>
      <c r="AA155" s="8"/>
      <c r="AB155" s="13"/>
      <c r="AC155" s="8"/>
      <c r="AD155" s="8"/>
      <c r="AE155" s="13"/>
    </row>
    <row r="156" spans="1:32" s="9" customFormat="1">
      <c r="A156" s="9" t="s">
        <v>365</v>
      </c>
      <c r="B156" s="9" t="s">
        <v>364</v>
      </c>
      <c r="C156" s="9" t="s">
        <v>320</v>
      </c>
      <c r="D156" s="9" t="s">
        <v>343</v>
      </c>
      <c r="E156" s="9" t="s">
        <v>27</v>
      </c>
      <c r="F156" s="9" t="s">
        <v>330</v>
      </c>
      <c r="G156" s="9" t="s">
        <v>329</v>
      </c>
      <c r="H156" s="9" t="s">
        <v>307</v>
      </c>
      <c r="I156" s="9" t="s">
        <v>30</v>
      </c>
      <c r="J156" s="9" t="s">
        <v>27</v>
      </c>
      <c r="K156" s="12">
        <v>21.600940704345703</v>
      </c>
      <c r="L156" s="12">
        <v>21.686925888061523</v>
      </c>
      <c r="M156" s="12">
        <v>8.5985183715820312E-2</v>
      </c>
      <c r="N156" s="12">
        <v>21.643933296203613</v>
      </c>
      <c r="O156" s="12" t="s">
        <v>46</v>
      </c>
      <c r="P156" s="9">
        <v>34.111377716064453</v>
      </c>
      <c r="Q156" s="9">
        <v>34.515506744384766</v>
      </c>
      <c r="R156" s="12">
        <v>0.4041290283203125</v>
      </c>
      <c r="S156" s="12">
        <v>34.313442230224609</v>
      </c>
      <c r="T156" s="12">
        <v>12.669508934020996</v>
      </c>
      <c r="U156" s="12">
        <v>12.669508934020996</v>
      </c>
      <c r="V156" s="12">
        <v>8.7259133656820254E-2</v>
      </c>
      <c r="W156" s="12">
        <v>0.94130937347124988</v>
      </c>
      <c r="X156" s="12">
        <v>0.91751305725824384</v>
      </c>
      <c r="Y156" s="12"/>
      <c r="Z156" s="12"/>
      <c r="AA156" s="8"/>
      <c r="AB156" s="13"/>
      <c r="AC156" s="8"/>
      <c r="AD156" s="8"/>
      <c r="AE156" s="13"/>
    </row>
    <row r="157" spans="1:32" s="9" customFormat="1">
      <c r="A157" s="9" t="s">
        <v>363</v>
      </c>
      <c r="B157" s="9" t="s">
        <v>362</v>
      </c>
      <c r="C157" s="9" t="s">
        <v>317</v>
      </c>
      <c r="D157" s="9" t="s">
        <v>343</v>
      </c>
      <c r="E157" s="9" t="s">
        <v>27</v>
      </c>
      <c r="F157" s="9" t="s">
        <v>330</v>
      </c>
      <c r="G157" s="9" t="s">
        <v>329</v>
      </c>
      <c r="H157" s="9" t="s">
        <v>307</v>
      </c>
      <c r="I157" s="9" t="s">
        <v>30</v>
      </c>
      <c r="J157" s="9" t="s">
        <v>27</v>
      </c>
      <c r="K157" s="12">
        <v>22.246347427368164</v>
      </c>
      <c r="L157" s="12">
        <v>21.963582992553711</v>
      </c>
      <c r="M157" s="12">
        <v>0.28276443481445312</v>
      </c>
      <c r="N157" s="12">
        <v>22.104965209960938</v>
      </c>
      <c r="O157" s="12" t="s">
        <v>46</v>
      </c>
      <c r="P157" s="9">
        <v>35.364448547363281</v>
      </c>
      <c r="Q157" s="9">
        <v>34.706714630126953</v>
      </c>
      <c r="R157" s="12">
        <v>0.65773391723632812</v>
      </c>
      <c r="S157" s="12">
        <v>35.035581588745117</v>
      </c>
      <c r="T157" s="12">
        <v>12.93061637878418</v>
      </c>
      <c r="U157" s="12">
        <v>12.93061637878418</v>
      </c>
      <c r="V157" s="12">
        <v>0.34836657842000385</v>
      </c>
      <c r="W157" s="12">
        <v>0.78547290829988692</v>
      </c>
      <c r="X157" s="12">
        <v>0.76561614045136783</v>
      </c>
      <c r="Z157" s="12"/>
      <c r="AA157" s="8"/>
      <c r="AB157" s="13"/>
      <c r="AC157" s="8"/>
      <c r="AD157" s="8"/>
      <c r="AE157" s="13"/>
    </row>
    <row r="158" spans="1:32" s="9" customFormat="1">
      <c r="A158" s="9" t="s">
        <v>361</v>
      </c>
      <c r="B158" s="9" t="s">
        <v>360</v>
      </c>
      <c r="C158" s="9" t="s">
        <v>314</v>
      </c>
      <c r="D158" s="9" t="s">
        <v>343</v>
      </c>
      <c r="E158" s="9" t="s">
        <v>27</v>
      </c>
      <c r="F158" s="9" t="s">
        <v>330</v>
      </c>
      <c r="G158" s="9" t="s">
        <v>329</v>
      </c>
      <c r="H158" s="9" t="s">
        <v>307</v>
      </c>
      <c r="I158" s="9" t="s">
        <v>30</v>
      </c>
      <c r="J158" s="9" t="s">
        <v>27</v>
      </c>
      <c r="K158" s="12">
        <v>21.389993667602539</v>
      </c>
      <c r="L158" s="12">
        <v>20.82795524597168</v>
      </c>
      <c r="M158" s="12">
        <v>0.56203842163085938</v>
      </c>
      <c r="N158" s="12">
        <v>21.389993667602539</v>
      </c>
      <c r="O158" s="12" t="s">
        <v>46</v>
      </c>
      <c r="P158" s="9">
        <v>33.679084777832031</v>
      </c>
      <c r="Q158" s="9">
        <v>33.554771423339844</v>
      </c>
      <c r="R158" s="12">
        <v>0.1243133544921875</v>
      </c>
      <c r="S158" s="12">
        <v>33.616928100585938</v>
      </c>
      <c r="T158" s="12">
        <v>12.226934432983398</v>
      </c>
      <c r="U158" s="12">
        <v>12.226934432983398</v>
      </c>
      <c r="V158" s="12">
        <v>-0.3553153673807774</v>
      </c>
      <c r="W158" s="12">
        <v>1.2792651929832888</v>
      </c>
      <c r="X158" s="12">
        <v>1.2469253481772578</v>
      </c>
      <c r="Z158" s="12">
        <v>1</v>
      </c>
      <c r="AA158" s="8"/>
      <c r="AB158" s="13"/>
      <c r="AC158" s="8"/>
      <c r="AD158" s="8"/>
      <c r="AE158" s="13"/>
    </row>
    <row r="159" spans="1:32" s="9" customFormat="1">
      <c r="A159" s="9" t="s">
        <v>359</v>
      </c>
      <c r="B159" s="9" t="s">
        <v>358</v>
      </c>
      <c r="C159" s="9" t="s">
        <v>311</v>
      </c>
      <c r="D159" s="9" t="s">
        <v>343</v>
      </c>
      <c r="E159" s="9" t="s">
        <v>27</v>
      </c>
      <c r="F159" s="9" t="s">
        <v>330</v>
      </c>
      <c r="G159" s="9" t="s">
        <v>329</v>
      </c>
      <c r="H159" s="9" t="s">
        <v>307</v>
      </c>
      <c r="I159" s="9" t="s">
        <v>30</v>
      </c>
      <c r="J159" s="9" t="s">
        <v>27</v>
      </c>
      <c r="K159" s="12">
        <v>21.69774055480957</v>
      </c>
      <c r="L159" s="12">
        <v>21.845209121704102</v>
      </c>
      <c r="M159" s="12">
        <v>0.14746856689453125</v>
      </c>
      <c r="N159" s="12">
        <v>21.771474838256836</v>
      </c>
      <c r="O159" s="12" t="s">
        <v>46</v>
      </c>
      <c r="P159" s="9">
        <v>34.101799011230469</v>
      </c>
      <c r="Q159" s="9">
        <v>34.356548309326172</v>
      </c>
      <c r="R159" s="12">
        <v>0.25474929809570312</v>
      </c>
      <c r="S159" s="12">
        <v>34.22917366027832</v>
      </c>
      <c r="T159" s="12">
        <v>12.457698822021484</v>
      </c>
      <c r="U159" s="12">
        <v>12.457698822021484</v>
      </c>
      <c r="V159" s="12">
        <v>-0.12455097834269147</v>
      </c>
      <c r="W159" s="12">
        <v>1.090168377927917</v>
      </c>
      <c r="X159" s="12">
        <v>1.0626089036703446</v>
      </c>
      <c r="AA159" s="8"/>
      <c r="AB159" s="13"/>
      <c r="AC159" s="8"/>
      <c r="AD159" s="8"/>
      <c r="AE159" s="13"/>
    </row>
    <row r="160" spans="1:32" s="9" customFormat="1">
      <c r="A160" s="9" t="s">
        <v>357</v>
      </c>
      <c r="B160" s="9" t="s">
        <v>356</v>
      </c>
      <c r="C160" s="9" t="s">
        <v>326</v>
      </c>
      <c r="D160" s="9" t="s">
        <v>343</v>
      </c>
      <c r="E160" s="9" t="s">
        <v>27</v>
      </c>
      <c r="F160" s="9" t="s">
        <v>309</v>
      </c>
      <c r="G160" s="9" t="s">
        <v>308</v>
      </c>
      <c r="H160" s="9" t="s">
        <v>307</v>
      </c>
      <c r="I160" s="9" t="s">
        <v>30</v>
      </c>
      <c r="J160" s="9" t="s">
        <v>27</v>
      </c>
      <c r="K160" s="12">
        <v>22.137823104858398</v>
      </c>
      <c r="L160" s="12">
        <v>21.825902938842773</v>
      </c>
      <c r="M160" s="12">
        <v>0.311920166015625</v>
      </c>
      <c r="N160" s="12">
        <v>21.981863021850586</v>
      </c>
      <c r="O160" s="12" t="s">
        <v>46</v>
      </c>
      <c r="P160" s="9">
        <v>34.557807922363281</v>
      </c>
      <c r="Q160" s="9">
        <v>34.473583221435547</v>
      </c>
      <c r="R160" s="12">
        <v>8.4224700927734375E-2</v>
      </c>
      <c r="S160" s="12">
        <v>34.515695571899414</v>
      </c>
      <c r="T160" s="12">
        <v>12.533832550048828</v>
      </c>
      <c r="U160" s="12">
        <v>12.533832550048828</v>
      </c>
      <c r="V160" s="12">
        <v>0.59137121836344342</v>
      </c>
      <c r="W160" s="12">
        <v>0.66371177822913352</v>
      </c>
      <c r="X160" s="12">
        <v>0.64542048083646786</v>
      </c>
      <c r="Y160" s="9" t="s">
        <v>355</v>
      </c>
      <c r="Z160" s="12">
        <v>11.942461331685385</v>
      </c>
      <c r="AA160" s="8"/>
      <c r="AB160" s="13"/>
      <c r="AC160" s="8"/>
      <c r="AD160" s="8"/>
      <c r="AE160" s="13"/>
    </row>
    <row r="161" spans="1:31" s="9" customFormat="1">
      <c r="A161" s="9" t="s">
        <v>354</v>
      </c>
      <c r="B161" s="9" t="s">
        <v>353</v>
      </c>
      <c r="C161" s="9" t="s">
        <v>323</v>
      </c>
      <c r="D161" s="9" t="s">
        <v>343</v>
      </c>
      <c r="E161" s="9" t="s">
        <v>27</v>
      </c>
      <c r="F161" s="9" t="s">
        <v>309</v>
      </c>
      <c r="G161" s="9" t="s">
        <v>308</v>
      </c>
      <c r="H161" s="9" t="s">
        <v>307</v>
      </c>
      <c r="I161" s="9" t="s">
        <v>30</v>
      </c>
      <c r="J161" s="9" t="s">
        <v>27</v>
      </c>
      <c r="K161" s="12">
        <v>21.143009185791016</v>
      </c>
      <c r="L161" s="12">
        <v>21.09288215637207</v>
      </c>
      <c r="M161" s="12">
        <v>5.0127029418945312E-2</v>
      </c>
      <c r="N161" s="12">
        <v>21.117945671081543</v>
      </c>
      <c r="O161" s="12" t="s">
        <v>46</v>
      </c>
      <c r="P161" s="9">
        <v>32.737041473388672</v>
      </c>
      <c r="Q161" s="9">
        <v>32.752326965332031</v>
      </c>
      <c r="R161" s="12">
        <v>1.5285491943359375E-2</v>
      </c>
      <c r="S161" s="12">
        <v>32.744684219360352</v>
      </c>
      <c r="T161" s="12">
        <v>11.626738548278809</v>
      </c>
      <c r="U161" s="12">
        <v>11.626738548278809</v>
      </c>
      <c r="V161" s="12">
        <v>-0.31572278340657611</v>
      </c>
      <c r="W161" s="12">
        <v>1.2446350534127819</v>
      </c>
      <c r="X161" s="12">
        <v>1.2103340350278859</v>
      </c>
      <c r="Y161" s="9" t="s">
        <v>352</v>
      </c>
      <c r="Z161" s="12">
        <v>1.0283401254465308</v>
      </c>
      <c r="AA161" s="8"/>
      <c r="AB161" s="13"/>
      <c r="AC161" s="8"/>
      <c r="AD161" s="8"/>
      <c r="AE161" s="13"/>
    </row>
    <row r="162" spans="1:31" s="9" customFormat="1">
      <c r="A162" s="9" t="s">
        <v>351</v>
      </c>
      <c r="B162" s="9" t="s">
        <v>350</v>
      </c>
      <c r="C162" s="9" t="s">
        <v>320</v>
      </c>
      <c r="D162" s="9" t="s">
        <v>343</v>
      </c>
      <c r="E162" s="9" t="s">
        <v>27</v>
      </c>
      <c r="F162" s="9" t="s">
        <v>309</v>
      </c>
      <c r="G162" s="9" t="s">
        <v>308</v>
      </c>
      <c r="H162" s="9" t="s">
        <v>307</v>
      </c>
      <c r="I162" s="9" t="s">
        <v>30</v>
      </c>
      <c r="J162" s="9" t="s">
        <v>27</v>
      </c>
      <c r="K162" s="12">
        <v>21.822629928588867</v>
      </c>
      <c r="L162" s="12">
        <v>21.876821517944336</v>
      </c>
      <c r="M162" s="12">
        <v>5.419158935546875E-2</v>
      </c>
      <c r="N162" s="12">
        <v>21.849725723266602</v>
      </c>
      <c r="O162" s="12" t="s">
        <v>46</v>
      </c>
      <c r="P162" s="9">
        <v>33.748580932617188</v>
      </c>
      <c r="Q162" s="9">
        <v>33.697307586669922</v>
      </c>
      <c r="R162" s="12">
        <v>5.1273345947265625E-2</v>
      </c>
      <c r="S162" s="12">
        <v>33.722944259643555</v>
      </c>
      <c r="T162" s="12">
        <v>11.873218536376953</v>
      </c>
      <c r="U162" s="12">
        <v>11.873218536376953</v>
      </c>
      <c r="V162" s="12">
        <v>-6.9242795308431582E-2</v>
      </c>
      <c r="W162" s="12">
        <v>1.049165879869467</v>
      </c>
      <c r="X162" s="12">
        <v>1.0202518154330438</v>
      </c>
      <c r="AA162" s="8"/>
      <c r="AB162" s="13"/>
      <c r="AC162" s="8"/>
      <c r="AD162" s="8"/>
      <c r="AE162" s="13"/>
    </row>
    <row r="163" spans="1:31" s="9" customFormat="1">
      <c r="A163" s="9" t="s">
        <v>349</v>
      </c>
      <c r="B163" s="9" t="s">
        <v>348</v>
      </c>
      <c r="C163" s="9" t="s">
        <v>317</v>
      </c>
      <c r="D163" s="9" t="s">
        <v>343</v>
      </c>
      <c r="E163" s="9" t="s">
        <v>27</v>
      </c>
      <c r="F163" s="9" t="s">
        <v>309</v>
      </c>
      <c r="G163" s="9" t="s">
        <v>308</v>
      </c>
      <c r="H163" s="9" t="s">
        <v>307</v>
      </c>
      <c r="I163" s="9" t="s">
        <v>30</v>
      </c>
      <c r="J163" s="9" t="s">
        <v>27</v>
      </c>
      <c r="K163" s="12">
        <v>21.752048492431641</v>
      </c>
      <c r="L163" s="12">
        <v>21.320926666259766</v>
      </c>
      <c r="M163" s="12">
        <v>0.431121826171875</v>
      </c>
      <c r="N163" s="12">
        <v>21.536487579345703</v>
      </c>
      <c r="O163" s="12" t="s">
        <v>46</v>
      </c>
      <c r="P163" s="9">
        <v>33.903133392333984</v>
      </c>
      <c r="Q163" s="9">
        <v>33.369918823242188</v>
      </c>
      <c r="R163" s="12">
        <v>0.53321456909179688</v>
      </c>
      <c r="S163" s="12">
        <v>33.636526107788086</v>
      </c>
      <c r="T163" s="12">
        <v>12.100038528442383</v>
      </c>
      <c r="U163" s="12">
        <v>12.100038528442383</v>
      </c>
      <c r="V163" s="12">
        <v>0.15757719675699811</v>
      </c>
      <c r="W163" s="12">
        <v>0.89652940235101297</v>
      </c>
      <c r="X163" s="12">
        <v>0.87182186143102969</v>
      </c>
      <c r="AA163" s="8"/>
      <c r="AB163" s="13"/>
      <c r="AC163" s="8"/>
      <c r="AD163" s="8"/>
      <c r="AE163" s="13"/>
    </row>
    <row r="164" spans="1:31" s="9" customFormat="1">
      <c r="A164" s="9" t="s">
        <v>347</v>
      </c>
      <c r="B164" s="9" t="s">
        <v>346</v>
      </c>
      <c r="C164" s="9" t="s">
        <v>314</v>
      </c>
      <c r="D164" s="9" t="s">
        <v>343</v>
      </c>
      <c r="E164" s="9" t="s">
        <v>27</v>
      </c>
      <c r="F164" s="9" t="s">
        <v>309</v>
      </c>
      <c r="G164" s="9" t="s">
        <v>308</v>
      </c>
      <c r="H164" s="9" t="s">
        <v>307</v>
      </c>
      <c r="I164" s="9" t="s">
        <v>30</v>
      </c>
      <c r="J164" s="9" t="s">
        <v>27</v>
      </c>
      <c r="K164" s="12">
        <v>21.138349533081055</v>
      </c>
      <c r="L164" s="12">
        <v>20.653665542602539</v>
      </c>
      <c r="M164" s="12">
        <v>0.48468399047851562</v>
      </c>
      <c r="N164" s="12">
        <v>20.896007537841797</v>
      </c>
      <c r="O164" s="12" t="s">
        <v>46</v>
      </c>
      <c r="P164" s="9">
        <v>32.741321563720703</v>
      </c>
      <c r="Q164" s="9">
        <v>31.984712600708008</v>
      </c>
      <c r="R164" s="12">
        <v>0.75660896301269531</v>
      </c>
      <c r="S164" s="12">
        <v>32.363017082214355</v>
      </c>
      <c r="T164" s="12">
        <v>11.467009544372559</v>
      </c>
      <c r="U164" s="12">
        <v>11.467009544372559</v>
      </c>
      <c r="V164" s="12">
        <v>-0.47545178731282611</v>
      </c>
      <c r="W164" s="12">
        <v>1.3903535479834366</v>
      </c>
      <c r="X164" s="12">
        <v>1.3520366594464168</v>
      </c>
      <c r="Y164" s="9" t="s">
        <v>553</v>
      </c>
      <c r="Z164" s="12">
        <v>1.0000000000000002</v>
      </c>
      <c r="AA164" s="8"/>
      <c r="AB164" s="13"/>
      <c r="AC164" s="8"/>
      <c r="AD164" s="8"/>
      <c r="AE164" s="13"/>
    </row>
    <row r="165" spans="1:31" s="9" customFormat="1">
      <c r="A165" s="9" t="s">
        <v>345</v>
      </c>
      <c r="B165" s="9" t="s">
        <v>344</v>
      </c>
      <c r="C165" s="9" t="s">
        <v>311</v>
      </c>
      <c r="D165" s="9" t="s">
        <v>343</v>
      </c>
      <c r="E165" s="9" t="s">
        <v>27</v>
      </c>
      <c r="F165" s="9" t="s">
        <v>309</v>
      </c>
      <c r="G165" s="9" t="s">
        <v>308</v>
      </c>
      <c r="H165" s="9" t="s">
        <v>307</v>
      </c>
      <c r="I165" s="9" t="s">
        <v>30</v>
      </c>
      <c r="J165" s="9" t="s">
        <v>27</v>
      </c>
      <c r="K165" s="12">
        <v>21.884506225585938</v>
      </c>
      <c r="L165" s="12">
        <v>21.973026275634766</v>
      </c>
      <c r="M165" s="12">
        <v>8.8520050048828125E-2</v>
      </c>
      <c r="N165" s="12">
        <v>21.928766250610352</v>
      </c>
      <c r="O165" s="12" t="s">
        <v>46</v>
      </c>
      <c r="P165" s="9">
        <v>34.295345306396484</v>
      </c>
      <c r="Q165" s="9">
        <v>33.670047760009766</v>
      </c>
      <c r="R165" s="12">
        <v>0.62529754638671875</v>
      </c>
      <c r="S165" s="12">
        <v>33.982696533203125</v>
      </c>
      <c r="T165" s="12">
        <v>12.053930282592773</v>
      </c>
      <c r="U165" s="12">
        <v>12.053930282592773</v>
      </c>
      <c r="V165" s="12">
        <v>0.11146895090738873</v>
      </c>
      <c r="W165" s="12">
        <v>0.92564509083335256</v>
      </c>
      <c r="X165" s="12">
        <v>0.90013514782515613</v>
      </c>
      <c r="AA165" s="8"/>
      <c r="AB165" s="13"/>
      <c r="AC165" s="8"/>
      <c r="AD165" s="8"/>
      <c r="AE165" s="13"/>
    </row>
    <row r="166" spans="1:31" s="5" customFormat="1">
      <c r="A166" s="5" t="s">
        <v>342</v>
      </c>
      <c r="B166" s="5" t="s">
        <v>341</v>
      </c>
      <c r="C166" s="5" t="s">
        <v>564</v>
      </c>
      <c r="D166" s="5" t="s">
        <v>310</v>
      </c>
      <c r="E166" s="5" t="s">
        <v>39</v>
      </c>
      <c r="F166" s="5" t="s">
        <v>330</v>
      </c>
      <c r="G166" s="5" t="s">
        <v>329</v>
      </c>
      <c r="H166" s="5" t="s">
        <v>307</v>
      </c>
      <c r="I166" s="5" t="s">
        <v>30</v>
      </c>
      <c r="K166" s="7">
        <v>21.952018737792969</v>
      </c>
      <c r="L166" s="7">
        <v>21.964927673339844</v>
      </c>
      <c r="M166" s="7">
        <v>1.2908935546875E-2</v>
      </c>
      <c r="N166" s="7">
        <v>21.958473205566406</v>
      </c>
      <c r="O166" s="7" t="s">
        <v>46</v>
      </c>
      <c r="P166" s="5">
        <v>33.373435974121094</v>
      </c>
      <c r="Q166" s="5">
        <v>33.299339294433594</v>
      </c>
      <c r="R166" s="7">
        <v>7.40966796875E-2</v>
      </c>
      <c r="S166" s="7">
        <v>33.336387634277344</v>
      </c>
      <c r="T166" s="7">
        <v>11.377914428710938</v>
      </c>
      <c r="U166" s="7">
        <v>11.377914428710938</v>
      </c>
      <c r="V166" s="7">
        <v>-1.2043353716532383</v>
      </c>
      <c r="W166" s="7">
        <v>2.3043108869663103</v>
      </c>
      <c r="X166" s="7">
        <v>2.2460578704079901</v>
      </c>
      <c r="Z166" s="7"/>
      <c r="AA166" s="3"/>
      <c r="AB166" s="14"/>
      <c r="AC166" s="3"/>
      <c r="AD166" s="3"/>
      <c r="AE166" s="14"/>
    </row>
    <row r="167" spans="1:31" s="5" customFormat="1">
      <c r="A167" s="5" t="s">
        <v>340</v>
      </c>
      <c r="B167" s="5" t="s">
        <v>339</v>
      </c>
      <c r="C167" s="5" t="s">
        <v>565</v>
      </c>
      <c r="D167" s="5" t="s">
        <v>310</v>
      </c>
      <c r="E167" s="5" t="s">
        <v>39</v>
      </c>
      <c r="F167" s="5" t="s">
        <v>330</v>
      </c>
      <c r="G167" s="5" t="s">
        <v>329</v>
      </c>
      <c r="H167" s="5" t="s">
        <v>307</v>
      </c>
      <c r="I167" s="5" t="s">
        <v>30</v>
      </c>
      <c r="K167" s="7">
        <v>21.66510009765625</v>
      </c>
      <c r="L167" s="7">
        <v>21.875499725341797</v>
      </c>
      <c r="M167" s="7">
        <v>0.21039962768554688</v>
      </c>
      <c r="N167" s="7">
        <v>21.770299911499023</v>
      </c>
      <c r="O167" s="7" t="s">
        <v>46</v>
      </c>
      <c r="P167" s="5">
        <v>32.686294555664062</v>
      </c>
      <c r="Q167" s="5">
        <v>32.819290161132812</v>
      </c>
      <c r="R167" s="7">
        <v>0.13299560546875</v>
      </c>
      <c r="S167" s="7">
        <v>32.752792358398438</v>
      </c>
      <c r="T167" s="7">
        <v>10.982492446899414</v>
      </c>
      <c r="U167" s="7">
        <v>10.982492446899414</v>
      </c>
      <c r="V167" s="7">
        <v>-1.5997573534647618</v>
      </c>
      <c r="W167" s="7">
        <v>3.0309233198782</v>
      </c>
      <c r="X167" s="7">
        <v>2.9543015292428616</v>
      </c>
      <c r="Z167" s="7"/>
      <c r="AA167" s="3"/>
      <c r="AB167" s="14"/>
      <c r="AC167" s="3"/>
      <c r="AD167" s="3"/>
      <c r="AE167" s="14"/>
    </row>
    <row r="168" spans="1:31" s="5" customFormat="1">
      <c r="A168" s="5" t="s">
        <v>338</v>
      </c>
      <c r="B168" s="5" t="s">
        <v>337</v>
      </c>
      <c r="C168" s="5" t="s">
        <v>566</v>
      </c>
      <c r="D168" s="5" t="s">
        <v>310</v>
      </c>
      <c r="E168" s="5" t="s">
        <v>39</v>
      </c>
      <c r="F168" s="5" t="s">
        <v>330</v>
      </c>
      <c r="G168" s="5" t="s">
        <v>329</v>
      </c>
      <c r="H168" s="5" t="s">
        <v>307</v>
      </c>
      <c r="I168" s="5" t="s">
        <v>30</v>
      </c>
      <c r="K168" s="7">
        <v>22.017799377441406</v>
      </c>
      <c r="L168" s="7">
        <v>22.338682174682617</v>
      </c>
      <c r="M168" s="7">
        <v>0.32088279724121094</v>
      </c>
      <c r="N168" s="7">
        <v>22.178240776062012</v>
      </c>
      <c r="O168" s="7" t="s">
        <v>46</v>
      </c>
      <c r="P168" s="5">
        <v>32.950084686279297</v>
      </c>
      <c r="Q168" s="5">
        <v>33.506206512451172</v>
      </c>
      <c r="R168" s="7">
        <v>0.556121826171875</v>
      </c>
      <c r="S168" s="7">
        <v>33.228145599365234</v>
      </c>
      <c r="T168" s="7">
        <v>11.049904823303223</v>
      </c>
      <c r="U168" s="7">
        <v>11.049904823303223</v>
      </c>
      <c r="V168" s="7">
        <v>-1.5323449770609532</v>
      </c>
      <c r="W168" s="7">
        <v>2.8925561740793579</v>
      </c>
      <c r="X168" s="7">
        <v>2.8194323071317209</v>
      </c>
      <c r="AA168" s="3"/>
      <c r="AB168" s="14"/>
      <c r="AC168" s="3"/>
      <c r="AD168" s="3"/>
      <c r="AE168" s="14"/>
    </row>
    <row r="169" spans="1:31" s="5" customFormat="1">
      <c r="A169" s="5" t="s">
        <v>336</v>
      </c>
      <c r="B169" s="5" t="s">
        <v>335</v>
      </c>
      <c r="C169" s="5" t="s">
        <v>567</v>
      </c>
      <c r="D169" s="5" t="s">
        <v>310</v>
      </c>
      <c r="E169" s="5" t="s">
        <v>39</v>
      </c>
      <c r="F169" s="5" t="s">
        <v>330</v>
      </c>
      <c r="G169" s="5" t="s">
        <v>329</v>
      </c>
      <c r="H169" s="5" t="s">
        <v>307</v>
      </c>
      <c r="I169" s="5" t="s">
        <v>30</v>
      </c>
      <c r="K169" s="7">
        <v>21.936305999755859</v>
      </c>
      <c r="L169" s="7">
        <v>21.891878128051758</v>
      </c>
      <c r="M169" s="7">
        <v>4.4427871704101562E-2</v>
      </c>
      <c r="N169" s="7">
        <v>21.914092063903809</v>
      </c>
      <c r="O169" s="7" t="s">
        <v>46</v>
      </c>
      <c r="P169" s="5">
        <v>33.445228576660156</v>
      </c>
      <c r="Q169" s="5">
        <v>33.075904846191406</v>
      </c>
      <c r="R169" s="7">
        <v>0.36932373046875</v>
      </c>
      <c r="S169" s="7">
        <v>33.260566711425781</v>
      </c>
      <c r="T169" s="7">
        <v>11.346474647521973</v>
      </c>
      <c r="U169" s="7">
        <v>11.346474647521973</v>
      </c>
      <c r="V169" s="7">
        <v>-1.2357751528422032</v>
      </c>
      <c r="W169" s="7">
        <v>2.3550785064822062</v>
      </c>
      <c r="X169" s="7">
        <v>2.2955420836799569</v>
      </c>
      <c r="Z169" s="7"/>
      <c r="AA169" s="3"/>
      <c r="AB169" s="14"/>
      <c r="AC169" s="3"/>
      <c r="AD169" s="3"/>
      <c r="AE169" s="14"/>
    </row>
    <row r="170" spans="1:31" s="5" customFormat="1">
      <c r="A170" s="5" t="s">
        <v>334</v>
      </c>
      <c r="B170" s="5" t="s">
        <v>333</v>
      </c>
      <c r="C170" s="5" t="s">
        <v>568</v>
      </c>
      <c r="D170" s="5" t="s">
        <v>310</v>
      </c>
      <c r="E170" s="5" t="s">
        <v>39</v>
      </c>
      <c r="F170" s="5" t="s">
        <v>330</v>
      </c>
      <c r="G170" s="5" t="s">
        <v>329</v>
      </c>
      <c r="H170" s="5" t="s">
        <v>307</v>
      </c>
      <c r="I170" s="5" t="s">
        <v>30</v>
      </c>
      <c r="K170" s="7">
        <v>22.028829574584961</v>
      </c>
      <c r="L170" s="7">
        <v>21.976943969726562</v>
      </c>
      <c r="M170" s="7">
        <v>5.1885604858398438E-2</v>
      </c>
      <c r="N170" s="7">
        <v>22.002886772155762</v>
      </c>
      <c r="O170" s="7" t="s">
        <v>46</v>
      </c>
      <c r="P170" s="5">
        <v>33.393520355224609</v>
      </c>
      <c r="Q170" s="5">
        <v>33.599830627441406</v>
      </c>
      <c r="R170" s="7">
        <v>0.20631027221679688</v>
      </c>
      <c r="S170" s="7">
        <v>33.496675491333008</v>
      </c>
      <c r="T170" s="7">
        <v>11.493788719177246</v>
      </c>
      <c r="U170" s="7">
        <v>11.493788719177246</v>
      </c>
      <c r="V170" s="7">
        <v>-1.0884610811869297</v>
      </c>
      <c r="W170" s="7">
        <v>2.1264708540981303</v>
      </c>
      <c r="X170" s="7">
        <v>2.0727136364521876</v>
      </c>
      <c r="Y170" s="5" t="s">
        <v>553</v>
      </c>
      <c r="Z170" s="7">
        <v>2.5202649838097564</v>
      </c>
      <c r="AA170" s="3"/>
      <c r="AB170" s="14"/>
      <c r="AC170" s="3"/>
      <c r="AD170" s="3"/>
      <c r="AE170" s="14"/>
    </row>
    <row r="171" spans="1:31" s="5" customFormat="1">
      <c r="A171" s="5" t="s">
        <v>332</v>
      </c>
      <c r="B171" s="5" t="s">
        <v>331</v>
      </c>
      <c r="C171" s="5" t="s">
        <v>569</v>
      </c>
      <c r="D171" s="5" t="s">
        <v>310</v>
      </c>
      <c r="E171" s="5" t="s">
        <v>39</v>
      </c>
      <c r="F171" s="5" t="s">
        <v>330</v>
      </c>
      <c r="G171" s="5" t="s">
        <v>329</v>
      </c>
      <c r="H171" s="5" t="s">
        <v>307</v>
      </c>
      <c r="I171" s="5" t="s">
        <v>30</v>
      </c>
      <c r="K171" s="7">
        <v>21.966787338256836</v>
      </c>
      <c r="L171" s="7">
        <v>22.136259078979492</v>
      </c>
      <c r="M171" s="7">
        <v>0.16947174072265625</v>
      </c>
      <c r="N171" s="7">
        <v>22.051523208618164</v>
      </c>
      <c r="O171" s="7" t="s">
        <v>46</v>
      </c>
      <c r="P171" s="5">
        <v>33.109794616699219</v>
      </c>
      <c r="Q171" s="5">
        <v>33.182327270507812</v>
      </c>
      <c r="R171" s="7">
        <v>7.253265380859375E-2</v>
      </c>
      <c r="S171" s="7">
        <v>33.146060943603516</v>
      </c>
      <c r="T171" s="7">
        <v>11.094537734985352</v>
      </c>
      <c r="U171" s="7">
        <v>11.094537734985352</v>
      </c>
      <c r="V171" s="7">
        <v>-1.4877120653788243</v>
      </c>
      <c r="W171" s="7">
        <v>2.8044387325416538</v>
      </c>
      <c r="X171" s="7">
        <v>2.7335424759438207</v>
      </c>
      <c r="AA171" s="3"/>
      <c r="AB171" s="14"/>
      <c r="AC171" s="3"/>
      <c r="AD171" s="3"/>
      <c r="AE171" s="14"/>
    </row>
    <row r="172" spans="1:31" s="5" customFormat="1">
      <c r="A172" s="5" t="s">
        <v>328</v>
      </c>
      <c r="B172" s="5" t="s">
        <v>327</v>
      </c>
      <c r="C172" s="5" t="s">
        <v>564</v>
      </c>
      <c r="D172" s="5" t="s">
        <v>310</v>
      </c>
      <c r="E172" s="5" t="s">
        <v>39</v>
      </c>
      <c r="F172" s="5" t="s">
        <v>309</v>
      </c>
      <c r="G172" s="5" t="s">
        <v>308</v>
      </c>
      <c r="H172" s="5" t="s">
        <v>307</v>
      </c>
      <c r="I172" s="5" t="s">
        <v>30</v>
      </c>
      <c r="K172" s="7">
        <v>22.038064956665039</v>
      </c>
      <c r="L172" s="7">
        <v>22.061862945556641</v>
      </c>
      <c r="M172" s="7">
        <v>2.3797988891601562E-2</v>
      </c>
      <c r="N172" s="7">
        <v>22.04996395111084</v>
      </c>
      <c r="O172" s="7" t="s">
        <v>46</v>
      </c>
      <c r="P172" s="5">
        <v>34.857769012451172</v>
      </c>
      <c r="Q172" s="5">
        <v>34.255348205566406</v>
      </c>
      <c r="R172" s="7">
        <v>0.60242080688476562</v>
      </c>
      <c r="S172" s="7">
        <v>34.556558609008789</v>
      </c>
      <c r="T172" s="7">
        <v>12.506594657897949</v>
      </c>
      <c r="U172" s="7">
        <v>12.506594657897949</v>
      </c>
      <c r="V172" s="7">
        <v>0.56413332621256451</v>
      </c>
      <c r="W172" s="7">
        <v>0.67636160688972202</v>
      </c>
      <c r="X172" s="7">
        <v>0.65772169163974714</v>
      </c>
      <c r="AA172" s="3"/>
      <c r="AB172" s="14"/>
      <c r="AC172" s="3"/>
      <c r="AD172" s="3"/>
      <c r="AE172" s="14"/>
    </row>
    <row r="173" spans="1:31" s="5" customFormat="1">
      <c r="A173" s="5" t="s">
        <v>325</v>
      </c>
      <c r="B173" s="5" t="s">
        <v>324</v>
      </c>
      <c r="C173" s="5" t="s">
        <v>565</v>
      </c>
      <c r="D173" s="5" t="s">
        <v>310</v>
      </c>
      <c r="E173" s="5" t="s">
        <v>39</v>
      </c>
      <c r="F173" s="5" t="s">
        <v>309</v>
      </c>
      <c r="G173" s="5" t="s">
        <v>308</v>
      </c>
      <c r="H173" s="5" t="s">
        <v>307</v>
      </c>
      <c r="I173" s="5" t="s">
        <v>30</v>
      </c>
      <c r="K173" s="7">
        <v>21.54310417175293</v>
      </c>
      <c r="L173" s="7">
        <v>21.765708923339844</v>
      </c>
      <c r="M173" s="7">
        <v>0.22260475158691406</v>
      </c>
      <c r="N173" s="7">
        <v>21.654406547546387</v>
      </c>
      <c r="O173" s="7" t="s">
        <v>46</v>
      </c>
      <c r="P173" s="5">
        <v>34.33905029296875</v>
      </c>
      <c r="Q173" s="5">
        <v>34.132720947265625</v>
      </c>
      <c r="R173" s="7">
        <v>0.206329345703125</v>
      </c>
      <c r="S173" s="7">
        <v>34.235885620117188</v>
      </c>
      <c r="T173" s="7">
        <v>12.581479072570801</v>
      </c>
      <c r="U173" s="7">
        <v>12.581479072570801</v>
      </c>
      <c r="V173" s="7">
        <v>0.63901774088541607</v>
      </c>
      <c r="W173" s="7">
        <v>0.64215000789880494</v>
      </c>
      <c r="X173" s="7">
        <v>0.62445293342994612</v>
      </c>
      <c r="AA173" s="14"/>
      <c r="AB173" s="14"/>
      <c r="AC173" s="3"/>
      <c r="AD173" s="3"/>
      <c r="AE173" s="14"/>
    </row>
    <row r="174" spans="1:31" s="5" customFormat="1">
      <c r="A174" s="5" t="s">
        <v>322</v>
      </c>
      <c r="B174" s="5" t="s">
        <v>321</v>
      </c>
      <c r="C174" s="5" t="s">
        <v>566</v>
      </c>
      <c r="D174" s="5" t="s">
        <v>310</v>
      </c>
      <c r="E174" s="5" t="s">
        <v>39</v>
      </c>
      <c r="F174" s="5" t="s">
        <v>309</v>
      </c>
      <c r="G174" s="5" t="s">
        <v>308</v>
      </c>
      <c r="H174" s="5" t="s">
        <v>307</v>
      </c>
      <c r="I174" s="5" t="s">
        <v>30</v>
      </c>
      <c r="K174" s="7">
        <v>21.918268203735352</v>
      </c>
      <c r="L174" s="7">
        <v>22.318962097167969</v>
      </c>
      <c r="M174" s="7">
        <v>0.40069389343261719</v>
      </c>
      <c r="N174" s="7">
        <v>22.11861515045166</v>
      </c>
      <c r="O174" s="7" t="s">
        <v>46</v>
      </c>
      <c r="P174" s="5">
        <v>34.625968933105469</v>
      </c>
      <c r="Q174" s="5">
        <v>34.541397094726562</v>
      </c>
      <c r="R174" s="7">
        <v>8.457183837890625E-2</v>
      </c>
      <c r="S174" s="7">
        <v>34.583683013916016</v>
      </c>
      <c r="T174" s="7">
        <v>12.465067863464355</v>
      </c>
      <c r="U174" s="7">
        <v>12.465067863464355</v>
      </c>
      <c r="V174" s="7">
        <v>0.52260653177897076</v>
      </c>
      <c r="W174" s="7">
        <v>0.69611302189932167</v>
      </c>
      <c r="X174" s="7">
        <v>0.67692877548374586</v>
      </c>
      <c r="AA174" s="3"/>
      <c r="AB174" s="14"/>
      <c r="AC174" s="3"/>
      <c r="AD174" s="3"/>
      <c r="AE174" s="14"/>
    </row>
    <row r="175" spans="1:31" s="5" customFormat="1">
      <c r="A175" s="5" t="s">
        <v>319</v>
      </c>
      <c r="B175" s="5" t="s">
        <v>318</v>
      </c>
      <c r="C175" s="5" t="s">
        <v>567</v>
      </c>
      <c r="D175" s="5" t="s">
        <v>310</v>
      </c>
      <c r="E175" s="5" t="s">
        <v>39</v>
      </c>
      <c r="F175" s="5" t="s">
        <v>309</v>
      </c>
      <c r="G175" s="5" t="s">
        <v>308</v>
      </c>
      <c r="H175" s="5" t="s">
        <v>307</v>
      </c>
      <c r="I175" s="5" t="s">
        <v>30</v>
      </c>
      <c r="K175" s="7">
        <v>22.0211181640625</v>
      </c>
      <c r="L175" s="7">
        <v>21.977441787719727</v>
      </c>
      <c r="M175" s="7">
        <v>4.3676376342773438E-2</v>
      </c>
      <c r="N175" s="7">
        <v>21.999279975891113</v>
      </c>
      <c r="O175" s="7" t="s">
        <v>46</v>
      </c>
      <c r="P175" s="5">
        <v>34.439125061035156</v>
      </c>
      <c r="Q175" s="5">
        <v>34.359733581542969</v>
      </c>
      <c r="R175" s="7">
        <v>7.93914794921875E-2</v>
      </c>
      <c r="S175" s="7">
        <v>34.399429321289062</v>
      </c>
      <c r="T175" s="7">
        <v>12.400149345397949</v>
      </c>
      <c r="U175" s="7">
        <v>12.400149345397949</v>
      </c>
      <c r="V175" s="7">
        <v>0.45768801371256451</v>
      </c>
      <c r="W175" s="7">
        <v>0.72815222215161091</v>
      </c>
      <c r="X175" s="7">
        <v>0.70808500430286059</v>
      </c>
      <c r="AA175" s="3"/>
      <c r="AB175" s="14"/>
      <c r="AC175" s="3"/>
      <c r="AD175" s="3"/>
      <c r="AE175" s="14"/>
    </row>
    <row r="176" spans="1:31" s="5" customFormat="1">
      <c r="A176" s="5" t="s">
        <v>316</v>
      </c>
      <c r="B176" s="5" t="s">
        <v>315</v>
      </c>
      <c r="C176" s="5" t="s">
        <v>568</v>
      </c>
      <c r="D176" s="5" t="s">
        <v>310</v>
      </c>
      <c r="E176" s="5" t="s">
        <v>39</v>
      </c>
      <c r="F176" s="5" t="s">
        <v>309</v>
      </c>
      <c r="G176" s="5" t="s">
        <v>308</v>
      </c>
      <c r="H176" s="5" t="s">
        <v>307</v>
      </c>
      <c r="I176" s="5" t="s">
        <v>30</v>
      </c>
      <c r="K176" s="7">
        <v>21.860246658325195</v>
      </c>
      <c r="L176" s="7">
        <v>21.885173797607422</v>
      </c>
      <c r="M176" s="7">
        <v>2.4927139282226562E-2</v>
      </c>
      <c r="N176" s="7">
        <v>21.872710227966309</v>
      </c>
      <c r="O176" s="7" t="s">
        <v>46</v>
      </c>
      <c r="P176" s="5">
        <v>34.556171417236328</v>
      </c>
      <c r="Q176" s="5">
        <v>34.050613403320312</v>
      </c>
      <c r="R176" s="7">
        <v>0.50555801391601562</v>
      </c>
      <c r="S176" s="7">
        <v>34.30339241027832</v>
      </c>
      <c r="T176" s="7">
        <v>12.430682182312012</v>
      </c>
      <c r="U176" s="7">
        <v>12.430682182312012</v>
      </c>
      <c r="V176" s="7">
        <v>0.48822085062662701</v>
      </c>
      <c r="W176" s="7">
        <v>0.71290371760933791</v>
      </c>
      <c r="X176" s="7">
        <v>0.69325673477904737</v>
      </c>
      <c r="Y176" s="5" t="s">
        <v>553</v>
      </c>
      <c r="Z176" s="7">
        <v>0.6889613628440947</v>
      </c>
      <c r="AA176" s="3"/>
      <c r="AB176" s="14"/>
      <c r="AC176" s="3"/>
      <c r="AD176" s="3"/>
      <c r="AE176" s="14"/>
    </row>
    <row r="177" spans="1:32" s="5" customFormat="1">
      <c r="A177" s="5" t="s">
        <v>313</v>
      </c>
      <c r="B177" s="5" t="s">
        <v>312</v>
      </c>
      <c r="C177" s="5" t="s">
        <v>569</v>
      </c>
      <c r="D177" s="5" t="s">
        <v>310</v>
      </c>
      <c r="E177" s="5" t="s">
        <v>39</v>
      </c>
      <c r="F177" s="5" t="s">
        <v>309</v>
      </c>
      <c r="G177" s="5" t="s">
        <v>308</v>
      </c>
      <c r="H177" s="5" t="s">
        <v>307</v>
      </c>
      <c r="I177" s="5" t="s">
        <v>30</v>
      </c>
      <c r="K177" s="7">
        <v>21.566383361816406</v>
      </c>
      <c r="L177" s="7">
        <v>21.739521026611328</v>
      </c>
      <c r="M177" s="7">
        <v>0.17313766479492188</v>
      </c>
      <c r="N177" s="7">
        <v>21.652952194213867</v>
      </c>
      <c r="O177" s="7" t="s">
        <v>46</v>
      </c>
      <c r="P177" s="5">
        <v>33.721881866455078</v>
      </c>
      <c r="Q177" s="5">
        <v>34.130023956298828</v>
      </c>
      <c r="R177" s="7">
        <v>0.40814208984375</v>
      </c>
      <c r="S177" s="7">
        <v>33.925952911376953</v>
      </c>
      <c r="T177" s="7">
        <v>12.273000717163086</v>
      </c>
      <c r="U177" s="7">
        <v>12.273000717163086</v>
      </c>
      <c r="V177" s="7">
        <v>0.33053938547770123</v>
      </c>
      <c r="W177" s="7">
        <v>0.79523910932065744</v>
      </c>
      <c r="X177" s="7">
        <v>0.77332303742922115</v>
      </c>
      <c r="AA177" s="3"/>
      <c r="AB177" s="14"/>
      <c r="AC177" s="3"/>
      <c r="AD177" s="3"/>
      <c r="AE177" s="14"/>
    </row>
    <row r="178" spans="1:32">
      <c r="AA178" s="15"/>
      <c r="AF178" s="16"/>
    </row>
    <row r="179" spans="1:32" s="25" customFormat="1">
      <c r="A179" s="25" t="s">
        <v>571</v>
      </c>
      <c r="AA179" s="26"/>
      <c r="AB179" s="26"/>
      <c r="AC179" s="26"/>
      <c r="AD179" s="26"/>
      <c r="AE179" s="26"/>
    </row>
    <row r="180" spans="1:32">
      <c r="A180" s="16" t="s">
        <v>23</v>
      </c>
      <c r="B180" s="16" t="s">
        <v>21</v>
      </c>
      <c r="C180" s="16" t="s">
        <v>18</v>
      </c>
      <c r="D180" s="16" t="s">
        <v>22</v>
      </c>
      <c r="E180" s="16" t="s">
        <v>2</v>
      </c>
      <c r="F180" s="16" t="s">
        <v>0</v>
      </c>
      <c r="G180" s="16" t="s">
        <v>3</v>
      </c>
      <c r="H180" s="16" t="s">
        <v>11</v>
      </c>
      <c r="I180" s="16" t="s">
        <v>4</v>
      </c>
      <c r="J180" s="16" t="s">
        <v>5</v>
      </c>
      <c r="K180" s="17" t="s">
        <v>6</v>
      </c>
      <c r="L180" s="17" t="s">
        <v>7</v>
      </c>
      <c r="M180" s="17" t="s">
        <v>13</v>
      </c>
      <c r="N180" s="16" t="s">
        <v>14</v>
      </c>
      <c r="O180" s="16" t="s">
        <v>1</v>
      </c>
      <c r="P180" s="17" t="s">
        <v>8</v>
      </c>
      <c r="Q180" s="17" t="s">
        <v>9</v>
      </c>
      <c r="R180" s="17" t="s">
        <v>15</v>
      </c>
      <c r="S180" s="16" t="s">
        <v>10</v>
      </c>
      <c r="T180" s="16" t="s">
        <v>16</v>
      </c>
      <c r="U180" s="16" t="s">
        <v>20</v>
      </c>
      <c r="V180" s="16" t="s">
        <v>17</v>
      </c>
      <c r="W180" s="16" t="s">
        <v>19</v>
      </c>
      <c r="X180" s="16" t="s">
        <v>12</v>
      </c>
      <c r="Y180" s="17"/>
      <c r="Z180" s="17"/>
      <c r="AA180" s="15"/>
      <c r="AF180" s="16"/>
    </row>
    <row r="181" spans="1:32" s="9" customFormat="1">
      <c r="A181" s="9" t="s">
        <v>402</v>
      </c>
      <c r="B181" s="9" t="s">
        <v>401</v>
      </c>
      <c r="C181" s="9" t="s">
        <v>379</v>
      </c>
      <c r="D181" s="9" t="s">
        <v>389</v>
      </c>
      <c r="E181" s="9" t="s">
        <v>27</v>
      </c>
      <c r="F181" s="9" t="s">
        <v>309</v>
      </c>
      <c r="G181" s="9" t="s">
        <v>329</v>
      </c>
      <c r="H181" s="9" t="s">
        <v>370</v>
      </c>
      <c r="I181" s="9" t="s">
        <v>30</v>
      </c>
      <c r="J181" s="9" t="s">
        <v>27</v>
      </c>
      <c r="K181" s="12">
        <v>22.058298110961914</v>
      </c>
      <c r="L181" s="12">
        <v>21.855575561523438</v>
      </c>
      <c r="M181" s="12">
        <v>0.20272254943847656</v>
      </c>
      <c r="N181" s="12">
        <v>21.956936836242676</v>
      </c>
      <c r="O181" s="12" t="s">
        <v>46</v>
      </c>
      <c r="P181" s="9">
        <v>34.15447998046875</v>
      </c>
      <c r="Q181" s="9">
        <v>34.248603820800781</v>
      </c>
      <c r="R181" s="12">
        <v>9.412384033203125E-2</v>
      </c>
      <c r="S181" s="12">
        <v>34.201541900634766</v>
      </c>
      <c r="T181" s="12">
        <v>12.24460506439209</v>
      </c>
      <c r="U181" s="12">
        <v>12.24460506439209</v>
      </c>
      <c r="V181" s="12">
        <v>0.28600215911865234</v>
      </c>
      <c r="W181" s="12">
        <v>0.82017168373752292</v>
      </c>
      <c r="X181" s="12">
        <v>0.79821552032776744</v>
      </c>
      <c r="Y181" s="9" t="s">
        <v>392</v>
      </c>
      <c r="Z181" s="12">
        <v>11.958602905273438</v>
      </c>
      <c r="AA181" s="8"/>
      <c r="AB181" s="13"/>
      <c r="AC181" s="8"/>
      <c r="AD181" s="8"/>
      <c r="AE181" s="13"/>
    </row>
    <row r="182" spans="1:32" s="9" customFormat="1">
      <c r="A182" s="9" t="s">
        <v>400</v>
      </c>
      <c r="B182" s="9" t="s">
        <v>399</v>
      </c>
      <c r="C182" s="9" t="s">
        <v>376</v>
      </c>
      <c r="D182" s="9" t="s">
        <v>389</v>
      </c>
      <c r="E182" s="9" t="s">
        <v>27</v>
      </c>
      <c r="F182" s="9" t="s">
        <v>309</v>
      </c>
      <c r="G182" s="9" t="s">
        <v>329</v>
      </c>
      <c r="H182" s="9" t="s">
        <v>370</v>
      </c>
      <c r="I182" s="9" t="s">
        <v>30</v>
      </c>
      <c r="J182" s="9" t="s">
        <v>27</v>
      </c>
      <c r="K182" s="12">
        <v>21.637645721435547</v>
      </c>
      <c r="L182" s="12">
        <v>21.966081619262695</v>
      </c>
      <c r="M182" s="12">
        <v>0.32843589782714844</v>
      </c>
      <c r="N182" s="12">
        <v>21.801863670349121</v>
      </c>
      <c r="O182" s="12" t="s">
        <v>46</v>
      </c>
      <c r="P182" s="9">
        <v>32.951263427734375</v>
      </c>
      <c r="Q182" s="9">
        <v>33.647178649902344</v>
      </c>
      <c r="R182" s="12">
        <v>0.69591522216796875</v>
      </c>
      <c r="S182" s="12">
        <v>33.299221038818359</v>
      </c>
      <c r="T182" s="12">
        <v>11.497357368469238</v>
      </c>
      <c r="U182" s="12">
        <v>11.497357368469238</v>
      </c>
      <c r="V182" s="12">
        <v>-0.46124553680419922</v>
      </c>
      <c r="W182" s="12">
        <v>1.3767298916409352</v>
      </c>
      <c r="X182" s="12">
        <v>1.3398745513855685</v>
      </c>
      <c r="Y182" s="9" t="s">
        <v>388</v>
      </c>
      <c r="Z182" s="12">
        <v>1.0275065603845184</v>
      </c>
      <c r="AA182" s="8"/>
      <c r="AB182" s="13"/>
      <c r="AC182" s="8"/>
      <c r="AD182" s="8"/>
      <c r="AE182" s="13"/>
    </row>
    <row r="183" spans="1:32" s="9" customFormat="1">
      <c r="A183" s="9" t="s">
        <v>398</v>
      </c>
      <c r="B183" s="9" t="s">
        <v>397</v>
      </c>
      <c r="C183" s="9" t="s">
        <v>373</v>
      </c>
      <c r="D183" s="9" t="s">
        <v>389</v>
      </c>
      <c r="E183" s="9" t="s">
        <v>27</v>
      </c>
      <c r="F183" s="9" t="s">
        <v>309</v>
      </c>
      <c r="G183" s="9" t="s">
        <v>329</v>
      </c>
      <c r="H183" s="9" t="s">
        <v>370</v>
      </c>
      <c r="I183" s="9" t="s">
        <v>30</v>
      </c>
      <c r="J183" s="9" t="s">
        <v>27</v>
      </c>
      <c r="K183" s="12">
        <v>21.322380065917969</v>
      </c>
      <c r="L183" s="12">
        <v>21.549755096435547</v>
      </c>
      <c r="M183" s="12">
        <v>0.22737503051757812</v>
      </c>
      <c r="N183" s="12">
        <v>21.436067581176758</v>
      </c>
      <c r="O183" s="12" t="s">
        <v>46</v>
      </c>
      <c r="P183" s="9">
        <v>33.393863677978516</v>
      </c>
      <c r="Q183" s="9">
        <v>33.745964050292969</v>
      </c>
      <c r="R183" s="12">
        <v>0.35210037231445312</v>
      </c>
      <c r="S183" s="12">
        <v>33.569913864135742</v>
      </c>
      <c r="T183" s="12">
        <v>12.133846282958984</v>
      </c>
      <c r="U183" s="12">
        <v>12.133846282958984</v>
      </c>
      <c r="V183" s="12">
        <v>0.17524337768554688</v>
      </c>
      <c r="W183" s="12">
        <v>0.88561810577509714</v>
      </c>
      <c r="X183" s="12">
        <v>0.86190992828666413</v>
      </c>
      <c r="Y183" s="12"/>
      <c r="Z183" s="12"/>
      <c r="AA183" s="8"/>
      <c r="AB183" s="13"/>
      <c r="AC183" s="8"/>
      <c r="AD183" s="8"/>
      <c r="AE183" s="13"/>
    </row>
    <row r="184" spans="1:32" s="9" customFormat="1">
      <c r="A184" s="9" t="s">
        <v>396</v>
      </c>
      <c r="B184" s="9" t="s">
        <v>395</v>
      </c>
      <c r="C184" s="9" t="s">
        <v>379</v>
      </c>
      <c r="D184" s="9" t="s">
        <v>389</v>
      </c>
      <c r="E184" s="9" t="s">
        <v>27</v>
      </c>
      <c r="F184" s="9" t="s">
        <v>371</v>
      </c>
      <c r="G184" s="9" t="s">
        <v>308</v>
      </c>
      <c r="H184" s="9" t="s">
        <v>370</v>
      </c>
      <c r="I184" s="9" t="s">
        <v>30</v>
      </c>
      <c r="J184" s="9" t="s">
        <v>27</v>
      </c>
      <c r="K184" s="12">
        <v>21.806190490722656</v>
      </c>
      <c r="L184" s="12">
        <v>21.527448654174805</v>
      </c>
      <c r="M184" s="12">
        <v>0.27874183654785156</v>
      </c>
      <c r="N184" s="12">
        <v>21.66681957244873</v>
      </c>
      <c r="O184" s="12" t="s">
        <v>46</v>
      </c>
      <c r="P184" s="9">
        <v>33.344379425048828</v>
      </c>
      <c r="Q184" s="9">
        <v>33.115177154541016</v>
      </c>
      <c r="R184" s="12">
        <v>0.2292022705078125</v>
      </c>
      <c r="S184" s="12">
        <v>33.229778289794922</v>
      </c>
      <c r="T184" s="12">
        <v>11.562958717346191</v>
      </c>
      <c r="U184" s="12">
        <v>11.562958717346191</v>
      </c>
      <c r="V184" s="12">
        <v>0.27278836568196674</v>
      </c>
      <c r="W184" s="12">
        <v>0.82771822824778363</v>
      </c>
      <c r="X184" s="12">
        <v>0.81205980218383322</v>
      </c>
      <c r="Z184" s="12"/>
      <c r="AA184" s="8"/>
      <c r="AB184" s="13"/>
      <c r="AC184" s="8"/>
      <c r="AD184" s="8"/>
      <c r="AE184" s="13"/>
    </row>
    <row r="185" spans="1:32" s="9" customFormat="1">
      <c r="A185" s="9" t="s">
        <v>394</v>
      </c>
      <c r="B185" s="9" t="s">
        <v>393</v>
      </c>
      <c r="C185" s="9" t="s">
        <v>376</v>
      </c>
      <c r="D185" s="9" t="s">
        <v>389</v>
      </c>
      <c r="E185" s="9" t="s">
        <v>27</v>
      </c>
      <c r="F185" s="9" t="s">
        <v>371</v>
      </c>
      <c r="G185" s="9" t="s">
        <v>308</v>
      </c>
      <c r="H185" s="9" t="s">
        <v>370</v>
      </c>
      <c r="I185" s="9" t="s">
        <v>30</v>
      </c>
      <c r="J185" s="9" t="s">
        <v>27</v>
      </c>
      <c r="K185" s="12">
        <v>20.832693099975586</v>
      </c>
      <c r="L185" s="12">
        <v>21.099390029907227</v>
      </c>
      <c r="M185" s="12">
        <v>0.26669692993164062</v>
      </c>
      <c r="N185" s="12">
        <v>20.966041564941406</v>
      </c>
      <c r="O185" s="12" t="s">
        <v>46</v>
      </c>
      <c r="P185" s="9">
        <v>31.785511016845703</v>
      </c>
      <c r="Q185" s="9">
        <v>31.963779449462891</v>
      </c>
      <c r="R185" s="12">
        <v>0.1782684326171875</v>
      </c>
      <c r="S185" s="12">
        <v>31.874645233154297</v>
      </c>
      <c r="T185" s="12">
        <v>10.908603668212891</v>
      </c>
      <c r="U185" s="12">
        <v>10.908603668212891</v>
      </c>
      <c r="V185" s="12">
        <v>-0.38156668345133404</v>
      </c>
      <c r="W185" s="12">
        <v>1.3027558050965249</v>
      </c>
      <c r="X185" s="12">
        <v>1.2781108175182405</v>
      </c>
      <c r="Y185" s="9" t="s">
        <v>392</v>
      </c>
      <c r="Z185" s="12">
        <v>11.290170351664225</v>
      </c>
      <c r="AA185" s="8"/>
      <c r="AB185" s="13"/>
      <c r="AC185" s="8"/>
      <c r="AD185" s="8"/>
      <c r="AE185" s="13"/>
    </row>
    <row r="186" spans="1:32" s="9" customFormat="1">
      <c r="A186" s="9" t="s">
        <v>391</v>
      </c>
      <c r="B186" s="9" t="s">
        <v>390</v>
      </c>
      <c r="C186" s="9" t="s">
        <v>373</v>
      </c>
      <c r="D186" s="9" t="s">
        <v>389</v>
      </c>
      <c r="E186" s="9" t="s">
        <v>27</v>
      </c>
      <c r="F186" s="9" t="s">
        <v>371</v>
      </c>
      <c r="G186" s="9" t="s">
        <v>308</v>
      </c>
      <c r="H186" s="9" t="s">
        <v>370</v>
      </c>
      <c r="I186" s="9" t="s">
        <v>30</v>
      </c>
      <c r="J186" s="9" t="s">
        <v>27</v>
      </c>
      <c r="K186" s="12">
        <v>21.643289566040039</v>
      </c>
      <c r="L186" s="12">
        <v>21.679422378540039</v>
      </c>
      <c r="M186" s="12">
        <v>3.61328125E-2</v>
      </c>
      <c r="N186" s="12">
        <v>21.661355972290039</v>
      </c>
      <c r="O186" s="12" t="s">
        <v>46</v>
      </c>
      <c r="P186" s="9">
        <v>32.989139556884766</v>
      </c>
      <c r="Q186" s="9">
        <v>33.1314697265625</v>
      </c>
      <c r="R186" s="12">
        <v>0.14233016967773438</v>
      </c>
      <c r="S186" s="12">
        <v>33.060304641723633</v>
      </c>
      <c r="T186" s="12">
        <v>11.398948669433594</v>
      </c>
      <c r="U186" s="12">
        <v>11.398948669433594</v>
      </c>
      <c r="V186" s="12">
        <v>0.10877831776936908</v>
      </c>
      <c r="W186" s="12">
        <v>0.92737303415678285</v>
      </c>
      <c r="X186" s="12">
        <v>0.90982938029792604</v>
      </c>
      <c r="Y186" s="9" t="s">
        <v>388</v>
      </c>
      <c r="Z186" s="12">
        <v>1.0192823558336972</v>
      </c>
      <c r="AA186" s="8"/>
      <c r="AB186" s="13"/>
      <c r="AC186" s="8"/>
      <c r="AD186" s="8"/>
      <c r="AE186" s="13"/>
    </row>
    <row r="187" spans="1:32" s="5" customFormat="1">
      <c r="A187" s="5" t="s">
        <v>387</v>
      </c>
      <c r="B187" s="5" t="s">
        <v>386</v>
      </c>
      <c r="C187" s="5" t="s">
        <v>572</v>
      </c>
      <c r="D187" s="5" t="s">
        <v>372</v>
      </c>
      <c r="E187" s="5" t="s">
        <v>39</v>
      </c>
      <c r="F187" s="5" t="s">
        <v>309</v>
      </c>
      <c r="G187" s="5" t="s">
        <v>329</v>
      </c>
      <c r="H187" s="5" t="s">
        <v>370</v>
      </c>
      <c r="I187" s="5" t="s">
        <v>30</v>
      </c>
      <c r="K187" s="7">
        <v>21.735149383544922</v>
      </c>
      <c r="L187" s="7">
        <v>21.876316070556641</v>
      </c>
      <c r="M187" s="7">
        <v>0.14116668701171875</v>
      </c>
      <c r="N187" s="7">
        <v>21.805732727050781</v>
      </c>
      <c r="O187" s="7" t="s">
        <v>46</v>
      </c>
      <c r="P187" s="5">
        <v>32.674324035644531</v>
      </c>
      <c r="Q187" s="5">
        <v>32.499847412109375</v>
      </c>
      <c r="R187" s="7">
        <v>0.17447662353515625</v>
      </c>
      <c r="S187" s="7">
        <v>32.587085723876953</v>
      </c>
      <c r="T187" s="7">
        <v>10.781352996826172</v>
      </c>
      <c r="U187" s="7">
        <v>10.781352996826172</v>
      </c>
      <c r="V187" s="7">
        <v>-1.1772499084472656</v>
      </c>
      <c r="W187" s="7">
        <v>2.2614528367259252</v>
      </c>
      <c r="X187" s="7">
        <v>2.2009132826165447</v>
      </c>
      <c r="Z187" s="7"/>
      <c r="AA187" s="3"/>
      <c r="AB187" s="14"/>
      <c r="AC187" s="3"/>
      <c r="AD187" s="3"/>
      <c r="AE187" s="14"/>
    </row>
    <row r="188" spans="1:32" s="5" customFormat="1">
      <c r="A188" s="5" t="s">
        <v>385</v>
      </c>
      <c r="B188" s="5" t="s">
        <v>384</v>
      </c>
      <c r="C188" s="5" t="s">
        <v>573</v>
      </c>
      <c r="D188" s="5" t="s">
        <v>372</v>
      </c>
      <c r="E188" s="5" t="s">
        <v>39</v>
      </c>
      <c r="F188" s="5" t="s">
        <v>309</v>
      </c>
      <c r="G188" s="5" t="s">
        <v>329</v>
      </c>
      <c r="H188" s="5" t="s">
        <v>370</v>
      </c>
      <c r="I188" s="5" t="s">
        <v>30</v>
      </c>
      <c r="K188" s="7">
        <v>21.923816680908203</v>
      </c>
      <c r="L188" s="7">
        <v>21.923614501953125</v>
      </c>
      <c r="M188" s="7">
        <v>2.02178955078125E-4</v>
      </c>
      <c r="N188" s="7">
        <v>21.923715591430664</v>
      </c>
      <c r="O188" s="7" t="s">
        <v>46</v>
      </c>
      <c r="P188" s="5">
        <v>33.013057708740234</v>
      </c>
      <c r="Q188" s="5">
        <v>32.411453247070312</v>
      </c>
      <c r="R188" s="7">
        <v>0.60160446166992188</v>
      </c>
      <c r="S188" s="7">
        <v>32.712255477905273</v>
      </c>
      <c r="T188" s="7">
        <v>10.788539886474609</v>
      </c>
      <c r="U188" s="7">
        <v>10.788539886474609</v>
      </c>
      <c r="V188" s="7">
        <v>-1.1700630187988281</v>
      </c>
      <c r="W188" s="7">
        <v>2.2502152595648424</v>
      </c>
      <c r="X188" s="7">
        <v>2.1899765376901885</v>
      </c>
      <c r="Z188" s="7"/>
      <c r="AA188" s="3"/>
      <c r="AB188" s="14"/>
      <c r="AC188" s="3"/>
      <c r="AD188" s="3"/>
      <c r="AE188" s="14"/>
    </row>
    <row r="189" spans="1:32" s="5" customFormat="1">
      <c r="A189" s="5" t="s">
        <v>383</v>
      </c>
      <c r="B189" s="5" t="s">
        <v>382</v>
      </c>
      <c r="C189" s="5" t="s">
        <v>574</v>
      </c>
      <c r="D189" s="5" t="s">
        <v>372</v>
      </c>
      <c r="E189" s="5" t="s">
        <v>39</v>
      </c>
      <c r="F189" s="5" t="s">
        <v>309</v>
      </c>
      <c r="G189" s="5" t="s">
        <v>329</v>
      </c>
      <c r="H189" s="5" t="s">
        <v>370</v>
      </c>
      <c r="I189" s="5" t="s">
        <v>30</v>
      </c>
      <c r="K189" s="7">
        <v>21.621189117431641</v>
      </c>
      <c r="L189" s="7">
        <v>21.865976333618164</v>
      </c>
      <c r="M189" s="7">
        <v>0.24478721618652344</v>
      </c>
      <c r="N189" s="7">
        <v>21.743582725524902</v>
      </c>
      <c r="O189" s="7" t="s">
        <v>46</v>
      </c>
      <c r="P189" s="5">
        <v>32.195297241210938</v>
      </c>
      <c r="Q189" s="5">
        <v>32.45556640625</v>
      </c>
      <c r="R189" s="7">
        <v>0.2602691650390625</v>
      </c>
      <c r="S189" s="7">
        <v>32.325431823730469</v>
      </c>
      <c r="T189" s="7">
        <v>10.581849098205566</v>
      </c>
      <c r="U189" s="7">
        <v>10.581849098205566</v>
      </c>
      <c r="V189" s="7">
        <v>-1.3767538070678711</v>
      </c>
      <c r="W189" s="7">
        <v>2.596834023278551</v>
      </c>
      <c r="X189" s="7">
        <v>2.5273162463378838</v>
      </c>
      <c r="Y189" s="5" t="s">
        <v>553</v>
      </c>
      <c r="Z189" s="7">
        <v>2.3060686888815387</v>
      </c>
      <c r="AA189" s="3"/>
      <c r="AB189" s="14"/>
      <c r="AC189" s="3"/>
      <c r="AD189" s="3"/>
      <c r="AE189" s="14"/>
    </row>
    <row r="190" spans="1:32" s="5" customFormat="1">
      <c r="A190" s="5" t="s">
        <v>381</v>
      </c>
      <c r="B190" s="5" t="s">
        <v>380</v>
      </c>
      <c r="C190" s="5" t="s">
        <v>572</v>
      </c>
      <c r="D190" s="5" t="s">
        <v>372</v>
      </c>
      <c r="E190" s="5" t="s">
        <v>39</v>
      </c>
      <c r="F190" s="5" t="s">
        <v>371</v>
      </c>
      <c r="G190" s="5" t="s">
        <v>308</v>
      </c>
      <c r="H190" s="5" t="s">
        <v>370</v>
      </c>
      <c r="I190" s="5" t="s">
        <v>30</v>
      </c>
      <c r="K190" s="7">
        <v>21.940227508544922</v>
      </c>
      <c r="L190" s="7">
        <v>22.155099868774414</v>
      </c>
      <c r="M190" s="7">
        <v>0.21487236022949219</v>
      </c>
      <c r="N190" s="7">
        <v>22.047663688659668</v>
      </c>
      <c r="O190" s="7" t="s">
        <v>46</v>
      </c>
      <c r="P190" s="5">
        <v>34.035659790039062</v>
      </c>
      <c r="Q190" s="5">
        <v>34.069198608398438</v>
      </c>
      <c r="R190" s="7">
        <v>3.3538818359375E-2</v>
      </c>
      <c r="S190" s="7">
        <v>34.05242919921875</v>
      </c>
      <c r="T190" s="7">
        <v>12.004765510559082</v>
      </c>
      <c r="U190" s="7">
        <v>12.004765510559082</v>
      </c>
      <c r="V190" s="7">
        <v>0.71459515889485736</v>
      </c>
      <c r="W190" s="7">
        <v>0.60937610760117045</v>
      </c>
      <c r="X190" s="7">
        <v>0.5978481861414604</v>
      </c>
      <c r="AA190" s="3"/>
      <c r="AB190" s="14"/>
      <c r="AC190" s="3"/>
      <c r="AD190" s="3"/>
      <c r="AE190" s="14"/>
    </row>
    <row r="191" spans="1:32" s="5" customFormat="1">
      <c r="A191" s="5" t="s">
        <v>378</v>
      </c>
      <c r="B191" s="5" t="s">
        <v>377</v>
      </c>
      <c r="C191" s="5" t="s">
        <v>573</v>
      </c>
      <c r="D191" s="5" t="s">
        <v>372</v>
      </c>
      <c r="E191" s="5" t="s">
        <v>39</v>
      </c>
      <c r="F191" s="5" t="s">
        <v>371</v>
      </c>
      <c r="G191" s="5" t="s">
        <v>308</v>
      </c>
      <c r="H191" s="5" t="s">
        <v>370</v>
      </c>
      <c r="I191" s="5" t="s">
        <v>30</v>
      </c>
      <c r="K191" s="7">
        <v>21.743326187133789</v>
      </c>
      <c r="L191" s="7">
        <v>21.745668411254883</v>
      </c>
      <c r="M191" s="7">
        <v>2.34222412109375E-3</v>
      </c>
      <c r="N191" s="7">
        <v>21.744497299194336</v>
      </c>
      <c r="O191" s="7" t="s">
        <v>46</v>
      </c>
      <c r="P191" s="5">
        <v>34.067821502685547</v>
      </c>
      <c r="Q191" s="5">
        <v>33.593818664550781</v>
      </c>
      <c r="R191" s="7">
        <v>0.47400283813476562</v>
      </c>
      <c r="S191" s="7">
        <v>33.830820083618164</v>
      </c>
      <c r="T191" s="7">
        <v>12.086322784423828</v>
      </c>
      <c r="U191" s="7">
        <v>12.086322784423828</v>
      </c>
      <c r="V191" s="7">
        <v>0.79615243275960346</v>
      </c>
      <c r="W191" s="7">
        <v>0.57588297112272901</v>
      </c>
      <c r="X191" s="7">
        <v>0.56498865876246784</v>
      </c>
      <c r="Z191" s="7"/>
      <c r="AA191" s="14"/>
      <c r="AB191" s="14"/>
      <c r="AC191" s="3"/>
      <c r="AD191" s="3"/>
      <c r="AE191" s="14"/>
    </row>
    <row r="192" spans="1:32" s="5" customFormat="1" ht="13" customHeight="1">
      <c r="A192" s="5" t="s">
        <v>375</v>
      </c>
      <c r="B192" s="5" t="s">
        <v>374</v>
      </c>
      <c r="C192" s="5" t="s">
        <v>574</v>
      </c>
      <c r="D192" s="5" t="s">
        <v>372</v>
      </c>
      <c r="E192" s="5" t="s">
        <v>39</v>
      </c>
      <c r="F192" s="5" t="s">
        <v>371</v>
      </c>
      <c r="G192" s="5" t="s">
        <v>308</v>
      </c>
      <c r="H192" s="5" t="s">
        <v>370</v>
      </c>
      <c r="I192" s="5" t="s">
        <v>30</v>
      </c>
      <c r="K192" s="7">
        <v>21.530189514160156</v>
      </c>
      <c r="L192" s="7">
        <v>21.763917922973633</v>
      </c>
      <c r="M192" s="7">
        <v>0.23372840881347656</v>
      </c>
      <c r="N192" s="7">
        <v>21.647053718566895</v>
      </c>
      <c r="O192" s="7" t="s">
        <v>46</v>
      </c>
      <c r="P192" s="5">
        <v>33.115821838378906</v>
      </c>
      <c r="Q192" s="5">
        <v>33.411594390869141</v>
      </c>
      <c r="R192" s="7">
        <v>0.29577255249023438</v>
      </c>
      <c r="S192" s="7">
        <v>33.263708114624023</v>
      </c>
      <c r="T192" s="7">
        <v>11.616654396057129</v>
      </c>
      <c r="U192" s="7">
        <v>11.616654396057129</v>
      </c>
      <c r="V192" s="7">
        <v>0.32648404439290424</v>
      </c>
      <c r="W192" s="7">
        <v>0.79747763000362104</v>
      </c>
      <c r="X192" s="7">
        <v>0.78239128288583359</v>
      </c>
      <c r="Y192" s="5" t="s">
        <v>553</v>
      </c>
      <c r="Z192" s="7">
        <v>0.64840937592992054</v>
      </c>
      <c r="AA192" s="3"/>
      <c r="AB192" s="14"/>
      <c r="AC192" s="3"/>
      <c r="AD192" s="3"/>
      <c r="AE192" s="14"/>
    </row>
    <row r="193" spans="1:32">
      <c r="AA193" s="15"/>
      <c r="AF193" s="16"/>
    </row>
    <row r="194" spans="1:32" s="25" customFormat="1">
      <c r="A194" s="25" t="s">
        <v>575</v>
      </c>
      <c r="AA194" s="26"/>
      <c r="AB194" s="26"/>
      <c r="AC194" s="26"/>
      <c r="AD194" s="26"/>
      <c r="AE194" s="26"/>
    </row>
    <row r="195" spans="1:32">
      <c r="A195" s="16" t="s">
        <v>23</v>
      </c>
      <c r="B195" s="16" t="s">
        <v>21</v>
      </c>
      <c r="C195" s="16" t="s">
        <v>18</v>
      </c>
      <c r="D195" s="16" t="s">
        <v>22</v>
      </c>
      <c r="E195" s="16" t="s">
        <v>2</v>
      </c>
      <c r="F195" s="16" t="s">
        <v>0</v>
      </c>
      <c r="G195" s="16" t="s">
        <v>3</v>
      </c>
      <c r="H195" s="16" t="s">
        <v>11</v>
      </c>
      <c r="I195" s="16" t="s">
        <v>4</v>
      </c>
      <c r="J195" s="16" t="s">
        <v>5</v>
      </c>
      <c r="K195" s="17" t="s">
        <v>6</v>
      </c>
      <c r="L195" s="17" t="s">
        <v>7</v>
      </c>
      <c r="M195" s="17" t="s">
        <v>13</v>
      </c>
      <c r="N195" s="16" t="s">
        <v>14</v>
      </c>
      <c r="O195" s="16" t="s">
        <v>1</v>
      </c>
      <c r="P195" s="17" t="s">
        <v>8</v>
      </c>
      <c r="Q195" s="17" t="s">
        <v>9</v>
      </c>
      <c r="R195" s="17" t="s">
        <v>15</v>
      </c>
      <c r="S195" s="16" t="s">
        <v>10</v>
      </c>
      <c r="T195" s="16" t="s">
        <v>16</v>
      </c>
      <c r="U195" s="16" t="s">
        <v>20</v>
      </c>
      <c r="V195" s="16" t="s">
        <v>17</v>
      </c>
      <c r="W195" s="16" t="s">
        <v>19</v>
      </c>
      <c r="X195" s="16" t="s">
        <v>12</v>
      </c>
      <c r="Y195" s="17"/>
      <c r="Z195" s="17"/>
      <c r="AA195" s="15"/>
      <c r="AF195" s="16"/>
    </row>
    <row r="196" spans="1:32" s="9" customFormat="1">
      <c r="A196" s="9" t="s">
        <v>432</v>
      </c>
      <c r="B196" s="9" t="s">
        <v>431</v>
      </c>
      <c r="C196" s="9" t="s">
        <v>411</v>
      </c>
      <c r="D196" s="9" t="s">
        <v>420</v>
      </c>
      <c r="E196" s="9" t="s">
        <v>27</v>
      </c>
      <c r="F196" s="9" t="s">
        <v>309</v>
      </c>
      <c r="G196" s="9" t="s">
        <v>329</v>
      </c>
      <c r="H196" s="9" t="s">
        <v>403</v>
      </c>
      <c r="I196" s="9" t="s">
        <v>30</v>
      </c>
      <c r="J196" s="9" t="s">
        <v>27</v>
      </c>
      <c r="K196" s="12">
        <v>22.185457229614258</v>
      </c>
      <c r="L196" s="12">
        <v>22.132671356201172</v>
      </c>
      <c r="M196" s="12">
        <v>5.2785873413085938E-2</v>
      </c>
      <c r="N196" s="12">
        <v>22.159064292907715</v>
      </c>
      <c r="O196" s="12" t="s">
        <v>46</v>
      </c>
      <c r="P196" s="9">
        <v>33.768993377685547</v>
      </c>
      <c r="Q196" s="9">
        <v>33.717510223388672</v>
      </c>
      <c r="R196" s="12">
        <v>5.1483154296875E-2</v>
      </c>
      <c r="S196" s="12">
        <v>33.743251800537109</v>
      </c>
      <c r="T196" s="12">
        <v>11.584187507629395</v>
      </c>
      <c r="U196" s="12">
        <v>11.584187507629395</v>
      </c>
      <c r="V196" s="12">
        <v>-0.20700105031331439</v>
      </c>
      <c r="W196" s="12">
        <v>1.1542862578619906</v>
      </c>
      <c r="X196" s="12">
        <v>1.1425643463395638</v>
      </c>
      <c r="Y196" s="9" t="s">
        <v>392</v>
      </c>
      <c r="Z196" s="12">
        <v>11.791188557942709</v>
      </c>
      <c r="AA196" s="8"/>
      <c r="AB196" s="13"/>
      <c r="AC196" s="8"/>
      <c r="AD196" s="8"/>
      <c r="AE196" s="13"/>
    </row>
    <row r="197" spans="1:32" s="9" customFormat="1">
      <c r="A197" s="9" t="s">
        <v>430</v>
      </c>
      <c r="B197" s="9" t="s">
        <v>429</v>
      </c>
      <c r="C197" s="9" t="s">
        <v>408</v>
      </c>
      <c r="D197" s="9" t="s">
        <v>420</v>
      </c>
      <c r="E197" s="9" t="s">
        <v>27</v>
      </c>
      <c r="F197" s="9" t="s">
        <v>309</v>
      </c>
      <c r="G197" s="9" t="s">
        <v>329</v>
      </c>
      <c r="H197" s="9" t="s">
        <v>403</v>
      </c>
      <c r="I197" s="9" t="s">
        <v>30</v>
      </c>
      <c r="J197" s="9" t="s">
        <v>27</v>
      </c>
      <c r="K197" s="12">
        <v>21.421247482299805</v>
      </c>
      <c r="L197" s="12">
        <v>21.239496231079102</v>
      </c>
      <c r="M197" s="12">
        <v>0.18175125122070312</v>
      </c>
      <c r="N197" s="12">
        <v>21.330371856689453</v>
      </c>
      <c r="O197" s="12" t="s">
        <v>46</v>
      </c>
      <c r="P197" s="9">
        <v>33.190223693847656</v>
      </c>
      <c r="Q197" s="9">
        <v>32.894485473632812</v>
      </c>
      <c r="R197" s="12">
        <v>0.29573822021484375</v>
      </c>
      <c r="S197" s="12">
        <v>33.042354583740234</v>
      </c>
      <c r="T197" s="12">
        <v>11.711982727050781</v>
      </c>
      <c r="U197" s="12">
        <v>11.711982727050781</v>
      </c>
      <c r="V197" s="12">
        <v>-7.9205830891927675E-2</v>
      </c>
      <c r="W197" s="12">
        <v>1.0564363375373691</v>
      </c>
      <c r="X197" s="12">
        <v>1.0457081033637883</v>
      </c>
      <c r="Y197" s="9" t="s">
        <v>388</v>
      </c>
      <c r="Z197" s="12">
        <v>1.0102593009837741</v>
      </c>
      <c r="AA197" s="8"/>
      <c r="AB197" s="13"/>
      <c r="AC197" s="8"/>
      <c r="AD197" s="8"/>
      <c r="AE197" s="13"/>
    </row>
    <row r="198" spans="1:32" s="9" customFormat="1">
      <c r="A198" s="9" t="s">
        <v>428</v>
      </c>
      <c r="B198" s="9" t="s">
        <v>427</v>
      </c>
      <c r="C198" s="9" t="s">
        <v>405</v>
      </c>
      <c r="D198" s="9" t="s">
        <v>420</v>
      </c>
      <c r="E198" s="9" t="s">
        <v>27</v>
      </c>
      <c r="F198" s="9" t="s">
        <v>309</v>
      </c>
      <c r="G198" s="9" t="s">
        <v>329</v>
      </c>
      <c r="H198" s="9" t="s">
        <v>403</v>
      </c>
      <c r="I198" s="9" t="s">
        <v>30</v>
      </c>
      <c r="J198" s="9" t="s">
        <v>27</v>
      </c>
      <c r="K198" s="12">
        <v>21.231544494628906</v>
      </c>
      <c r="L198" s="12">
        <v>21.665582656860352</v>
      </c>
      <c r="M198" s="12">
        <v>0.43403816223144531</v>
      </c>
      <c r="N198" s="12">
        <v>21.448563575744629</v>
      </c>
      <c r="O198" s="12" t="s">
        <v>46</v>
      </c>
      <c r="P198" s="9">
        <v>33.446014404296875</v>
      </c>
      <c r="Q198" s="9">
        <v>33.605903625488281</v>
      </c>
      <c r="R198" s="12">
        <v>0.15988922119140625</v>
      </c>
      <c r="S198" s="12">
        <v>33.525959014892578</v>
      </c>
      <c r="T198" s="12">
        <v>12.077395439147949</v>
      </c>
      <c r="U198" s="12">
        <v>12.077395439147949</v>
      </c>
      <c r="V198" s="12">
        <v>0.28620688120524029</v>
      </c>
      <c r="W198" s="12">
        <v>0.82005530755196243</v>
      </c>
      <c r="X198" s="12">
        <v>0.81172755029664745</v>
      </c>
      <c r="Y198" s="12"/>
      <c r="Z198" s="12"/>
      <c r="AA198" s="8"/>
      <c r="AB198" s="13"/>
      <c r="AC198" s="8"/>
      <c r="AD198" s="8"/>
      <c r="AE198" s="13"/>
    </row>
    <row r="199" spans="1:32" s="9" customFormat="1">
      <c r="A199" s="9" t="s">
        <v>426</v>
      </c>
      <c r="B199" s="9" t="s">
        <v>425</v>
      </c>
      <c r="C199" s="9" t="s">
        <v>411</v>
      </c>
      <c r="D199" s="9" t="s">
        <v>420</v>
      </c>
      <c r="E199" s="9" t="s">
        <v>27</v>
      </c>
      <c r="F199" s="9" t="s">
        <v>371</v>
      </c>
      <c r="G199" s="9" t="s">
        <v>308</v>
      </c>
      <c r="H199" s="9" t="s">
        <v>403</v>
      </c>
      <c r="I199" s="9" t="s">
        <v>30</v>
      </c>
      <c r="J199" s="9" t="s">
        <v>27</v>
      </c>
      <c r="K199" s="12">
        <v>21.716245651245117</v>
      </c>
      <c r="L199" s="12">
        <v>21.582130432128906</v>
      </c>
      <c r="M199" s="12">
        <v>0.13411521911621094</v>
      </c>
      <c r="N199" s="12">
        <v>21.649188041687012</v>
      </c>
      <c r="O199" s="12" t="s">
        <v>46</v>
      </c>
      <c r="P199" s="9">
        <v>33.029594421386719</v>
      </c>
      <c r="Q199" s="9">
        <v>32.927421569824219</v>
      </c>
      <c r="R199" s="12">
        <v>0.1021728515625</v>
      </c>
      <c r="S199" s="12">
        <v>32.978507995605469</v>
      </c>
      <c r="T199" s="12">
        <v>11.329319953918457</v>
      </c>
      <c r="U199" s="12">
        <v>11.329319953918457</v>
      </c>
      <c r="V199" s="12">
        <v>-2.0823796590169863E-2</v>
      </c>
      <c r="W199" s="12">
        <v>1.0145386284430575</v>
      </c>
      <c r="X199" s="12">
        <v>1.0022363295305692</v>
      </c>
      <c r="Z199" s="12"/>
      <c r="AA199" s="8"/>
      <c r="AB199" s="13"/>
      <c r="AC199" s="8"/>
      <c r="AD199" s="8"/>
      <c r="AE199" s="13"/>
    </row>
    <row r="200" spans="1:32" s="9" customFormat="1">
      <c r="A200" s="9" t="s">
        <v>424</v>
      </c>
      <c r="B200" s="9" t="s">
        <v>423</v>
      </c>
      <c r="C200" s="9" t="s">
        <v>408</v>
      </c>
      <c r="D200" s="9" t="s">
        <v>420</v>
      </c>
      <c r="E200" s="9" t="s">
        <v>27</v>
      </c>
      <c r="F200" s="9" t="s">
        <v>371</v>
      </c>
      <c r="G200" s="9" t="s">
        <v>308</v>
      </c>
      <c r="H200" s="9" t="s">
        <v>403</v>
      </c>
      <c r="I200" s="9" t="s">
        <v>30</v>
      </c>
      <c r="J200" s="9" t="s">
        <v>27</v>
      </c>
      <c r="K200" s="12">
        <v>20.974298477172852</v>
      </c>
      <c r="L200" s="12">
        <v>20.80567741394043</v>
      </c>
      <c r="M200" s="12">
        <v>0.16862106323242188</v>
      </c>
      <c r="N200" s="12">
        <v>20.889987945556641</v>
      </c>
      <c r="O200" s="12" t="s">
        <v>46</v>
      </c>
      <c r="P200" s="9">
        <v>32.100006103515625</v>
      </c>
      <c r="Q200" s="9">
        <v>31.847414016723633</v>
      </c>
      <c r="R200" s="12">
        <v>0.25259208679199219</v>
      </c>
      <c r="S200" s="12">
        <v>31.973710060119629</v>
      </c>
      <c r="T200" s="12">
        <v>11.083722114562988</v>
      </c>
      <c r="U200" s="12">
        <v>11.083722114562988</v>
      </c>
      <c r="V200" s="12">
        <v>-0.26642163594563861</v>
      </c>
      <c r="W200" s="12">
        <v>1.2028207288292554</v>
      </c>
      <c r="X200" s="12">
        <v>1.1882353205172</v>
      </c>
      <c r="Y200" s="9" t="s">
        <v>392</v>
      </c>
      <c r="Z200" s="12">
        <v>11.350143750508627</v>
      </c>
      <c r="AA200" s="8"/>
      <c r="AB200" s="13"/>
      <c r="AC200" s="8"/>
      <c r="AD200" s="8"/>
      <c r="AE200" s="13"/>
    </row>
    <row r="201" spans="1:32" s="9" customFormat="1">
      <c r="A201" s="9" t="s">
        <v>422</v>
      </c>
      <c r="B201" s="9" t="s">
        <v>421</v>
      </c>
      <c r="C201" s="9" t="s">
        <v>405</v>
      </c>
      <c r="D201" s="9" t="s">
        <v>420</v>
      </c>
      <c r="E201" s="9" t="s">
        <v>27</v>
      </c>
      <c r="F201" s="9" t="s">
        <v>371</v>
      </c>
      <c r="G201" s="9" t="s">
        <v>308</v>
      </c>
      <c r="H201" s="9" t="s">
        <v>403</v>
      </c>
      <c r="I201" s="9" t="s">
        <v>30</v>
      </c>
      <c r="J201" s="9" t="s">
        <v>27</v>
      </c>
      <c r="K201" s="12">
        <v>21.588167190551758</v>
      </c>
      <c r="L201" s="12">
        <v>21.696151733398438</v>
      </c>
      <c r="M201" s="12">
        <v>0.10798454284667969</v>
      </c>
      <c r="N201" s="12">
        <v>21.642159461975098</v>
      </c>
      <c r="O201" s="12" t="s">
        <v>46</v>
      </c>
      <c r="P201" s="9">
        <v>33.226066589355469</v>
      </c>
      <c r="Q201" s="9">
        <v>33.333030700683594</v>
      </c>
      <c r="R201" s="12">
        <v>0.106964111328125</v>
      </c>
      <c r="S201" s="12">
        <v>33.279548645019531</v>
      </c>
      <c r="T201" s="12">
        <v>11.637389183044434</v>
      </c>
      <c r="U201" s="12">
        <v>11.637389183044434</v>
      </c>
      <c r="V201" s="12">
        <v>0.2872454325358067</v>
      </c>
      <c r="W201" s="12">
        <v>0.81946518764789722</v>
      </c>
      <c r="X201" s="12">
        <v>0.80952834995223066</v>
      </c>
      <c r="Y201" s="9" t="s">
        <v>388</v>
      </c>
      <c r="Z201" s="12">
        <v>1.0122748483067368</v>
      </c>
      <c r="AA201" s="8"/>
      <c r="AB201" s="13"/>
      <c r="AC201" s="8"/>
      <c r="AD201" s="8"/>
      <c r="AE201" s="13"/>
    </row>
    <row r="202" spans="1:32" s="5" customFormat="1">
      <c r="A202" s="5" t="s">
        <v>419</v>
      </c>
      <c r="B202" s="5" t="s">
        <v>418</v>
      </c>
      <c r="C202" s="5" t="s">
        <v>576</v>
      </c>
      <c r="D202" s="5" t="s">
        <v>404</v>
      </c>
      <c r="E202" s="5" t="s">
        <v>39</v>
      </c>
      <c r="F202" s="5" t="s">
        <v>309</v>
      </c>
      <c r="G202" s="5" t="s">
        <v>329</v>
      </c>
      <c r="H202" s="5" t="s">
        <v>403</v>
      </c>
      <c r="I202" s="5" t="s">
        <v>30</v>
      </c>
      <c r="K202" s="7">
        <v>21.987730026245117</v>
      </c>
      <c r="L202" s="7">
        <v>22.083705902099609</v>
      </c>
      <c r="M202" s="7">
        <v>9.5975875854492188E-2</v>
      </c>
      <c r="N202" s="7">
        <v>22.035717964172363</v>
      </c>
      <c r="O202" s="7" t="s">
        <v>46</v>
      </c>
      <c r="P202" s="5">
        <v>32.920642852783203</v>
      </c>
      <c r="Q202" s="5">
        <v>32.658069610595703</v>
      </c>
      <c r="R202" s="7">
        <v>0.2625732421875</v>
      </c>
      <c r="S202" s="7">
        <v>32.789356231689453</v>
      </c>
      <c r="T202" s="7">
        <v>10.75363826751709</v>
      </c>
      <c r="U202" s="7">
        <v>10.75363826751709</v>
      </c>
      <c r="V202" s="7">
        <v>-1.0375502904256191</v>
      </c>
      <c r="W202" s="7">
        <v>2.052739122282635</v>
      </c>
      <c r="X202" s="7">
        <v>2.0318933171748195</v>
      </c>
      <c r="Z202" s="7"/>
      <c r="AA202" s="3"/>
      <c r="AB202" s="14"/>
      <c r="AC202" s="3"/>
      <c r="AD202" s="3"/>
      <c r="AE202" s="14"/>
    </row>
    <row r="203" spans="1:32" s="5" customFormat="1">
      <c r="A203" s="5" t="s">
        <v>417</v>
      </c>
      <c r="B203" s="5" t="s">
        <v>416</v>
      </c>
      <c r="C203" s="5" t="s">
        <v>577</v>
      </c>
      <c r="D203" s="5" t="s">
        <v>404</v>
      </c>
      <c r="E203" s="5" t="s">
        <v>39</v>
      </c>
      <c r="F203" s="5" t="s">
        <v>309</v>
      </c>
      <c r="G203" s="5" t="s">
        <v>329</v>
      </c>
      <c r="H203" s="5" t="s">
        <v>403</v>
      </c>
      <c r="I203" s="5" t="s">
        <v>30</v>
      </c>
      <c r="K203" s="7">
        <v>22.069631576538086</v>
      </c>
      <c r="L203" s="7">
        <v>21.252052307128906</v>
      </c>
      <c r="M203" s="7">
        <v>0.81757926940917969</v>
      </c>
      <c r="N203" s="7">
        <v>21.660841941833496</v>
      </c>
      <c r="O203" s="7" t="s">
        <v>46</v>
      </c>
      <c r="P203" s="5">
        <v>32.412303924560547</v>
      </c>
      <c r="Q203" s="5">
        <v>31.546625137329102</v>
      </c>
      <c r="R203" s="7">
        <v>0.86567878723144531</v>
      </c>
      <c r="S203" s="7">
        <v>31.979464530944824</v>
      </c>
      <c r="T203" s="7">
        <v>10.318622589111328</v>
      </c>
      <c r="U203" s="7">
        <v>10.318622589111328</v>
      </c>
      <c r="V203" s="7">
        <v>-1.4725659688313808</v>
      </c>
      <c r="W203" s="7">
        <v>2.7751504154189277</v>
      </c>
      <c r="X203" s="7">
        <v>2.7469684394061318</v>
      </c>
      <c r="Z203" s="7"/>
      <c r="AA203" s="3"/>
      <c r="AB203" s="14"/>
      <c r="AC203" s="3"/>
      <c r="AD203" s="3"/>
      <c r="AE203" s="14"/>
    </row>
    <row r="204" spans="1:32" s="5" customFormat="1">
      <c r="A204" s="5" t="s">
        <v>415</v>
      </c>
      <c r="B204" s="5" t="s">
        <v>414</v>
      </c>
      <c r="C204" s="5" t="s">
        <v>578</v>
      </c>
      <c r="D204" s="5" t="s">
        <v>404</v>
      </c>
      <c r="E204" s="5" t="s">
        <v>39</v>
      </c>
      <c r="F204" s="5" t="s">
        <v>309</v>
      </c>
      <c r="G204" s="5" t="s">
        <v>329</v>
      </c>
      <c r="H204" s="5" t="s">
        <v>403</v>
      </c>
      <c r="I204" s="5" t="s">
        <v>30</v>
      </c>
      <c r="K204" s="7">
        <v>22.290771484375</v>
      </c>
      <c r="L204" s="7">
        <v>22.338815689086914</v>
      </c>
      <c r="M204" s="7">
        <v>4.8044204711914062E-2</v>
      </c>
      <c r="N204" s="7">
        <v>22.314793586730957</v>
      </c>
      <c r="O204" s="7" t="s">
        <v>46</v>
      </c>
      <c r="P204" s="5">
        <v>32.953006744384766</v>
      </c>
      <c r="Q204" s="5">
        <v>33.105167388916016</v>
      </c>
      <c r="R204" s="7">
        <v>0.15216064453125</v>
      </c>
      <c r="S204" s="7">
        <v>33.029087066650391</v>
      </c>
      <c r="T204" s="7">
        <v>10.714293479919434</v>
      </c>
      <c r="U204" s="7">
        <v>10.714293479919434</v>
      </c>
      <c r="V204" s="7">
        <v>-1.0768950780232753</v>
      </c>
      <c r="W204" s="7">
        <v>2.1094912129138961</v>
      </c>
      <c r="X204" s="7">
        <v>2.0880690837092097</v>
      </c>
      <c r="Y204" s="5" t="s">
        <v>553</v>
      </c>
      <c r="Z204" s="7">
        <v>2.2889769467633871</v>
      </c>
      <c r="AA204" s="3"/>
      <c r="AB204" s="14"/>
      <c r="AC204" s="3"/>
      <c r="AD204" s="3"/>
      <c r="AE204" s="14"/>
    </row>
    <row r="205" spans="1:32" s="5" customFormat="1">
      <c r="A205" s="5" t="s">
        <v>413</v>
      </c>
      <c r="B205" s="5" t="s">
        <v>412</v>
      </c>
      <c r="C205" s="5" t="s">
        <v>576</v>
      </c>
      <c r="D205" s="5" t="s">
        <v>404</v>
      </c>
      <c r="E205" s="5" t="s">
        <v>39</v>
      </c>
      <c r="F205" s="5" t="s">
        <v>371</v>
      </c>
      <c r="G205" s="5" t="s">
        <v>308</v>
      </c>
      <c r="H205" s="5" t="s">
        <v>403</v>
      </c>
      <c r="I205" s="5" t="s">
        <v>30</v>
      </c>
      <c r="K205" s="7">
        <v>21.809909820556641</v>
      </c>
      <c r="L205" s="7">
        <v>21.80058479309082</v>
      </c>
      <c r="M205" s="7">
        <v>9.3250274658203125E-3</v>
      </c>
      <c r="N205" s="7">
        <v>21.80524730682373</v>
      </c>
      <c r="O205" s="7" t="s">
        <v>46</v>
      </c>
      <c r="P205" s="5">
        <v>34.291297909999997</v>
      </c>
      <c r="Q205" s="5">
        <v>33.895706179999998</v>
      </c>
      <c r="R205" s="7">
        <v>0.39559172999999959</v>
      </c>
      <c r="S205" s="7">
        <v>34.093502044999994</v>
      </c>
      <c r="T205" s="7">
        <v>12.288254738176263</v>
      </c>
      <c r="U205" s="7">
        <v>12.288254738176263</v>
      </c>
      <c r="V205" s="7">
        <v>0.93811098766763656</v>
      </c>
      <c r="W205" s="7">
        <v>0.52191581077131899</v>
      </c>
      <c r="X205" s="7">
        <v>0.51558705784732639</v>
      </c>
      <c r="AA205" s="3"/>
      <c r="AB205" s="14"/>
      <c r="AC205" s="3"/>
      <c r="AD205" s="3"/>
      <c r="AE205" s="14"/>
    </row>
    <row r="206" spans="1:32" s="5" customFormat="1">
      <c r="A206" s="5" t="s">
        <v>410</v>
      </c>
      <c r="B206" s="5" t="s">
        <v>409</v>
      </c>
      <c r="C206" s="5" t="s">
        <v>577</v>
      </c>
      <c r="D206" s="5" t="s">
        <v>404</v>
      </c>
      <c r="E206" s="5" t="s">
        <v>39</v>
      </c>
      <c r="F206" s="5" t="s">
        <v>371</v>
      </c>
      <c r="G206" s="5" t="s">
        <v>308</v>
      </c>
      <c r="H206" s="5" t="s">
        <v>403</v>
      </c>
      <c r="I206" s="5" t="s">
        <v>30</v>
      </c>
      <c r="K206" s="7">
        <v>21.825382232666016</v>
      </c>
      <c r="L206" s="7">
        <v>20.870204925537109</v>
      </c>
      <c r="M206" s="7">
        <v>0.95517730712890625</v>
      </c>
      <c r="N206" s="7">
        <v>21.347793579101562</v>
      </c>
      <c r="O206" s="7" t="s">
        <v>46</v>
      </c>
      <c r="P206" s="5">
        <v>33.962528229999997</v>
      </c>
      <c r="Q206" s="5">
        <v>33.140617370000001</v>
      </c>
      <c r="R206" s="7">
        <v>0.82191085999999558</v>
      </c>
      <c r="S206" s="7">
        <v>33.551572800000002</v>
      </c>
      <c r="T206" s="7">
        <v>12.20377922089844</v>
      </c>
      <c r="U206" s="7">
        <v>12.20377922089844</v>
      </c>
      <c r="V206" s="7">
        <v>0.85363547038981302</v>
      </c>
      <c r="W206" s="7">
        <v>0.55338848502940807</v>
      </c>
      <c r="X206" s="7">
        <v>0.54667809434866232</v>
      </c>
      <c r="Z206" s="7"/>
      <c r="AA206" s="14"/>
      <c r="AB206" s="14"/>
      <c r="AC206" s="3"/>
      <c r="AD206" s="3"/>
      <c r="AE206" s="14"/>
    </row>
    <row r="207" spans="1:32" s="5" customFormat="1">
      <c r="A207" s="5" t="s">
        <v>407</v>
      </c>
      <c r="B207" s="5" t="s">
        <v>406</v>
      </c>
      <c r="C207" s="5" t="s">
        <v>578</v>
      </c>
      <c r="D207" s="5" t="s">
        <v>404</v>
      </c>
      <c r="E207" s="5" t="s">
        <v>39</v>
      </c>
      <c r="F207" s="5" t="s">
        <v>371</v>
      </c>
      <c r="G207" s="5" t="s">
        <v>308</v>
      </c>
      <c r="H207" s="5" t="s">
        <v>403</v>
      </c>
      <c r="I207" s="5" t="s">
        <v>30</v>
      </c>
      <c r="K207" s="7">
        <v>21.425201416015625</v>
      </c>
      <c r="L207" s="7">
        <v>21.60759162902832</v>
      </c>
      <c r="M207" s="7">
        <v>0.18239021301269531</v>
      </c>
      <c r="N207" s="7">
        <v>21.516396522521973</v>
      </c>
      <c r="O207" s="7" t="s">
        <v>46</v>
      </c>
      <c r="P207" s="5">
        <v>33.643119810000002</v>
      </c>
      <c r="Q207" s="5">
        <v>33.851448060000003</v>
      </c>
      <c r="R207" s="7">
        <v>0.20832825000000099</v>
      </c>
      <c r="S207" s="7">
        <v>33.747283934999999</v>
      </c>
      <c r="T207" s="7">
        <v>12.230887412478026</v>
      </c>
      <c r="U207" s="7">
        <v>12.230887412478026</v>
      </c>
      <c r="V207" s="7">
        <v>0.88074366196939913</v>
      </c>
      <c r="W207" s="7">
        <v>0.54308741535179772</v>
      </c>
      <c r="X207" s="7">
        <v>0.53650193547754021</v>
      </c>
      <c r="Y207" s="5" t="s">
        <v>553</v>
      </c>
      <c r="Z207" s="7">
        <v>0.53292236255784298</v>
      </c>
      <c r="AA207" s="3"/>
      <c r="AB207" s="14"/>
      <c r="AC207" s="3"/>
      <c r="AD207" s="3"/>
      <c r="AE207" s="14"/>
    </row>
    <row r="208" spans="1:32">
      <c r="AA208" s="15"/>
      <c r="AF208" s="16"/>
    </row>
    <row r="209" spans="1:32" s="25" customFormat="1">
      <c r="A209" s="25" t="s">
        <v>579</v>
      </c>
      <c r="AA209" s="26"/>
      <c r="AB209" s="26"/>
      <c r="AC209" s="26"/>
      <c r="AD209" s="26"/>
      <c r="AE209" s="26"/>
    </row>
    <row r="210" spans="1:32">
      <c r="A210" s="16" t="s">
        <v>23</v>
      </c>
      <c r="B210" s="16" t="s">
        <v>21</v>
      </c>
      <c r="C210" s="16" t="s">
        <v>18</v>
      </c>
      <c r="D210" s="16" t="s">
        <v>22</v>
      </c>
      <c r="E210" s="16" t="s">
        <v>2</v>
      </c>
      <c r="F210" s="16" t="s">
        <v>0</v>
      </c>
      <c r="G210" s="16" t="s">
        <v>3</v>
      </c>
      <c r="H210" s="16" t="s">
        <v>11</v>
      </c>
      <c r="I210" s="16" t="s">
        <v>4</v>
      </c>
      <c r="J210" s="16" t="s">
        <v>5</v>
      </c>
      <c r="K210" s="17" t="s">
        <v>6</v>
      </c>
      <c r="L210" s="17" t="s">
        <v>7</v>
      </c>
      <c r="M210" s="17" t="s">
        <v>13</v>
      </c>
      <c r="N210" s="16" t="s">
        <v>14</v>
      </c>
      <c r="O210" s="16" t="s">
        <v>1</v>
      </c>
      <c r="P210" s="17" t="s">
        <v>8</v>
      </c>
      <c r="Q210" s="17" t="s">
        <v>9</v>
      </c>
      <c r="R210" s="17" t="s">
        <v>15</v>
      </c>
      <c r="S210" s="16" t="s">
        <v>10</v>
      </c>
      <c r="T210" s="16" t="s">
        <v>16</v>
      </c>
      <c r="U210" s="16" t="s">
        <v>20</v>
      </c>
      <c r="V210" s="16" t="s">
        <v>17</v>
      </c>
      <c r="W210" s="16" t="s">
        <v>19</v>
      </c>
      <c r="X210" s="16" t="s">
        <v>12</v>
      </c>
      <c r="Y210" s="17"/>
      <c r="Z210" s="17"/>
      <c r="AA210" s="15"/>
      <c r="AF210" s="16"/>
    </row>
    <row r="211" spans="1:32" s="9" customFormat="1">
      <c r="A211" s="9" t="s">
        <v>462</v>
      </c>
      <c r="B211" s="9" t="s">
        <v>461</v>
      </c>
      <c r="C211" s="9" t="s">
        <v>441</v>
      </c>
      <c r="D211" s="9" t="s">
        <v>450</v>
      </c>
      <c r="E211" s="9" t="s">
        <v>27</v>
      </c>
      <c r="F211" s="9" t="s">
        <v>309</v>
      </c>
      <c r="G211" s="9" t="s">
        <v>329</v>
      </c>
      <c r="H211" s="9" t="s">
        <v>433</v>
      </c>
      <c r="I211" s="9" t="s">
        <v>30</v>
      </c>
      <c r="J211" s="9" t="s">
        <v>27</v>
      </c>
      <c r="K211" s="12">
        <v>22.165933609008789</v>
      </c>
      <c r="L211" s="12">
        <v>21.972850799560547</v>
      </c>
      <c r="M211" s="12">
        <v>0.19308280944824219</v>
      </c>
      <c r="N211" s="12">
        <v>22.069392204284668</v>
      </c>
      <c r="O211" s="12" t="s">
        <v>46</v>
      </c>
      <c r="P211" s="9">
        <v>35.271820068359375</v>
      </c>
      <c r="Q211" s="9">
        <v>35.349143981933594</v>
      </c>
      <c r="R211" s="12">
        <v>7.732391357421875E-2</v>
      </c>
      <c r="S211" s="12">
        <v>35.310482025146484</v>
      </c>
      <c r="T211" s="12">
        <v>13.241089820861816</v>
      </c>
      <c r="U211" s="12">
        <v>13.241089820861816</v>
      </c>
      <c r="V211" s="12">
        <v>0.21545155843099018</v>
      </c>
      <c r="W211" s="12">
        <v>0.8612765410167228</v>
      </c>
      <c r="X211" s="12">
        <v>0.84617498700396743</v>
      </c>
      <c r="Y211" s="9" t="s">
        <v>392</v>
      </c>
      <c r="Z211" s="12">
        <v>13.025638262430826</v>
      </c>
      <c r="AA211" s="8"/>
      <c r="AB211" s="13"/>
      <c r="AC211" s="8"/>
      <c r="AD211" s="8"/>
      <c r="AE211" s="13"/>
    </row>
    <row r="212" spans="1:32" s="9" customFormat="1">
      <c r="A212" s="9" t="s">
        <v>460</v>
      </c>
      <c r="B212" s="9" t="s">
        <v>459</v>
      </c>
      <c r="C212" s="9" t="s">
        <v>438</v>
      </c>
      <c r="D212" s="9" t="s">
        <v>450</v>
      </c>
      <c r="E212" s="9" t="s">
        <v>27</v>
      </c>
      <c r="F212" s="9" t="s">
        <v>309</v>
      </c>
      <c r="G212" s="9" t="s">
        <v>329</v>
      </c>
      <c r="H212" s="9" t="s">
        <v>433</v>
      </c>
      <c r="I212" s="9" t="s">
        <v>30</v>
      </c>
      <c r="J212" s="9" t="s">
        <v>27</v>
      </c>
      <c r="K212" s="12">
        <v>21.728153228759766</v>
      </c>
      <c r="L212" s="12">
        <v>21.50493049621582</v>
      </c>
      <c r="M212" s="12">
        <v>0.22322273254394531</v>
      </c>
      <c r="N212" s="12">
        <v>21.616541862487793</v>
      </c>
      <c r="O212" s="12" t="s">
        <v>46</v>
      </c>
      <c r="P212" s="9">
        <v>34.01898193359375</v>
      </c>
      <c r="Q212" s="9">
        <v>34.514522552490234</v>
      </c>
      <c r="R212" s="12">
        <v>0.49554061889648438</v>
      </c>
      <c r="S212" s="12">
        <v>34.266752243041992</v>
      </c>
      <c r="T212" s="12">
        <v>12.650210380554199</v>
      </c>
      <c r="U212" s="12">
        <v>12.650210380554199</v>
      </c>
      <c r="V212" s="12">
        <v>-0.37542788187662701</v>
      </c>
      <c r="W212" s="12">
        <v>1.2972242350036876</v>
      </c>
      <c r="X212" s="12">
        <v>1.274478808977759</v>
      </c>
      <c r="Y212" s="9" t="s">
        <v>388</v>
      </c>
      <c r="Z212" s="12">
        <v>1.0178468452089622</v>
      </c>
      <c r="AA212" s="8"/>
      <c r="AB212" s="13"/>
      <c r="AC212" s="8"/>
      <c r="AD212" s="8"/>
      <c r="AE212" s="13"/>
    </row>
    <row r="213" spans="1:32" s="9" customFormat="1">
      <c r="A213" s="9" t="s">
        <v>458</v>
      </c>
      <c r="B213" s="9" t="s">
        <v>457</v>
      </c>
      <c r="C213" s="9" t="s">
        <v>435</v>
      </c>
      <c r="D213" s="9" t="s">
        <v>450</v>
      </c>
      <c r="E213" s="9" t="s">
        <v>27</v>
      </c>
      <c r="F213" s="9" t="s">
        <v>309</v>
      </c>
      <c r="G213" s="9" t="s">
        <v>329</v>
      </c>
      <c r="H213" s="9" t="s">
        <v>433</v>
      </c>
      <c r="I213" s="9" t="s">
        <v>30</v>
      </c>
      <c r="J213" s="9" t="s">
        <v>27</v>
      </c>
      <c r="K213" s="12">
        <v>22.366168975830078</v>
      </c>
      <c r="L213" s="12">
        <v>22.395467758178711</v>
      </c>
      <c r="M213" s="12">
        <v>2.9298782348632812E-2</v>
      </c>
      <c r="N213" s="12">
        <v>22.380818367004395</v>
      </c>
      <c r="O213" s="12" t="s">
        <v>46</v>
      </c>
      <c r="P213" s="9">
        <v>35.755958557128906</v>
      </c>
      <c r="Q213" s="9">
        <v>35.376907348632812</v>
      </c>
      <c r="R213" s="12">
        <v>0.37905120849609375</v>
      </c>
      <c r="S213" s="12">
        <v>35.566432952880859</v>
      </c>
      <c r="T213" s="12">
        <v>13.185614585876465</v>
      </c>
      <c r="U213" s="12">
        <v>13.185614585876465</v>
      </c>
      <c r="V213" s="12">
        <v>0.15997632344563861</v>
      </c>
      <c r="W213" s="12">
        <v>0.89503975960647641</v>
      </c>
      <c r="X213" s="12">
        <v>0.87934620401827379</v>
      </c>
      <c r="Y213" s="12"/>
      <c r="Z213" s="12"/>
      <c r="AA213" s="8"/>
      <c r="AB213" s="13"/>
      <c r="AC213" s="8"/>
      <c r="AD213" s="8"/>
      <c r="AE213" s="13"/>
    </row>
    <row r="214" spans="1:32" s="9" customFormat="1">
      <c r="A214" s="9" t="s">
        <v>456</v>
      </c>
      <c r="B214" s="9" t="s">
        <v>455</v>
      </c>
      <c r="C214" s="9" t="s">
        <v>441</v>
      </c>
      <c r="D214" s="9" t="s">
        <v>450</v>
      </c>
      <c r="E214" s="9" t="s">
        <v>27</v>
      </c>
      <c r="F214" s="9" t="s">
        <v>371</v>
      </c>
      <c r="G214" s="9" t="s">
        <v>308</v>
      </c>
      <c r="H214" s="9" t="s">
        <v>433</v>
      </c>
      <c r="I214" s="9" t="s">
        <v>30</v>
      </c>
      <c r="J214" s="9" t="s">
        <v>27</v>
      </c>
      <c r="K214" s="12">
        <v>21.92827033996582</v>
      </c>
      <c r="L214" s="12">
        <v>21.605937957763672</v>
      </c>
      <c r="M214" s="12">
        <v>0.32233238220214844</v>
      </c>
      <c r="N214" s="12">
        <v>21.767104148864746</v>
      </c>
      <c r="O214" s="12" t="s">
        <v>46</v>
      </c>
      <c r="P214" s="9">
        <v>33.873203277587891</v>
      </c>
      <c r="Q214" s="9">
        <v>33.714500427246094</v>
      </c>
      <c r="R214" s="12">
        <v>0.15870285034179688</v>
      </c>
      <c r="S214" s="12">
        <v>33.793851852416992</v>
      </c>
      <c r="T214" s="12">
        <v>12.026747703552246</v>
      </c>
      <c r="U214" s="12">
        <v>12.026747703552246</v>
      </c>
      <c r="V214" s="12">
        <v>4.8018773396810488E-2</v>
      </c>
      <c r="W214" s="12">
        <v>0.96726374279294935</v>
      </c>
      <c r="X214" s="12">
        <v>0.96025751524521585</v>
      </c>
      <c r="Z214" s="12"/>
      <c r="AA214" s="8"/>
      <c r="AB214" s="13"/>
      <c r="AC214" s="8"/>
      <c r="AD214" s="8"/>
      <c r="AE214" s="13"/>
    </row>
    <row r="215" spans="1:32" s="9" customFormat="1">
      <c r="A215" s="9" t="s">
        <v>454</v>
      </c>
      <c r="B215" s="9" t="s">
        <v>453</v>
      </c>
      <c r="C215" s="9" t="s">
        <v>438</v>
      </c>
      <c r="D215" s="9" t="s">
        <v>450</v>
      </c>
      <c r="E215" s="9" t="s">
        <v>27</v>
      </c>
      <c r="F215" s="9" t="s">
        <v>371</v>
      </c>
      <c r="G215" s="9" t="s">
        <v>308</v>
      </c>
      <c r="H215" s="9" t="s">
        <v>433</v>
      </c>
      <c r="I215" s="9" t="s">
        <v>30</v>
      </c>
      <c r="J215" s="9" t="s">
        <v>27</v>
      </c>
      <c r="K215" s="12">
        <v>22.23707389831543</v>
      </c>
      <c r="L215" s="12">
        <v>21.988019943237305</v>
      </c>
      <c r="M215" s="12">
        <v>0.249053955078125</v>
      </c>
      <c r="N215" s="12">
        <v>22.112546920776367</v>
      </c>
      <c r="O215" s="12" t="s">
        <v>46</v>
      </c>
      <c r="P215" s="9">
        <v>34.103759765625</v>
      </c>
      <c r="Q215" s="9">
        <v>33.615848541259766</v>
      </c>
      <c r="R215" s="12">
        <v>0.48791122436523438</v>
      </c>
      <c r="S215" s="12">
        <v>33.859804153442383</v>
      </c>
      <c r="T215" s="12">
        <v>11.747257232666016</v>
      </c>
      <c r="U215" s="12">
        <v>11.747257232666016</v>
      </c>
      <c r="V215" s="12">
        <v>-0.23147169748941998</v>
      </c>
      <c r="W215" s="12">
        <v>1.1740319720810248</v>
      </c>
      <c r="X215" s="12">
        <v>1.1655280503678394</v>
      </c>
      <c r="Y215" s="9" t="s">
        <v>392</v>
      </c>
      <c r="Z215" s="12">
        <v>11.978728930155436</v>
      </c>
      <c r="AA215" s="8"/>
      <c r="AB215" s="13"/>
      <c r="AC215" s="8"/>
      <c r="AD215" s="8"/>
      <c r="AE215" s="13"/>
    </row>
    <row r="216" spans="1:32" s="9" customFormat="1">
      <c r="A216" s="9" t="s">
        <v>452</v>
      </c>
      <c r="B216" s="9" t="s">
        <v>451</v>
      </c>
      <c r="C216" s="9" t="s">
        <v>435</v>
      </c>
      <c r="D216" s="9" t="s">
        <v>450</v>
      </c>
      <c r="E216" s="9" t="s">
        <v>27</v>
      </c>
      <c r="F216" s="9" t="s">
        <v>371</v>
      </c>
      <c r="G216" s="9" t="s">
        <v>308</v>
      </c>
      <c r="H216" s="9" t="s">
        <v>433</v>
      </c>
      <c r="I216" s="9" t="s">
        <v>30</v>
      </c>
      <c r="J216" s="9" t="s">
        <v>27</v>
      </c>
      <c r="K216" s="12">
        <v>21.786539077758789</v>
      </c>
      <c r="L216" s="12">
        <v>21.954523086547852</v>
      </c>
      <c r="M216" s="12">
        <v>0.1679840087890625</v>
      </c>
      <c r="N216" s="12">
        <v>21.87053108215332</v>
      </c>
      <c r="O216" s="12" t="s">
        <v>46</v>
      </c>
      <c r="P216" s="9">
        <v>34.253471374511719</v>
      </c>
      <c r="Q216" s="9">
        <v>33.811954498291016</v>
      </c>
      <c r="R216" s="12">
        <v>0.44151687622070312</v>
      </c>
      <c r="S216" s="12">
        <v>34.032712936401367</v>
      </c>
      <c r="T216" s="12">
        <v>12.162181854248047</v>
      </c>
      <c r="U216" s="12">
        <v>12.162181854248047</v>
      </c>
      <c r="V216" s="12">
        <v>0.18345292409261127</v>
      </c>
      <c r="W216" s="12">
        <v>0.88059287470695002</v>
      </c>
      <c r="X216" s="12">
        <v>0.87421443438694491</v>
      </c>
      <c r="Y216" s="9" t="s">
        <v>388</v>
      </c>
      <c r="Z216" s="12">
        <v>1.0072961965269747</v>
      </c>
      <c r="AA216" s="8"/>
      <c r="AB216" s="13"/>
      <c r="AC216" s="8"/>
      <c r="AD216" s="8"/>
      <c r="AE216" s="13"/>
    </row>
    <row r="217" spans="1:32" s="5" customFormat="1">
      <c r="A217" s="5" t="s">
        <v>449</v>
      </c>
      <c r="B217" s="5" t="s">
        <v>448</v>
      </c>
      <c r="C217" s="5" t="s">
        <v>580</v>
      </c>
      <c r="D217" s="5" t="s">
        <v>434</v>
      </c>
      <c r="E217" s="5" t="s">
        <v>39</v>
      </c>
      <c r="F217" s="5" t="s">
        <v>309</v>
      </c>
      <c r="G217" s="5" t="s">
        <v>329</v>
      </c>
      <c r="H217" s="5" t="s">
        <v>433</v>
      </c>
      <c r="I217" s="5" t="s">
        <v>30</v>
      </c>
      <c r="K217" s="7">
        <v>22.24</v>
      </c>
      <c r="L217" s="7">
        <v>22.2</v>
      </c>
      <c r="M217" s="7">
        <v>3.9999999999999147E-2</v>
      </c>
      <c r="N217" s="7">
        <v>22.22</v>
      </c>
      <c r="O217" s="7" t="s">
        <v>46</v>
      </c>
      <c r="P217" s="5">
        <v>33.629550933837891</v>
      </c>
      <c r="Q217" s="5">
        <v>33.338741302490234</v>
      </c>
      <c r="R217" s="7">
        <v>0.29080963134765625</v>
      </c>
      <c r="S217" s="7">
        <v>33.484146118164062</v>
      </c>
      <c r="T217" s="7">
        <v>11.264146118164064</v>
      </c>
      <c r="U217" s="7">
        <v>11.264146118164064</v>
      </c>
      <c r="V217" s="7">
        <v>-1.7614921442667626</v>
      </c>
      <c r="W217" s="7">
        <v>3.3904861336809331</v>
      </c>
      <c r="X217" s="7">
        <v>3.3310376208759309</v>
      </c>
      <c r="Z217" s="7"/>
      <c r="AA217" s="3"/>
      <c r="AB217" s="14"/>
      <c r="AC217" s="3"/>
      <c r="AD217" s="3"/>
      <c r="AE217" s="14"/>
    </row>
    <row r="218" spans="1:32" s="5" customFormat="1">
      <c r="A218" s="5" t="s">
        <v>447</v>
      </c>
      <c r="B218" s="5" t="s">
        <v>446</v>
      </c>
      <c r="C218" s="5" t="s">
        <v>581</v>
      </c>
      <c r="D218" s="5" t="s">
        <v>434</v>
      </c>
      <c r="E218" s="5" t="s">
        <v>39</v>
      </c>
      <c r="F218" s="5" t="s">
        <v>309</v>
      </c>
      <c r="G218" s="5" t="s">
        <v>329</v>
      </c>
      <c r="H218" s="5" t="s">
        <v>433</v>
      </c>
      <c r="I218" s="5" t="s">
        <v>30</v>
      </c>
      <c r="K218" s="7">
        <v>21.84</v>
      </c>
      <c r="L218" s="7">
        <v>21.97</v>
      </c>
      <c r="M218" s="7">
        <v>0.12999999999999901</v>
      </c>
      <c r="N218" s="7">
        <v>21.905000000000001</v>
      </c>
      <c r="O218" s="7" t="s">
        <v>46</v>
      </c>
      <c r="P218" s="5">
        <v>33.214363098144531</v>
      </c>
      <c r="Q218" s="5">
        <v>33.121227264404297</v>
      </c>
      <c r="R218" s="7">
        <v>9.3135833740234375E-2</v>
      </c>
      <c r="S218" s="7">
        <v>33.167795181274414</v>
      </c>
      <c r="T218" s="7">
        <v>11.262795181274413</v>
      </c>
      <c r="U218" s="7">
        <v>11.262795181274413</v>
      </c>
      <c r="V218" s="7">
        <v>-1.7628430811564133</v>
      </c>
      <c r="W218" s="7">
        <v>3.3936624653649985</v>
      </c>
      <c r="X218" s="7">
        <v>3.3341582590141896</v>
      </c>
      <c r="Z218" s="7"/>
      <c r="AA218" s="3"/>
      <c r="AB218" s="14"/>
      <c r="AC218" s="3"/>
      <c r="AD218" s="3"/>
      <c r="AE218" s="14"/>
    </row>
    <row r="219" spans="1:32" s="5" customFormat="1">
      <c r="A219" s="5" t="s">
        <v>445</v>
      </c>
      <c r="B219" s="5" t="s">
        <v>444</v>
      </c>
      <c r="C219" s="5" t="s">
        <v>582</v>
      </c>
      <c r="D219" s="5" t="s">
        <v>434</v>
      </c>
      <c r="E219" s="5" t="s">
        <v>39</v>
      </c>
      <c r="F219" s="5" t="s">
        <v>309</v>
      </c>
      <c r="G219" s="5" t="s">
        <v>329</v>
      </c>
      <c r="H219" s="5" t="s">
        <v>433</v>
      </c>
      <c r="I219" s="5" t="s">
        <v>30</v>
      </c>
      <c r="K219" s="7">
        <v>21.98</v>
      </c>
      <c r="L219" s="7">
        <v>22.17</v>
      </c>
      <c r="M219" s="7">
        <v>0.19000000000000128</v>
      </c>
      <c r="N219" s="7">
        <v>22.075000000000003</v>
      </c>
      <c r="O219" s="7" t="s">
        <v>46</v>
      </c>
      <c r="P219" s="5">
        <v>33.168510437011719</v>
      </c>
      <c r="Q219" s="5">
        <v>33.36279296875</v>
      </c>
      <c r="R219" s="7">
        <v>0.19428253173828125</v>
      </c>
      <c r="S219" s="7">
        <v>33.265651702880859</v>
      </c>
      <c r="T219" s="7">
        <v>11.190651702880857</v>
      </c>
      <c r="U219" s="7">
        <v>11.190651702880857</v>
      </c>
      <c r="V219" s="7">
        <v>-1.8349865595499697</v>
      </c>
      <c r="W219" s="7">
        <v>3.5676808402614695</v>
      </c>
      <c r="X219" s="7">
        <v>3.5051254096376661</v>
      </c>
      <c r="Y219" s="5" t="s">
        <v>553</v>
      </c>
      <c r="Z219" s="7">
        <v>3.3901070965092619</v>
      </c>
      <c r="AA219" s="3"/>
      <c r="AB219" s="14"/>
      <c r="AC219" s="3"/>
      <c r="AD219" s="3"/>
      <c r="AE219" s="14"/>
    </row>
    <row r="220" spans="1:32" s="5" customFormat="1">
      <c r="A220" s="5" t="s">
        <v>443</v>
      </c>
      <c r="B220" s="5" t="s">
        <v>442</v>
      </c>
      <c r="C220" s="5" t="s">
        <v>580</v>
      </c>
      <c r="D220" s="5" t="s">
        <v>434</v>
      </c>
      <c r="E220" s="5" t="s">
        <v>39</v>
      </c>
      <c r="F220" s="5" t="s">
        <v>371</v>
      </c>
      <c r="G220" s="5" t="s">
        <v>308</v>
      </c>
      <c r="H220" s="5" t="s">
        <v>433</v>
      </c>
      <c r="I220" s="5" t="s">
        <v>30</v>
      </c>
      <c r="K220" s="7">
        <v>21.920263290405273</v>
      </c>
      <c r="L220" s="7">
        <v>21.740234375</v>
      </c>
      <c r="M220" s="7">
        <v>0.18002891540527344</v>
      </c>
      <c r="N220" s="7">
        <v>21.830248832702637</v>
      </c>
      <c r="O220" s="7" t="s">
        <v>46</v>
      </c>
      <c r="P220" s="5">
        <v>35.291290283203125</v>
      </c>
      <c r="Q220" s="5">
        <v>34.745212554931641</v>
      </c>
      <c r="R220" s="7">
        <v>0.54607772827148438</v>
      </c>
      <c r="S220" s="7">
        <v>35.018251419067383</v>
      </c>
      <c r="T220" s="7">
        <v>13.188002586364746</v>
      </c>
      <c r="U220" s="7">
        <v>13.188002586364746</v>
      </c>
      <c r="V220" s="7">
        <v>1.2092736562093105</v>
      </c>
      <c r="W220" s="7">
        <v>0.43248630176695979</v>
      </c>
      <c r="X220" s="7">
        <v>0.42935365313411877</v>
      </c>
      <c r="AA220" s="3"/>
      <c r="AB220" s="14"/>
      <c r="AC220" s="3"/>
      <c r="AD220" s="3"/>
      <c r="AE220" s="14"/>
    </row>
    <row r="221" spans="1:32" s="5" customFormat="1">
      <c r="A221" s="5" t="s">
        <v>440</v>
      </c>
      <c r="B221" s="5" t="s">
        <v>439</v>
      </c>
      <c r="C221" s="5" t="s">
        <v>581</v>
      </c>
      <c r="D221" s="5" t="s">
        <v>434</v>
      </c>
      <c r="E221" s="5" t="s">
        <v>39</v>
      </c>
      <c r="F221" s="5" t="s">
        <v>371</v>
      </c>
      <c r="G221" s="5" t="s">
        <v>308</v>
      </c>
      <c r="H221" s="5" t="s">
        <v>433</v>
      </c>
      <c r="I221" s="5" t="s">
        <v>30</v>
      </c>
      <c r="K221" s="7">
        <v>21.975065231323242</v>
      </c>
      <c r="L221" s="7">
        <v>22.056953430175781</v>
      </c>
      <c r="M221" s="7">
        <v>8.1888198852539062E-2</v>
      </c>
      <c r="N221" s="7">
        <v>22.016009330749512</v>
      </c>
      <c r="O221" s="7" t="s">
        <v>46</v>
      </c>
      <c r="P221" s="5">
        <v>35.665805816650391</v>
      </c>
      <c r="Q221" s="5">
        <v>35.013011932373047</v>
      </c>
      <c r="R221" s="7">
        <v>0.65279388427734375</v>
      </c>
      <c r="S221" s="7">
        <v>35.339408874511719</v>
      </c>
      <c r="T221" s="7">
        <v>13.323399543762207</v>
      </c>
      <c r="U221" s="7">
        <v>13.323399543762207</v>
      </c>
      <c r="V221" s="7">
        <v>1.3446706136067714</v>
      </c>
      <c r="W221" s="7">
        <v>0.39374387496672614</v>
      </c>
      <c r="X221" s="7">
        <v>0.39089185119958103</v>
      </c>
      <c r="Z221" s="7"/>
      <c r="AA221" s="14"/>
      <c r="AB221" s="14"/>
      <c r="AC221" s="3"/>
      <c r="AD221" s="3"/>
      <c r="AE221" s="14"/>
    </row>
    <row r="222" spans="1:32" s="5" customFormat="1">
      <c r="A222" s="5" t="s">
        <v>437</v>
      </c>
      <c r="B222" s="5" t="s">
        <v>436</v>
      </c>
      <c r="C222" s="5" t="s">
        <v>582</v>
      </c>
      <c r="D222" s="5" t="s">
        <v>434</v>
      </c>
      <c r="E222" s="5" t="s">
        <v>39</v>
      </c>
      <c r="F222" s="5" t="s">
        <v>371</v>
      </c>
      <c r="G222" s="5" t="s">
        <v>308</v>
      </c>
      <c r="H222" s="5" t="s">
        <v>433</v>
      </c>
      <c r="I222" s="5" t="s">
        <v>30</v>
      </c>
      <c r="K222" s="7">
        <v>21.763595581054688</v>
      </c>
      <c r="L222" s="7">
        <v>21.930965423583984</v>
      </c>
      <c r="M222" s="7">
        <v>0.16736984252929688</v>
      </c>
      <c r="N222" s="7">
        <v>21.847280502319336</v>
      </c>
      <c r="O222" s="7" t="s">
        <v>46</v>
      </c>
      <c r="P222" s="5">
        <v>34.587921142578125</v>
      </c>
      <c r="Q222" s="5">
        <v>34.911289215087891</v>
      </c>
      <c r="R222" s="7">
        <v>0.32336807250976562</v>
      </c>
      <c r="S222" s="7">
        <v>34.749605178833008</v>
      </c>
      <c r="T222" s="7">
        <v>12.902324676513672</v>
      </c>
      <c r="U222" s="7">
        <v>12.902324676513672</v>
      </c>
      <c r="V222" s="7">
        <v>0.92359574635823627</v>
      </c>
      <c r="W222" s="7">
        <v>0.52719341437918232</v>
      </c>
      <c r="X222" s="7">
        <v>0.52337476920579684</v>
      </c>
      <c r="Y222" s="5" t="s">
        <v>553</v>
      </c>
      <c r="Z222" s="7">
        <v>0.44787342451316553</v>
      </c>
      <c r="AA222" s="3"/>
      <c r="AB222" s="14"/>
      <c r="AC222" s="3"/>
      <c r="AD222" s="3"/>
      <c r="AE222" s="14"/>
    </row>
    <row r="223" spans="1:32">
      <c r="AA223" s="15"/>
      <c r="AF223" s="16"/>
    </row>
    <row r="224" spans="1:32" s="25" customFormat="1">
      <c r="A224" s="25" t="s">
        <v>583</v>
      </c>
      <c r="AA224" s="26"/>
      <c r="AB224" s="26"/>
      <c r="AC224" s="26"/>
      <c r="AD224" s="26"/>
      <c r="AE224" s="26"/>
    </row>
    <row r="225" spans="1:32">
      <c r="A225" s="16" t="s">
        <v>23</v>
      </c>
      <c r="B225" s="16" t="s">
        <v>21</v>
      </c>
      <c r="C225" s="16" t="s">
        <v>18</v>
      </c>
      <c r="D225" s="16" t="s">
        <v>22</v>
      </c>
      <c r="E225" s="16" t="s">
        <v>2</v>
      </c>
      <c r="F225" s="16" t="s">
        <v>0</v>
      </c>
      <c r="G225" s="16" t="s">
        <v>3</v>
      </c>
      <c r="H225" s="16" t="s">
        <v>11</v>
      </c>
      <c r="I225" s="16" t="s">
        <v>4</v>
      </c>
      <c r="J225" s="16" t="s">
        <v>5</v>
      </c>
      <c r="K225" s="17" t="s">
        <v>6</v>
      </c>
      <c r="L225" s="17" t="s">
        <v>7</v>
      </c>
      <c r="M225" s="17" t="s">
        <v>13</v>
      </c>
      <c r="N225" s="16" t="s">
        <v>14</v>
      </c>
      <c r="O225" s="16" t="s">
        <v>1</v>
      </c>
      <c r="P225" s="17" t="s">
        <v>8</v>
      </c>
      <c r="Q225" s="17" t="s">
        <v>9</v>
      </c>
      <c r="R225" s="17" t="s">
        <v>15</v>
      </c>
      <c r="S225" s="16" t="s">
        <v>10</v>
      </c>
      <c r="T225" s="16" t="s">
        <v>16</v>
      </c>
      <c r="U225" s="16" t="s">
        <v>20</v>
      </c>
      <c r="V225" s="16" t="s">
        <v>17</v>
      </c>
      <c r="W225" s="16" t="s">
        <v>19</v>
      </c>
      <c r="X225" s="16" t="s">
        <v>12</v>
      </c>
      <c r="Y225" s="17"/>
      <c r="Z225" s="17"/>
      <c r="AA225" s="15"/>
      <c r="AF225" s="16"/>
    </row>
    <row r="226" spans="1:32" s="9" customFormat="1">
      <c r="A226" s="9" t="s">
        <v>492</v>
      </c>
      <c r="B226" s="9" t="s">
        <v>491</v>
      </c>
      <c r="C226" s="9" t="s">
        <v>471</v>
      </c>
      <c r="D226" s="9" t="s">
        <v>480</v>
      </c>
      <c r="E226" s="9" t="s">
        <v>27</v>
      </c>
      <c r="F226" s="9" t="s">
        <v>309</v>
      </c>
      <c r="G226" s="9" t="s">
        <v>329</v>
      </c>
      <c r="H226" s="9" t="s">
        <v>463</v>
      </c>
      <c r="I226" s="9" t="s">
        <v>30</v>
      </c>
      <c r="J226" s="9" t="s">
        <v>27</v>
      </c>
      <c r="K226" s="12">
        <v>21.788745880126953</v>
      </c>
      <c r="L226" s="12">
        <v>21.79625129699707</v>
      </c>
      <c r="M226" s="12">
        <v>7.5054168701171875E-3</v>
      </c>
      <c r="N226" s="12">
        <v>21.792498588562012</v>
      </c>
      <c r="O226" s="12" t="s">
        <v>46</v>
      </c>
      <c r="P226" s="9">
        <v>35.061355590820312</v>
      </c>
      <c r="Q226" s="9">
        <v>34.663948059082031</v>
      </c>
      <c r="R226" s="12">
        <v>0.39740753173828125</v>
      </c>
      <c r="S226" s="12">
        <v>34.862651824951172</v>
      </c>
      <c r="T226" s="12">
        <v>13.07015323638916</v>
      </c>
      <c r="U226" s="12">
        <v>13.07015323638916</v>
      </c>
      <c r="V226" s="12">
        <v>0.32683181762695312</v>
      </c>
      <c r="W226" s="12">
        <v>0.79728541478029891</v>
      </c>
      <c r="X226" s="12">
        <v>0.7873656497839453</v>
      </c>
      <c r="Y226" s="9" t="s">
        <v>392</v>
      </c>
      <c r="Z226" s="12">
        <v>12.743321418762207</v>
      </c>
      <c r="AA226" s="8"/>
      <c r="AB226" s="13"/>
      <c r="AC226" s="8"/>
      <c r="AD226" s="8"/>
      <c r="AE226" s="13"/>
    </row>
    <row r="227" spans="1:32" s="9" customFormat="1">
      <c r="A227" s="9" t="s">
        <v>490</v>
      </c>
      <c r="B227" s="9" t="s">
        <v>489</v>
      </c>
      <c r="C227" s="9" t="s">
        <v>468</v>
      </c>
      <c r="D227" s="9" t="s">
        <v>480</v>
      </c>
      <c r="E227" s="9" t="s">
        <v>27</v>
      </c>
      <c r="F227" s="9" t="s">
        <v>309</v>
      </c>
      <c r="G227" s="9" t="s">
        <v>329</v>
      </c>
      <c r="H227" s="9" t="s">
        <v>463</v>
      </c>
      <c r="I227" s="9" t="s">
        <v>30</v>
      </c>
      <c r="J227" s="9" t="s">
        <v>27</v>
      </c>
      <c r="K227" s="12">
        <v>21.934528350830078</v>
      </c>
      <c r="L227" s="12">
        <v>21.820962905883789</v>
      </c>
      <c r="M227" s="12">
        <v>0.11356544494628906</v>
      </c>
      <c r="N227" s="12">
        <v>21.877745628356934</v>
      </c>
      <c r="O227" s="12" t="s">
        <v>46</v>
      </c>
      <c r="P227" s="9">
        <v>34.517238616943359</v>
      </c>
      <c r="Q227" s="9">
        <v>34.466995239257812</v>
      </c>
      <c r="R227" s="12">
        <v>5.0243377685546875E-2</v>
      </c>
      <c r="S227" s="12">
        <v>34.492116928100586</v>
      </c>
      <c r="T227" s="12">
        <v>12.614371299743652</v>
      </c>
      <c r="U227" s="12">
        <v>12.614371299743652</v>
      </c>
      <c r="V227" s="12">
        <v>-0.12895011901855469</v>
      </c>
      <c r="W227" s="12">
        <v>1.0934976493010879</v>
      </c>
      <c r="X227" s="12">
        <v>1.0798924340242966</v>
      </c>
      <c r="Y227" s="9" t="s">
        <v>388</v>
      </c>
      <c r="Z227" s="12">
        <v>1.0125986763571355</v>
      </c>
      <c r="AA227" s="8"/>
      <c r="AB227" s="13"/>
      <c r="AC227" s="8"/>
      <c r="AD227" s="8"/>
      <c r="AE227" s="13"/>
    </row>
    <row r="228" spans="1:32" s="9" customFormat="1">
      <c r="A228" s="9" t="s">
        <v>488</v>
      </c>
      <c r="B228" s="9" t="s">
        <v>487</v>
      </c>
      <c r="C228" s="9" t="s">
        <v>465</v>
      </c>
      <c r="D228" s="9" t="s">
        <v>480</v>
      </c>
      <c r="E228" s="9" t="s">
        <v>27</v>
      </c>
      <c r="F228" s="9" t="s">
        <v>309</v>
      </c>
      <c r="G228" s="9" t="s">
        <v>329</v>
      </c>
      <c r="H228" s="9" t="s">
        <v>463</v>
      </c>
      <c r="I228" s="9" t="s">
        <v>30</v>
      </c>
      <c r="J228" s="9" t="s">
        <v>27</v>
      </c>
      <c r="K228" s="12">
        <v>21.439239501953125</v>
      </c>
      <c r="L228" s="12">
        <v>21.56672477722168</v>
      </c>
      <c r="M228" s="12">
        <v>0.12748527526855469</v>
      </c>
      <c r="N228" s="12">
        <v>21.502982139587402</v>
      </c>
      <c r="O228" s="12" t="s">
        <v>46</v>
      </c>
      <c r="P228" s="9">
        <v>34.082668304443359</v>
      </c>
      <c r="Q228" s="9">
        <v>34.014175415039062</v>
      </c>
      <c r="R228" s="12">
        <v>6.8492889404296875E-2</v>
      </c>
      <c r="S228" s="12">
        <v>34.048421859741211</v>
      </c>
      <c r="T228" s="12">
        <v>12.545439720153809</v>
      </c>
      <c r="U228" s="12">
        <v>12.545439720153809</v>
      </c>
      <c r="V228" s="12">
        <v>-0.19788169860839844</v>
      </c>
      <c r="W228" s="12">
        <v>1.14701296499002</v>
      </c>
      <c r="X228" s="12">
        <v>1.1327419161917585</v>
      </c>
      <c r="Y228" s="12"/>
      <c r="Z228" s="12"/>
      <c r="AA228" s="8"/>
      <c r="AB228" s="13"/>
      <c r="AC228" s="8"/>
      <c r="AD228" s="8"/>
      <c r="AE228" s="13"/>
    </row>
    <row r="229" spans="1:32" s="9" customFormat="1">
      <c r="A229" s="9" t="s">
        <v>486</v>
      </c>
      <c r="B229" s="9" t="s">
        <v>485</v>
      </c>
      <c r="C229" s="9" t="s">
        <v>471</v>
      </c>
      <c r="D229" s="9" t="s">
        <v>480</v>
      </c>
      <c r="E229" s="9" t="s">
        <v>27</v>
      </c>
      <c r="F229" s="9" t="s">
        <v>371</v>
      </c>
      <c r="G229" s="9" t="s">
        <v>308</v>
      </c>
      <c r="H229" s="9" t="s">
        <v>463</v>
      </c>
      <c r="I229" s="9" t="s">
        <v>30</v>
      </c>
      <c r="J229" s="9" t="s">
        <v>27</v>
      </c>
      <c r="K229" s="12">
        <v>21.89735221862793</v>
      </c>
      <c r="L229" s="12">
        <v>21.904069900512695</v>
      </c>
      <c r="M229" s="12">
        <v>6.717681884765625E-3</v>
      </c>
      <c r="N229" s="12">
        <v>21.900711059570312</v>
      </c>
      <c r="O229" s="12" t="s">
        <v>46</v>
      </c>
      <c r="P229" s="9">
        <v>33.952838900000003</v>
      </c>
      <c r="Q229" s="9">
        <v>34.096229549999997</v>
      </c>
      <c r="R229" s="12">
        <v>0.14339064999999351</v>
      </c>
      <c r="S229" s="12">
        <v>34.024534224999996</v>
      </c>
      <c r="T229" s="12">
        <v>12.123823165429684</v>
      </c>
      <c r="U229" s="12">
        <v>12.123823165429684</v>
      </c>
      <c r="V229" s="12">
        <v>8.4865887938638807E-2</v>
      </c>
      <c r="W229" s="12">
        <v>0.94287218067403755</v>
      </c>
      <c r="X229" s="12">
        <v>0.92962814627062784</v>
      </c>
      <c r="Z229" s="12"/>
      <c r="AA229" s="8"/>
      <c r="AB229" s="13"/>
      <c r="AC229" s="8"/>
      <c r="AD229" s="8"/>
      <c r="AE229" s="13"/>
    </row>
    <row r="230" spans="1:32" s="9" customFormat="1">
      <c r="A230" s="9" t="s">
        <v>484</v>
      </c>
      <c r="B230" s="9" t="s">
        <v>483</v>
      </c>
      <c r="C230" s="9" t="s">
        <v>468</v>
      </c>
      <c r="D230" s="9" t="s">
        <v>480</v>
      </c>
      <c r="E230" s="9" t="s">
        <v>27</v>
      </c>
      <c r="F230" s="9" t="s">
        <v>371</v>
      </c>
      <c r="G230" s="9" t="s">
        <v>308</v>
      </c>
      <c r="H230" s="9" t="s">
        <v>463</v>
      </c>
      <c r="I230" s="9" t="s">
        <v>30</v>
      </c>
      <c r="J230" s="9" t="s">
        <v>27</v>
      </c>
      <c r="K230" s="12">
        <v>21.440397262573242</v>
      </c>
      <c r="L230" s="12">
        <v>21.295988082885742</v>
      </c>
      <c r="M230" s="12">
        <v>0.1444091796875</v>
      </c>
      <c r="N230" s="12">
        <v>21.368192672729492</v>
      </c>
      <c r="O230" s="12" t="s">
        <v>46</v>
      </c>
      <c r="P230" s="9">
        <v>33.239013669999999</v>
      </c>
      <c r="Q230" s="9">
        <v>32.9214859</v>
      </c>
      <c r="R230" s="12">
        <v>0.3175277699999981</v>
      </c>
      <c r="S230" s="12">
        <v>33.080249784999999</v>
      </c>
      <c r="T230" s="12">
        <v>11.712057112270507</v>
      </c>
      <c r="U230" s="12">
        <v>11.712057112270507</v>
      </c>
      <c r="V230" s="12">
        <v>-0.32690016522053789</v>
      </c>
      <c r="W230" s="12">
        <v>1.2543154026460852</v>
      </c>
      <c r="X230" s="12">
        <v>1.236696687526613</v>
      </c>
      <c r="Y230" s="9" t="s">
        <v>392</v>
      </c>
      <c r="Z230" s="12">
        <v>12.038957277491045</v>
      </c>
      <c r="AA230" s="8"/>
      <c r="AB230" s="13"/>
      <c r="AC230" s="8"/>
      <c r="AD230" s="8"/>
      <c r="AE230" s="13"/>
    </row>
    <row r="231" spans="1:32" s="9" customFormat="1">
      <c r="A231" s="9" t="s">
        <v>482</v>
      </c>
      <c r="B231" s="9" t="s">
        <v>481</v>
      </c>
      <c r="C231" s="9" t="s">
        <v>465</v>
      </c>
      <c r="D231" s="9" t="s">
        <v>480</v>
      </c>
      <c r="E231" s="9" t="s">
        <v>27</v>
      </c>
      <c r="F231" s="9" t="s">
        <v>371</v>
      </c>
      <c r="G231" s="9" t="s">
        <v>308</v>
      </c>
      <c r="H231" s="9" t="s">
        <v>463</v>
      </c>
      <c r="I231" s="9" t="s">
        <v>30</v>
      </c>
      <c r="J231" s="9" t="s">
        <v>27</v>
      </c>
      <c r="K231" s="12">
        <v>21.830070495605469</v>
      </c>
      <c r="L231" s="12">
        <v>21.913087844848633</v>
      </c>
      <c r="M231" s="12">
        <v>8.3017349243164062E-2</v>
      </c>
      <c r="N231" s="12">
        <v>21.871579170227051</v>
      </c>
      <c r="O231" s="12" t="s">
        <v>46</v>
      </c>
      <c r="P231" s="9">
        <v>33.866531369999997</v>
      </c>
      <c r="Q231" s="9">
        <v>34.438610079999997</v>
      </c>
      <c r="R231" s="12">
        <v>0.57207870999999955</v>
      </c>
      <c r="S231" s="12">
        <v>34.152570724999997</v>
      </c>
      <c r="T231" s="12">
        <v>12.280991554772946</v>
      </c>
      <c r="U231" s="12">
        <v>12.280991554772946</v>
      </c>
      <c r="V231" s="12">
        <v>0.24203427728190086</v>
      </c>
      <c r="W231" s="12">
        <v>0.84555219749398203</v>
      </c>
      <c r="X231" s="12">
        <v>0.83367516620275928</v>
      </c>
      <c r="Y231" s="9" t="s">
        <v>388</v>
      </c>
      <c r="Z231" s="12">
        <v>1.0142465936047016</v>
      </c>
      <c r="AA231" s="8"/>
      <c r="AB231" s="13"/>
      <c r="AC231" s="8"/>
      <c r="AD231" s="8"/>
      <c r="AE231" s="13"/>
    </row>
    <row r="232" spans="1:32" s="5" customFormat="1">
      <c r="A232" s="5" t="s">
        <v>479</v>
      </c>
      <c r="B232" s="5" t="s">
        <v>478</v>
      </c>
      <c r="C232" s="5" t="s">
        <v>584</v>
      </c>
      <c r="D232" s="5" t="s">
        <v>464</v>
      </c>
      <c r="E232" s="5" t="s">
        <v>39</v>
      </c>
      <c r="F232" s="5" t="s">
        <v>309</v>
      </c>
      <c r="G232" s="5" t="s">
        <v>329</v>
      </c>
      <c r="H232" s="5" t="s">
        <v>463</v>
      </c>
      <c r="I232" s="5" t="s">
        <v>30</v>
      </c>
      <c r="K232" s="7">
        <v>21.67</v>
      </c>
      <c r="L232" s="7">
        <v>21.79</v>
      </c>
      <c r="M232" s="7">
        <v>0.11999999999999744</v>
      </c>
      <c r="N232" s="7">
        <v>21.73</v>
      </c>
      <c r="O232" s="7" t="s">
        <v>46</v>
      </c>
      <c r="P232" s="5">
        <v>32.749202728271484</v>
      </c>
      <c r="Q232" s="5">
        <v>32.992450714111328</v>
      </c>
      <c r="R232" s="7">
        <v>0.24324798583984375</v>
      </c>
      <c r="S232" s="7">
        <v>32.870826721191406</v>
      </c>
      <c r="T232" s="7">
        <v>11.140826721191406</v>
      </c>
      <c r="U232" s="7">
        <v>11.140826721191406</v>
      </c>
      <c r="V232" s="7">
        <v>-1.6024946975708012</v>
      </c>
      <c r="W232" s="7">
        <v>3.0366795994922464</v>
      </c>
      <c r="X232" s="7">
        <v>2.9988974609534584</v>
      </c>
      <c r="Z232" s="7"/>
      <c r="AA232" s="3"/>
      <c r="AB232" s="14"/>
      <c r="AC232" s="3"/>
      <c r="AD232" s="3"/>
      <c r="AE232" s="14"/>
    </row>
    <row r="233" spans="1:32" s="5" customFormat="1">
      <c r="A233" s="5" t="s">
        <v>477</v>
      </c>
      <c r="B233" s="5" t="s">
        <v>476</v>
      </c>
      <c r="C233" s="5" t="s">
        <v>585</v>
      </c>
      <c r="D233" s="5" t="s">
        <v>464</v>
      </c>
      <c r="E233" s="5" t="s">
        <v>39</v>
      </c>
      <c r="F233" s="5" t="s">
        <v>309</v>
      </c>
      <c r="G233" s="5" t="s">
        <v>329</v>
      </c>
      <c r="H233" s="5" t="s">
        <v>463</v>
      </c>
      <c r="I233" s="5" t="s">
        <v>30</v>
      </c>
      <c r="K233" s="7">
        <v>22.09</v>
      </c>
      <c r="L233" s="7">
        <v>22.05</v>
      </c>
      <c r="M233" s="7">
        <v>3.9999999999999147E-2</v>
      </c>
      <c r="N233" s="7">
        <v>22.07</v>
      </c>
      <c r="O233" s="7" t="s">
        <v>46</v>
      </c>
      <c r="P233" s="5">
        <v>32.791110992431641</v>
      </c>
      <c r="Q233" s="5">
        <v>32.755043029785156</v>
      </c>
      <c r="R233" s="7">
        <v>3.6067962646484375E-2</v>
      </c>
      <c r="S233" s="7">
        <v>32.773077011108398</v>
      </c>
      <c r="T233" s="7">
        <v>10.703077011108398</v>
      </c>
      <c r="U233" s="7">
        <v>10.703077011108398</v>
      </c>
      <c r="V233" s="7">
        <v>-2.0402444076538089</v>
      </c>
      <c r="W233" s="7">
        <v>4.1131520586527657</v>
      </c>
      <c r="X233" s="7">
        <v>4.0619765309688098</v>
      </c>
      <c r="Z233" s="7"/>
      <c r="AA233" s="3"/>
      <c r="AB233" s="14"/>
      <c r="AC233" s="3"/>
      <c r="AD233" s="3"/>
      <c r="AE233" s="14"/>
    </row>
    <row r="234" spans="1:32" s="5" customFormat="1">
      <c r="A234" s="5" t="s">
        <v>475</v>
      </c>
      <c r="B234" s="5" t="s">
        <v>474</v>
      </c>
      <c r="C234" s="5" t="s">
        <v>586</v>
      </c>
      <c r="D234" s="5" t="s">
        <v>464</v>
      </c>
      <c r="E234" s="5" t="s">
        <v>39</v>
      </c>
      <c r="F234" s="5" t="s">
        <v>309</v>
      </c>
      <c r="G234" s="5" t="s">
        <v>329</v>
      </c>
      <c r="H234" s="5" t="s">
        <v>463</v>
      </c>
      <c r="I234" s="5" t="s">
        <v>30</v>
      </c>
      <c r="K234" s="7">
        <v>22</v>
      </c>
      <c r="L234" s="7">
        <v>22.12</v>
      </c>
      <c r="M234" s="7">
        <v>0.12000000000000099</v>
      </c>
      <c r="N234" s="7">
        <v>22.060000000000002</v>
      </c>
      <c r="O234" s="7" t="s">
        <v>46</v>
      </c>
      <c r="P234" s="5">
        <v>32.966350555419922</v>
      </c>
      <c r="Q234" s="5">
        <v>32.962608337402344</v>
      </c>
      <c r="R234" s="7">
        <v>3.742218017578125E-3</v>
      </c>
      <c r="S234" s="7">
        <v>32.964479446411133</v>
      </c>
      <c r="T234" s="7">
        <v>10.904479446411131</v>
      </c>
      <c r="U234" s="7">
        <v>10.904479446411131</v>
      </c>
      <c r="V234" s="7">
        <v>-1.8388419723510765</v>
      </c>
      <c r="W234" s="7">
        <v>3.5772277489507962</v>
      </c>
      <c r="X234" s="7">
        <v>3.5327201511066724</v>
      </c>
      <c r="Y234" s="5" t="s">
        <v>553</v>
      </c>
      <c r="Z234" s="7">
        <v>3.5311980476763138</v>
      </c>
      <c r="AA234" s="3"/>
      <c r="AB234" s="14"/>
      <c r="AC234" s="3"/>
      <c r="AD234" s="3"/>
      <c r="AE234" s="14"/>
    </row>
    <row r="235" spans="1:32" s="5" customFormat="1">
      <c r="A235" s="5" t="s">
        <v>473</v>
      </c>
      <c r="B235" s="5" t="s">
        <v>472</v>
      </c>
      <c r="C235" s="5" t="s">
        <v>584</v>
      </c>
      <c r="D235" s="5" t="s">
        <v>464</v>
      </c>
      <c r="E235" s="5" t="s">
        <v>39</v>
      </c>
      <c r="F235" s="5" t="s">
        <v>371</v>
      </c>
      <c r="G235" s="5" t="s">
        <v>308</v>
      </c>
      <c r="H235" s="5" t="s">
        <v>463</v>
      </c>
      <c r="I235" s="5" t="s">
        <v>30</v>
      </c>
      <c r="K235" s="7">
        <v>21.88642692565918</v>
      </c>
      <c r="L235" s="7">
        <v>22.080820083618164</v>
      </c>
      <c r="M235" s="7">
        <v>0.19439315795898438</v>
      </c>
      <c r="N235" s="7">
        <v>21.983623504638672</v>
      </c>
      <c r="O235" s="7" t="s">
        <v>46</v>
      </c>
      <c r="P235" s="5">
        <v>34.836132049560547</v>
      </c>
      <c r="Q235" s="5">
        <v>34.430576324462891</v>
      </c>
      <c r="R235" s="7">
        <v>0.40555572509765625</v>
      </c>
      <c r="S235" s="7">
        <v>34.633354187011719</v>
      </c>
      <c r="T235" s="7">
        <v>12.649730682373047</v>
      </c>
      <c r="U235" s="7">
        <v>12.649730682373047</v>
      </c>
      <c r="V235" s="7">
        <v>0.61077340488200171</v>
      </c>
      <c r="W235" s="7">
        <v>0.65484555597493943</v>
      </c>
      <c r="X235" s="7">
        <v>0.64564728154281859</v>
      </c>
      <c r="AA235" s="3"/>
      <c r="AB235" s="14"/>
      <c r="AC235" s="3"/>
      <c r="AD235" s="3"/>
      <c r="AE235" s="14"/>
    </row>
    <row r="236" spans="1:32" s="5" customFormat="1">
      <c r="A236" s="5" t="s">
        <v>470</v>
      </c>
      <c r="B236" s="5" t="s">
        <v>469</v>
      </c>
      <c r="C236" s="5" t="s">
        <v>585</v>
      </c>
      <c r="D236" s="5" t="s">
        <v>464</v>
      </c>
      <c r="E236" s="5" t="s">
        <v>39</v>
      </c>
      <c r="F236" s="5" t="s">
        <v>371</v>
      </c>
      <c r="G236" s="5" t="s">
        <v>308</v>
      </c>
      <c r="H236" s="5" t="s">
        <v>463</v>
      </c>
      <c r="I236" s="5" t="s">
        <v>30</v>
      </c>
      <c r="K236" s="7">
        <v>22.264759063720703</v>
      </c>
      <c r="L236" s="7">
        <v>22.180624008178711</v>
      </c>
      <c r="M236" s="7">
        <v>8.4135055541992188E-2</v>
      </c>
      <c r="N236" s="7">
        <v>22.222691535949707</v>
      </c>
      <c r="O236" s="7" t="s">
        <v>46</v>
      </c>
      <c r="P236" s="5">
        <v>34.357254028320312</v>
      </c>
      <c r="Q236" s="5">
        <v>34.166896820068359</v>
      </c>
      <c r="R236" s="7">
        <v>0.19035720825195312</v>
      </c>
      <c r="S236" s="7">
        <v>34.262075424194336</v>
      </c>
      <c r="T236" s="7">
        <v>12.039383888244629</v>
      </c>
      <c r="U236" s="7">
        <v>12.039383888244629</v>
      </c>
      <c r="V236" s="7">
        <v>4.2661075358374489E-4</v>
      </c>
      <c r="W236" s="7">
        <v>0.99970433967508776</v>
      </c>
      <c r="X236" s="7">
        <v>0.9856620135366394</v>
      </c>
      <c r="Z236" s="7"/>
      <c r="AA236" s="14"/>
      <c r="AB236" s="14"/>
      <c r="AC236" s="3"/>
      <c r="AD236" s="3"/>
      <c r="AE236" s="14"/>
    </row>
    <row r="237" spans="1:32" s="5" customFormat="1">
      <c r="A237" s="5" t="s">
        <v>467</v>
      </c>
      <c r="B237" s="5" t="s">
        <v>466</v>
      </c>
      <c r="C237" s="5" t="s">
        <v>586</v>
      </c>
      <c r="D237" s="5" t="s">
        <v>464</v>
      </c>
      <c r="E237" s="5" t="s">
        <v>39</v>
      </c>
      <c r="F237" s="5" t="s">
        <v>371</v>
      </c>
      <c r="G237" s="5" t="s">
        <v>308</v>
      </c>
      <c r="H237" s="5" t="s">
        <v>463</v>
      </c>
      <c r="I237" s="5" t="s">
        <v>30</v>
      </c>
      <c r="K237" s="7">
        <v>22.223098754882812</v>
      </c>
      <c r="L237" s="7">
        <v>22.377351760864258</v>
      </c>
      <c r="M237" s="7">
        <v>0.15425300598144531</v>
      </c>
      <c r="N237" s="7">
        <v>22.300225257873535</v>
      </c>
      <c r="O237" s="7" t="s">
        <v>46</v>
      </c>
      <c r="P237" s="5">
        <v>34.702213287353516</v>
      </c>
      <c r="Q237" s="5">
        <v>34.99407958984375</v>
      </c>
      <c r="R237" s="7">
        <v>0.29186630249023438</v>
      </c>
      <c r="S237" s="7">
        <v>34.848146438598633</v>
      </c>
      <c r="T237" s="7">
        <v>12.547921180725098</v>
      </c>
      <c r="U237" s="7">
        <v>12.547921180725098</v>
      </c>
      <c r="V237" s="7">
        <v>0.50896390323405249</v>
      </c>
      <c r="W237" s="7">
        <v>0.70272693237234329</v>
      </c>
      <c r="X237" s="7">
        <v>0.69285609318617858</v>
      </c>
      <c r="Y237" s="5" t="s">
        <v>553</v>
      </c>
      <c r="Z237" s="7">
        <v>0.77472179608854563</v>
      </c>
      <c r="AA237" s="3"/>
      <c r="AB237" s="14"/>
      <c r="AC237" s="3"/>
      <c r="AD237" s="3"/>
      <c r="AE237" s="14"/>
    </row>
    <row r="238" spans="1:32">
      <c r="AA238" s="15"/>
      <c r="AF238" s="16"/>
    </row>
    <row r="239" spans="1:32" s="25" customFormat="1">
      <c r="A239" s="25" t="s">
        <v>587</v>
      </c>
      <c r="AA239" s="26"/>
      <c r="AB239" s="26"/>
      <c r="AC239" s="26"/>
      <c r="AD239" s="26"/>
      <c r="AE239" s="26"/>
    </row>
    <row r="240" spans="1:32">
      <c r="A240" s="16" t="s">
        <v>23</v>
      </c>
      <c r="B240" s="16" t="s">
        <v>21</v>
      </c>
      <c r="C240" s="16" t="s">
        <v>18</v>
      </c>
      <c r="D240" s="16" t="s">
        <v>22</v>
      </c>
      <c r="E240" s="16" t="s">
        <v>2</v>
      </c>
      <c r="F240" s="16" t="s">
        <v>0</v>
      </c>
      <c r="G240" s="16" t="s">
        <v>3</v>
      </c>
      <c r="H240" s="16" t="s">
        <v>11</v>
      </c>
      <c r="I240" s="16" t="s">
        <v>4</v>
      </c>
      <c r="J240" s="16" t="s">
        <v>5</v>
      </c>
      <c r="K240" s="17" t="s">
        <v>6</v>
      </c>
      <c r="L240" s="17" t="s">
        <v>7</v>
      </c>
      <c r="M240" s="17" t="s">
        <v>13</v>
      </c>
      <c r="N240" s="16" t="s">
        <v>14</v>
      </c>
      <c r="O240" s="16" t="s">
        <v>1</v>
      </c>
      <c r="P240" s="17" t="s">
        <v>8</v>
      </c>
      <c r="Q240" s="17" t="s">
        <v>9</v>
      </c>
      <c r="R240" s="17" t="s">
        <v>15</v>
      </c>
      <c r="S240" s="16" t="s">
        <v>10</v>
      </c>
      <c r="T240" s="16" t="s">
        <v>16</v>
      </c>
      <c r="U240" s="16" t="s">
        <v>20</v>
      </c>
      <c r="V240" s="16" t="s">
        <v>17</v>
      </c>
      <c r="W240" s="16" t="s">
        <v>19</v>
      </c>
      <c r="X240" s="16" t="s">
        <v>12</v>
      </c>
      <c r="Y240" s="17"/>
      <c r="Z240" s="17"/>
      <c r="AA240" s="15"/>
      <c r="AF240" s="16"/>
    </row>
    <row r="241" spans="1:32" s="9" customFormat="1">
      <c r="A241" s="9" t="s">
        <v>522</v>
      </c>
      <c r="B241" s="9" t="s">
        <v>521</v>
      </c>
      <c r="C241" s="9" t="s">
        <v>501</v>
      </c>
      <c r="D241" s="9" t="s">
        <v>510</v>
      </c>
      <c r="E241" s="9" t="s">
        <v>27</v>
      </c>
      <c r="F241" s="9" t="s">
        <v>309</v>
      </c>
      <c r="G241" s="9" t="s">
        <v>329</v>
      </c>
      <c r="H241" s="9" t="s">
        <v>493</v>
      </c>
      <c r="I241" s="9" t="s">
        <v>30</v>
      </c>
      <c r="J241" s="9" t="s">
        <v>27</v>
      </c>
      <c r="K241" s="12">
        <v>21.975606918334961</v>
      </c>
      <c r="L241" s="12">
        <v>21.983358383178711</v>
      </c>
      <c r="M241" s="12">
        <v>7.75146484375E-3</v>
      </c>
      <c r="N241" s="12">
        <v>21.979482650756836</v>
      </c>
      <c r="O241" s="12" t="s">
        <v>46</v>
      </c>
      <c r="P241" s="9">
        <v>32.608623504638672</v>
      </c>
      <c r="Q241" s="9">
        <v>32.833518981933594</v>
      </c>
      <c r="R241" s="12">
        <v>0.22489547729492188</v>
      </c>
      <c r="S241" s="12">
        <v>32.721071243286133</v>
      </c>
      <c r="T241" s="12">
        <v>10.741588592529297</v>
      </c>
      <c r="U241" s="12">
        <v>10.741588592529297</v>
      </c>
      <c r="V241" s="12">
        <v>-3.9786974589029356E-2</v>
      </c>
      <c r="W241" s="12">
        <v>1.0279620286700548</v>
      </c>
      <c r="X241" s="12">
        <v>1.0148714440205744</v>
      </c>
      <c r="Y241" s="9" t="s">
        <v>392</v>
      </c>
      <c r="Z241" s="12">
        <v>10.781375567118326</v>
      </c>
      <c r="AA241" s="8"/>
      <c r="AB241" s="13"/>
      <c r="AC241" s="8"/>
      <c r="AD241" s="8"/>
      <c r="AE241" s="13"/>
    </row>
    <row r="242" spans="1:32" s="9" customFormat="1">
      <c r="A242" s="9" t="s">
        <v>520</v>
      </c>
      <c r="B242" s="9" t="s">
        <v>519</v>
      </c>
      <c r="C242" s="9" t="s">
        <v>498</v>
      </c>
      <c r="D242" s="9" t="s">
        <v>510</v>
      </c>
      <c r="E242" s="9" t="s">
        <v>27</v>
      </c>
      <c r="F242" s="9" t="s">
        <v>309</v>
      </c>
      <c r="G242" s="9" t="s">
        <v>329</v>
      </c>
      <c r="H242" s="9" t="s">
        <v>493</v>
      </c>
      <c r="I242" s="9" t="s">
        <v>30</v>
      </c>
      <c r="J242" s="9" t="s">
        <v>27</v>
      </c>
      <c r="K242" s="12">
        <v>21.569494247436523</v>
      </c>
      <c r="L242" s="12">
        <v>21.451358795166016</v>
      </c>
      <c r="M242" s="12">
        <v>0.11813545227050781</v>
      </c>
      <c r="N242" s="12">
        <v>21.51042652130127</v>
      </c>
      <c r="O242" s="12" t="s">
        <v>46</v>
      </c>
      <c r="P242" s="9">
        <v>31.951095581054688</v>
      </c>
      <c r="Q242" s="9">
        <v>32.105930328369141</v>
      </c>
      <c r="R242" s="12">
        <v>0.15483474731445312</v>
      </c>
      <c r="S242" s="12">
        <v>32.028512954711914</v>
      </c>
      <c r="T242" s="12">
        <v>10.518086433410645</v>
      </c>
      <c r="U242" s="12">
        <v>10.518086433410645</v>
      </c>
      <c r="V242" s="12">
        <v>-0.2632891337076817</v>
      </c>
      <c r="W242" s="12">
        <v>1.2002118953951035</v>
      </c>
      <c r="X242" s="12">
        <v>1.184927794449945</v>
      </c>
      <c r="Y242" s="9" t="s">
        <v>388</v>
      </c>
      <c r="Z242" s="12">
        <v>1.0128987614407792</v>
      </c>
      <c r="AA242" s="8"/>
      <c r="AB242" s="13"/>
      <c r="AC242" s="8"/>
      <c r="AD242" s="8"/>
      <c r="AE242" s="13"/>
    </row>
    <row r="243" spans="1:32" s="9" customFormat="1">
      <c r="A243" s="9" t="s">
        <v>518</v>
      </c>
      <c r="B243" s="9" t="s">
        <v>517</v>
      </c>
      <c r="C243" s="9" t="s">
        <v>495</v>
      </c>
      <c r="D243" s="9" t="s">
        <v>510</v>
      </c>
      <c r="E243" s="9" t="s">
        <v>27</v>
      </c>
      <c r="F243" s="9" t="s">
        <v>309</v>
      </c>
      <c r="G243" s="9" t="s">
        <v>329</v>
      </c>
      <c r="H243" s="9" t="s">
        <v>493</v>
      </c>
      <c r="I243" s="9" t="s">
        <v>30</v>
      </c>
      <c r="J243" s="9" t="s">
        <v>27</v>
      </c>
      <c r="K243" s="12">
        <v>21.725027084350586</v>
      </c>
      <c r="L243" s="12">
        <v>21.828168869018555</v>
      </c>
      <c r="M243" s="12">
        <v>0.10314178466796875</v>
      </c>
      <c r="N243" s="12">
        <v>21.77659797668457</v>
      </c>
      <c r="O243" s="12" t="s">
        <v>46</v>
      </c>
      <c r="P243" s="9">
        <v>32.720748901367188</v>
      </c>
      <c r="Q243" s="9">
        <v>33.001350402832031</v>
      </c>
      <c r="R243" s="12">
        <v>0.28060150146484375</v>
      </c>
      <c r="S243" s="12">
        <v>32.861049652099609</v>
      </c>
      <c r="T243" s="12">
        <v>11.084451675415039</v>
      </c>
      <c r="U243" s="12">
        <v>11.084451675415039</v>
      </c>
      <c r="V243" s="12">
        <v>0.30307610829671283</v>
      </c>
      <c r="W243" s="12">
        <v>0.81052236025717883</v>
      </c>
      <c r="X243" s="12">
        <v>0.80020076152948028</v>
      </c>
      <c r="Y243" s="12"/>
      <c r="Z243" s="12"/>
      <c r="AA243" s="8"/>
      <c r="AB243" s="13"/>
      <c r="AC243" s="8"/>
      <c r="AD243" s="8"/>
      <c r="AE243" s="13"/>
    </row>
    <row r="244" spans="1:32" s="9" customFormat="1">
      <c r="A244" s="9" t="s">
        <v>516</v>
      </c>
      <c r="B244" s="9" t="s">
        <v>515</v>
      </c>
      <c r="C244" s="9" t="s">
        <v>501</v>
      </c>
      <c r="D244" s="9" t="s">
        <v>510</v>
      </c>
      <c r="E244" s="9" t="s">
        <v>27</v>
      </c>
      <c r="F244" s="9" t="s">
        <v>371</v>
      </c>
      <c r="G244" s="9" t="s">
        <v>308</v>
      </c>
      <c r="H244" s="9" t="s">
        <v>493</v>
      </c>
      <c r="I244" s="9" t="s">
        <v>30</v>
      </c>
      <c r="J244" s="9" t="s">
        <v>27</v>
      </c>
      <c r="K244" s="12">
        <v>21.902278900146484</v>
      </c>
      <c r="L244" s="12">
        <v>21.767305374145508</v>
      </c>
      <c r="M244" s="12">
        <v>0.13497352600097656</v>
      </c>
      <c r="N244" s="12">
        <v>21.834792137145996</v>
      </c>
      <c r="O244" s="12" t="s">
        <v>46</v>
      </c>
      <c r="P244" s="9">
        <v>33.216510772705078</v>
      </c>
      <c r="Q244" s="9">
        <v>33.169445037841797</v>
      </c>
      <c r="R244" s="12">
        <v>4.706573486328125E-2</v>
      </c>
      <c r="S244" s="12">
        <v>33.192977905273438</v>
      </c>
      <c r="T244" s="12">
        <v>11.358185768127441</v>
      </c>
      <c r="U244" s="12">
        <v>11.358185768127441</v>
      </c>
      <c r="V244" s="12">
        <v>9.21923319498692E-2</v>
      </c>
      <c r="W244" s="12">
        <v>0.93809612648984364</v>
      </c>
      <c r="X244" s="12">
        <v>0.91934874369687891</v>
      </c>
      <c r="Z244" s="12"/>
      <c r="AA244" s="8"/>
      <c r="AB244" s="13"/>
      <c r="AC244" s="8"/>
      <c r="AD244" s="8"/>
      <c r="AE244" s="13"/>
    </row>
    <row r="245" spans="1:32" s="9" customFormat="1">
      <c r="A245" s="9" t="s">
        <v>514</v>
      </c>
      <c r="B245" s="9" t="s">
        <v>513</v>
      </c>
      <c r="C245" s="9" t="s">
        <v>498</v>
      </c>
      <c r="D245" s="9" t="s">
        <v>510</v>
      </c>
      <c r="E245" s="9" t="s">
        <v>27</v>
      </c>
      <c r="F245" s="9" t="s">
        <v>371</v>
      </c>
      <c r="G245" s="9" t="s">
        <v>308</v>
      </c>
      <c r="H245" s="9" t="s">
        <v>493</v>
      </c>
      <c r="I245" s="9" t="s">
        <v>30</v>
      </c>
      <c r="J245" s="9" t="s">
        <v>27</v>
      </c>
      <c r="K245" s="12">
        <v>21.264926910400391</v>
      </c>
      <c r="L245" s="12">
        <v>21.203775405883789</v>
      </c>
      <c r="M245" s="12">
        <v>6.1151504516601562E-2</v>
      </c>
      <c r="N245" s="12">
        <v>21.23435115814209</v>
      </c>
      <c r="O245" s="12" t="s">
        <v>46</v>
      </c>
      <c r="P245" s="9">
        <v>32.103607177734375</v>
      </c>
      <c r="Q245" s="9">
        <v>32.121749877929688</v>
      </c>
      <c r="R245" s="12">
        <v>1.81427001953125E-2</v>
      </c>
      <c r="S245" s="12">
        <v>32.112678527832031</v>
      </c>
      <c r="T245" s="12">
        <v>10.878327369689941</v>
      </c>
      <c r="U245" s="12">
        <v>10.878327369689941</v>
      </c>
      <c r="V245" s="12">
        <v>-0.3876660664876308</v>
      </c>
      <c r="W245" s="12">
        <v>1.3082752163882441</v>
      </c>
      <c r="X245" s="12">
        <v>1.2821299892760152</v>
      </c>
      <c r="Y245" s="9" t="s">
        <v>392</v>
      </c>
      <c r="Z245" s="12">
        <v>11.265993436177572</v>
      </c>
      <c r="AA245" s="8"/>
      <c r="AB245" s="13"/>
      <c r="AC245" s="8"/>
      <c r="AD245" s="8"/>
      <c r="AE245" s="13"/>
    </row>
    <row r="246" spans="1:32" s="9" customFormat="1">
      <c r="A246" s="9" t="s">
        <v>512</v>
      </c>
      <c r="B246" s="9" t="s">
        <v>511</v>
      </c>
      <c r="C246" s="9" t="s">
        <v>495</v>
      </c>
      <c r="D246" s="9" t="s">
        <v>510</v>
      </c>
      <c r="E246" s="9" t="s">
        <v>27</v>
      </c>
      <c r="F246" s="9" t="s">
        <v>371</v>
      </c>
      <c r="G246" s="9" t="s">
        <v>308</v>
      </c>
      <c r="H246" s="9" t="s">
        <v>493</v>
      </c>
      <c r="I246" s="9" t="s">
        <v>30</v>
      </c>
      <c r="J246" s="9" t="s">
        <v>27</v>
      </c>
      <c r="K246" s="12">
        <v>21.815975189208984</v>
      </c>
      <c r="L246" s="12">
        <v>21.810373306274414</v>
      </c>
      <c r="M246" s="12">
        <v>5.6018829345703125E-3</v>
      </c>
      <c r="N246" s="12">
        <v>21.813174247741699</v>
      </c>
      <c r="O246" s="12" t="s">
        <v>46</v>
      </c>
      <c r="P246" s="9">
        <v>33.426578521728516</v>
      </c>
      <c r="Q246" s="9">
        <v>33.322704315185547</v>
      </c>
      <c r="R246" s="12">
        <v>0.10387420654296875</v>
      </c>
      <c r="S246" s="12">
        <v>33.374641418457031</v>
      </c>
      <c r="T246" s="12">
        <v>11.561467170715332</v>
      </c>
      <c r="U246" s="12">
        <v>11.561467170715332</v>
      </c>
      <c r="V246" s="12">
        <v>0.29547373453775982</v>
      </c>
      <c r="W246" s="12">
        <v>0.81480473286519772</v>
      </c>
      <c r="X246" s="12">
        <v>0.79852126702710635</v>
      </c>
      <c r="Y246" s="9" t="s">
        <v>388</v>
      </c>
      <c r="Z246" s="12">
        <v>1.0203920252477616</v>
      </c>
      <c r="AA246" s="8"/>
      <c r="AB246" s="13"/>
      <c r="AC246" s="8"/>
      <c r="AD246" s="8"/>
      <c r="AE246" s="13"/>
    </row>
    <row r="247" spans="1:32" s="5" customFormat="1">
      <c r="A247" s="5" t="s">
        <v>509</v>
      </c>
      <c r="B247" s="5" t="s">
        <v>508</v>
      </c>
      <c r="C247" s="5" t="s">
        <v>501</v>
      </c>
      <c r="D247" s="5" t="s">
        <v>494</v>
      </c>
      <c r="E247" s="5" t="s">
        <v>39</v>
      </c>
      <c r="F247" s="5" t="s">
        <v>309</v>
      </c>
      <c r="G247" s="5" t="s">
        <v>329</v>
      </c>
      <c r="H247" s="5" t="s">
        <v>493</v>
      </c>
      <c r="I247" s="5" t="s">
        <v>30</v>
      </c>
      <c r="K247" s="7">
        <v>22.384555816650391</v>
      </c>
      <c r="L247" s="7">
        <v>22.439687728881836</v>
      </c>
      <c r="M247" s="7">
        <v>5.5131912231445312E-2</v>
      </c>
      <c r="N247" s="7">
        <v>22.412121772766113</v>
      </c>
      <c r="O247" s="7" t="s">
        <v>46</v>
      </c>
      <c r="P247" s="5">
        <v>32.929992679999998</v>
      </c>
      <c r="Q247" s="5">
        <v>33.160533909999998</v>
      </c>
      <c r="R247" s="7">
        <v>0.23054123000000004</v>
      </c>
      <c r="S247" s="7">
        <v>33.045263294999998</v>
      </c>
      <c r="T247" s="7">
        <v>10.633141522233885</v>
      </c>
      <c r="U247" s="7">
        <v>10.633141522233885</v>
      </c>
      <c r="V247" s="7">
        <v>-0.14823404488444147</v>
      </c>
      <c r="W247" s="7">
        <v>1.1082121158212712</v>
      </c>
      <c r="X247" s="7">
        <v>1.0940995862655765</v>
      </c>
      <c r="Z247" s="7"/>
      <c r="AA247" s="3"/>
      <c r="AB247" s="14"/>
      <c r="AC247" s="3"/>
      <c r="AD247" s="3"/>
      <c r="AE247" s="14"/>
    </row>
    <row r="248" spans="1:32" s="5" customFormat="1">
      <c r="A248" s="5" t="s">
        <v>507</v>
      </c>
      <c r="B248" s="5" t="s">
        <v>506</v>
      </c>
      <c r="C248" s="5" t="s">
        <v>498</v>
      </c>
      <c r="D248" s="5" t="s">
        <v>494</v>
      </c>
      <c r="E248" s="5" t="s">
        <v>39</v>
      </c>
      <c r="F248" s="5" t="s">
        <v>309</v>
      </c>
      <c r="G248" s="5" t="s">
        <v>329</v>
      </c>
      <c r="H248" s="5" t="s">
        <v>493</v>
      </c>
      <c r="I248" s="5" t="s">
        <v>30</v>
      </c>
      <c r="K248" s="7">
        <v>22.824800491333008</v>
      </c>
      <c r="L248" s="7">
        <v>22.113712310791016</v>
      </c>
      <c r="M248" s="7">
        <v>0.71108818054199219</v>
      </c>
      <c r="N248" s="7">
        <v>22.469256401062012</v>
      </c>
      <c r="O248" s="7" t="s">
        <v>46</v>
      </c>
      <c r="P248" s="5">
        <v>33.544326779999999</v>
      </c>
      <c r="Q248" s="5">
        <v>32.652214049999998</v>
      </c>
      <c r="R248" s="7">
        <v>0.89211273000000091</v>
      </c>
      <c r="S248" s="7">
        <v>33.098270415000002</v>
      </c>
      <c r="T248" s="7">
        <v>10.62901401393799</v>
      </c>
      <c r="U248" s="7">
        <v>10.62901401393799</v>
      </c>
      <c r="V248" s="7">
        <v>-0.15236155318033617</v>
      </c>
      <c r="W248" s="7">
        <v>1.1113872180277009</v>
      </c>
      <c r="X248" s="7">
        <v>1.0972342551261773</v>
      </c>
      <c r="Z248" s="7"/>
      <c r="AA248" s="3"/>
      <c r="AB248" s="14"/>
      <c r="AC248" s="3"/>
      <c r="AD248" s="3"/>
      <c r="AE248" s="14"/>
    </row>
    <row r="249" spans="1:32" s="5" customFormat="1">
      <c r="A249" s="5" t="s">
        <v>505</v>
      </c>
      <c r="B249" s="5" t="s">
        <v>504</v>
      </c>
      <c r="C249" s="5" t="s">
        <v>495</v>
      </c>
      <c r="D249" s="5" t="s">
        <v>494</v>
      </c>
      <c r="E249" s="5" t="s">
        <v>39</v>
      </c>
      <c r="F249" s="5" t="s">
        <v>309</v>
      </c>
      <c r="G249" s="5" t="s">
        <v>329</v>
      </c>
      <c r="H249" s="5" t="s">
        <v>493</v>
      </c>
      <c r="I249" s="5" t="s">
        <v>30</v>
      </c>
      <c r="K249" s="7">
        <v>22.461755752563477</v>
      </c>
      <c r="L249" s="7">
        <v>22.536064147949219</v>
      </c>
      <c r="M249" s="7">
        <v>7.4308395385742188E-2</v>
      </c>
      <c r="N249" s="7">
        <v>22.498909950256348</v>
      </c>
      <c r="O249" s="7" t="s">
        <v>46</v>
      </c>
      <c r="P249" s="5">
        <v>33.075431819999999</v>
      </c>
      <c r="Q249" s="5">
        <v>33.016113279999999</v>
      </c>
      <c r="R249" s="7">
        <v>5.9318539999999587E-2</v>
      </c>
      <c r="S249" s="7">
        <v>33.045772549999995</v>
      </c>
      <c r="T249" s="7">
        <v>10.546862599743648</v>
      </c>
      <c r="U249" s="7">
        <v>10.546862599743648</v>
      </c>
      <c r="V249" s="7">
        <v>-0.23451296737467864</v>
      </c>
      <c r="W249" s="7">
        <v>1.1765094978701598</v>
      </c>
      <c r="X249" s="7">
        <v>1.161527235156903</v>
      </c>
      <c r="Y249" s="5" t="s">
        <v>553</v>
      </c>
      <c r="Z249" s="7">
        <v>1.1176203588495524</v>
      </c>
      <c r="AA249" s="3"/>
      <c r="AB249" s="14"/>
      <c r="AC249" s="3"/>
      <c r="AD249" s="3"/>
      <c r="AE249" s="14"/>
    </row>
    <row r="250" spans="1:32" s="5" customFormat="1">
      <c r="A250" s="5" t="s">
        <v>503</v>
      </c>
      <c r="B250" s="5" t="s">
        <v>502</v>
      </c>
      <c r="C250" s="5" t="s">
        <v>501</v>
      </c>
      <c r="D250" s="5" t="s">
        <v>494</v>
      </c>
      <c r="E250" s="5" t="s">
        <v>39</v>
      </c>
      <c r="F250" s="5" t="s">
        <v>371</v>
      </c>
      <c r="G250" s="5" t="s">
        <v>308</v>
      </c>
      <c r="H250" s="5" t="s">
        <v>493</v>
      </c>
      <c r="I250" s="5" t="s">
        <v>30</v>
      </c>
      <c r="K250" s="7">
        <v>22.154411315917969</v>
      </c>
      <c r="L250" s="7">
        <v>22.173696517944336</v>
      </c>
      <c r="M250" s="7">
        <v>1.9285202026367188E-2</v>
      </c>
      <c r="N250" s="7">
        <v>22.164053916931152</v>
      </c>
      <c r="O250" s="7" t="s">
        <v>46</v>
      </c>
      <c r="P250" s="5">
        <v>32.707122802734375</v>
      </c>
      <c r="Q250" s="5">
        <v>32.588321685791016</v>
      </c>
      <c r="R250" s="7">
        <v>0.11880111694335938</v>
      </c>
      <c r="S250" s="7">
        <v>32.647722244262695</v>
      </c>
      <c r="T250" s="7">
        <v>10.483668327331543</v>
      </c>
      <c r="U250" s="7">
        <v>10.483668327331543</v>
      </c>
      <c r="V250" s="7">
        <v>-0.78232510884602924</v>
      </c>
      <c r="W250" s="7">
        <v>1.7199005054401031</v>
      </c>
      <c r="X250" s="7">
        <v>1.6855291524083538</v>
      </c>
      <c r="AA250" s="3"/>
      <c r="AB250" s="14"/>
      <c r="AC250" s="3"/>
      <c r="AD250" s="3"/>
      <c r="AE250" s="14"/>
    </row>
    <row r="251" spans="1:32" s="5" customFormat="1">
      <c r="A251" s="5" t="s">
        <v>500</v>
      </c>
      <c r="B251" s="5" t="s">
        <v>499</v>
      </c>
      <c r="C251" s="5" t="s">
        <v>498</v>
      </c>
      <c r="D251" s="5" t="s">
        <v>494</v>
      </c>
      <c r="E251" s="5" t="s">
        <v>39</v>
      </c>
      <c r="F251" s="5" t="s">
        <v>371</v>
      </c>
      <c r="G251" s="5" t="s">
        <v>308</v>
      </c>
      <c r="H251" s="5" t="s">
        <v>493</v>
      </c>
      <c r="I251" s="5" t="s">
        <v>30</v>
      </c>
      <c r="K251" s="7">
        <v>22.974864959716797</v>
      </c>
      <c r="L251" s="7">
        <v>22.163825988769531</v>
      </c>
      <c r="M251" s="7">
        <v>0.81103897094726562</v>
      </c>
      <c r="N251" s="7">
        <v>22.569345474243164</v>
      </c>
      <c r="O251" s="7" t="s">
        <v>46</v>
      </c>
      <c r="P251" s="5">
        <v>33.409683227539062</v>
      </c>
      <c r="Q251" s="5">
        <v>32.269332885742188</v>
      </c>
      <c r="R251" s="7">
        <v>1.140350341796875</v>
      </c>
      <c r="S251" s="7">
        <v>32.839508056640625</v>
      </c>
      <c r="T251" s="7">
        <v>10.270162582397461</v>
      </c>
      <c r="U251" s="7">
        <v>10.270162582397461</v>
      </c>
      <c r="V251" s="7">
        <v>-0.99583085378011127</v>
      </c>
      <c r="W251" s="7">
        <v>1.9942286791947252</v>
      </c>
      <c r="X251" s="7">
        <v>1.9543750145543386</v>
      </c>
      <c r="Z251" s="7"/>
      <c r="AA251" s="14"/>
      <c r="AB251" s="14"/>
      <c r="AC251" s="3"/>
      <c r="AD251" s="3"/>
      <c r="AE251" s="14"/>
    </row>
    <row r="252" spans="1:32" s="5" customFormat="1">
      <c r="A252" s="5" t="s">
        <v>497</v>
      </c>
      <c r="B252" s="5" t="s">
        <v>496</v>
      </c>
      <c r="C252" s="5" t="s">
        <v>495</v>
      </c>
      <c r="D252" s="5" t="s">
        <v>494</v>
      </c>
      <c r="E252" s="5" t="s">
        <v>39</v>
      </c>
      <c r="F252" s="5" t="s">
        <v>371</v>
      </c>
      <c r="G252" s="5" t="s">
        <v>308</v>
      </c>
      <c r="H252" s="5" t="s">
        <v>493</v>
      </c>
      <c r="I252" s="5" t="s">
        <v>30</v>
      </c>
      <c r="K252" s="7">
        <v>21.922534942626953</v>
      </c>
      <c r="L252" s="7">
        <v>22.081798553466797</v>
      </c>
      <c r="M252" s="7">
        <v>0.15926361083984375</v>
      </c>
      <c r="N252" s="7">
        <v>22.002166748046875</v>
      </c>
      <c r="O252" s="7" t="s">
        <v>46</v>
      </c>
      <c r="P252" s="5">
        <v>32.300716400146484</v>
      </c>
      <c r="Q252" s="5">
        <v>32.604721069335938</v>
      </c>
      <c r="R252" s="7">
        <v>0.30400466918945312</v>
      </c>
      <c r="S252" s="7">
        <v>32.452718734741211</v>
      </c>
      <c r="T252" s="7">
        <v>10.450551986694336</v>
      </c>
      <c r="U252" s="7">
        <v>10.450551986694336</v>
      </c>
      <c r="V252" s="7">
        <v>-0.81544144948323627</v>
      </c>
      <c r="W252" s="7">
        <v>1.7598365609140907</v>
      </c>
      <c r="X252" s="7">
        <v>1.7246671057496596</v>
      </c>
      <c r="Y252" s="5" t="s">
        <v>553</v>
      </c>
      <c r="Z252" s="7">
        <v>1.7881904242374507</v>
      </c>
      <c r="AA252" s="3"/>
      <c r="AB252" s="14"/>
      <c r="AC252" s="3"/>
      <c r="AD252" s="3"/>
      <c r="AE252" s="14"/>
    </row>
    <row r="253" spans="1:32">
      <c r="AA253" s="15"/>
      <c r="AF253" s="16"/>
    </row>
    <row r="254" spans="1:32" s="25" customFormat="1">
      <c r="A254" s="25" t="s">
        <v>588</v>
      </c>
      <c r="AA254" s="26"/>
      <c r="AB254" s="26"/>
      <c r="AC254" s="26"/>
      <c r="AD254" s="26"/>
      <c r="AE254" s="26"/>
    </row>
    <row r="255" spans="1:32">
      <c r="A255" s="16" t="s">
        <v>23</v>
      </c>
      <c r="B255" s="16" t="s">
        <v>21</v>
      </c>
      <c r="C255" s="16" t="s">
        <v>18</v>
      </c>
      <c r="D255" s="16" t="s">
        <v>22</v>
      </c>
      <c r="E255" s="16" t="s">
        <v>2</v>
      </c>
      <c r="F255" s="16" t="s">
        <v>0</v>
      </c>
      <c r="G255" s="16" t="s">
        <v>3</v>
      </c>
      <c r="H255" s="16" t="s">
        <v>11</v>
      </c>
      <c r="I255" s="16" t="s">
        <v>4</v>
      </c>
      <c r="J255" s="16" t="s">
        <v>5</v>
      </c>
      <c r="K255" s="17" t="s">
        <v>6</v>
      </c>
      <c r="L255" s="17" t="s">
        <v>7</v>
      </c>
      <c r="M255" s="17" t="s">
        <v>13</v>
      </c>
      <c r="N255" s="16" t="s">
        <v>14</v>
      </c>
      <c r="O255" s="16" t="s">
        <v>1</v>
      </c>
      <c r="P255" s="17" t="s">
        <v>8</v>
      </c>
      <c r="Q255" s="17" t="s">
        <v>9</v>
      </c>
      <c r="R255" s="17" t="s">
        <v>15</v>
      </c>
      <c r="S255" s="16" t="s">
        <v>10</v>
      </c>
      <c r="T255" s="16" t="s">
        <v>16</v>
      </c>
      <c r="U255" s="16" t="s">
        <v>20</v>
      </c>
      <c r="V255" s="16" t="s">
        <v>17</v>
      </c>
      <c r="W255" s="16" t="s">
        <v>19</v>
      </c>
      <c r="X255" s="16" t="s">
        <v>12</v>
      </c>
      <c r="Y255" s="17"/>
      <c r="Z255" s="17"/>
      <c r="AA255" s="15"/>
      <c r="AF255" s="16"/>
    </row>
    <row r="256" spans="1:32" s="9" customFormat="1">
      <c r="A256" s="9" t="s">
        <v>552</v>
      </c>
      <c r="B256" s="9" t="s">
        <v>551</v>
      </c>
      <c r="C256" s="9" t="s">
        <v>531</v>
      </c>
      <c r="D256" s="9" t="s">
        <v>540</v>
      </c>
      <c r="E256" s="9" t="s">
        <v>27</v>
      </c>
      <c r="F256" s="9" t="s">
        <v>309</v>
      </c>
      <c r="G256" s="9" t="s">
        <v>329</v>
      </c>
      <c r="H256" s="9" t="s">
        <v>523</v>
      </c>
      <c r="I256" s="9" t="s">
        <v>30</v>
      </c>
      <c r="J256" s="9" t="s">
        <v>27</v>
      </c>
      <c r="K256" s="12">
        <v>22.685220718383789</v>
      </c>
      <c r="L256" s="12">
        <v>22.526077270507812</v>
      </c>
      <c r="M256" s="12">
        <v>0.15914344787597656</v>
      </c>
      <c r="N256" s="12">
        <v>22.605648994445801</v>
      </c>
      <c r="O256" s="12" t="s">
        <v>46</v>
      </c>
      <c r="P256" s="9">
        <v>31.721397399902344</v>
      </c>
      <c r="Q256" s="9">
        <v>31.411458969116211</v>
      </c>
      <c r="R256" s="12">
        <v>0.30993843078613281</v>
      </c>
      <c r="S256" s="12">
        <v>31.566428184509277</v>
      </c>
      <c r="T256" s="12">
        <v>8.9607791900634766</v>
      </c>
      <c r="U256" s="12">
        <v>8.9607791900634766</v>
      </c>
      <c r="V256" s="12">
        <v>-0.13501803080240826</v>
      </c>
      <c r="W256" s="12">
        <v>1.0981065378366359</v>
      </c>
      <c r="X256" s="12">
        <v>1.0841520316889846</v>
      </c>
      <c r="Y256" s="9" t="s">
        <v>392</v>
      </c>
      <c r="Z256" s="12">
        <v>9.0957972208658848</v>
      </c>
      <c r="AA256" s="8"/>
      <c r="AB256" s="13"/>
      <c r="AC256" s="8"/>
      <c r="AD256" s="8"/>
      <c r="AE256" s="13"/>
    </row>
    <row r="257" spans="1:31" s="9" customFormat="1">
      <c r="A257" s="9" t="s">
        <v>550</v>
      </c>
      <c r="B257" s="9" t="s">
        <v>549</v>
      </c>
      <c r="C257" s="9" t="s">
        <v>528</v>
      </c>
      <c r="D257" s="9" t="s">
        <v>540</v>
      </c>
      <c r="E257" s="9" t="s">
        <v>27</v>
      </c>
      <c r="F257" s="9" t="s">
        <v>309</v>
      </c>
      <c r="G257" s="9" t="s">
        <v>329</v>
      </c>
      <c r="H257" s="9" t="s">
        <v>523</v>
      </c>
      <c r="I257" s="9" t="s">
        <v>30</v>
      </c>
      <c r="J257" s="9" t="s">
        <v>27</v>
      </c>
      <c r="K257" s="12">
        <v>21.953950881958008</v>
      </c>
      <c r="L257" s="12">
        <v>21.977756500244141</v>
      </c>
      <c r="M257" s="12">
        <v>2.3805618286132812E-2</v>
      </c>
      <c r="N257" s="12">
        <v>21.965853691101074</v>
      </c>
      <c r="O257" s="12" t="s">
        <v>46</v>
      </c>
      <c r="P257" s="9">
        <v>30.847768783569336</v>
      </c>
      <c r="Q257" s="9">
        <v>30.883415222167969</v>
      </c>
      <c r="R257" s="12">
        <v>3.5646438598632812E-2</v>
      </c>
      <c r="S257" s="12">
        <v>30.865592002868652</v>
      </c>
      <c r="T257" s="12">
        <v>8.8997383117675781</v>
      </c>
      <c r="U257" s="12">
        <v>8.8997383117675781</v>
      </c>
      <c r="V257" s="12">
        <v>-0.1960589090983067</v>
      </c>
      <c r="W257" s="12">
        <v>1.1455646734952289</v>
      </c>
      <c r="X257" s="12">
        <v>1.1310070793747944</v>
      </c>
      <c r="Y257" s="9" t="s">
        <v>388</v>
      </c>
      <c r="Z257" s="12">
        <v>1.0128713554370339</v>
      </c>
      <c r="AA257" s="8"/>
      <c r="AB257" s="13"/>
      <c r="AC257" s="8"/>
      <c r="AD257" s="8"/>
      <c r="AE257" s="13"/>
    </row>
    <row r="258" spans="1:31" s="9" customFormat="1">
      <c r="A258" s="9" t="s">
        <v>548</v>
      </c>
      <c r="B258" s="9" t="s">
        <v>547</v>
      </c>
      <c r="C258" s="9" t="s">
        <v>525</v>
      </c>
      <c r="D258" s="9" t="s">
        <v>540</v>
      </c>
      <c r="E258" s="9" t="s">
        <v>27</v>
      </c>
      <c r="F258" s="9" t="s">
        <v>309</v>
      </c>
      <c r="G258" s="9" t="s">
        <v>329</v>
      </c>
      <c r="H258" s="9" t="s">
        <v>523</v>
      </c>
      <c r="I258" s="9" t="s">
        <v>30</v>
      </c>
      <c r="J258" s="9" t="s">
        <v>27</v>
      </c>
      <c r="K258" s="12">
        <v>22.101850509643555</v>
      </c>
      <c r="L258" s="12">
        <v>22.169307708740234</v>
      </c>
      <c r="M258" s="12">
        <v>6.7457199096679688E-2</v>
      </c>
      <c r="N258" s="12">
        <v>22.135579109191895</v>
      </c>
      <c r="O258" s="12" t="s">
        <v>46</v>
      </c>
      <c r="P258" s="9">
        <v>31.685720443725586</v>
      </c>
      <c r="Q258" s="9">
        <v>31.439186096191406</v>
      </c>
      <c r="R258" s="12">
        <v>0.24653434753417969</v>
      </c>
      <c r="S258" s="12">
        <v>31.562453269958496</v>
      </c>
      <c r="T258" s="12">
        <v>9.4268741607666016</v>
      </c>
      <c r="U258" s="12">
        <v>9.4268741607666016</v>
      </c>
      <c r="V258" s="12">
        <v>0.33107693990071674</v>
      </c>
      <c r="W258" s="12">
        <v>0.79494285497923667</v>
      </c>
      <c r="X258" s="12">
        <v>0.78484088893622095</v>
      </c>
      <c r="Y258" s="12"/>
      <c r="Z258" s="12"/>
      <c r="AA258" s="8"/>
      <c r="AB258" s="13"/>
      <c r="AC258" s="8"/>
      <c r="AD258" s="8"/>
      <c r="AE258" s="13"/>
    </row>
    <row r="259" spans="1:31" s="9" customFormat="1">
      <c r="A259" s="9" t="s">
        <v>546</v>
      </c>
      <c r="B259" s="9" t="s">
        <v>545</v>
      </c>
      <c r="C259" s="9" t="s">
        <v>531</v>
      </c>
      <c r="D259" s="9" t="s">
        <v>540</v>
      </c>
      <c r="E259" s="9" t="s">
        <v>27</v>
      </c>
      <c r="F259" s="9" t="s">
        <v>371</v>
      </c>
      <c r="G259" s="9" t="s">
        <v>308</v>
      </c>
      <c r="H259" s="9" t="s">
        <v>523</v>
      </c>
      <c r="I259" s="9" t="s">
        <v>30</v>
      </c>
      <c r="J259" s="9" t="s">
        <v>27</v>
      </c>
      <c r="K259" s="12">
        <v>22.737201690673828</v>
      </c>
      <c r="L259" s="12">
        <v>22.642612457275391</v>
      </c>
      <c r="M259" s="12">
        <v>9.45892333984375E-2</v>
      </c>
      <c r="N259" s="12">
        <v>22.689907073974609</v>
      </c>
      <c r="O259" s="12" t="s">
        <v>46</v>
      </c>
      <c r="P259" s="9">
        <v>33.736339569091797</v>
      </c>
      <c r="Q259" s="9">
        <v>33.977821350097656</v>
      </c>
      <c r="R259" s="12">
        <v>0.24148178100585938</v>
      </c>
      <c r="S259" s="12">
        <v>33.857080459594727</v>
      </c>
      <c r="T259" s="12">
        <v>11.167173385620117</v>
      </c>
      <c r="U259" s="12">
        <v>11.167173385620117</v>
      </c>
      <c r="V259" s="12">
        <v>0.33503119150797467</v>
      </c>
      <c r="W259" s="12">
        <v>0.79276699656009686</v>
      </c>
      <c r="X259" s="12">
        <v>0.76945396113576559</v>
      </c>
      <c r="Z259" s="12"/>
      <c r="AA259" s="8"/>
      <c r="AB259" s="13"/>
      <c r="AC259" s="8"/>
      <c r="AD259" s="8"/>
      <c r="AE259" s="13"/>
    </row>
    <row r="260" spans="1:31" s="9" customFormat="1">
      <c r="A260" s="9" t="s">
        <v>544</v>
      </c>
      <c r="B260" s="9" t="s">
        <v>543</v>
      </c>
      <c r="C260" s="9" t="s">
        <v>528</v>
      </c>
      <c r="D260" s="9" t="s">
        <v>540</v>
      </c>
      <c r="E260" s="9" t="s">
        <v>27</v>
      </c>
      <c r="F260" s="9" t="s">
        <v>371</v>
      </c>
      <c r="G260" s="9" t="s">
        <v>308</v>
      </c>
      <c r="H260" s="9" t="s">
        <v>523</v>
      </c>
      <c r="I260" s="9" t="s">
        <v>30</v>
      </c>
      <c r="J260" s="9" t="s">
        <v>27</v>
      </c>
      <c r="K260" s="12">
        <v>21.656620025634766</v>
      </c>
      <c r="L260" s="12">
        <v>21.599674224853516</v>
      </c>
      <c r="M260" s="12">
        <v>5.694580078125E-2</v>
      </c>
      <c r="N260" s="12">
        <v>21.628147125244141</v>
      </c>
      <c r="O260" s="12" t="s">
        <v>46</v>
      </c>
      <c r="P260" s="9">
        <v>32.052028656005859</v>
      </c>
      <c r="Q260" s="9">
        <v>31.914552688598633</v>
      </c>
      <c r="R260" s="12">
        <v>0.13747596740722656</v>
      </c>
      <c r="S260" s="12">
        <v>31.983290672302246</v>
      </c>
      <c r="T260" s="12">
        <v>10.355143547058105</v>
      </c>
      <c r="U260" s="12">
        <v>10.355143547058105</v>
      </c>
      <c r="V260" s="12">
        <v>-0.47699864705403705</v>
      </c>
      <c r="W260" s="12">
        <v>1.3918450865711394</v>
      </c>
      <c r="X260" s="12">
        <v>1.3509148587119948</v>
      </c>
      <c r="Y260" s="9" t="s">
        <v>392</v>
      </c>
      <c r="Z260" s="12">
        <v>10.832142194112143</v>
      </c>
      <c r="AA260" s="8"/>
      <c r="AB260" s="13"/>
      <c r="AC260" s="8"/>
      <c r="AD260" s="8"/>
      <c r="AE260" s="13"/>
    </row>
    <row r="261" spans="1:31" s="9" customFormat="1">
      <c r="A261" s="9" t="s">
        <v>542</v>
      </c>
      <c r="B261" s="9" t="s">
        <v>541</v>
      </c>
      <c r="C261" s="9" t="s">
        <v>525</v>
      </c>
      <c r="D261" s="9" t="s">
        <v>540</v>
      </c>
      <c r="E261" s="9" t="s">
        <v>27</v>
      </c>
      <c r="F261" s="9" t="s">
        <v>371</v>
      </c>
      <c r="G261" s="9" t="s">
        <v>308</v>
      </c>
      <c r="H261" s="9" t="s">
        <v>523</v>
      </c>
      <c r="I261" s="9" t="s">
        <v>30</v>
      </c>
      <c r="J261" s="9" t="s">
        <v>27</v>
      </c>
      <c r="K261" s="12">
        <v>22.382169723510742</v>
      </c>
      <c r="L261" s="12">
        <v>22.446165084838867</v>
      </c>
      <c r="M261" s="12">
        <v>6.3995361328125E-2</v>
      </c>
      <c r="N261" s="12">
        <v>22.414167404174805</v>
      </c>
      <c r="O261" s="12" t="s">
        <v>46</v>
      </c>
      <c r="P261" s="9">
        <v>33.352302551269531</v>
      </c>
      <c r="Q261" s="9">
        <v>33.424251556396484</v>
      </c>
      <c r="R261" s="12">
        <v>7.1949005126953125E-2</v>
      </c>
      <c r="S261" s="12">
        <v>33.388277053833008</v>
      </c>
      <c r="T261" s="12">
        <v>10.974109649658203</v>
      </c>
      <c r="U261" s="12">
        <v>10.974109649658203</v>
      </c>
      <c r="V261" s="12">
        <v>0.14196745554606061</v>
      </c>
      <c r="W261" s="12">
        <v>0.90628238204216938</v>
      </c>
      <c r="X261" s="12">
        <v>0.87963118015223962</v>
      </c>
      <c r="Y261" s="9" t="s">
        <v>388</v>
      </c>
      <c r="Z261" s="12">
        <v>1.0302981550578019</v>
      </c>
      <c r="AA261" s="8"/>
      <c r="AB261" s="13"/>
      <c r="AC261" s="8"/>
      <c r="AD261" s="8"/>
      <c r="AE261" s="13"/>
    </row>
    <row r="262" spans="1:31" s="5" customFormat="1">
      <c r="A262" s="5" t="s">
        <v>539</v>
      </c>
      <c r="B262" s="5" t="s">
        <v>538</v>
      </c>
      <c r="C262" s="5" t="s">
        <v>531</v>
      </c>
      <c r="D262" s="5" t="s">
        <v>524</v>
      </c>
      <c r="E262" s="5" t="s">
        <v>39</v>
      </c>
      <c r="F262" s="5" t="s">
        <v>309</v>
      </c>
      <c r="G262" s="5" t="s">
        <v>329</v>
      </c>
      <c r="H262" s="5" t="s">
        <v>523</v>
      </c>
      <c r="I262" s="5" t="s">
        <v>30</v>
      </c>
      <c r="K262" s="7">
        <v>22.438121795654297</v>
      </c>
      <c r="L262" s="7">
        <v>22.43751335144043</v>
      </c>
      <c r="M262" s="7">
        <v>6.084442138671875E-4</v>
      </c>
      <c r="N262" s="7">
        <v>22.437817573547363</v>
      </c>
      <c r="O262" s="7" t="s">
        <v>46</v>
      </c>
      <c r="P262" s="5">
        <v>33.063739776611328</v>
      </c>
      <c r="Q262" s="5">
        <v>33.124610900878906</v>
      </c>
      <c r="R262" s="7">
        <v>6.0871124267578125E-2</v>
      </c>
      <c r="S262" s="7">
        <v>33.094175338745117</v>
      </c>
      <c r="T262" s="7">
        <v>10.656357765197754</v>
      </c>
      <c r="U262" s="7">
        <v>10.656357765197754</v>
      </c>
      <c r="V262" s="7">
        <v>1.5605605443318691</v>
      </c>
      <c r="W262" s="7">
        <v>0.33901933379078059</v>
      </c>
      <c r="X262" s="7">
        <v>0.33471114764075888</v>
      </c>
      <c r="Z262" s="7"/>
      <c r="AA262" s="3"/>
      <c r="AB262" s="14"/>
      <c r="AC262" s="3"/>
      <c r="AD262" s="3"/>
      <c r="AE262" s="14"/>
    </row>
    <row r="263" spans="1:31" s="5" customFormat="1">
      <c r="A263" s="5" t="s">
        <v>537</v>
      </c>
      <c r="B263" s="5" t="s">
        <v>536</v>
      </c>
      <c r="C263" s="5" t="s">
        <v>528</v>
      </c>
      <c r="D263" s="5" t="s">
        <v>524</v>
      </c>
      <c r="E263" s="5" t="s">
        <v>39</v>
      </c>
      <c r="F263" s="5" t="s">
        <v>309</v>
      </c>
      <c r="G263" s="5" t="s">
        <v>329</v>
      </c>
      <c r="H263" s="5" t="s">
        <v>523</v>
      </c>
      <c r="I263" s="5" t="s">
        <v>30</v>
      </c>
      <c r="K263" s="7">
        <v>22.31512451171875</v>
      </c>
      <c r="L263" s="7">
        <v>22.272798538208008</v>
      </c>
      <c r="M263" s="7">
        <v>4.2325973510742188E-2</v>
      </c>
      <c r="N263" s="7">
        <v>22.293961524963379</v>
      </c>
      <c r="O263" s="7" t="s">
        <v>46</v>
      </c>
      <c r="P263" s="5">
        <v>32.801326751708984</v>
      </c>
      <c r="Q263" s="5">
        <v>32.797466278076172</v>
      </c>
      <c r="R263" s="7">
        <v>3.8604736328125E-3</v>
      </c>
      <c r="S263" s="7">
        <v>32.799396514892578</v>
      </c>
      <c r="T263" s="7">
        <v>10.505434989929199</v>
      </c>
      <c r="U263" s="7">
        <v>10.505434989929199</v>
      </c>
      <c r="V263" s="7">
        <v>1.4096377690633144</v>
      </c>
      <c r="W263" s="7">
        <v>0.37640618280992605</v>
      </c>
      <c r="X263" s="7">
        <v>0.37162289247237545</v>
      </c>
      <c r="Z263" s="7"/>
      <c r="AA263" s="3"/>
      <c r="AB263" s="14"/>
      <c r="AC263" s="3"/>
      <c r="AD263" s="3"/>
      <c r="AE263" s="14"/>
    </row>
    <row r="264" spans="1:31" s="5" customFormat="1">
      <c r="A264" s="5" t="s">
        <v>535</v>
      </c>
      <c r="B264" s="5" t="s">
        <v>534</v>
      </c>
      <c r="C264" s="5" t="s">
        <v>525</v>
      </c>
      <c r="D264" s="5" t="s">
        <v>524</v>
      </c>
      <c r="E264" s="5" t="s">
        <v>39</v>
      </c>
      <c r="F264" s="5" t="s">
        <v>309</v>
      </c>
      <c r="G264" s="5" t="s">
        <v>329</v>
      </c>
      <c r="H264" s="5" t="s">
        <v>523</v>
      </c>
      <c r="I264" s="5" t="s">
        <v>30</v>
      </c>
      <c r="K264" s="7">
        <v>22.158119201660156</v>
      </c>
      <c r="L264" s="7">
        <v>22.426233291625977</v>
      </c>
      <c r="M264" s="7">
        <v>0.26811408996582031</v>
      </c>
      <c r="N264" s="7">
        <v>22.292176246643066</v>
      </c>
      <c r="O264" s="7" t="s">
        <v>46</v>
      </c>
      <c r="P264" s="5">
        <v>32.906276702880859</v>
      </c>
      <c r="Q264" s="5">
        <v>33.308296203613281</v>
      </c>
      <c r="R264" s="7">
        <v>0.40201950073242188</v>
      </c>
      <c r="S264" s="7">
        <v>33.10728645324707</v>
      </c>
      <c r="T264" s="7">
        <v>10.815110206604004</v>
      </c>
      <c r="U264" s="7">
        <v>10.815110206604004</v>
      </c>
      <c r="V264" s="7">
        <v>1.7193129857381191</v>
      </c>
      <c r="W264" s="7">
        <v>0.30369330602951394</v>
      </c>
      <c r="X264" s="7">
        <v>0.2998340355853743</v>
      </c>
      <c r="Y264" s="5" t="s">
        <v>553</v>
      </c>
      <c r="Z264" s="7">
        <v>0.33538935856616958</v>
      </c>
      <c r="AA264" s="3"/>
      <c r="AB264" s="14"/>
      <c r="AC264" s="3"/>
      <c r="AD264" s="3"/>
      <c r="AE264" s="14"/>
    </row>
    <row r="265" spans="1:31" s="5" customFormat="1">
      <c r="A265" s="5" t="s">
        <v>533</v>
      </c>
      <c r="B265" s="5" t="s">
        <v>532</v>
      </c>
      <c r="C265" s="5" t="s">
        <v>531</v>
      </c>
      <c r="D265" s="5" t="s">
        <v>524</v>
      </c>
      <c r="E265" s="5" t="s">
        <v>39</v>
      </c>
      <c r="F265" s="5" t="s">
        <v>371</v>
      </c>
      <c r="G265" s="5" t="s">
        <v>308</v>
      </c>
      <c r="H265" s="5" t="s">
        <v>523</v>
      </c>
      <c r="I265" s="5" t="s">
        <v>30</v>
      </c>
      <c r="K265" s="7">
        <v>22.583337783813477</v>
      </c>
      <c r="L265" s="7">
        <v>22.632097244262695</v>
      </c>
      <c r="M265" s="7">
        <v>4.875946044921875E-2</v>
      </c>
      <c r="N265" s="7">
        <v>22.607717514038086</v>
      </c>
      <c r="O265" s="7" t="s">
        <v>46</v>
      </c>
      <c r="P265" s="5">
        <v>32.589336400000001</v>
      </c>
      <c r="Q265" s="5">
        <v>32.594760890000003</v>
      </c>
      <c r="R265" s="7">
        <v>5.4244900000028906E-3</v>
      </c>
      <c r="S265" s="7">
        <v>32.592048645000006</v>
      </c>
      <c r="T265" s="7">
        <v>9.9843311309619196</v>
      </c>
      <c r="U265" s="7">
        <v>9.9843311309619196</v>
      </c>
      <c r="V265" s="7">
        <v>-0.84781106315022292</v>
      </c>
      <c r="W265" s="7">
        <v>1.7997681446361353</v>
      </c>
      <c r="X265" s="7">
        <v>1.7468420532454167</v>
      </c>
      <c r="AA265" s="3"/>
      <c r="AB265" s="14"/>
      <c r="AC265" s="3"/>
      <c r="AD265" s="3"/>
      <c r="AE265" s="14"/>
    </row>
    <row r="266" spans="1:31" s="5" customFormat="1">
      <c r="A266" s="5" t="s">
        <v>530</v>
      </c>
      <c r="B266" s="5" t="s">
        <v>529</v>
      </c>
      <c r="C266" s="5" t="s">
        <v>528</v>
      </c>
      <c r="D266" s="5" t="s">
        <v>524</v>
      </c>
      <c r="E266" s="5" t="s">
        <v>39</v>
      </c>
      <c r="F266" s="5" t="s">
        <v>371</v>
      </c>
      <c r="G266" s="5" t="s">
        <v>308</v>
      </c>
      <c r="H266" s="5" t="s">
        <v>523</v>
      </c>
      <c r="I266" s="5" t="s">
        <v>30</v>
      </c>
      <c r="K266" s="7">
        <v>22.598245620727539</v>
      </c>
      <c r="L266" s="7">
        <v>22.569726943969727</v>
      </c>
      <c r="M266" s="7">
        <v>2.85186767578125E-2</v>
      </c>
      <c r="N266" s="7">
        <v>22.583986282348633</v>
      </c>
      <c r="O266" s="7" t="s">
        <v>46</v>
      </c>
      <c r="P266" s="5">
        <v>32.301364900000003</v>
      </c>
      <c r="Q266" s="5">
        <v>32.556388849999998</v>
      </c>
      <c r="R266" s="7">
        <v>0.25502394999999467</v>
      </c>
      <c r="S266" s="7">
        <v>32.428876875</v>
      </c>
      <c r="T266" s="7">
        <v>9.8448905926513675</v>
      </c>
      <c r="U266" s="7">
        <v>9.8448905926513675</v>
      </c>
      <c r="V266" s="7">
        <v>-0.98725160146077506</v>
      </c>
      <c r="W266" s="7">
        <v>1.9824048215259651</v>
      </c>
      <c r="X266" s="7">
        <v>1.9241079019643086</v>
      </c>
      <c r="Z266" s="7"/>
      <c r="AA266" s="14"/>
      <c r="AB266" s="14"/>
      <c r="AC266" s="3"/>
      <c r="AD266" s="3"/>
      <c r="AE266" s="14"/>
    </row>
    <row r="267" spans="1:31" s="5" customFormat="1">
      <c r="A267" s="5" t="s">
        <v>527</v>
      </c>
      <c r="B267" s="5" t="s">
        <v>526</v>
      </c>
      <c r="C267" s="5" t="s">
        <v>525</v>
      </c>
      <c r="D267" s="5" t="s">
        <v>524</v>
      </c>
      <c r="E267" s="5" t="s">
        <v>39</v>
      </c>
      <c r="F267" s="5" t="s">
        <v>371</v>
      </c>
      <c r="G267" s="5" t="s">
        <v>308</v>
      </c>
      <c r="H267" s="5" t="s">
        <v>523</v>
      </c>
      <c r="I267" s="5" t="s">
        <v>30</v>
      </c>
      <c r="K267" s="7">
        <v>22.619583129882812</v>
      </c>
      <c r="L267" s="7">
        <v>22.894929885864258</v>
      </c>
      <c r="M267" s="7">
        <v>0.27534675598144531</v>
      </c>
      <c r="N267" s="7">
        <v>22.757256507873535</v>
      </c>
      <c r="O267" s="7" t="s">
        <v>46</v>
      </c>
      <c r="P267" s="5">
        <v>32.395343779999997</v>
      </c>
      <c r="Q267" s="5">
        <v>32.475337979999999</v>
      </c>
      <c r="R267" s="7">
        <v>7.999420000000157E-2</v>
      </c>
      <c r="S267" s="7">
        <v>32.435340879999998</v>
      </c>
      <c r="T267" s="7">
        <v>9.6780843721264631</v>
      </c>
      <c r="U267" s="7">
        <v>9.6780843721264631</v>
      </c>
      <c r="V267" s="7">
        <v>-1.1540578219856794</v>
      </c>
      <c r="W267" s="7">
        <v>2.2253894310910183</v>
      </c>
      <c r="X267" s="7">
        <v>2.1599470213223562</v>
      </c>
      <c r="Y267" s="5" t="s">
        <v>553</v>
      </c>
      <c r="Z267" s="7">
        <v>1.9436323255106938</v>
      </c>
      <c r="AA267" s="3"/>
      <c r="AB267" s="14"/>
      <c r="AC267" s="3"/>
      <c r="AD267" s="3"/>
      <c r="AE267" s="14"/>
    </row>
  </sheetData>
  <conditionalFormatting sqref="M4:M13">
    <cfRule type="cellIs" dxfId="1" priority="2" operator="greaterThan">
      <formula>0.5</formula>
    </cfRule>
  </conditionalFormatting>
  <conditionalFormatting sqref="R4:R13">
    <cfRule type="cellIs" dxfId="0" priority="1" operator="greaterThan">
      <formula>0.5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FOXL2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  HOUZELSTEIN</cp:lastModifiedBy>
  <dcterms:created xsi:type="dcterms:W3CDTF">2022-02-08T13:02:58Z</dcterms:created>
  <dcterms:modified xsi:type="dcterms:W3CDTF">2024-02-23T08:52:57Z</dcterms:modified>
</cp:coreProperties>
</file>