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0" documentId="13_ncr:1_{FEB6A171-BFF8-46B4-A45A-96939B8CD129}" xr6:coauthVersionLast="47" xr6:coauthVersionMax="47" xr10:uidLastSave="{00000000-0000-0000-0000-000000000000}"/>
  <bookViews>
    <workbookView xWindow="-90" yWindow="-16320" windowWidth="29040" windowHeight="15720" firstSheet="1" activeTab="6" xr2:uid="{00000000-000D-0000-FFFF-FFFF00000000}"/>
  </bookViews>
  <sheets>
    <sheet name="Figure 1" sheetId="13" r:id="rId1"/>
    <sheet name="Figure 2" sheetId="14" r:id="rId2"/>
    <sheet name="Supplementary Figure 1" sheetId="12" r:id="rId3"/>
    <sheet name="Supplementary Figure 2" sheetId="15" r:id="rId4"/>
    <sheet name="Supplementary Figure 3" sheetId="10" r:id="rId5"/>
    <sheet name="Supplementary Figure 4" sheetId="9" r:id="rId6"/>
    <sheet name="Supplementary Figure 6" sheetId="1" r:id="rId7"/>
  </sheets>
  <definedNames>
    <definedName name="_xlnm._FilterDatabase" localSheetId="0" hidden="1">'Figure 1'!$A$4:$C$237</definedName>
    <definedName name="_xlnm._FilterDatabase" localSheetId="1" hidden="1">'Figure 2'!$A$4:$C$254</definedName>
    <definedName name="_xlnm._FilterDatabase" localSheetId="2" hidden="1">'Supplementary Figure 1'!$A$4:$C$237</definedName>
    <definedName name="_xlnm._FilterDatabase" localSheetId="3" hidden="1">'Supplementary Figure 2'!$A$7:$C$8</definedName>
    <definedName name="_xlnm._FilterDatabase" localSheetId="6" hidden="1">'Supplementary Figure 6'!$A$7:$C$116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7" i="14" l="1"/>
  <c r="AL16" i="14"/>
  <c r="AL17" i="14"/>
  <c r="AL18" i="14"/>
  <c r="AL19" i="14"/>
  <c r="AL20" i="14"/>
  <c r="AL21" i="14"/>
  <c r="AL24" i="14"/>
  <c r="AL25" i="14"/>
  <c r="AL27" i="14"/>
  <c r="AL28" i="14"/>
  <c r="AL29" i="14"/>
  <c r="AL30" i="14"/>
  <c r="AL31" i="14"/>
  <c r="AL36" i="14"/>
  <c r="AL37" i="14"/>
  <c r="AL38" i="14"/>
  <c r="AL39" i="14"/>
  <c r="AL40" i="14"/>
  <c r="AL41" i="14"/>
  <c r="AL46" i="14"/>
  <c r="AL47" i="14"/>
  <c r="AL49" i="14"/>
  <c r="AL50" i="14"/>
  <c r="AL51" i="14"/>
  <c r="AL59" i="14"/>
  <c r="AL61" i="14"/>
  <c r="AL62" i="14"/>
  <c r="AL63" i="14"/>
  <c r="AL68" i="14"/>
  <c r="AL69" i="14"/>
  <c r="AL70" i="14"/>
  <c r="AL71" i="14"/>
  <c r="AL72" i="14"/>
  <c r="AL73" i="14"/>
  <c r="AL82" i="14"/>
  <c r="AL83" i="14"/>
  <c r="AL84" i="14"/>
  <c r="AL85" i="14"/>
  <c r="AL92" i="14"/>
  <c r="AL93" i="14"/>
  <c r="AL94" i="14"/>
  <c r="AL95" i="14"/>
  <c r="AL96" i="14"/>
  <c r="AL97" i="14"/>
  <c r="AL98" i="14"/>
  <c r="AL99" i="14"/>
  <c r="AL100" i="14"/>
  <c r="AL101" i="14"/>
  <c r="AL102" i="14"/>
  <c r="AL103" i="14"/>
  <c r="AL104" i="14"/>
  <c r="AL105" i="14"/>
  <c r="AL106" i="14"/>
  <c r="AL107" i="14"/>
  <c r="AL116" i="14"/>
  <c r="AL117" i="14"/>
  <c r="AL119" i="14"/>
  <c r="AL120" i="14"/>
  <c r="AL121" i="14"/>
  <c r="AL128" i="14"/>
  <c r="AL129" i="14"/>
  <c r="AL130" i="14"/>
  <c r="AL131" i="14"/>
  <c r="AL132" i="14"/>
  <c r="AL133" i="14"/>
  <c r="AL134" i="14"/>
  <c r="AL135" i="14"/>
  <c r="AL136" i="14"/>
  <c r="AL137" i="14"/>
  <c r="AL138" i="14"/>
  <c r="AL139" i="14"/>
  <c r="AL140" i="14"/>
  <c r="AL141" i="14"/>
  <c r="AL142" i="14"/>
  <c r="AL143" i="14"/>
  <c r="AL144" i="14"/>
  <c r="AL145" i="14"/>
  <c r="AL150" i="14"/>
  <c r="AL151" i="14"/>
  <c r="AL154" i="14"/>
  <c r="AL155" i="14"/>
  <c r="AL158" i="14"/>
  <c r="AL159" i="14"/>
  <c r="AL160" i="14"/>
  <c r="AL161" i="14"/>
  <c r="AL162" i="14"/>
  <c r="AL164" i="14"/>
  <c r="AL165" i="14"/>
  <c r="AL166" i="14"/>
  <c r="AL167" i="14"/>
  <c r="AL168" i="14"/>
  <c r="AL169" i="14"/>
  <c r="AL170" i="14"/>
  <c r="AL171" i="14"/>
  <c r="AL172" i="14"/>
  <c r="AL175" i="14"/>
  <c r="AL176" i="14"/>
  <c r="AL177" i="14"/>
  <c r="AL178" i="14"/>
  <c r="AL180" i="14"/>
  <c r="AL181" i="14"/>
  <c r="AL182" i="14"/>
  <c r="AL183" i="14"/>
  <c r="AL184" i="14"/>
  <c r="AL185" i="14"/>
  <c r="AL186" i="14"/>
  <c r="AL187" i="14"/>
  <c r="AL188" i="14"/>
  <c r="AL189" i="14"/>
  <c r="AL190" i="14"/>
  <c r="AL191" i="14"/>
  <c r="AL192" i="14"/>
  <c r="AL193" i="14"/>
  <c r="AL194" i="14"/>
  <c r="AL195" i="14"/>
  <c r="AL196" i="14"/>
  <c r="AL197" i="14"/>
  <c r="AL198" i="14"/>
  <c r="AL199" i="14"/>
  <c r="AL200" i="14"/>
  <c r="AL249" i="14"/>
  <c r="AL250" i="14"/>
  <c r="AL251" i="14"/>
  <c r="AL252" i="14"/>
  <c r="AL253" i="14"/>
  <c r="AL254" i="14"/>
  <c r="AG7" i="14"/>
  <c r="AG11" i="14"/>
  <c r="AG16" i="14"/>
  <c r="AG17" i="14"/>
  <c r="AG18" i="14"/>
  <c r="AG19" i="14"/>
  <c r="AG20" i="14"/>
  <c r="AG21" i="14"/>
  <c r="AG22" i="14"/>
  <c r="AG23" i="14"/>
  <c r="AG24" i="14"/>
  <c r="AG25" i="14"/>
  <c r="AG27" i="14"/>
  <c r="AG28" i="14"/>
  <c r="AG29" i="14"/>
  <c r="AG30" i="14"/>
  <c r="AG31" i="14"/>
  <c r="AG36" i="14"/>
  <c r="AG37" i="14"/>
  <c r="AG38" i="14"/>
  <c r="AG39" i="14"/>
  <c r="AG40" i="14"/>
  <c r="AG41" i="14"/>
  <c r="AG42" i="14"/>
  <c r="AG43" i="14"/>
  <c r="AG44" i="14"/>
  <c r="AG45" i="14"/>
  <c r="AG46" i="14"/>
  <c r="AG47" i="14"/>
  <c r="AG48" i="14"/>
  <c r="AG49" i="14"/>
  <c r="AG50" i="14"/>
  <c r="AG51" i="14"/>
  <c r="AG59" i="14"/>
  <c r="AG61" i="14"/>
  <c r="AG62" i="14"/>
  <c r="AG63" i="14"/>
  <c r="AG64" i="14"/>
  <c r="AG65" i="14"/>
  <c r="AG68" i="14"/>
  <c r="AG69" i="14"/>
  <c r="AG70" i="14"/>
  <c r="AG71" i="14"/>
  <c r="AG72" i="14"/>
  <c r="AG73" i="14"/>
  <c r="AG74" i="14"/>
  <c r="AG75" i="14"/>
  <c r="AG76" i="14"/>
  <c r="AG77" i="14"/>
  <c r="AG78" i="14"/>
  <c r="AG79" i="14"/>
  <c r="AG82" i="14"/>
  <c r="AG83" i="14"/>
  <c r="AG84" i="14"/>
  <c r="AG85" i="14"/>
  <c r="AG86" i="14"/>
  <c r="AG87" i="14"/>
  <c r="AG88" i="14"/>
  <c r="AG89" i="14"/>
  <c r="AG90" i="14"/>
  <c r="AG91" i="14"/>
  <c r="AG92" i="14"/>
  <c r="AG93" i="14"/>
  <c r="AG94" i="14"/>
  <c r="AG95" i="14"/>
  <c r="AG96" i="14"/>
  <c r="AG97" i="14"/>
  <c r="AG98" i="14"/>
  <c r="AG99" i="14"/>
  <c r="AG100" i="14"/>
  <c r="AG101" i="14"/>
  <c r="AG102" i="14"/>
  <c r="AG103" i="14"/>
  <c r="AG104" i="14"/>
  <c r="AG105" i="14"/>
  <c r="AG106" i="14"/>
  <c r="AG107" i="14"/>
  <c r="AG116" i="14"/>
  <c r="AG117" i="14"/>
  <c r="AG119" i="14"/>
  <c r="AG120" i="14"/>
  <c r="AG121" i="14"/>
  <c r="AG128" i="14"/>
  <c r="AG129" i="14"/>
  <c r="AG130" i="14"/>
  <c r="AG131" i="14"/>
  <c r="AG132" i="14"/>
  <c r="AG133" i="14"/>
  <c r="AG134" i="14"/>
  <c r="AG135" i="14"/>
  <c r="AG136" i="14"/>
  <c r="AG137" i="14"/>
  <c r="AG138" i="14"/>
  <c r="AG139" i="14"/>
  <c r="AG140" i="14"/>
  <c r="AG141" i="14"/>
  <c r="AG142" i="14"/>
  <c r="AG143" i="14"/>
  <c r="AG144" i="14"/>
  <c r="AG145" i="14"/>
  <c r="AG146" i="14"/>
  <c r="AG147" i="14"/>
  <c r="AG148" i="14"/>
  <c r="AG149" i="14"/>
  <c r="AG158" i="14"/>
  <c r="AG159" i="14"/>
  <c r="AG160" i="14"/>
  <c r="AG161" i="14"/>
  <c r="AG162" i="14"/>
  <c r="AG163" i="14"/>
  <c r="AG164" i="14"/>
  <c r="AG165" i="14"/>
  <c r="AG166" i="14"/>
  <c r="AG167" i="14"/>
  <c r="AG168" i="14"/>
  <c r="AG169" i="14"/>
  <c r="AG170" i="14"/>
  <c r="AG171" i="14"/>
  <c r="AG172" i="14"/>
  <c r="AG173" i="14"/>
  <c r="AG174" i="14"/>
  <c r="AG175" i="14"/>
  <c r="AG176" i="14"/>
  <c r="AG177" i="14"/>
  <c r="AG178" i="14"/>
  <c r="AG180" i="14"/>
  <c r="AG181" i="14"/>
  <c r="AG182" i="14"/>
  <c r="AG183" i="14"/>
  <c r="AG184" i="14"/>
  <c r="AG185" i="14"/>
  <c r="AG186" i="14"/>
  <c r="AG187" i="14"/>
  <c r="AG188" i="14"/>
  <c r="AG189" i="14"/>
  <c r="AG190" i="14"/>
  <c r="AG191" i="14"/>
  <c r="AG192" i="14"/>
  <c r="AG193" i="14"/>
  <c r="AG194" i="14"/>
  <c r="AG195" i="14"/>
  <c r="AG196" i="14"/>
  <c r="AG197" i="14"/>
  <c r="AG198" i="14"/>
  <c r="AG199" i="14"/>
  <c r="AG200" i="14"/>
  <c r="AG201" i="14"/>
  <c r="AG202" i="14"/>
  <c r="AG203" i="14"/>
  <c r="AG204" i="14"/>
  <c r="AG205" i="14"/>
  <c r="AG206" i="14"/>
  <c r="AG207" i="14"/>
  <c r="AG208" i="14"/>
  <c r="AG209" i="14"/>
  <c r="AG210" i="14"/>
  <c r="AG211" i="14"/>
  <c r="AG212" i="14"/>
  <c r="AG237" i="14"/>
  <c r="AG238" i="14"/>
  <c r="AG239" i="14"/>
  <c r="AG240" i="14"/>
  <c r="AG241" i="14"/>
  <c r="AG242" i="14"/>
  <c r="AG243" i="14"/>
  <c r="AG244" i="14"/>
  <c r="AG245" i="14"/>
  <c r="AG246" i="14"/>
  <c r="AG247" i="14"/>
  <c r="AG248" i="14"/>
  <c r="AG249" i="14"/>
  <c r="AG250" i="14"/>
  <c r="AG251" i="14"/>
  <c r="AG252" i="14"/>
  <c r="AG253" i="14"/>
  <c r="AG254" i="14"/>
  <c r="AG6" i="14"/>
  <c r="AC16" i="14"/>
  <c r="AC17" i="14"/>
  <c r="AC18" i="14"/>
  <c r="AC19" i="14"/>
  <c r="AC20" i="14"/>
  <c r="AC21" i="14"/>
  <c r="AC22" i="14"/>
  <c r="AC23" i="14"/>
  <c r="AC24" i="14"/>
  <c r="AC25" i="14"/>
  <c r="AC27" i="14"/>
  <c r="AC28" i="14"/>
  <c r="AC29" i="14"/>
  <c r="AC30" i="14"/>
  <c r="AC31" i="14"/>
  <c r="AC36" i="14"/>
  <c r="AC37" i="14"/>
  <c r="AC38" i="14"/>
  <c r="AC39" i="14"/>
  <c r="AC40" i="14"/>
  <c r="AC41" i="14"/>
  <c r="AC46" i="14"/>
  <c r="AC47" i="14"/>
  <c r="AC49" i="14"/>
  <c r="AC50" i="14"/>
  <c r="AC51" i="14"/>
  <c r="AC59" i="14"/>
  <c r="AC61" i="14"/>
  <c r="AC62" i="14"/>
  <c r="AC63" i="14"/>
  <c r="AC68" i="14"/>
  <c r="AC69" i="14"/>
  <c r="AC70" i="14"/>
  <c r="AC71" i="14"/>
  <c r="AC72" i="14"/>
  <c r="AC73" i="14"/>
  <c r="AC82" i="14"/>
  <c r="AC83" i="14"/>
  <c r="AC84" i="14"/>
  <c r="AC85" i="14"/>
  <c r="AC116" i="14"/>
  <c r="AC117" i="14"/>
  <c r="AC119" i="14"/>
  <c r="AC120" i="14"/>
  <c r="AC121" i="14"/>
  <c r="AC128" i="14"/>
  <c r="AC129" i="14"/>
  <c r="AC130" i="14"/>
  <c r="AC131" i="14"/>
  <c r="AC132" i="14"/>
  <c r="AC133" i="14"/>
  <c r="AC134" i="14"/>
  <c r="AC135" i="14"/>
  <c r="AC140" i="14"/>
  <c r="AC141" i="14"/>
  <c r="AC142" i="14"/>
  <c r="AC143" i="14"/>
  <c r="AC144" i="14"/>
  <c r="AC145" i="14"/>
  <c r="AC150" i="14"/>
  <c r="AC151" i="14"/>
  <c r="AC154" i="14"/>
  <c r="AC155" i="14"/>
  <c r="AC162" i="14"/>
  <c r="AC164" i="14"/>
  <c r="AC165" i="14"/>
  <c r="AC166" i="14"/>
  <c r="AC167" i="14"/>
  <c r="AC168" i="14"/>
  <c r="AC173" i="14"/>
  <c r="AC174" i="14"/>
  <c r="AC175" i="14"/>
  <c r="AC176" i="14"/>
  <c r="AC177" i="14"/>
  <c r="AC178" i="14"/>
  <c r="AC180" i="14"/>
  <c r="AC181" i="14"/>
  <c r="AC182" i="14"/>
  <c r="AC183" i="14"/>
  <c r="AC184" i="14"/>
  <c r="AC185" i="14"/>
  <c r="AC186" i="14"/>
  <c r="AC187" i="14"/>
  <c r="AC188" i="14"/>
  <c r="AC189" i="14"/>
  <c r="AC190" i="14"/>
  <c r="AC191" i="14"/>
  <c r="AC192" i="14"/>
  <c r="AC193" i="14"/>
  <c r="AC194" i="14"/>
  <c r="AC195" i="14"/>
  <c r="AC196" i="14"/>
  <c r="AC197" i="14"/>
  <c r="AC198" i="14"/>
  <c r="AC199" i="14"/>
  <c r="AC200" i="14"/>
  <c r="AC201" i="14"/>
  <c r="AC202" i="14"/>
  <c r="AC203" i="14"/>
  <c r="AC204" i="14"/>
  <c r="AC205" i="14"/>
  <c r="AC206" i="14"/>
  <c r="AC207" i="14"/>
  <c r="AC208" i="14"/>
  <c r="AC209" i="14"/>
  <c r="AC210" i="14"/>
  <c r="AC211" i="14"/>
  <c r="AC212" i="14"/>
  <c r="W173" i="14"/>
  <c r="W174" i="14"/>
  <c r="W175" i="14"/>
  <c r="W176" i="14"/>
  <c r="W177" i="14"/>
  <c r="W178" i="14"/>
  <c r="W180" i="14"/>
  <c r="W181" i="14"/>
  <c r="W182" i="14"/>
  <c r="W183" i="14"/>
  <c r="W184" i="14"/>
  <c r="W185" i="14"/>
  <c r="W186" i="14"/>
  <c r="W187" i="14"/>
  <c r="W188" i="14"/>
  <c r="W189" i="14"/>
  <c r="W190" i="14"/>
  <c r="W191" i="14"/>
  <c r="W192" i="14"/>
  <c r="W193" i="14"/>
  <c r="W194" i="14"/>
  <c r="W195" i="14"/>
  <c r="W196" i="14"/>
  <c r="W197" i="14"/>
  <c r="W198" i="14"/>
  <c r="W199" i="14"/>
  <c r="W200" i="14"/>
  <c r="W201" i="14"/>
  <c r="W202" i="14"/>
  <c r="W203" i="14"/>
  <c r="W204" i="14"/>
  <c r="W205" i="14"/>
  <c r="W206" i="14"/>
  <c r="W207" i="14"/>
  <c r="W208" i="14"/>
  <c r="W209" i="14"/>
  <c r="W210" i="14"/>
  <c r="W211" i="14"/>
  <c r="W212" i="14"/>
  <c r="BB117" i="12"/>
  <c r="AY117" i="12"/>
  <c r="AY116" i="12"/>
  <c r="BB116" i="12" s="1"/>
  <c r="BB115" i="12"/>
  <c r="AY115" i="12"/>
  <c r="AY114" i="12"/>
  <c r="BB114" i="12" s="1"/>
  <c r="BB113" i="12"/>
  <c r="AY113" i="12"/>
  <c r="AY107" i="12"/>
  <c r="BB107" i="12" s="1"/>
  <c r="BB106" i="12"/>
  <c r="AY106" i="12"/>
  <c r="AY105" i="12"/>
  <c r="BB105" i="12" s="1"/>
  <c r="BB104" i="12"/>
  <c r="AY104" i="12"/>
  <c r="AY103" i="12"/>
  <c r="BB103" i="12" s="1"/>
  <c r="BB97" i="12"/>
  <c r="AY97" i="12"/>
  <c r="AY96" i="12"/>
  <c r="BB96" i="12" s="1"/>
  <c r="BB95" i="12"/>
  <c r="AY95" i="12"/>
  <c r="AY94" i="12"/>
  <c r="BB94" i="12" s="1"/>
  <c r="BB93" i="12"/>
  <c r="AY93" i="12"/>
  <c r="AY87" i="12"/>
  <c r="BB87" i="12" s="1"/>
  <c r="AY86" i="12"/>
  <c r="AY85" i="12"/>
  <c r="BB85" i="12" s="1"/>
  <c r="AY84" i="12"/>
  <c r="BB84" i="12" s="1"/>
  <c r="AY83" i="12"/>
  <c r="AY77" i="12"/>
  <c r="BB77" i="12" s="1"/>
  <c r="BB76" i="12"/>
  <c r="AY76" i="12"/>
  <c r="AY75" i="12"/>
  <c r="BB75" i="12" s="1"/>
  <c r="BB74" i="12"/>
  <c r="AY74" i="12"/>
  <c r="AY73" i="12"/>
  <c r="BB73" i="12" s="1"/>
  <c r="BB67" i="12"/>
  <c r="AY67" i="12"/>
  <c r="AY66" i="12"/>
  <c r="BB66" i="12" s="1"/>
  <c r="BB65" i="12"/>
  <c r="AY65" i="12"/>
  <c r="AY64" i="12"/>
  <c r="BB64" i="12" s="1"/>
  <c r="BB63" i="12"/>
  <c r="AY63" i="12"/>
  <c r="AY53" i="12"/>
  <c r="AY54" i="12" s="1"/>
  <c r="BB47" i="12"/>
  <c r="AY47" i="12"/>
  <c r="AY46" i="12"/>
  <c r="BB46" i="12" s="1"/>
  <c r="BB45" i="12"/>
  <c r="AY45" i="12"/>
  <c r="AY44" i="12"/>
  <c r="BB44" i="12" s="1"/>
  <c r="BB43" i="12"/>
  <c r="AY43" i="12"/>
  <c r="AY37" i="12"/>
  <c r="BB37" i="12" s="1"/>
  <c r="BB36" i="12"/>
  <c r="AY36" i="12"/>
  <c r="AY35" i="12"/>
  <c r="BB35" i="12" s="1"/>
  <c r="BB34" i="12"/>
  <c r="AY34" i="12"/>
  <c r="AY33" i="12"/>
  <c r="BB33" i="12" s="1"/>
  <c r="BB27" i="12"/>
  <c r="AY27" i="12"/>
  <c r="AY26" i="12"/>
  <c r="BB26" i="12" s="1"/>
  <c r="BD25" i="12"/>
  <c r="BD24" i="12"/>
  <c r="BD23" i="12"/>
  <c r="BD21" i="12"/>
  <c r="AY20" i="12"/>
  <c r="AY19" i="12"/>
  <c r="BB19" i="12" s="1"/>
  <c r="AY18" i="12"/>
  <c r="BB18" i="12" s="1"/>
  <c r="AY17" i="12"/>
  <c r="BB17" i="12" s="1"/>
  <c r="BB16" i="12"/>
  <c r="AY16" i="12"/>
  <c r="BD15" i="12"/>
  <c r="BD14" i="12"/>
  <c r="BD13" i="12"/>
  <c r="BD12" i="12"/>
  <c r="BD11" i="12"/>
  <c r="AY10" i="12"/>
  <c r="BB10" i="12" s="1"/>
  <c r="BB9" i="12"/>
  <c r="AY9" i="12"/>
  <c r="AY8" i="12"/>
  <c r="BB8" i="12" s="1"/>
  <c r="BB7" i="12"/>
  <c r="AY7" i="12"/>
  <c r="AY6" i="12"/>
  <c r="BB6" i="12" s="1"/>
  <c r="BA117" i="13"/>
  <c r="BD117" i="13" s="1"/>
  <c r="BA116" i="13"/>
  <c r="BD116" i="13" s="1"/>
  <c r="BA115" i="13"/>
  <c r="BD115" i="13" s="1"/>
  <c r="BA114" i="13"/>
  <c r="BD114" i="13" s="1"/>
  <c r="BA113" i="13"/>
  <c r="BD113" i="13" s="1"/>
  <c r="BD107" i="13"/>
  <c r="BA107" i="13"/>
  <c r="BA106" i="13"/>
  <c r="BD106" i="13" s="1"/>
  <c r="BD105" i="13"/>
  <c r="BA105" i="13"/>
  <c r="BA104" i="13"/>
  <c r="BD104" i="13" s="1"/>
  <c r="BA103" i="13"/>
  <c r="BD103" i="13" s="1"/>
  <c r="BA97" i="13"/>
  <c r="BD97" i="13" s="1"/>
  <c r="BA96" i="13"/>
  <c r="BD96" i="13" s="1"/>
  <c r="BA95" i="13"/>
  <c r="BD95" i="13" s="1"/>
  <c r="BA94" i="13"/>
  <c r="BD94" i="13" s="1"/>
  <c r="BA93" i="13"/>
  <c r="BD93" i="13" s="1"/>
  <c r="BA87" i="13"/>
  <c r="BD87" i="13" s="1"/>
  <c r="BA86" i="13"/>
  <c r="BA85" i="13"/>
  <c r="BD85" i="13" s="1"/>
  <c r="BA84" i="13"/>
  <c r="BD84" i="13" s="1"/>
  <c r="BA83" i="13"/>
  <c r="BA77" i="13"/>
  <c r="BD77" i="13" s="1"/>
  <c r="BA76" i="13"/>
  <c r="BD76" i="13" s="1"/>
  <c r="BA75" i="13"/>
  <c r="BD75" i="13" s="1"/>
  <c r="BD74" i="13"/>
  <c r="BA74" i="13"/>
  <c r="BA73" i="13"/>
  <c r="BD73" i="13" s="1"/>
  <c r="BA67" i="13"/>
  <c r="BD67" i="13" s="1"/>
  <c r="BD66" i="13"/>
  <c r="BA66" i="13"/>
  <c r="BA65" i="13"/>
  <c r="BD65" i="13" s="1"/>
  <c r="BA64" i="13"/>
  <c r="BD64" i="13" s="1"/>
  <c r="BA63" i="13"/>
  <c r="BD63" i="13" s="1"/>
  <c r="BA53" i="13"/>
  <c r="BA54" i="13" s="1"/>
  <c r="BD54" i="13" s="1"/>
  <c r="BA47" i="13"/>
  <c r="BD47" i="13" s="1"/>
  <c r="BA46" i="13"/>
  <c r="BD46" i="13" s="1"/>
  <c r="BA45" i="13"/>
  <c r="BD45" i="13" s="1"/>
  <c r="BA44" i="13"/>
  <c r="BD44" i="13" s="1"/>
  <c r="BA43" i="13"/>
  <c r="BD43" i="13" s="1"/>
  <c r="BA37" i="13"/>
  <c r="BD37" i="13" s="1"/>
  <c r="BA36" i="13"/>
  <c r="BD36" i="13" s="1"/>
  <c r="BA35" i="13"/>
  <c r="BD35" i="13" s="1"/>
  <c r="BA34" i="13"/>
  <c r="BD34" i="13" s="1"/>
  <c r="BA33" i="13"/>
  <c r="BD33" i="13" s="1"/>
  <c r="BA27" i="13"/>
  <c r="BD27" i="13" s="1"/>
  <c r="BA26" i="13"/>
  <c r="BD26" i="13" s="1"/>
  <c r="BF25" i="13"/>
  <c r="BF24" i="13"/>
  <c r="BF23" i="13"/>
  <c r="BF21" i="13"/>
  <c r="BA20" i="13"/>
  <c r="BA19" i="13"/>
  <c r="BD19" i="13" s="1"/>
  <c r="BA18" i="13"/>
  <c r="BD18" i="13" s="1"/>
  <c r="BA17" i="13"/>
  <c r="BD17" i="13" s="1"/>
  <c r="BA16" i="13"/>
  <c r="BD16" i="13" s="1"/>
  <c r="BF15" i="13"/>
  <c r="BF14" i="13"/>
  <c r="BF13" i="13"/>
  <c r="BF12" i="13"/>
  <c r="BF11" i="13"/>
  <c r="BA10" i="13"/>
  <c r="BD10" i="13" s="1"/>
  <c r="BA9" i="13"/>
  <c r="BD9" i="13" s="1"/>
  <c r="BA8" i="13"/>
  <c r="BD8" i="13" s="1"/>
  <c r="BA7" i="13"/>
  <c r="BD7" i="13" s="1"/>
  <c r="BA6" i="13"/>
  <c r="BD6" i="13" s="1"/>
  <c r="AL7" i="13"/>
  <c r="AL10" i="13"/>
  <c r="AL11" i="13"/>
  <c r="AL16" i="13"/>
  <c r="AL18" i="13"/>
  <c r="AL19" i="13"/>
  <c r="AL20" i="13"/>
  <c r="AL21" i="13"/>
  <c r="AL24" i="13"/>
  <c r="AL25" i="13"/>
  <c r="AL26" i="13"/>
  <c r="AL27" i="13"/>
  <c r="AL28" i="13"/>
  <c r="AL29" i="13"/>
  <c r="AL30" i="13"/>
  <c r="AL31" i="13"/>
  <c r="AL36" i="13"/>
  <c r="AL37" i="13"/>
  <c r="AL38" i="13"/>
  <c r="AL39" i="13"/>
  <c r="AL40" i="13"/>
  <c r="AL41" i="13"/>
  <c r="AL46" i="13"/>
  <c r="AL47" i="13"/>
  <c r="AL48" i="13"/>
  <c r="AL49" i="13"/>
  <c r="AL50" i="13"/>
  <c r="AL51" i="13"/>
  <c r="AL58" i="13"/>
  <c r="AL59" i="13"/>
  <c r="AL61" i="13"/>
  <c r="AL62" i="13"/>
  <c r="AL63" i="13"/>
  <c r="AL68" i="13"/>
  <c r="AL69" i="13"/>
  <c r="AL70" i="13"/>
  <c r="AL71" i="13"/>
  <c r="AL72" i="13"/>
  <c r="AL73" i="13"/>
  <c r="AL80" i="13"/>
  <c r="AL81" i="13"/>
  <c r="AL82" i="13"/>
  <c r="AL83" i="13"/>
  <c r="AL84" i="13"/>
  <c r="AL85" i="13"/>
  <c r="AL92" i="13"/>
  <c r="AL93" i="13"/>
  <c r="AL94" i="13"/>
  <c r="AL95" i="13"/>
  <c r="AL98" i="13"/>
  <c r="AL99" i="13"/>
  <c r="AL100" i="13"/>
  <c r="AL101" i="13"/>
  <c r="AL102" i="13"/>
  <c r="AL103" i="13"/>
  <c r="AL104" i="13"/>
  <c r="AL105" i="13"/>
  <c r="AL106" i="13"/>
  <c r="AL107" i="13"/>
  <c r="AL108" i="13"/>
  <c r="AL109" i="13"/>
  <c r="AL110" i="13"/>
  <c r="AL111" i="13"/>
  <c r="AL112" i="13"/>
  <c r="AL113" i="13"/>
  <c r="AL114" i="13"/>
  <c r="AL115" i="13"/>
  <c r="AL116" i="13"/>
  <c r="AL117" i="13"/>
  <c r="AL118" i="13"/>
  <c r="AL119" i="13"/>
  <c r="AL120" i="13"/>
  <c r="AL121" i="13"/>
  <c r="AL128" i="13"/>
  <c r="AL129" i="13"/>
  <c r="AL130" i="13"/>
  <c r="AL131" i="13"/>
  <c r="AL132" i="13"/>
  <c r="AL133" i="13"/>
  <c r="AL134" i="13"/>
  <c r="AL135" i="13"/>
  <c r="AL136" i="13"/>
  <c r="AL137" i="13"/>
  <c r="AL138" i="13"/>
  <c r="AL139" i="13"/>
  <c r="AL140" i="13"/>
  <c r="AL141" i="13"/>
  <c r="AL142" i="13"/>
  <c r="AL143" i="13"/>
  <c r="AL144" i="13"/>
  <c r="AL145" i="13"/>
  <c r="AL150" i="13"/>
  <c r="AL151" i="13"/>
  <c r="AL152" i="13"/>
  <c r="AL153" i="13"/>
  <c r="AL154" i="13"/>
  <c r="AL155" i="13"/>
  <c r="AL156" i="13"/>
  <c r="AL157" i="13"/>
  <c r="AL158" i="13"/>
  <c r="AL159" i="13"/>
  <c r="AL160" i="13"/>
  <c r="AL161" i="13"/>
  <c r="AL162" i="13"/>
  <c r="AL163" i="13"/>
  <c r="AL164" i="13"/>
  <c r="AL165" i="13"/>
  <c r="AL166" i="13"/>
  <c r="AL167" i="13"/>
  <c r="AL168" i="13"/>
  <c r="AL169" i="13"/>
  <c r="AL170" i="13"/>
  <c r="AL171" i="13"/>
  <c r="AL172" i="13"/>
  <c r="AL173" i="13"/>
  <c r="AL174" i="13"/>
  <c r="AL175" i="13"/>
  <c r="AL176" i="13"/>
  <c r="AL177" i="13"/>
  <c r="AL178" i="13"/>
  <c r="AL179" i="13"/>
  <c r="AL180" i="13"/>
  <c r="AL181" i="13"/>
  <c r="AL182" i="13"/>
  <c r="AL183" i="13"/>
  <c r="AL184" i="13"/>
  <c r="AL185" i="13"/>
  <c r="AL187" i="13"/>
  <c r="AL188" i="13"/>
  <c r="AL189" i="13"/>
  <c r="AL190" i="13"/>
  <c r="AL191" i="13"/>
  <c r="AL192" i="13"/>
  <c r="AL193" i="13"/>
  <c r="AL194" i="13"/>
  <c r="AL195" i="13"/>
  <c r="AL196" i="13"/>
  <c r="AL197" i="13"/>
  <c r="AL198" i="13"/>
  <c r="AL199" i="13"/>
  <c r="AL200" i="13"/>
  <c r="AL201" i="13"/>
  <c r="AL202" i="13"/>
  <c r="AL203" i="13"/>
  <c r="AL204" i="13"/>
  <c r="AL205" i="13"/>
  <c r="AL206" i="13"/>
  <c r="AL207" i="13"/>
  <c r="AL208" i="13"/>
  <c r="AL209" i="13"/>
  <c r="AL210" i="13"/>
  <c r="AL211" i="13"/>
  <c r="AL212" i="13"/>
  <c r="AL213" i="13"/>
  <c r="AL214" i="13"/>
  <c r="AL215" i="13"/>
  <c r="AL216" i="13"/>
  <c r="AL217" i="13"/>
  <c r="AL218" i="13"/>
  <c r="AL219" i="13"/>
  <c r="AL220" i="13"/>
  <c r="AL221" i="13"/>
  <c r="AL222" i="13"/>
  <c r="AL223" i="13"/>
  <c r="AL224" i="13"/>
  <c r="AL225" i="13"/>
  <c r="AL232" i="13"/>
  <c r="AL233" i="13"/>
  <c r="AL6" i="13"/>
  <c r="AG7" i="13"/>
  <c r="AG10" i="13"/>
  <c r="AG11" i="13"/>
  <c r="AG16" i="13"/>
  <c r="AG17" i="13"/>
  <c r="AG18" i="13"/>
  <c r="AG19" i="13"/>
  <c r="AG20" i="13"/>
  <c r="AG21" i="13"/>
  <c r="AG22" i="13"/>
  <c r="AG23" i="13"/>
  <c r="AG24" i="13"/>
  <c r="AG25" i="13"/>
  <c r="AG26" i="13"/>
  <c r="AG27" i="13"/>
  <c r="AG28" i="13"/>
  <c r="AG29" i="13"/>
  <c r="AG30" i="13"/>
  <c r="AG31" i="13"/>
  <c r="AG36" i="13"/>
  <c r="AG37" i="13"/>
  <c r="AG38" i="13"/>
  <c r="AG39" i="13"/>
  <c r="AG40" i="13"/>
  <c r="AG41" i="13"/>
  <c r="AG42" i="13"/>
  <c r="AG43" i="13"/>
  <c r="AG44" i="13"/>
  <c r="AG45" i="13"/>
  <c r="AG46" i="13"/>
  <c r="AG47" i="13"/>
  <c r="AG48" i="13"/>
  <c r="AG49" i="13"/>
  <c r="AG50" i="13"/>
  <c r="AG51" i="13"/>
  <c r="AG58" i="13"/>
  <c r="AG59" i="13"/>
  <c r="AG61" i="13"/>
  <c r="AG62" i="13"/>
  <c r="AG63" i="13"/>
  <c r="AG64" i="13"/>
  <c r="AG65" i="13"/>
  <c r="AG68" i="13"/>
  <c r="AG69" i="13"/>
  <c r="AG70" i="13"/>
  <c r="AG71" i="13"/>
  <c r="AG72" i="13"/>
  <c r="AG73" i="13"/>
  <c r="AG74" i="13"/>
  <c r="AG75" i="13"/>
  <c r="AG76" i="13"/>
  <c r="AG77" i="13"/>
  <c r="AG78" i="13"/>
  <c r="AG79" i="13"/>
  <c r="AG80" i="13"/>
  <c r="AG81" i="13"/>
  <c r="AG82" i="13"/>
  <c r="AG83" i="13"/>
  <c r="AG84" i="13"/>
  <c r="AG85" i="13"/>
  <c r="AG86" i="13"/>
  <c r="AG87" i="13"/>
  <c r="AG88" i="13"/>
  <c r="AG89" i="13"/>
  <c r="AG90" i="13"/>
  <c r="AG91" i="13"/>
  <c r="AG92" i="13"/>
  <c r="AG93" i="13"/>
  <c r="AG94" i="13"/>
  <c r="AG95" i="13"/>
  <c r="AG98" i="13"/>
  <c r="AG99" i="13"/>
  <c r="AG100" i="13"/>
  <c r="AG101" i="13"/>
  <c r="AG102" i="13"/>
  <c r="AG103" i="13"/>
  <c r="AG104" i="13"/>
  <c r="AG105" i="13"/>
  <c r="AG106" i="13"/>
  <c r="AG107" i="13"/>
  <c r="AG108" i="13"/>
  <c r="AG109" i="13"/>
  <c r="AG110" i="13"/>
  <c r="AG111" i="13"/>
  <c r="AG112" i="13"/>
  <c r="AG113" i="13"/>
  <c r="AG114" i="13"/>
  <c r="AG115" i="13"/>
  <c r="AG116" i="13"/>
  <c r="AG117" i="13"/>
  <c r="AG118" i="13"/>
  <c r="AG119" i="13"/>
  <c r="AG120" i="13"/>
  <c r="AG121" i="13"/>
  <c r="AG128" i="13"/>
  <c r="AG129" i="13"/>
  <c r="AG130" i="13"/>
  <c r="AG131" i="13"/>
  <c r="AG132" i="13"/>
  <c r="AG133" i="13"/>
  <c r="AG134" i="13"/>
  <c r="AG135" i="13"/>
  <c r="AG136" i="13"/>
  <c r="AG137" i="13"/>
  <c r="AG138" i="13"/>
  <c r="AG139" i="13"/>
  <c r="AG140" i="13"/>
  <c r="AG141" i="13"/>
  <c r="AG142" i="13"/>
  <c r="AG143" i="13"/>
  <c r="AG144" i="13"/>
  <c r="AG145" i="13"/>
  <c r="AG146" i="13"/>
  <c r="AG147" i="13"/>
  <c r="AG148" i="13"/>
  <c r="AG149" i="13"/>
  <c r="AG150" i="13"/>
  <c r="AG151" i="13"/>
  <c r="AG152" i="13"/>
  <c r="AG153" i="13"/>
  <c r="AG154" i="13"/>
  <c r="AG155" i="13"/>
  <c r="AG156" i="13"/>
  <c r="AG157" i="13"/>
  <c r="AG158" i="13"/>
  <c r="AG159" i="13"/>
  <c r="AG160" i="13"/>
  <c r="AG161" i="13"/>
  <c r="AG162" i="13"/>
  <c r="AG163" i="13"/>
  <c r="AG164" i="13"/>
  <c r="AG165" i="13"/>
  <c r="AG166" i="13"/>
  <c r="AG167" i="13"/>
  <c r="AG168" i="13"/>
  <c r="AG169" i="13"/>
  <c r="AG170" i="13"/>
  <c r="AG171" i="13"/>
  <c r="AG172" i="13"/>
  <c r="AG173" i="13"/>
  <c r="AG174" i="13"/>
  <c r="AG175" i="13"/>
  <c r="AG176" i="13"/>
  <c r="AG177" i="13"/>
  <c r="AG178" i="13"/>
  <c r="AG179" i="13"/>
  <c r="AG180" i="13"/>
  <c r="AG181" i="13"/>
  <c r="AG182" i="13"/>
  <c r="AG183" i="13"/>
  <c r="AG184" i="13"/>
  <c r="AG185" i="13"/>
  <c r="AG187" i="13"/>
  <c r="AG188" i="13"/>
  <c r="AG189" i="13"/>
  <c r="AG190" i="13"/>
  <c r="AG191" i="13"/>
  <c r="AG192" i="13"/>
  <c r="AG193" i="13"/>
  <c r="AG194" i="13"/>
  <c r="AG195" i="13"/>
  <c r="AG196" i="13"/>
  <c r="AG197" i="13"/>
  <c r="AG198" i="13"/>
  <c r="AG199" i="13"/>
  <c r="AG200" i="13"/>
  <c r="AG201" i="13"/>
  <c r="AG202" i="13"/>
  <c r="AG203" i="13"/>
  <c r="AG204" i="13"/>
  <c r="AG205" i="13"/>
  <c r="AG206" i="13"/>
  <c r="AG207" i="13"/>
  <c r="AG208" i="13"/>
  <c r="AG209" i="13"/>
  <c r="AG210" i="13"/>
  <c r="AG211" i="13"/>
  <c r="AG212" i="13"/>
  <c r="AG213" i="13"/>
  <c r="AG214" i="13"/>
  <c r="AG215" i="13"/>
  <c r="AG216" i="13"/>
  <c r="AG217" i="13"/>
  <c r="AG218" i="13"/>
  <c r="AG219" i="13"/>
  <c r="AG220" i="13"/>
  <c r="AG221" i="13"/>
  <c r="AG222" i="13"/>
  <c r="AG223" i="13"/>
  <c r="AG224" i="13"/>
  <c r="AG225" i="13"/>
  <c r="AG226" i="13"/>
  <c r="AG227" i="13"/>
  <c r="AG228" i="13"/>
  <c r="AG229" i="13"/>
  <c r="AG230" i="13"/>
  <c r="AG231" i="13"/>
  <c r="AG232" i="13"/>
  <c r="AG233" i="13"/>
  <c r="AG234" i="13"/>
  <c r="AG235" i="13"/>
  <c r="AG236" i="13"/>
  <c r="AG237" i="13"/>
  <c r="AG6" i="13"/>
  <c r="AC7" i="13"/>
  <c r="AC10" i="13"/>
  <c r="AC11" i="13"/>
  <c r="AC16" i="13"/>
  <c r="AC17" i="13"/>
  <c r="AC18" i="13"/>
  <c r="AC19" i="13"/>
  <c r="AC20" i="13"/>
  <c r="AC21" i="13"/>
  <c r="AC22" i="13"/>
  <c r="AC23" i="13"/>
  <c r="AC24" i="13"/>
  <c r="AC25" i="13"/>
  <c r="AC26" i="13"/>
  <c r="AC27" i="13"/>
  <c r="AC28" i="13"/>
  <c r="AC29" i="13"/>
  <c r="AC30" i="13"/>
  <c r="AC31" i="13"/>
  <c r="AC36" i="13"/>
  <c r="AC37" i="13"/>
  <c r="AC38" i="13"/>
  <c r="AC39" i="13"/>
  <c r="AC40" i="13"/>
  <c r="AC41" i="13"/>
  <c r="AC46" i="13"/>
  <c r="AC47" i="13"/>
  <c r="AC48" i="13"/>
  <c r="AC49" i="13"/>
  <c r="AC50" i="13"/>
  <c r="AC51" i="13"/>
  <c r="AC58" i="13"/>
  <c r="AC59" i="13"/>
  <c r="AC61" i="13"/>
  <c r="AC62" i="13"/>
  <c r="AC63" i="13"/>
  <c r="AC68" i="13"/>
  <c r="AC69" i="13"/>
  <c r="AC70" i="13"/>
  <c r="AC71" i="13"/>
  <c r="AC72" i="13"/>
  <c r="AC73" i="13"/>
  <c r="AC80" i="13"/>
  <c r="AC81" i="13"/>
  <c r="AC82" i="13"/>
  <c r="AC83" i="13"/>
  <c r="AC84" i="13"/>
  <c r="AC85" i="13"/>
  <c r="AC108" i="13"/>
  <c r="AC109" i="13"/>
  <c r="AC110" i="13"/>
  <c r="AC111" i="13"/>
  <c r="AC112" i="13"/>
  <c r="AC113" i="13"/>
  <c r="AC114" i="13"/>
  <c r="AC115" i="13"/>
  <c r="AC116" i="13"/>
  <c r="AC117" i="13"/>
  <c r="AC118" i="13"/>
  <c r="AC119" i="13"/>
  <c r="AC120" i="13"/>
  <c r="AC121" i="13"/>
  <c r="AC128" i="13"/>
  <c r="AC129" i="13"/>
  <c r="AC130" i="13"/>
  <c r="AC131" i="13"/>
  <c r="AC132" i="13"/>
  <c r="AC133" i="13"/>
  <c r="AC134" i="13"/>
  <c r="AC135" i="13"/>
  <c r="AC140" i="13"/>
  <c r="AC141" i="13"/>
  <c r="AC142" i="13"/>
  <c r="AC143" i="13"/>
  <c r="AC144" i="13"/>
  <c r="AC145" i="13"/>
  <c r="AC150" i="13"/>
  <c r="AC151" i="13"/>
  <c r="AC152" i="13"/>
  <c r="AC153" i="13"/>
  <c r="AC154" i="13"/>
  <c r="AC155" i="13"/>
  <c r="AC156" i="13"/>
  <c r="AC157" i="13"/>
  <c r="AC162" i="13"/>
  <c r="AC163" i="13"/>
  <c r="AC164" i="13"/>
  <c r="AC165" i="13"/>
  <c r="AC166" i="13"/>
  <c r="AC167" i="13"/>
  <c r="AC168" i="13"/>
  <c r="AC169" i="13"/>
  <c r="AC174" i="13"/>
  <c r="AC175" i="13"/>
  <c r="AC176" i="13"/>
  <c r="AC177" i="13"/>
  <c r="AC178" i="13"/>
  <c r="AC179" i="13"/>
  <c r="AC180" i="13"/>
  <c r="AC181" i="13"/>
  <c r="AC182" i="13"/>
  <c r="AC183" i="13"/>
  <c r="AC184" i="13"/>
  <c r="AC185" i="13"/>
  <c r="AC187" i="13"/>
  <c r="AC188" i="13"/>
  <c r="AC189" i="13"/>
  <c r="AC190" i="13"/>
  <c r="AC191" i="13"/>
  <c r="AC192" i="13"/>
  <c r="AC193" i="13"/>
  <c r="AC194" i="13"/>
  <c r="AC195" i="13"/>
  <c r="AC196" i="13"/>
  <c r="AC197" i="13"/>
  <c r="AC198" i="13"/>
  <c r="AC199" i="13"/>
  <c r="AC200" i="13"/>
  <c r="AC201" i="13"/>
  <c r="AC202" i="13"/>
  <c r="AC203" i="13"/>
  <c r="AC204" i="13"/>
  <c r="AC205" i="13"/>
  <c r="AC206" i="13"/>
  <c r="AC207" i="13"/>
  <c r="AC208" i="13"/>
  <c r="AC209" i="13"/>
  <c r="AC210" i="13"/>
  <c r="AC211" i="13"/>
  <c r="AC212" i="13"/>
  <c r="AC213" i="13"/>
  <c r="AC214" i="13"/>
  <c r="AC215" i="13"/>
  <c r="AC216" i="13"/>
  <c r="AC217" i="13"/>
  <c r="AC218" i="13"/>
  <c r="AC219" i="13"/>
  <c r="AC220" i="13"/>
  <c r="AC221" i="13"/>
  <c r="AC222" i="13"/>
  <c r="AC223" i="13"/>
  <c r="AC224" i="13"/>
  <c r="AC225" i="13"/>
  <c r="AC226" i="13"/>
  <c r="AC227" i="13"/>
  <c r="AC228" i="13"/>
  <c r="AC229" i="13"/>
  <c r="AC230" i="13"/>
  <c r="AC231" i="13"/>
  <c r="AC232" i="13"/>
  <c r="AC233" i="13"/>
  <c r="AC234" i="13"/>
  <c r="AC235" i="13"/>
  <c r="AC236" i="13"/>
  <c r="AC237" i="13"/>
  <c r="AC6" i="13"/>
  <c r="W175" i="13"/>
  <c r="W176" i="13"/>
  <c r="W177" i="13"/>
  <c r="W178" i="13"/>
  <c r="W179" i="13"/>
  <c r="W180" i="13"/>
  <c r="W181" i="13"/>
  <c r="W182" i="13"/>
  <c r="W183" i="13"/>
  <c r="W184" i="13"/>
  <c r="W185" i="13"/>
  <c r="W187" i="13"/>
  <c r="W188" i="13"/>
  <c r="W189" i="13"/>
  <c r="W190" i="13"/>
  <c r="W191" i="13"/>
  <c r="W192" i="13"/>
  <c r="W193" i="13"/>
  <c r="W194" i="13"/>
  <c r="W195" i="13"/>
  <c r="W196" i="13"/>
  <c r="W197" i="13"/>
  <c r="W198" i="13"/>
  <c r="W199" i="13"/>
  <c r="W200" i="13"/>
  <c r="W201" i="13"/>
  <c r="W202" i="13"/>
  <c r="W203" i="13"/>
  <c r="W204" i="13"/>
  <c r="W205" i="13"/>
  <c r="W206" i="13"/>
  <c r="W207" i="13"/>
  <c r="W208" i="13"/>
  <c r="W209" i="13"/>
  <c r="W210" i="13"/>
  <c r="W211" i="13"/>
  <c r="W212" i="13"/>
  <c r="W213" i="13"/>
  <c r="W214" i="13"/>
  <c r="W215" i="13"/>
  <c r="W216" i="13"/>
  <c r="W217" i="13"/>
  <c r="W218" i="13"/>
  <c r="W219" i="13"/>
  <c r="W220" i="13"/>
  <c r="W221" i="13"/>
  <c r="W222" i="13"/>
  <c r="W223" i="13"/>
  <c r="W224" i="13"/>
  <c r="W225" i="13"/>
  <c r="W226" i="13"/>
  <c r="W227" i="13"/>
  <c r="W228" i="13"/>
  <c r="W229" i="13"/>
  <c r="W230" i="13"/>
  <c r="W231" i="13"/>
  <c r="W232" i="13"/>
  <c r="W233" i="13"/>
  <c r="W234" i="13"/>
  <c r="W235" i="13"/>
  <c r="W236" i="13"/>
  <c r="W237" i="13"/>
  <c r="W174" i="13"/>
  <c r="G115" i="9"/>
  <c r="J115" i="9" s="1"/>
  <c r="G114" i="9"/>
  <c r="J114" i="9" s="1"/>
  <c r="G113" i="9"/>
  <c r="J113" i="9" s="1"/>
  <c r="G112" i="9"/>
  <c r="J112" i="9" s="1"/>
  <c r="G111" i="9"/>
  <c r="J111" i="9" s="1"/>
  <c r="G105" i="9"/>
  <c r="J105" i="9" s="1"/>
  <c r="G104" i="9"/>
  <c r="J104" i="9" s="1"/>
  <c r="G103" i="9"/>
  <c r="J103" i="9" s="1"/>
  <c r="G102" i="9"/>
  <c r="J102" i="9" s="1"/>
  <c r="G101" i="9"/>
  <c r="J101" i="9" s="1"/>
  <c r="G95" i="9"/>
  <c r="J95" i="9" s="1"/>
  <c r="G94" i="9"/>
  <c r="J94" i="9" s="1"/>
  <c r="G93" i="9"/>
  <c r="J93" i="9" s="1"/>
  <c r="J92" i="9"/>
  <c r="G92" i="9"/>
  <c r="G91" i="9"/>
  <c r="J91" i="9" s="1"/>
  <c r="G85" i="9"/>
  <c r="J85" i="9" s="1"/>
  <c r="G84" i="9"/>
  <c r="G83" i="9"/>
  <c r="J83" i="9" s="1"/>
  <c r="J82" i="9"/>
  <c r="G82" i="9"/>
  <c r="G81" i="9"/>
  <c r="G75" i="9"/>
  <c r="J75" i="9" s="1"/>
  <c r="G74" i="9"/>
  <c r="J74" i="9" s="1"/>
  <c r="G73" i="9"/>
  <c r="J73" i="9" s="1"/>
  <c r="G72" i="9"/>
  <c r="J72" i="9" s="1"/>
  <c r="G71" i="9"/>
  <c r="J71" i="9" s="1"/>
  <c r="G65" i="9"/>
  <c r="J65" i="9" s="1"/>
  <c r="G64" i="9"/>
  <c r="J64" i="9" s="1"/>
  <c r="G63" i="9"/>
  <c r="J63" i="9" s="1"/>
  <c r="G62" i="9"/>
  <c r="J62" i="9" s="1"/>
  <c r="G61" i="9"/>
  <c r="J61" i="9" s="1"/>
  <c r="G51" i="9"/>
  <c r="G52" i="9" s="1"/>
  <c r="G45" i="9"/>
  <c r="J45" i="9" s="1"/>
  <c r="G44" i="9"/>
  <c r="J44" i="9" s="1"/>
  <c r="G43" i="9"/>
  <c r="J43" i="9" s="1"/>
  <c r="G42" i="9"/>
  <c r="J42" i="9" s="1"/>
  <c r="G41" i="9"/>
  <c r="J41" i="9" s="1"/>
  <c r="G35" i="9"/>
  <c r="J35" i="9" s="1"/>
  <c r="G34" i="9"/>
  <c r="J34" i="9" s="1"/>
  <c r="G33" i="9"/>
  <c r="J33" i="9" s="1"/>
  <c r="G32" i="9"/>
  <c r="J32" i="9" s="1"/>
  <c r="G31" i="9"/>
  <c r="J31" i="9" s="1"/>
  <c r="G25" i="9"/>
  <c r="J25" i="9" s="1"/>
  <c r="G24" i="9"/>
  <c r="J24" i="9" s="1"/>
  <c r="L23" i="9"/>
  <c r="L22" i="9"/>
  <c r="L21" i="9"/>
  <c r="L19" i="9"/>
  <c r="G18" i="9"/>
  <c r="G17" i="9"/>
  <c r="J17" i="9" s="1"/>
  <c r="J16" i="9"/>
  <c r="G16" i="9"/>
  <c r="G15" i="9"/>
  <c r="J15" i="9" s="1"/>
  <c r="G14" i="9"/>
  <c r="J14" i="9" s="1"/>
  <c r="L13" i="9"/>
  <c r="L12" i="9"/>
  <c r="L11" i="9"/>
  <c r="L10" i="9"/>
  <c r="L9" i="9"/>
  <c r="G8" i="9"/>
  <c r="J8" i="9" s="1"/>
  <c r="G7" i="9"/>
  <c r="J7" i="9" s="1"/>
  <c r="G6" i="9"/>
  <c r="J6" i="9" s="1"/>
  <c r="G5" i="9"/>
  <c r="J5" i="9" s="1"/>
  <c r="G4" i="9"/>
  <c r="J4" i="9" s="1"/>
  <c r="BD53" i="13" l="1"/>
  <c r="BB54" i="12"/>
  <c r="AY55" i="12"/>
  <c r="BB53" i="12"/>
  <c r="BA55" i="13"/>
  <c r="J52" i="9"/>
  <c r="G53" i="9"/>
  <c r="J51" i="9"/>
  <c r="AY56" i="12" l="1"/>
  <c r="BB55" i="12"/>
  <c r="BD55" i="13"/>
  <c r="BA56" i="13"/>
  <c r="G54" i="9"/>
  <c r="J53" i="9"/>
  <c r="AY57" i="12" l="1"/>
  <c r="BB57" i="12" s="1"/>
  <c r="BB56" i="12"/>
  <c r="BA57" i="13"/>
  <c r="BD57" i="13" s="1"/>
  <c r="BD56" i="13"/>
  <c r="G55" i="9"/>
  <c r="J55" i="9" s="1"/>
  <c r="J54" i="9"/>
</calcChain>
</file>

<file path=xl/sharedStrings.xml><?xml version="1.0" encoding="utf-8"?>
<sst xmlns="http://schemas.openxmlformats.org/spreadsheetml/2006/main" count="50116" uniqueCount="202">
  <si>
    <t>Axenicity</t>
  </si>
  <si>
    <t>Picocystis salinarum</t>
  </si>
  <si>
    <t>Trentepohlia annulata</t>
  </si>
  <si>
    <t>Chlorella sorokiniana</t>
  </si>
  <si>
    <t>Desmodesmus communis</t>
  </si>
  <si>
    <t>Klebsormidium nitens</t>
  </si>
  <si>
    <t>Chara braunii</t>
  </si>
  <si>
    <t>Mesotaenium endlicherianum</t>
  </si>
  <si>
    <t>Spirogyra sp.</t>
  </si>
  <si>
    <t>Mougeotia scalaris</t>
  </si>
  <si>
    <t>Marchantia polymorpha</t>
  </si>
  <si>
    <t>Selaginella uncinata</t>
  </si>
  <si>
    <t>IAA</t>
  </si>
  <si>
    <t>IAA-Asp</t>
  </si>
  <si>
    <t>IAA-Glu</t>
  </si>
  <si>
    <t>IAA-GE</t>
  </si>
  <si>
    <t>I3A</t>
  </si>
  <si>
    <t>IAM</t>
  </si>
  <si>
    <t>tZ</t>
  </si>
  <si>
    <t>tZR</t>
  </si>
  <si>
    <t>tZOG</t>
  </si>
  <si>
    <t>tZROG</t>
  </si>
  <si>
    <t>tZRMP</t>
  </si>
  <si>
    <t>cZ</t>
  </si>
  <si>
    <t>cZR</t>
  </si>
  <si>
    <t>cZOG</t>
  </si>
  <si>
    <t>cZROG</t>
  </si>
  <si>
    <t>cZRMP</t>
  </si>
  <si>
    <t>iP</t>
  </si>
  <si>
    <t>iPR</t>
  </si>
  <si>
    <t>iPRMP</t>
  </si>
  <si>
    <t>MeS-Z</t>
  </si>
  <si>
    <t>MeS-ZR</t>
  </si>
  <si>
    <t>MeS-iP</t>
  </si>
  <si>
    <t>MeS-iPR</t>
  </si>
  <si>
    <t>Abscisic acid</t>
  </si>
  <si>
    <t>ABA</t>
  </si>
  <si>
    <t>PA</t>
  </si>
  <si>
    <t>DPA</t>
  </si>
  <si>
    <t>Jasmonates</t>
  </si>
  <si>
    <t>JA</t>
  </si>
  <si>
    <t>JA-Ile</t>
  </si>
  <si>
    <t>OPDA</t>
  </si>
  <si>
    <t>dnOPDA</t>
  </si>
  <si>
    <t>Phenolics</t>
  </si>
  <si>
    <t>SA</t>
  </si>
  <si>
    <t>BA</t>
  </si>
  <si>
    <t>PAA</t>
  </si>
  <si>
    <t>PAAM</t>
  </si>
  <si>
    <t>Data obtained by LC/MS-QQQ (MRM) analysis</t>
  </si>
  <si>
    <t>Measured values (pmol/g FW or ml of media)</t>
  </si>
  <si>
    <t>Species (strain)</t>
  </si>
  <si>
    <t>Type</t>
  </si>
  <si>
    <t>Repetition</t>
  </si>
  <si>
    <t>Auxins (and structuraly similar indoles)</t>
  </si>
  <si>
    <t>Cytokinins</t>
  </si>
  <si>
    <t>oxIAA</t>
  </si>
  <si>
    <t>oxIAA-Asp</t>
  </si>
  <si>
    <t>oxIAA-GE</t>
  </si>
  <si>
    <t>Picocystis salinarum (CAUP M302)</t>
  </si>
  <si>
    <t>biomass</t>
  </si>
  <si>
    <t>P</t>
  </si>
  <si>
    <t>a</t>
  </si>
  <si>
    <t>NA</t>
  </si>
  <si>
    <t>b</t>
  </si>
  <si>
    <t>c</t>
  </si>
  <si>
    <t>medium</t>
  </si>
  <si>
    <t>blank</t>
  </si>
  <si>
    <t>Trentepohlia annulata (SAG 20.94)</t>
  </si>
  <si>
    <t>Desmodesmus communis (CAUP H522)</t>
  </si>
  <si>
    <t>Chlorella sorokiniana (UTEX 1602)</t>
  </si>
  <si>
    <t>d</t>
  </si>
  <si>
    <t>S</t>
  </si>
  <si>
    <t>Mesostigma viride (CCAC 1140)</t>
  </si>
  <si>
    <t>Mesostigma viride (NIES-995)</t>
  </si>
  <si>
    <t>Klebsormidium nitens (NIES-2285)</t>
  </si>
  <si>
    <t>Interfium paradoxum (NIES-2180)</t>
  </si>
  <si>
    <t>Chara braunii (NIES-1604)</t>
  </si>
  <si>
    <t>e</t>
  </si>
  <si>
    <t>f</t>
  </si>
  <si>
    <t>Nitella sp. (wild-collected)</t>
  </si>
  <si>
    <t>Coleochaete scutata (CCAC 0493)</t>
  </si>
  <si>
    <t>Coleochaete scutata (NIES-4262)</t>
  </si>
  <si>
    <t>Mesotaenium endlicherianum (SAG 12.97)</t>
  </si>
  <si>
    <t>Closterium peracerosum-strigosum-littorale complex (NIES-67)</t>
  </si>
  <si>
    <t>Spirogyra sp (170.80)</t>
  </si>
  <si>
    <t>Mougeotia scalaris (164.80)</t>
  </si>
  <si>
    <t>Marchantia polymorpha (Tak-1)</t>
  </si>
  <si>
    <t>a'</t>
  </si>
  <si>
    <t>b'</t>
  </si>
  <si>
    <t>c'</t>
  </si>
  <si>
    <t>Physcomitrium patens (Gransden, gametophores)</t>
  </si>
  <si>
    <t>Physcomitrium patens (Gransden, protonema)</t>
  </si>
  <si>
    <t>Selaginella uncinata (shoots)</t>
  </si>
  <si>
    <t>Selaginella uncinata (rhizophores)</t>
  </si>
  <si>
    <t>MilliQ Ultra Pure water</t>
  </si>
  <si>
    <t>MilliQ (in flask)</t>
  </si>
  <si>
    <t>tap water</t>
  </si>
  <si>
    <t>distilled water</t>
  </si>
  <si>
    <t>MilliQ + agar#1 (Sigma-Aldrich A1296)</t>
  </si>
  <si>
    <t>MilliQ + agar#2 (Serva 11393)</t>
  </si>
  <si>
    <t>MilliQ + agar#3 (Duchefa Biochemie P1001)</t>
  </si>
  <si>
    <t xml:space="preserve">Data obtained by laser-based photoacoustic spectroscopy </t>
  </si>
  <si>
    <t>Content</t>
  </si>
  <si>
    <t>Replicate</t>
  </si>
  <si>
    <t>Water/medium added (ml)</t>
  </si>
  <si>
    <t>Accumulation start</t>
  </si>
  <si>
    <t>Accumulation stop</t>
  </si>
  <si>
    <t>Accumulation time (h)</t>
  </si>
  <si>
    <t>Biomass (mg)</t>
  </si>
  <si>
    <t>Ethylene levels (nl)</t>
  </si>
  <si>
    <t>Ethylene levels (pl/h)</t>
  </si>
  <si>
    <t>Ethylene levels blank corrected (pl/h/mg FW)</t>
  </si>
  <si>
    <t>Ethylene (pmol/h/gFW)</t>
  </si>
  <si>
    <r>
      <t xml:space="preserve">Klebsormidium nitens </t>
    </r>
    <r>
      <rPr>
        <sz val="11"/>
        <color theme="1"/>
        <rFont val="Calibri"/>
        <family val="2"/>
        <scheme val="minor"/>
      </rPr>
      <t>(NIES-2285)</t>
    </r>
  </si>
  <si>
    <t>blank (C medium)</t>
  </si>
  <si>
    <t>sample</t>
  </si>
  <si>
    <r>
      <t xml:space="preserve">Spirogyra sp. </t>
    </r>
    <r>
      <rPr>
        <sz val="11"/>
        <color theme="1"/>
        <rFont val="Calibri"/>
        <family val="2"/>
        <scheme val="minor"/>
      </rPr>
      <t>(SAG 170.80)</t>
    </r>
  </si>
  <si>
    <t>blank (BBM medium)</t>
  </si>
  <si>
    <t>blank (BCDAT medium, agar)</t>
  </si>
  <si>
    <t>Selaginella uncinata (shoots and rhizophores)</t>
  </si>
  <si>
    <t>blank (1/2 Gamborg, agar)</t>
  </si>
  <si>
    <t>Physcomitrium patens (Grandsen, protonema)</t>
  </si>
  <si>
    <t>blank (sterile tap water)</t>
  </si>
  <si>
    <t>blank (modified SWCN-4 medium)</t>
  </si>
  <si>
    <t>Chorella sorokiniana (UTEX 1602)</t>
  </si>
  <si>
    <t>blank (C medium + SE)</t>
  </si>
  <si>
    <t>Mesotaenium endlicheranium (SAG 12.97)</t>
  </si>
  <si>
    <t>blank (3NBBM medium)</t>
  </si>
  <si>
    <r>
      <t>Sample size 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>)</t>
    </r>
  </si>
  <si>
    <t>Chlorokybus melkonianii (CCAC 0220)</t>
  </si>
  <si>
    <t>Chlorokybus cerffii (SAG 34.98)</t>
  </si>
  <si>
    <r>
      <rPr>
        <i/>
        <sz val="11"/>
        <color theme="1"/>
        <rFont val="Calibri"/>
        <family val="2"/>
        <scheme val="minor"/>
      </rPr>
      <t>Chlorokybus melkonianii</t>
    </r>
    <r>
      <rPr>
        <sz val="11"/>
        <color theme="1"/>
        <rFont val="Calibri"/>
        <family val="2"/>
        <scheme val="minor"/>
      </rPr>
      <t xml:space="preserve"> (CCAC 0220)</t>
    </r>
  </si>
  <si>
    <t>Strain</t>
  </si>
  <si>
    <t>Stage</t>
  </si>
  <si>
    <t>IAA.Glu</t>
  </si>
  <si>
    <t>IAA.Asp</t>
  </si>
  <si>
    <t>oxIAA.Asp</t>
  </si>
  <si>
    <t>IAA.GE</t>
  </si>
  <si>
    <t>oxIAA.GE</t>
  </si>
  <si>
    <t>MeS.Z</t>
  </si>
  <si>
    <t>MeS.ZR</t>
  </si>
  <si>
    <t>MeS.iP</t>
  </si>
  <si>
    <t>MeS.iPR</t>
  </si>
  <si>
    <t>JA.Ile</t>
  </si>
  <si>
    <t>MilliQ</t>
  </si>
  <si>
    <t>MilliQ_flask</t>
  </si>
  <si>
    <t>tap_water</t>
  </si>
  <si>
    <t>distilled_water</t>
  </si>
  <si>
    <t>MilliQ_agar1</t>
  </si>
  <si>
    <t>MilliQ_agar2</t>
  </si>
  <si>
    <t>MilliQ_agar3</t>
  </si>
  <si>
    <t>Stage:Strain</t>
  </si>
  <si>
    <t>strain</t>
  </si>
  <si>
    <t>culture medium</t>
  </si>
  <si>
    <t>Chlorokybus cerffii (SAG-34-98)</t>
  </si>
  <si>
    <t>Closterium p-s-l complex (NIES-67)</t>
  </si>
  <si>
    <t>Spirogyra sp. (SAG 170.80)</t>
  </si>
  <si>
    <t>Mougeotia scalaris (SAG 164.80)</t>
  </si>
  <si>
    <t>Axenicity:Strain</t>
  </si>
  <si>
    <t>strains (axenic/non-axenic)</t>
  </si>
  <si>
    <t>M. viride (CCAC 1140)/M. viride (NIES-995)</t>
  </si>
  <si>
    <t>C. cerffii (SAG 34.80)/C. melkonianii (CCAC 0220)</t>
  </si>
  <si>
    <t>culture media</t>
  </si>
  <si>
    <t>C. scutata (NIES-4262)/C. scutata (CCAC 0439)</t>
  </si>
  <si>
    <t>Mean</t>
  </si>
  <si>
    <t>SD</t>
  </si>
  <si>
    <t>RE (bio)</t>
  </si>
  <si>
    <t>RE(tech)</t>
  </si>
  <si>
    <t>Interfium paradoxum</t>
  </si>
  <si>
    <t>Nitella sp.</t>
  </si>
  <si>
    <t>Coleochaete scuatata (CCAC 0493)</t>
  </si>
  <si>
    <t>Coleochaete scuatata (NIES-4262)</t>
  </si>
  <si>
    <t>Closterium p-s-l complex</t>
  </si>
  <si>
    <t>Physcomitrium patens (gametophores)</t>
  </si>
  <si>
    <t>Physcomitrium patens (protonema)</t>
  </si>
  <si>
    <t>For each analyte, the table lists mean values, standard deviation (SD), relative error of biological replication (RE (bio)), and relative error of technical replication (RE(tech))</t>
  </si>
  <si>
    <t>Culture stage (P-proliferative; S-stationary)</t>
  </si>
  <si>
    <t>tZ-types</t>
  </si>
  <si>
    <t>cZ-types</t>
  </si>
  <si>
    <t>iP-types</t>
  </si>
  <si>
    <t>MeS-types</t>
  </si>
  <si>
    <t xml:space="preserve">Selaginella uncinata </t>
  </si>
  <si>
    <t>Ethylene emanation</t>
  </si>
  <si>
    <t>P-values for the differences in levels of detected compounds between proloferative and stationary phase of culture growth (Corresponds to Figure S2b [biomass] and Figure S2d [culture media]) - Fig. S2 b,d</t>
  </si>
  <si>
    <t>P-values for the differences in levels of detected compounds between axenic and non-axenic strains (Corresponds to Figure S3b [biomass] and Figure S3d [culture media]), Fig. S6 c,e</t>
  </si>
  <si>
    <t xml:space="preserve">Supplementary Figure 1 | Endogenous phytohormone compounds detected in the biomass of green algae and land plants and ethylene emanation. </t>
  </si>
  <si>
    <t>Supplementary Figure 2 | Endogenous phytohormone compounds detected in biomass and culture media of selected green algae, stationary vs. proliferative cultures.</t>
  </si>
  <si>
    <t>Supplementary Figure 3 | Relative errors of data from LC/MS-analyzed samples.</t>
  </si>
  <si>
    <t>Supplementary Figure 4 | Levels of ethylene emanation by selected green algae and land plants.</t>
  </si>
  <si>
    <t>Supplementary Figure 6 | Comparison of phytohormone profiles in axenic and contaminated strains.</t>
  </si>
  <si>
    <t>Supplementary Figure 6b,d:</t>
  </si>
  <si>
    <t>Supplementary Figure 6c,e:</t>
  </si>
  <si>
    <t>P-values for the differences in levels of detected compounds between axenic and non-axenic strains (Corresponds to Supplementary Figure 6c [biomass] and 6e [culture media])</t>
  </si>
  <si>
    <t>Supplementary Figure 2a, c:</t>
  </si>
  <si>
    <t>Supplementary Figure 2b,d:</t>
  </si>
  <si>
    <t>P-values for the differences in levels of detected compounds between proloferative and stationary phase of culture growth (Corresponds to Figure S2b [biomass] and Figure S2d [culture media])</t>
  </si>
  <si>
    <t>Measured values (pmol/g FW or ml of media) - Supp Fig 2a,c:</t>
  </si>
  <si>
    <t>Measured values (pmol/g FW or ml of media), Supp Fig 6b,d</t>
  </si>
  <si>
    <t xml:space="preserve">Figure 1 | Endogenous phytohormone compounds detected in the biomass of green algae and land plants and ethylene emanation. </t>
  </si>
  <si>
    <t>Figure 2 | Detection of phytohormone compounds in culture media and control samples of water and agar.</t>
  </si>
  <si>
    <t xml:space="preserve">Log-transformed data were analyzed by linear mixed-effects model (two-sided hypothesis) and group differences were determined by multiple comparison (Tukey method, independently for each metabolite without additional adjustment).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</si>
</sst>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F400]h:mm:ss\ AM/PM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2"/>
      <name val="Calibri"/>
      <family val="2"/>
      <scheme val="minor"/>
    </font>
    <font>
      <sz val="12"/>
      <color theme="2" tint="-9.9948118533890809E-2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2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64" fontId="8" fillId="0" borderId="0" xfId="0" applyNumberFormat="1" applyFont="1" applyAlignment="1">
      <alignment horizontal="right"/>
    </xf>
    <xf numFmtId="164" fontId="8" fillId="0" borderId="9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5" fillId="0" borderId="9" xfId="0" applyNumberFormat="1" applyFont="1" applyBorder="1" applyAlignment="1">
      <alignment horizontal="right" vertical="center"/>
    </xf>
    <xf numFmtId="164" fontId="8" fillId="0" borderId="10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 vertical="center"/>
    </xf>
    <xf numFmtId="164" fontId="8" fillId="0" borderId="10" xfId="0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left" vertical="center"/>
    </xf>
    <xf numFmtId="164" fontId="8" fillId="0" borderId="11" xfId="0" applyNumberFormat="1" applyFont="1" applyBorder="1" applyAlignment="1">
      <alignment horizontal="right"/>
    </xf>
    <xf numFmtId="164" fontId="8" fillId="0" borderId="12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 vertical="center"/>
    </xf>
    <xf numFmtId="164" fontId="8" fillId="0" borderId="12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3" fillId="0" borderId="11" xfId="0" applyFont="1" applyBorder="1" applyAlignment="1">
      <alignment horizontal="left"/>
    </xf>
    <xf numFmtId="164" fontId="5" fillId="0" borderId="11" xfId="0" applyNumberFormat="1" applyFont="1" applyBorder="1" applyAlignment="1">
      <alignment horizontal="right" vertical="center"/>
    </xf>
    <xf numFmtId="164" fontId="5" fillId="0" borderId="12" xfId="0" applyNumberFormat="1" applyFont="1" applyBorder="1" applyAlignment="1">
      <alignment horizontal="right"/>
    </xf>
    <xf numFmtId="164" fontId="5" fillId="0" borderId="12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164" fontId="5" fillId="0" borderId="1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11" xfId="0" applyFont="1" applyBorder="1" applyAlignment="1">
      <alignment horizontal="left"/>
    </xf>
    <xf numFmtId="0" fontId="6" fillId="0" borderId="8" xfId="0" applyFont="1" applyBorder="1" applyAlignment="1">
      <alignment horizontal="center" vertical="center"/>
    </xf>
    <xf numFmtId="0" fontId="2" fillId="0" borderId="0" xfId="0" applyFont="1"/>
    <xf numFmtId="2" fontId="0" fillId="0" borderId="0" xfId="0" applyNumberFormat="1"/>
    <xf numFmtId="0" fontId="0" fillId="0" borderId="11" xfId="0" applyBorder="1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14" xfId="0" applyBorder="1" applyAlignment="1">
      <alignment wrapText="1"/>
    </xf>
    <xf numFmtId="165" fontId="0" fillId="0" borderId="0" xfId="0" applyNumberFormat="1"/>
    <xf numFmtId="165" fontId="3" fillId="0" borderId="0" xfId="0" applyNumberFormat="1" applyFont="1"/>
    <xf numFmtId="2" fontId="3" fillId="0" borderId="0" xfId="0" applyNumberFormat="1" applyFont="1"/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11" fontId="0" fillId="0" borderId="0" xfId="0" applyNumberFormat="1"/>
    <xf numFmtId="0" fontId="4" fillId="0" borderId="0" xfId="0" applyFont="1"/>
    <xf numFmtId="0" fontId="0" fillId="0" borderId="15" xfId="0" applyBorder="1"/>
    <xf numFmtId="0" fontId="0" fillId="0" borderId="10" xfId="0" applyBorder="1"/>
    <xf numFmtId="0" fontId="0" fillId="0" borderId="16" xfId="0" applyBorder="1"/>
    <xf numFmtId="0" fontId="0" fillId="0" borderId="12" xfId="0" applyBorder="1"/>
    <xf numFmtId="0" fontId="0" fillId="0" borderId="2" xfId="0" applyBorder="1" applyAlignment="1">
      <alignment horizontal="center"/>
    </xf>
    <xf numFmtId="0" fontId="6" fillId="0" borderId="0" xfId="2" applyFont="1" applyAlignment="1">
      <alignment horizontal="center" vertical="center"/>
    </xf>
    <xf numFmtId="164" fontId="5" fillId="0" borderId="2" xfId="0" applyNumberFormat="1" applyFont="1" applyBorder="1" applyAlignment="1">
      <alignment horizontal="right" vertical="center"/>
    </xf>
    <xf numFmtId="164" fontId="0" fillId="0" borderId="10" xfId="0" applyNumberFormat="1" applyBorder="1"/>
    <xf numFmtId="0" fontId="5" fillId="0" borderId="13" xfId="0" applyFont="1" applyBorder="1" applyAlignment="1">
      <alignment horizontal="left" vertical="center"/>
    </xf>
    <xf numFmtId="164" fontId="8" fillId="0" borderId="13" xfId="0" applyNumberFormat="1" applyFont="1" applyBorder="1" applyAlignment="1">
      <alignment horizontal="right"/>
    </xf>
    <xf numFmtId="164" fontId="8" fillId="0" borderId="18" xfId="0" applyNumberFormat="1" applyFont="1" applyBorder="1" applyAlignment="1">
      <alignment horizontal="right"/>
    </xf>
    <xf numFmtId="164" fontId="5" fillId="0" borderId="13" xfId="0" applyNumberFormat="1" applyFont="1" applyBorder="1" applyAlignment="1">
      <alignment horizontal="right" vertical="center"/>
    </xf>
    <xf numFmtId="164" fontId="8" fillId="0" borderId="13" xfId="0" applyNumberFormat="1" applyFont="1" applyBorder="1" applyAlignment="1">
      <alignment horizontal="right" vertical="center"/>
    </xf>
    <xf numFmtId="164" fontId="5" fillId="0" borderId="18" xfId="0" applyNumberFormat="1" applyFont="1" applyBorder="1" applyAlignment="1">
      <alignment horizontal="right" vertical="center"/>
    </xf>
    <xf numFmtId="164" fontId="0" fillId="0" borderId="18" xfId="0" applyNumberFormat="1" applyBorder="1"/>
    <xf numFmtId="164" fontId="0" fillId="0" borderId="12" xfId="0" applyNumberFormat="1" applyBorder="1"/>
    <xf numFmtId="0" fontId="3" fillId="0" borderId="13" xfId="0" applyFont="1" applyBorder="1" applyAlignment="1">
      <alignment horizontal="left" vertical="center"/>
    </xf>
    <xf numFmtId="164" fontId="8" fillId="0" borderId="18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left"/>
    </xf>
    <xf numFmtId="164" fontId="5" fillId="0" borderId="13" xfId="0" applyNumberFormat="1" applyFont="1" applyBorder="1" applyAlignment="1">
      <alignment horizontal="right"/>
    </xf>
    <xf numFmtId="164" fontId="5" fillId="0" borderId="18" xfId="0" applyNumberFormat="1" applyFont="1" applyBorder="1" applyAlignment="1">
      <alignment horizontal="right"/>
    </xf>
    <xf numFmtId="0" fontId="5" fillId="0" borderId="13" xfId="0" applyFont="1" applyBorder="1" applyAlignment="1">
      <alignment horizontal="left"/>
    </xf>
    <xf numFmtId="0" fontId="2" fillId="0" borderId="14" xfId="0" applyFont="1" applyBorder="1" applyAlignment="1">
      <alignment wrapText="1"/>
    </xf>
    <xf numFmtId="0" fontId="2" fillId="0" borderId="10" xfId="0" applyFont="1" applyBorder="1"/>
    <xf numFmtId="165" fontId="0" fillId="0" borderId="11" xfId="0" applyNumberFormat="1" applyBorder="1"/>
    <xf numFmtId="2" fontId="0" fillId="0" borderId="11" xfId="0" applyNumberFormat="1" applyBorder="1"/>
    <xf numFmtId="0" fontId="2" fillId="0" borderId="12" xfId="0" applyFont="1" applyBorder="1"/>
    <xf numFmtId="0" fontId="6" fillId="0" borderId="2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9" xfId="2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6" xfId="0" applyFont="1" applyBorder="1" applyAlignment="1">
      <alignment horizontal="left" vertical="center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164" fontId="8" fillId="0" borderId="17" xfId="0" applyNumberFormat="1" applyFont="1" applyBorder="1" applyAlignment="1">
      <alignment horizontal="right" vertical="center"/>
    </xf>
    <xf numFmtId="164" fontId="8" fillId="0" borderId="15" xfId="0" applyNumberFormat="1" applyFont="1" applyBorder="1" applyAlignment="1">
      <alignment horizontal="right" vertical="center"/>
    </xf>
    <xf numFmtId="164" fontId="8" fillId="0" borderId="16" xfId="0" applyNumberFormat="1" applyFont="1" applyBorder="1" applyAlignment="1">
      <alignment horizontal="right" vertical="center"/>
    </xf>
    <xf numFmtId="164" fontId="8" fillId="0" borderId="17" xfId="0" applyNumberFormat="1" applyFont="1" applyBorder="1" applyAlignment="1">
      <alignment horizontal="right"/>
    </xf>
    <xf numFmtId="164" fontId="8" fillId="0" borderId="15" xfId="0" applyNumberFormat="1" applyFont="1" applyBorder="1" applyAlignment="1">
      <alignment horizontal="right"/>
    </xf>
    <xf numFmtId="164" fontId="5" fillId="0" borderId="15" xfId="0" applyNumberFormat="1" applyFont="1" applyBorder="1" applyAlignment="1">
      <alignment horizontal="right"/>
    </xf>
    <xf numFmtId="164" fontId="8" fillId="0" borderId="16" xfId="0" applyNumberFormat="1" applyFont="1" applyBorder="1" applyAlignment="1">
      <alignment horizontal="right"/>
    </xf>
    <xf numFmtId="164" fontId="5" fillId="0" borderId="17" xfId="0" applyNumberFormat="1" applyFont="1" applyBorder="1" applyAlignment="1">
      <alignment horizontal="right"/>
    </xf>
    <xf numFmtId="164" fontId="5" fillId="0" borderId="17" xfId="0" applyNumberFormat="1" applyFont="1" applyBorder="1" applyAlignment="1">
      <alignment horizontal="right" vertical="center"/>
    </xf>
    <xf numFmtId="164" fontId="5" fillId="0" borderId="15" xfId="0" applyNumberFormat="1" applyFont="1" applyBorder="1" applyAlignment="1">
      <alignment horizontal="right" vertical="center"/>
    </xf>
    <xf numFmtId="164" fontId="5" fillId="0" borderId="16" xfId="0" applyNumberFormat="1" applyFont="1" applyBorder="1" applyAlignment="1">
      <alignment horizontal="right" vertical="center"/>
    </xf>
    <xf numFmtId="0" fontId="6" fillId="0" borderId="21" xfId="0" applyFont="1" applyBorder="1" applyAlignment="1">
      <alignment horizontal="center" vertical="center"/>
    </xf>
    <xf numFmtId="0" fontId="0" fillId="0" borderId="14" xfId="0" applyBorder="1"/>
    <xf numFmtId="0" fontId="2" fillId="0" borderId="4" xfId="0" applyFont="1" applyBorder="1"/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5" fillId="0" borderId="2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3">
    <cellStyle name="Normal" xfId="0" builtinId="0"/>
    <cellStyle name="Normal 3" xfId="2" xr:uid="{00000000-0005-0000-0000-000000000000}"/>
    <cellStyle name="Normální 2 2" xfId="1" xr:uid="{00000000-0005-0000-0000-000002000000}"/>
  </cellStyles>
  <dxfs count="10">
    <dxf>
      <font>
        <color rgb="FFFF0000"/>
      </font>
      <fill>
        <patternFill>
          <bgColor theme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rgb="FFFF0000"/>
      </font>
      <fill>
        <patternFill>
          <bgColor theme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rgb="FFFF0000"/>
      </font>
      <fill>
        <patternFill>
          <bgColor theme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rgb="FFFF0000"/>
      </font>
      <fill>
        <patternFill>
          <bgColor theme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rgb="FFFF0000"/>
      </font>
      <fill>
        <patternFill>
          <bgColor theme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01943-87D2-4AE2-87A6-180B2A4AFB60}">
  <dimension ref="A1:BF470"/>
  <sheetViews>
    <sheetView zoomScale="70" zoomScaleNormal="70" workbookViewId="0"/>
  </sheetViews>
  <sheetFormatPr defaultRowHeight="14.5" x14ac:dyDescent="0.35"/>
  <cols>
    <col min="1" max="1" width="17.54296875" customWidth="1"/>
    <col min="3" max="3" width="15.453125" customWidth="1"/>
    <col min="4" max="4" width="7.453125" customWidth="1"/>
    <col min="5" max="5" width="11.453125" customWidth="1"/>
    <col min="47" max="47" width="20.1796875" customWidth="1"/>
    <col min="58" max="58" width="16.1796875" customWidth="1"/>
  </cols>
  <sheetData>
    <row r="1" spans="1:58" ht="15" customHeight="1" x14ac:dyDescent="0.35">
      <c r="A1" s="35" t="s">
        <v>199</v>
      </c>
      <c r="B1" s="1"/>
      <c r="C1" s="1"/>
      <c r="D1" s="1"/>
      <c r="E1" s="1"/>
    </row>
    <row r="2" spans="1:58" ht="15" customHeight="1" thickBot="1" x14ac:dyDescent="0.4">
      <c r="A2" s="35"/>
      <c r="B2" s="1"/>
      <c r="C2" s="1"/>
      <c r="D2" s="1"/>
      <c r="E2" s="1"/>
    </row>
    <row r="3" spans="1:58" ht="15" thickBot="1" x14ac:dyDescent="0.4">
      <c r="A3" s="2"/>
      <c r="B3" s="1"/>
      <c r="C3" s="1"/>
      <c r="D3" s="1"/>
      <c r="E3" s="1"/>
      <c r="F3" s="108" t="s">
        <v>50</v>
      </c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10"/>
      <c r="AU3" s="144" t="s">
        <v>183</v>
      </c>
      <c r="AV3" s="145"/>
      <c r="AW3" s="145"/>
      <c r="AX3" s="145"/>
      <c r="AY3" s="145"/>
      <c r="AZ3" s="145"/>
      <c r="BA3" s="145"/>
      <c r="BB3" s="145"/>
      <c r="BC3" s="145"/>
      <c r="BD3" s="145"/>
      <c r="BE3" s="145"/>
      <c r="BF3" s="146"/>
    </row>
    <row r="4" spans="1:58" ht="15.65" customHeight="1" thickBot="1" x14ac:dyDescent="0.4">
      <c r="A4" s="111" t="s">
        <v>51</v>
      </c>
      <c r="B4" s="113" t="s">
        <v>52</v>
      </c>
      <c r="C4" s="115" t="s">
        <v>177</v>
      </c>
      <c r="D4" s="115" t="s">
        <v>129</v>
      </c>
      <c r="E4" s="117" t="s">
        <v>53</v>
      </c>
      <c r="F4" s="119" t="s">
        <v>35</v>
      </c>
      <c r="G4" s="120"/>
      <c r="H4" s="120"/>
      <c r="I4" s="119" t="s">
        <v>54</v>
      </c>
      <c r="J4" s="120"/>
      <c r="K4" s="120"/>
      <c r="L4" s="120"/>
      <c r="M4" s="120"/>
      <c r="N4" s="120"/>
      <c r="O4" s="120"/>
      <c r="P4" s="120"/>
      <c r="Q4" s="120"/>
      <c r="R4" s="119" t="s">
        <v>55</v>
      </c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1"/>
      <c r="AM4" s="120" t="s">
        <v>39</v>
      </c>
      <c r="AN4" s="120"/>
      <c r="AO4" s="120"/>
      <c r="AP4" s="119" t="s">
        <v>44</v>
      </c>
      <c r="AQ4" s="120"/>
      <c r="AR4" s="121"/>
    </row>
    <row r="5" spans="1:58" ht="40.5" customHeight="1" thickBot="1" x14ac:dyDescent="0.4">
      <c r="A5" s="112"/>
      <c r="B5" s="114"/>
      <c r="C5" s="116"/>
      <c r="D5" s="116"/>
      <c r="E5" s="118"/>
      <c r="F5" s="3" t="s">
        <v>36</v>
      </c>
      <c r="G5" s="4" t="s">
        <v>37</v>
      </c>
      <c r="H5" s="4" t="s">
        <v>38</v>
      </c>
      <c r="I5" s="3" t="s">
        <v>12</v>
      </c>
      <c r="J5" s="4" t="s">
        <v>17</v>
      </c>
      <c r="K5" s="4" t="s">
        <v>56</v>
      </c>
      <c r="L5" s="4" t="s">
        <v>14</v>
      </c>
      <c r="M5" s="4" t="s">
        <v>13</v>
      </c>
      <c r="N5" s="4" t="s">
        <v>57</v>
      </c>
      <c r="O5" s="4" t="s">
        <v>15</v>
      </c>
      <c r="P5" s="4" t="s">
        <v>58</v>
      </c>
      <c r="Q5" s="4" t="s">
        <v>16</v>
      </c>
      <c r="R5" s="3" t="s">
        <v>18</v>
      </c>
      <c r="S5" s="4" t="s">
        <v>19</v>
      </c>
      <c r="T5" s="4" t="s">
        <v>22</v>
      </c>
      <c r="U5" s="4" t="s">
        <v>20</v>
      </c>
      <c r="V5" s="4" t="s">
        <v>21</v>
      </c>
      <c r="W5" s="4" t="s">
        <v>178</v>
      </c>
      <c r="X5" s="4" t="s">
        <v>23</v>
      </c>
      <c r="Y5" s="4" t="s">
        <v>24</v>
      </c>
      <c r="Z5" s="5" t="s">
        <v>27</v>
      </c>
      <c r="AA5" s="4" t="s">
        <v>25</v>
      </c>
      <c r="AB5" s="4" t="s">
        <v>26</v>
      </c>
      <c r="AC5" s="4" t="s">
        <v>179</v>
      </c>
      <c r="AD5" s="4" t="s">
        <v>28</v>
      </c>
      <c r="AE5" s="4" t="s">
        <v>29</v>
      </c>
      <c r="AF5" s="4" t="s">
        <v>30</v>
      </c>
      <c r="AG5" s="4" t="s">
        <v>180</v>
      </c>
      <c r="AH5" s="4" t="s">
        <v>31</v>
      </c>
      <c r="AI5" s="4" t="s">
        <v>32</v>
      </c>
      <c r="AJ5" s="45" t="s">
        <v>33</v>
      </c>
      <c r="AK5" s="45" t="s">
        <v>34</v>
      </c>
      <c r="AL5" s="45" t="s">
        <v>181</v>
      </c>
      <c r="AM5" s="3" t="s">
        <v>40</v>
      </c>
      <c r="AN5" s="4" t="s">
        <v>42</v>
      </c>
      <c r="AO5" s="5" t="s">
        <v>43</v>
      </c>
      <c r="AP5" s="3" t="s">
        <v>45</v>
      </c>
      <c r="AQ5" s="4" t="s">
        <v>47</v>
      </c>
      <c r="AR5" s="34" t="s">
        <v>46</v>
      </c>
      <c r="AU5" s="38" t="s">
        <v>51</v>
      </c>
      <c r="AV5" s="39" t="s">
        <v>103</v>
      </c>
      <c r="AW5" s="39" t="s">
        <v>104</v>
      </c>
      <c r="AX5" s="40" t="s">
        <v>105</v>
      </c>
      <c r="AY5" s="40" t="s">
        <v>106</v>
      </c>
      <c r="AZ5" s="40" t="s">
        <v>107</v>
      </c>
      <c r="BA5" s="40" t="s">
        <v>108</v>
      </c>
      <c r="BB5" s="40" t="s">
        <v>109</v>
      </c>
      <c r="BC5" s="40" t="s">
        <v>110</v>
      </c>
      <c r="BD5" s="40" t="s">
        <v>111</v>
      </c>
      <c r="BE5" s="40" t="s">
        <v>112</v>
      </c>
      <c r="BF5" s="73" t="s">
        <v>113</v>
      </c>
    </row>
    <row r="6" spans="1:58" ht="15.5" x14ac:dyDescent="0.35">
      <c r="A6" s="122" t="s">
        <v>59</v>
      </c>
      <c r="B6" s="6" t="s">
        <v>60</v>
      </c>
      <c r="C6" s="6" t="s">
        <v>61</v>
      </c>
      <c r="D6" s="124">
        <v>3</v>
      </c>
      <c r="E6" s="6" t="s">
        <v>62</v>
      </c>
      <c r="F6" s="7" t="s">
        <v>63</v>
      </c>
      <c r="G6" s="7" t="s">
        <v>63</v>
      </c>
      <c r="H6" s="8" t="s">
        <v>63</v>
      </c>
      <c r="I6" s="9">
        <v>6.2981173462987998</v>
      </c>
      <c r="J6" s="9">
        <v>0.15775867841851057</v>
      </c>
      <c r="K6" s="9">
        <v>0.63393003635417322</v>
      </c>
      <c r="L6" s="10" t="s">
        <v>63</v>
      </c>
      <c r="M6" s="7" t="s">
        <v>63</v>
      </c>
      <c r="N6" s="10" t="s">
        <v>63</v>
      </c>
      <c r="O6" s="10" t="s">
        <v>63</v>
      </c>
      <c r="P6" s="10" t="s">
        <v>63</v>
      </c>
      <c r="Q6" s="11">
        <v>14.531984952639782</v>
      </c>
      <c r="R6" s="10" t="s">
        <v>63</v>
      </c>
      <c r="S6" s="10" t="s">
        <v>63</v>
      </c>
      <c r="T6" s="10" t="s">
        <v>63</v>
      </c>
      <c r="U6" s="10" t="s">
        <v>63</v>
      </c>
      <c r="V6" s="10" t="s">
        <v>63</v>
      </c>
      <c r="W6" s="10" t="s">
        <v>63</v>
      </c>
      <c r="X6" s="10" t="s">
        <v>63</v>
      </c>
      <c r="Y6" s="9">
        <v>0.1587984245886172</v>
      </c>
      <c r="Z6" s="9">
        <v>3.1387414489333114</v>
      </c>
      <c r="AA6" s="10" t="s">
        <v>63</v>
      </c>
      <c r="AB6" s="10" t="s">
        <v>63</v>
      </c>
      <c r="AC6" s="9">
        <f>SUM(X6:AB6)</f>
        <v>3.2975398735219286</v>
      </c>
      <c r="AD6" s="9">
        <v>6.7032721819259304</v>
      </c>
      <c r="AE6" s="9">
        <v>0.31852227107174141</v>
      </c>
      <c r="AF6" s="9">
        <v>1.4673848683988007</v>
      </c>
      <c r="AG6" s="9">
        <f>SUM(AD6:AF6)</f>
        <v>8.4891793213964721</v>
      </c>
      <c r="AH6" s="9">
        <v>0.10707661611534541</v>
      </c>
      <c r="AI6" s="9">
        <v>1.1649312774774301</v>
      </c>
      <c r="AJ6" s="10" t="s">
        <v>63</v>
      </c>
      <c r="AK6" s="57">
        <v>0.50276102536201361</v>
      </c>
      <c r="AL6" s="58">
        <f>SUM(AH6:AK6)</f>
        <v>1.7747689189547891</v>
      </c>
      <c r="AM6" s="10" t="s">
        <v>63</v>
      </c>
      <c r="AN6" s="7" t="s">
        <v>63</v>
      </c>
      <c r="AO6" s="8" t="s">
        <v>63</v>
      </c>
      <c r="AP6" s="9">
        <v>37.430873856950555</v>
      </c>
      <c r="AQ6" s="9">
        <v>104.65532766291503</v>
      </c>
      <c r="AR6" s="11">
        <v>910.62722218553756</v>
      </c>
      <c r="AU6" s="136" t="s">
        <v>114</v>
      </c>
      <c r="AV6" t="s">
        <v>115</v>
      </c>
      <c r="AW6">
        <v>1</v>
      </c>
      <c r="AX6">
        <v>1</v>
      </c>
      <c r="AY6" s="42">
        <v>0.38194444444444442</v>
      </c>
      <c r="AZ6" s="42">
        <v>0.63472222222222197</v>
      </c>
      <c r="BA6" s="36">
        <f>(AZ6-AY6)*24</f>
        <v>6.0666666666666611</v>
      </c>
      <c r="BC6">
        <v>1.0999999999999999E-2</v>
      </c>
      <c r="BD6">
        <f>BC6/BA6*1000</f>
        <v>1.8131868131868147</v>
      </c>
      <c r="BF6" s="74"/>
    </row>
    <row r="7" spans="1:58" ht="15.5" x14ac:dyDescent="0.35">
      <c r="A7" s="123"/>
      <c r="B7" s="6" t="s">
        <v>60</v>
      </c>
      <c r="C7" s="6" t="s">
        <v>61</v>
      </c>
      <c r="D7" s="125"/>
      <c r="E7" s="6" t="s">
        <v>62</v>
      </c>
      <c r="F7" s="7" t="s">
        <v>63</v>
      </c>
      <c r="G7" s="7" t="s">
        <v>63</v>
      </c>
      <c r="H7" s="12" t="s">
        <v>63</v>
      </c>
      <c r="I7" s="9">
        <v>12.981443692756354</v>
      </c>
      <c r="J7" s="13">
        <v>0.14608462676573558</v>
      </c>
      <c r="K7" s="9">
        <v>0.7864543998839173</v>
      </c>
      <c r="L7" s="10" t="s">
        <v>63</v>
      </c>
      <c r="M7" s="7" t="s">
        <v>63</v>
      </c>
      <c r="N7" s="10" t="s">
        <v>63</v>
      </c>
      <c r="O7" s="10" t="s">
        <v>63</v>
      </c>
      <c r="P7" s="7" t="s">
        <v>63</v>
      </c>
      <c r="Q7" s="14">
        <v>14.41962595403262</v>
      </c>
      <c r="R7" s="10" t="s">
        <v>63</v>
      </c>
      <c r="S7" s="10" t="s">
        <v>63</v>
      </c>
      <c r="T7" s="10" t="s">
        <v>63</v>
      </c>
      <c r="U7" s="10" t="s">
        <v>63</v>
      </c>
      <c r="V7" s="10" t="s">
        <v>63</v>
      </c>
      <c r="W7" s="10" t="s">
        <v>63</v>
      </c>
      <c r="X7" s="10" t="s">
        <v>63</v>
      </c>
      <c r="Y7" s="9">
        <v>0.14323531580575455</v>
      </c>
      <c r="Z7" s="9">
        <v>2.7860901427965681</v>
      </c>
      <c r="AA7" s="10" t="s">
        <v>63</v>
      </c>
      <c r="AB7" s="10" t="s">
        <v>63</v>
      </c>
      <c r="AC7" s="9">
        <f t="shared" ref="AC7:AC70" si="0">SUM(X7:AB7)</f>
        <v>2.9293254586023227</v>
      </c>
      <c r="AD7" s="9">
        <v>6.42887665021897</v>
      </c>
      <c r="AE7" s="9">
        <v>0.26477538478622004</v>
      </c>
      <c r="AF7" s="9">
        <v>1.5080976454233284</v>
      </c>
      <c r="AG7" s="9">
        <f t="shared" ref="AG7:AG70" si="1">SUM(AD7:AF7)</f>
        <v>8.2017496804285184</v>
      </c>
      <c r="AH7" s="9">
        <v>0.16958936771066754</v>
      </c>
      <c r="AI7" s="9">
        <v>1.3367318022593679</v>
      </c>
      <c r="AJ7" s="10" t="s">
        <v>63</v>
      </c>
      <c r="AK7" s="9">
        <v>1.0289023046336374</v>
      </c>
      <c r="AL7" s="58">
        <f t="shared" ref="AL7:AL70" si="2">SUM(AH7:AK7)</f>
        <v>2.535223474603673</v>
      </c>
      <c r="AM7" s="7" t="s">
        <v>63</v>
      </c>
      <c r="AN7" s="7" t="s">
        <v>63</v>
      </c>
      <c r="AO7" s="12" t="s">
        <v>63</v>
      </c>
      <c r="AP7" s="9">
        <v>31.050794619361909</v>
      </c>
      <c r="AQ7" s="9">
        <v>99.740315071563458</v>
      </c>
      <c r="AR7" s="15">
        <v>713.87862739358911</v>
      </c>
      <c r="AU7" s="136"/>
      <c r="AV7" t="s">
        <v>115</v>
      </c>
      <c r="AW7">
        <v>2</v>
      </c>
      <c r="AX7">
        <v>1</v>
      </c>
      <c r="AY7" s="42">
        <v>0.40138888888888885</v>
      </c>
      <c r="AZ7" s="42">
        <v>0.65416666666666701</v>
      </c>
      <c r="BA7" s="36">
        <f>(AZ7-AY7)*24</f>
        <v>6.0666666666666753</v>
      </c>
      <c r="BC7">
        <v>1.2999999999999999E-2</v>
      </c>
      <c r="BD7">
        <f>BC7/BA7*1000</f>
        <v>2.1428571428571397</v>
      </c>
      <c r="BF7" s="74"/>
    </row>
    <row r="8" spans="1:58" ht="15.5" x14ac:dyDescent="0.35">
      <c r="A8" s="123"/>
      <c r="B8" s="6" t="s">
        <v>60</v>
      </c>
      <c r="C8" s="6" t="s">
        <v>61</v>
      </c>
      <c r="D8" s="125"/>
      <c r="E8" s="6" t="s">
        <v>64</v>
      </c>
      <c r="F8" s="7" t="s">
        <v>63</v>
      </c>
      <c r="G8" s="7" t="s">
        <v>63</v>
      </c>
      <c r="H8" s="12" t="s">
        <v>63</v>
      </c>
      <c r="I8" s="10" t="s">
        <v>63</v>
      </c>
      <c r="J8" s="7" t="s">
        <v>63</v>
      </c>
      <c r="K8" s="10" t="s">
        <v>63</v>
      </c>
      <c r="L8" s="10" t="s">
        <v>63</v>
      </c>
      <c r="M8" s="7" t="s">
        <v>63</v>
      </c>
      <c r="N8" s="10" t="s">
        <v>63</v>
      </c>
      <c r="O8" s="10" t="s">
        <v>63</v>
      </c>
      <c r="P8" s="7" t="s">
        <v>63</v>
      </c>
      <c r="Q8" s="12" t="s">
        <v>63</v>
      </c>
      <c r="R8" s="10" t="s">
        <v>63</v>
      </c>
      <c r="S8" s="10" t="s">
        <v>63</v>
      </c>
      <c r="T8" s="10" t="s">
        <v>63</v>
      </c>
      <c r="U8" s="10" t="s">
        <v>63</v>
      </c>
      <c r="V8" s="10" t="s">
        <v>63</v>
      </c>
      <c r="W8" s="10" t="s">
        <v>63</v>
      </c>
      <c r="X8" s="10" t="s">
        <v>63</v>
      </c>
      <c r="Y8" s="10" t="s">
        <v>63</v>
      </c>
      <c r="Z8" s="10" t="s">
        <v>63</v>
      </c>
      <c r="AA8" s="10" t="s">
        <v>63</v>
      </c>
      <c r="AB8" s="10" t="s">
        <v>63</v>
      </c>
      <c r="AC8" s="10" t="s">
        <v>63</v>
      </c>
      <c r="AD8" s="10" t="s">
        <v>63</v>
      </c>
      <c r="AE8" s="10" t="s">
        <v>63</v>
      </c>
      <c r="AF8" s="10" t="s">
        <v>63</v>
      </c>
      <c r="AG8" s="10" t="s">
        <v>63</v>
      </c>
      <c r="AH8" s="10" t="s">
        <v>63</v>
      </c>
      <c r="AI8" s="10" t="s">
        <v>63</v>
      </c>
      <c r="AJ8" s="10" t="s">
        <v>63</v>
      </c>
      <c r="AK8" s="10" t="s">
        <v>63</v>
      </c>
      <c r="AL8" s="16" t="s">
        <v>63</v>
      </c>
      <c r="AM8" s="7" t="s">
        <v>63</v>
      </c>
      <c r="AN8" s="7" t="s">
        <v>63</v>
      </c>
      <c r="AO8" s="12" t="s">
        <v>63</v>
      </c>
      <c r="AP8" s="10" t="s">
        <v>63</v>
      </c>
      <c r="AQ8" s="10" t="s">
        <v>63</v>
      </c>
      <c r="AR8" s="16" t="s">
        <v>63</v>
      </c>
      <c r="AU8" s="136"/>
      <c r="AV8" t="s">
        <v>115</v>
      </c>
      <c r="AW8">
        <v>3</v>
      </c>
      <c r="AX8">
        <v>1</v>
      </c>
      <c r="AY8" s="42">
        <v>0.42083333333333334</v>
      </c>
      <c r="AZ8" s="42">
        <v>0.67361111111111105</v>
      </c>
      <c r="BA8" s="36">
        <f>(AZ8-AY8)*24</f>
        <v>6.0666666666666647</v>
      </c>
      <c r="BC8">
        <v>1.7999999999999999E-2</v>
      </c>
      <c r="BD8">
        <f>BC8/BA8*1000</f>
        <v>2.9670329670329676</v>
      </c>
      <c r="BF8" s="74"/>
    </row>
    <row r="9" spans="1:58" ht="15.5" x14ac:dyDescent="0.35">
      <c r="A9" s="123"/>
      <c r="B9" s="6" t="s">
        <v>60</v>
      </c>
      <c r="C9" s="6" t="s">
        <v>61</v>
      </c>
      <c r="D9" s="125"/>
      <c r="E9" s="6" t="s">
        <v>64</v>
      </c>
      <c r="F9" s="7" t="s">
        <v>63</v>
      </c>
      <c r="G9" s="7" t="s">
        <v>63</v>
      </c>
      <c r="H9" s="12" t="s">
        <v>63</v>
      </c>
      <c r="I9" s="10" t="s">
        <v>63</v>
      </c>
      <c r="J9" s="7" t="s">
        <v>63</v>
      </c>
      <c r="K9" s="10" t="s">
        <v>63</v>
      </c>
      <c r="L9" s="10" t="s">
        <v>63</v>
      </c>
      <c r="M9" s="7" t="s">
        <v>63</v>
      </c>
      <c r="N9" s="10" t="s">
        <v>63</v>
      </c>
      <c r="O9" s="10" t="s">
        <v>63</v>
      </c>
      <c r="P9" s="7" t="s">
        <v>63</v>
      </c>
      <c r="Q9" s="12" t="s">
        <v>63</v>
      </c>
      <c r="R9" s="10" t="s">
        <v>63</v>
      </c>
      <c r="S9" s="10" t="s">
        <v>63</v>
      </c>
      <c r="T9" s="10" t="s">
        <v>63</v>
      </c>
      <c r="U9" s="10" t="s">
        <v>63</v>
      </c>
      <c r="V9" s="10" t="s">
        <v>63</v>
      </c>
      <c r="W9" s="10" t="s">
        <v>63</v>
      </c>
      <c r="X9" s="10" t="s">
        <v>63</v>
      </c>
      <c r="Y9" s="10" t="s">
        <v>63</v>
      </c>
      <c r="Z9" s="10" t="s">
        <v>63</v>
      </c>
      <c r="AA9" s="10" t="s">
        <v>63</v>
      </c>
      <c r="AB9" s="10" t="s">
        <v>63</v>
      </c>
      <c r="AC9" s="10" t="s">
        <v>63</v>
      </c>
      <c r="AD9" s="10" t="s">
        <v>63</v>
      </c>
      <c r="AE9" s="10" t="s">
        <v>63</v>
      </c>
      <c r="AF9" s="10" t="s">
        <v>63</v>
      </c>
      <c r="AG9" s="10" t="s">
        <v>63</v>
      </c>
      <c r="AH9" s="10" t="s">
        <v>63</v>
      </c>
      <c r="AI9" s="10" t="s">
        <v>63</v>
      </c>
      <c r="AJ9" s="10" t="s">
        <v>63</v>
      </c>
      <c r="AK9" s="10" t="s">
        <v>63</v>
      </c>
      <c r="AL9" s="16" t="s">
        <v>63</v>
      </c>
      <c r="AM9" s="7" t="s">
        <v>63</v>
      </c>
      <c r="AN9" s="7" t="s">
        <v>63</v>
      </c>
      <c r="AO9" s="12" t="s">
        <v>63</v>
      </c>
      <c r="AP9" s="10" t="s">
        <v>63</v>
      </c>
      <c r="AQ9" s="10" t="s">
        <v>63</v>
      </c>
      <c r="AR9" s="16" t="s">
        <v>63</v>
      </c>
      <c r="AU9" s="136"/>
      <c r="AV9" t="s">
        <v>115</v>
      </c>
      <c r="AW9">
        <v>4</v>
      </c>
      <c r="AX9">
        <v>1</v>
      </c>
      <c r="AY9" s="42">
        <v>0.44027777777777777</v>
      </c>
      <c r="AZ9" s="42">
        <v>0.69305555555555498</v>
      </c>
      <c r="BA9" s="36">
        <f>(AZ9-AY9)*24</f>
        <v>6.0666666666666531</v>
      </c>
      <c r="BC9">
        <v>1.7999999999999999E-2</v>
      </c>
      <c r="BD9">
        <f>BC9/BA9*1000</f>
        <v>2.9670329670329734</v>
      </c>
      <c r="BF9" s="74"/>
    </row>
    <row r="10" spans="1:58" ht="15.5" x14ac:dyDescent="0.35">
      <c r="A10" s="123"/>
      <c r="B10" s="6" t="s">
        <v>60</v>
      </c>
      <c r="C10" s="6" t="s">
        <v>61</v>
      </c>
      <c r="D10" s="125"/>
      <c r="E10" s="6" t="s">
        <v>65</v>
      </c>
      <c r="F10" s="7" t="s">
        <v>63</v>
      </c>
      <c r="G10" s="7" t="s">
        <v>63</v>
      </c>
      <c r="H10" s="12" t="s">
        <v>63</v>
      </c>
      <c r="I10" s="10" t="s">
        <v>63</v>
      </c>
      <c r="J10" s="9">
        <v>0.25048987399074807</v>
      </c>
      <c r="K10" s="9">
        <v>6.6683983084146981</v>
      </c>
      <c r="L10" s="10" t="s">
        <v>63</v>
      </c>
      <c r="M10" s="7" t="s">
        <v>63</v>
      </c>
      <c r="N10" s="10" t="s">
        <v>63</v>
      </c>
      <c r="O10" s="10" t="s">
        <v>63</v>
      </c>
      <c r="P10" s="10" t="s">
        <v>63</v>
      </c>
      <c r="Q10" s="15">
        <v>30.135117557326069</v>
      </c>
      <c r="R10" s="10" t="s">
        <v>63</v>
      </c>
      <c r="S10" s="10" t="s">
        <v>63</v>
      </c>
      <c r="T10" s="10" t="s">
        <v>63</v>
      </c>
      <c r="U10" s="10" t="s">
        <v>63</v>
      </c>
      <c r="V10" s="10" t="s">
        <v>63</v>
      </c>
      <c r="W10" s="10" t="s">
        <v>63</v>
      </c>
      <c r="X10" s="10" t="s">
        <v>63</v>
      </c>
      <c r="Y10" s="9">
        <v>0.15884278064313612</v>
      </c>
      <c r="Z10" s="9">
        <v>3.7030704174290756</v>
      </c>
      <c r="AA10" s="10" t="s">
        <v>63</v>
      </c>
      <c r="AB10" s="10" t="s">
        <v>63</v>
      </c>
      <c r="AC10" s="9">
        <f t="shared" si="0"/>
        <v>3.8619131980722119</v>
      </c>
      <c r="AD10" s="9">
        <v>6.7722569666032895</v>
      </c>
      <c r="AE10" s="9">
        <v>0.33603343799239976</v>
      </c>
      <c r="AF10" s="9">
        <v>1.4989170680235737</v>
      </c>
      <c r="AG10" s="9">
        <f t="shared" si="1"/>
        <v>8.6072074726192636</v>
      </c>
      <c r="AH10" s="9">
        <v>0.18162778180204656</v>
      </c>
      <c r="AI10" s="9">
        <v>1.8366807890878414</v>
      </c>
      <c r="AJ10" s="10" t="s">
        <v>63</v>
      </c>
      <c r="AK10" s="9">
        <v>1.0179781300827886</v>
      </c>
      <c r="AL10" s="58">
        <f t="shared" si="2"/>
        <v>3.0362867009726768</v>
      </c>
      <c r="AM10" s="10" t="s">
        <v>63</v>
      </c>
      <c r="AN10" s="7" t="s">
        <v>63</v>
      </c>
      <c r="AO10" s="12" t="s">
        <v>63</v>
      </c>
      <c r="AP10" s="9">
        <v>43.46051699148515</v>
      </c>
      <c r="AQ10" s="9">
        <v>189.02655579019248</v>
      </c>
      <c r="AR10" s="15">
        <v>1903.6095266108971</v>
      </c>
      <c r="AU10" s="136"/>
      <c r="AV10" t="s">
        <v>115</v>
      </c>
      <c r="AW10">
        <v>5</v>
      </c>
      <c r="AX10">
        <v>1</v>
      </c>
      <c r="AY10" s="42">
        <v>0.4597222222222222</v>
      </c>
      <c r="AZ10" s="42">
        <v>0.71250000000000002</v>
      </c>
      <c r="BA10" s="36">
        <f>(AZ10-AY10)*24</f>
        <v>6.0666666666666682</v>
      </c>
      <c r="BC10">
        <v>1.7999999999999999E-2</v>
      </c>
      <c r="BD10">
        <f>BC10/BA10*1000</f>
        <v>2.9670329670329658</v>
      </c>
      <c r="BF10" s="74"/>
    </row>
    <row r="11" spans="1:58" ht="15.5" x14ac:dyDescent="0.35">
      <c r="A11" s="123"/>
      <c r="B11" s="6" t="s">
        <v>60</v>
      </c>
      <c r="C11" s="6" t="s">
        <v>61</v>
      </c>
      <c r="D11" s="125"/>
      <c r="E11" s="6" t="s">
        <v>65</v>
      </c>
      <c r="F11" s="7" t="s">
        <v>63</v>
      </c>
      <c r="G11" s="7" t="s">
        <v>63</v>
      </c>
      <c r="H11" s="12" t="s">
        <v>63</v>
      </c>
      <c r="I11" s="10" t="s">
        <v>63</v>
      </c>
      <c r="J11" s="13">
        <v>8.5908469997099737E-2</v>
      </c>
      <c r="K11" s="9">
        <v>6.838531844203291</v>
      </c>
      <c r="L11" s="10" t="s">
        <v>63</v>
      </c>
      <c r="M11" s="7" t="s">
        <v>63</v>
      </c>
      <c r="N11" s="10" t="s">
        <v>63</v>
      </c>
      <c r="O11" s="10" t="s">
        <v>63</v>
      </c>
      <c r="P11" s="7" t="s">
        <v>63</v>
      </c>
      <c r="Q11" s="14">
        <v>29.955718777962254</v>
      </c>
      <c r="R11" s="10" t="s">
        <v>63</v>
      </c>
      <c r="S11" s="10" t="s">
        <v>63</v>
      </c>
      <c r="T11" s="10" t="s">
        <v>63</v>
      </c>
      <c r="U11" s="10" t="s">
        <v>63</v>
      </c>
      <c r="V11" s="10" t="s">
        <v>63</v>
      </c>
      <c r="W11" s="10" t="s">
        <v>63</v>
      </c>
      <c r="X11" s="10" t="s">
        <v>63</v>
      </c>
      <c r="Y11" s="9">
        <v>0.25483398934736334</v>
      </c>
      <c r="Z11" s="9">
        <v>4.2543134892636179</v>
      </c>
      <c r="AA11" s="10" t="s">
        <v>63</v>
      </c>
      <c r="AB11" s="10" t="s">
        <v>63</v>
      </c>
      <c r="AC11" s="9">
        <f t="shared" si="0"/>
        <v>4.5091474786109815</v>
      </c>
      <c r="AD11" s="9">
        <v>7.656312475842002</v>
      </c>
      <c r="AE11" s="9">
        <v>0.34085365587628857</v>
      </c>
      <c r="AF11" s="9">
        <v>2.006199254382099</v>
      </c>
      <c r="AG11" s="9">
        <f t="shared" si="1"/>
        <v>10.00336538610039</v>
      </c>
      <c r="AH11" s="9">
        <v>0.17926966558892657</v>
      </c>
      <c r="AI11" s="9">
        <v>1.8301129625477157</v>
      </c>
      <c r="AJ11" s="10" t="s">
        <v>63</v>
      </c>
      <c r="AK11" s="9">
        <v>2.7879162440291529</v>
      </c>
      <c r="AL11" s="58">
        <f t="shared" si="2"/>
        <v>4.7972988721657952</v>
      </c>
      <c r="AM11" s="7" t="s">
        <v>63</v>
      </c>
      <c r="AN11" s="7" t="s">
        <v>63</v>
      </c>
      <c r="AO11" s="12" t="s">
        <v>63</v>
      </c>
      <c r="AP11" s="9">
        <v>47.945378115680604</v>
      </c>
      <c r="AQ11" s="9">
        <v>190.42095694560444</v>
      </c>
      <c r="AR11" s="15">
        <v>1545.9531282939449</v>
      </c>
      <c r="AU11" s="136"/>
      <c r="AV11" t="s">
        <v>116</v>
      </c>
      <c r="AW11">
        <v>1</v>
      </c>
      <c r="AX11">
        <v>1</v>
      </c>
      <c r="AY11" s="42">
        <v>0.38194444444444442</v>
      </c>
      <c r="AZ11" s="42">
        <v>0.63958333333333295</v>
      </c>
      <c r="BA11" s="36">
        <v>6.1833333333333247</v>
      </c>
      <c r="BB11">
        <v>140</v>
      </c>
      <c r="BC11">
        <v>2.3E-2</v>
      </c>
      <c r="BD11">
        <v>3.7196765498652344</v>
      </c>
      <c r="BE11">
        <v>8.2017712745475879E-3</v>
      </c>
      <c r="BF11" s="74">
        <f t="shared" ref="BF11:BF15" si="3">((1*BE11)/(0.08206*293))*1000</f>
        <v>0.34112105079807531</v>
      </c>
    </row>
    <row r="12" spans="1:58" ht="15.5" x14ac:dyDescent="0.35">
      <c r="A12" s="123"/>
      <c r="B12" s="6" t="s">
        <v>67</v>
      </c>
      <c r="C12" s="6" t="s">
        <v>61</v>
      </c>
      <c r="D12" s="125">
        <v>2</v>
      </c>
      <c r="E12" s="6" t="s">
        <v>62</v>
      </c>
      <c r="F12" s="7" t="s">
        <v>63</v>
      </c>
      <c r="G12" s="7" t="s">
        <v>63</v>
      </c>
      <c r="H12" s="12" t="s">
        <v>63</v>
      </c>
      <c r="I12" s="10" t="s">
        <v>63</v>
      </c>
      <c r="J12" s="10" t="s">
        <v>63</v>
      </c>
      <c r="K12" s="10" t="s">
        <v>63</v>
      </c>
      <c r="L12" s="10" t="s">
        <v>63</v>
      </c>
      <c r="M12" s="7" t="s">
        <v>63</v>
      </c>
      <c r="N12" s="10" t="s">
        <v>63</v>
      </c>
      <c r="O12" s="10" t="s">
        <v>63</v>
      </c>
      <c r="P12" s="10" t="s">
        <v>63</v>
      </c>
      <c r="Q12" s="12" t="s">
        <v>63</v>
      </c>
      <c r="R12" s="10" t="s">
        <v>63</v>
      </c>
      <c r="S12" s="10" t="s">
        <v>63</v>
      </c>
      <c r="T12" s="10" t="s">
        <v>63</v>
      </c>
      <c r="U12" s="10" t="s">
        <v>63</v>
      </c>
      <c r="V12" s="10" t="s">
        <v>63</v>
      </c>
      <c r="W12" s="10" t="s">
        <v>63</v>
      </c>
      <c r="X12" s="10" t="s">
        <v>63</v>
      </c>
      <c r="Y12" s="10" t="s">
        <v>63</v>
      </c>
      <c r="Z12" s="10" t="s">
        <v>63</v>
      </c>
      <c r="AA12" s="10" t="s">
        <v>63</v>
      </c>
      <c r="AB12" s="10" t="s">
        <v>63</v>
      </c>
      <c r="AC12" s="10" t="s">
        <v>63</v>
      </c>
      <c r="AD12" s="10" t="s">
        <v>63</v>
      </c>
      <c r="AE12" s="10" t="s">
        <v>63</v>
      </c>
      <c r="AF12" s="10" t="s">
        <v>63</v>
      </c>
      <c r="AG12" s="10" t="s">
        <v>63</v>
      </c>
      <c r="AH12" s="10" t="s">
        <v>63</v>
      </c>
      <c r="AI12" s="10" t="s">
        <v>63</v>
      </c>
      <c r="AJ12" s="10" t="s">
        <v>63</v>
      </c>
      <c r="AK12" s="10" t="s">
        <v>63</v>
      </c>
      <c r="AL12" s="16" t="s">
        <v>63</v>
      </c>
      <c r="AM12" s="10" t="s">
        <v>63</v>
      </c>
      <c r="AN12" s="7" t="s">
        <v>63</v>
      </c>
      <c r="AO12" s="12" t="s">
        <v>63</v>
      </c>
      <c r="AP12" s="10" t="s">
        <v>63</v>
      </c>
      <c r="AQ12" s="10" t="s">
        <v>63</v>
      </c>
      <c r="AR12" s="16" t="s">
        <v>63</v>
      </c>
      <c r="AU12" s="136"/>
      <c r="AV12" t="s">
        <v>116</v>
      </c>
      <c r="AW12">
        <v>2</v>
      </c>
      <c r="AX12">
        <v>1</v>
      </c>
      <c r="AY12" s="42">
        <v>0.40138888888888885</v>
      </c>
      <c r="AZ12" s="42">
        <v>0.65902777777777799</v>
      </c>
      <c r="BA12" s="36">
        <v>6.1833333333333389</v>
      </c>
      <c r="BB12">
        <v>174</v>
      </c>
      <c r="BC12">
        <v>1.9E-2</v>
      </c>
      <c r="BD12">
        <v>3.0727762803234473</v>
      </c>
      <c r="BE12">
        <v>2.8813086718096279E-3</v>
      </c>
      <c r="BF12" s="74">
        <f t="shared" si="3"/>
        <v>0.11983692411070349</v>
      </c>
    </row>
    <row r="13" spans="1:58" ht="15.5" x14ac:dyDescent="0.35">
      <c r="A13" s="123"/>
      <c r="B13" s="6" t="s">
        <v>67</v>
      </c>
      <c r="C13" s="6" t="s">
        <v>61</v>
      </c>
      <c r="D13" s="125"/>
      <c r="E13" s="6" t="s">
        <v>62</v>
      </c>
      <c r="F13" s="7" t="s">
        <v>63</v>
      </c>
      <c r="G13" s="7" t="s">
        <v>63</v>
      </c>
      <c r="H13" s="12" t="s">
        <v>63</v>
      </c>
      <c r="I13" s="10" t="s">
        <v>63</v>
      </c>
      <c r="J13" s="10" t="s">
        <v>63</v>
      </c>
      <c r="K13" s="10" t="s">
        <v>63</v>
      </c>
      <c r="L13" s="10" t="s">
        <v>63</v>
      </c>
      <c r="M13" s="7" t="s">
        <v>63</v>
      </c>
      <c r="N13" s="10" t="s">
        <v>63</v>
      </c>
      <c r="O13" s="10" t="s">
        <v>63</v>
      </c>
      <c r="P13" s="7" t="s">
        <v>63</v>
      </c>
      <c r="Q13" s="12" t="s">
        <v>63</v>
      </c>
      <c r="R13" s="10" t="s">
        <v>63</v>
      </c>
      <c r="S13" s="10" t="s">
        <v>63</v>
      </c>
      <c r="T13" s="10" t="s">
        <v>63</v>
      </c>
      <c r="U13" s="10" t="s">
        <v>63</v>
      </c>
      <c r="V13" s="10" t="s">
        <v>63</v>
      </c>
      <c r="W13" s="10" t="s">
        <v>63</v>
      </c>
      <c r="X13" s="10" t="s">
        <v>63</v>
      </c>
      <c r="Y13" s="10" t="s">
        <v>63</v>
      </c>
      <c r="Z13" s="10" t="s">
        <v>63</v>
      </c>
      <c r="AA13" s="10" t="s">
        <v>63</v>
      </c>
      <c r="AB13" s="10" t="s">
        <v>63</v>
      </c>
      <c r="AC13" s="10" t="s">
        <v>63</v>
      </c>
      <c r="AD13" s="10" t="s">
        <v>63</v>
      </c>
      <c r="AE13" s="10" t="s">
        <v>63</v>
      </c>
      <c r="AF13" s="10" t="s">
        <v>63</v>
      </c>
      <c r="AG13" s="10" t="s">
        <v>63</v>
      </c>
      <c r="AH13" s="10" t="s">
        <v>63</v>
      </c>
      <c r="AI13" s="10" t="s">
        <v>63</v>
      </c>
      <c r="AJ13" s="10" t="s">
        <v>63</v>
      </c>
      <c r="AK13" s="10" t="s">
        <v>63</v>
      </c>
      <c r="AL13" s="16" t="s">
        <v>63</v>
      </c>
      <c r="AM13" s="10" t="s">
        <v>63</v>
      </c>
      <c r="AN13" s="7" t="s">
        <v>63</v>
      </c>
      <c r="AO13" s="12" t="s">
        <v>63</v>
      </c>
      <c r="AP13" s="10" t="s">
        <v>63</v>
      </c>
      <c r="AQ13" s="10" t="s">
        <v>63</v>
      </c>
      <c r="AR13" s="15">
        <v>5.1884592705544179</v>
      </c>
      <c r="AU13" s="136"/>
      <c r="AV13" t="s">
        <v>116</v>
      </c>
      <c r="AW13">
        <v>3</v>
      </c>
      <c r="AX13">
        <v>1</v>
      </c>
      <c r="AY13" s="42">
        <v>0.42083333333333334</v>
      </c>
      <c r="AZ13" s="42">
        <v>0.67847222222222203</v>
      </c>
      <c r="BA13" s="36">
        <v>6.1833333333333282</v>
      </c>
      <c r="BB13">
        <v>144</v>
      </c>
      <c r="BC13">
        <v>0.03</v>
      </c>
      <c r="BD13">
        <v>4.8517520215633461</v>
      </c>
      <c r="BE13">
        <v>1.5835579514824821E-2</v>
      </c>
      <c r="BF13" s="74">
        <f t="shared" si="3"/>
        <v>0.65861986920520244</v>
      </c>
    </row>
    <row r="14" spans="1:58" ht="15.75" customHeight="1" x14ac:dyDescent="0.35">
      <c r="A14" s="123"/>
      <c r="B14" s="6" t="s">
        <v>67</v>
      </c>
      <c r="C14" s="6" t="s">
        <v>61</v>
      </c>
      <c r="D14" s="125"/>
      <c r="E14" s="6" t="s">
        <v>64</v>
      </c>
      <c r="F14" s="7" t="s">
        <v>63</v>
      </c>
      <c r="G14" s="7" t="s">
        <v>63</v>
      </c>
      <c r="H14" s="12" t="s">
        <v>63</v>
      </c>
      <c r="I14" s="10" t="s">
        <v>63</v>
      </c>
      <c r="J14" s="10" t="s">
        <v>63</v>
      </c>
      <c r="K14" s="10" t="s">
        <v>63</v>
      </c>
      <c r="L14" s="10" t="s">
        <v>63</v>
      </c>
      <c r="M14" s="7" t="s">
        <v>63</v>
      </c>
      <c r="N14" s="10" t="s">
        <v>63</v>
      </c>
      <c r="O14" s="10" t="s">
        <v>63</v>
      </c>
      <c r="P14" s="10" t="s">
        <v>63</v>
      </c>
      <c r="Q14" s="12" t="s">
        <v>63</v>
      </c>
      <c r="R14" s="10" t="s">
        <v>63</v>
      </c>
      <c r="S14" s="10" t="s">
        <v>63</v>
      </c>
      <c r="T14" s="10" t="s">
        <v>63</v>
      </c>
      <c r="U14" s="10" t="s">
        <v>63</v>
      </c>
      <c r="V14" s="10" t="s">
        <v>63</v>
      </c>
      <c r="W14" s="10" t="s">
        <v>63</v>
      </c>
      <c r="X14" s="10" t="s">
        <v>63</v>
      </c>
      <c r="Y14" s="10" t="s">
        <v>63</v>
      </c>
      <c r="Z14" s="10" t="s">
        <v>63</v>
      </c>
      <c r="AA14" s="10" t="s">
        <v>63</v>
      </c>
      <c r="AB14" s="10" t="s">
        <v>63</v>
      </c>
      <c r="AC14" s="10" t="s">
        <v>63</v>
      </c>
      <c r="AD14" s="10" t="s">
        <v>63</v>
      </c>
      <c r="AE14" s="10" t="s">
        <v>63</v>
      </c>
      <c r="AF14" s="10" t="s">
        <v>63</v>
      </c>
      <c r="AG14" s="10" t="s">
        <v>63</v>
      </c>
      <c r="AH14" s="10" t="s">
        <v>63</v>
      </c>
      <c r="AI14" s="10" t="s">
        <v>63</v>
      </c>
      <c r="AJ14" s="10" t="s">
        <v>63</v>
      </c>
      <c r="AK14" s="10" t="s">
        <v>63</v>
      </c>
      <c r="AL14" s="16" t="s">
        <v>63</v>
      </c>
      <c r="AM14" s="10" t="s">
        <v>63</v>
      </c>
      <c r="AN14" s="7" t="s">
        <v>63</v>
      </c>
      <c r="AO14" s="12" t="s">
        <v>63</v>
      </c>
      <c r="AP14" s="10" t="s">
        <v>63</v>
      </c>
      <c r="AQ14" s="10" t="s">
        <v>63</v>
      </c>
      <c r="AR14" s="15">
        <v>5.9219999999999997</v>
      </c>
      <c r="AU14" s="136"/>
      <c r="AV14" t="s">
        <v>116</v>
      </c>
      <c r="AW14">
        <v>4</v>
      </c>
      <c r="AX14">
        <v>1</v>
      </c>
      <c r="AY14" s="42">
        <v>0.44027777777777777</v>
      </c>
      <c r="AZ14" s="42">
        <v>0.69791666666666596</v>
      </c>
      <c r="BA14" s="36">
        <v>6.1833333333333167</v>
      </c>
      <c r="BB14">
        <v>290</v>
      </c>
      <c r="BC14">
        <v>3.5999999999999997E-2</v>
      </c>
      <c r="BD14">
        <v>5.8221024258760261</v>
      </c>
      <c r="BE14">
        <v>1.1209220187749842E-2</v>
      </c>
      <c r="BF14" s="74">
        <f t="shared" si="3"/>
        <v>0.46620429186293566</v>
      </c>
    </row>
    <row r="15" spans="1:58" ht="15.5" x14ac:dyDescent="0.35">
      <c r="A15" s="123"/>
      <c r="B15" s="6" t="s">
        <v>67</v>
      </c>
      <c r="C15" s="6" t="s">
        <v>61</v>
      </c>
      <c r="D15" s="125"/>
      <c r="E15" s="6" t="s">
        <v>64</v>
      </c>
      <c r="F15" s="7" t="s">
        <v>63</v>
      </c>
      <c r="G15" s="7" t="s">
        <v>63</v>
      </c>
      <c r="H15" s="12" t="s">
        <v>63</v>
      </c>
      <c r="I15" s="10" t="s">
        <v>63</v>
      </c>
      <c r="J15" s="10" t="s">
        <v>63</v>
      </c>
      <c r="K15" s="10" t="s">
        <v>63</v>
      </c>
      <c r="L15" s="10" t="s">
        <v>63</v>
      </c>
      <c r="M15" s="7" t="s">
        <v>63</v>
      </c>
      <c r="N15" s="10" t="s">
        <v>63</v>
      </c>
      <c r="O15" s="10" t="s">
        <v>63</v>
      </c>
      <c r="P15" s="10" t="s">
        <v>63</v>
      </c>
      <c r="Q15" s="12" t="s">
        <v>63</v>
      </c>
      <c r="R15" s="10" t="s">
        <v>63</v>
      </c>
      <c r="S15" s="10" t="s">
        <v>63</v>
      </c>
      <c r="T15" s="10" t="s">
        <v>63</v>
      </c>
      <c r="U15" s="10" t="s">
        <v>63</v>
      </c>
      <c r="V15" s="10" t="s">
        <v>63</v>
      </c>
      <c r="W15" s="10" t="s">
        <v>63</v>
      </c>
      <c r="X15" s="10" t="s">
        <v>63</v>
      </c>
      <c r="Y15" s="10" t="s">
        <v>63</v>
      </c>
      <c r="Z15" s="10" t="s">
        <v>63</v>
      </c>
      <c r="AA15" s="10" t="s">
        <v>63</v>
      </c>
      <c r="AB15" s="10" t="s">
        <v>63</v>
      </c>
      <c r="AC15" s="10" t="s">
        <v>63</v>
      </c>
      <c r="AD15" s="10" t="s">
        <v>63</v>
      </c>
      <c r="AE15" s="10" t="s">
        <v>63</v>
      </c>
      <c r="AF15" s="10" t="s">
        <v>63</v>
      </c>
      <c r="AG15" s="10" t="s">
        <v>63</v>
      </c>
      <c r="AH15" s="10" t="s">
        <v>63</v>
      </c>
      <c r="AI15" s="10" t="s">
        <v>63</v>
      </c>
      <c r="AJ15" s="10" t="s">
        <v>63</v>
      </c>
      <c r="AK15" s="10" t="s">
        <v>63</v>
      </c>
      <c r="AL15" s="16" t="s">
        <v>63</v>
      </c>
      <c r="AM15" s="10" t="s">
        <v>63</v>
      </c>
      <c r="AN15" s="7" t="s">
        <v>63</v>
      </c>
      <c r="AO15" s="12" t="s">
        <v>63</v>
      </c>
      <c r="AP15" s="10" t="s">
        <v>63</v>
      </c>
      <c r="AQ15" s="10" t="s">
        <v>63</v>
      </c>
      <c r="AR15" s="16" t="s">
        <v>63</v>
      </c>
      <c r="AU15" s="136"/>
      <c r="AV15" t="s">
        <v>116</v>
      </c>
      <c r="AW15">
        <v>5</v>
      </c>
      <c r="AX15">
        <v>1</v>
      </c>
      <c r="AY15" s="42">
        <v>0.4597222222222222</v>
      </c>
      <c r="AZ15" s="42">
        <v>0.71736111111111101</v>
      </c>
      <c r="BA15" s="36">
        <v>6.1833333333333318</v>
      </c>
      <c r="BB15">
        <v>172</v>
      </c>
      <c r="BC15">
        <v>2.9000000000000001E-2</v>
      </c>
      <c r="BD15">
        <v>4.6900269541778989</v>
      </c>
      <c r="BE15">
        <v>1.2317432457844923E-2</v>
      </c>
      <c r="BF15" s="74">
        <f t="shared" si="3"/>
        <v>0.51229610806065162</v>
      </c>
    </row>
    <row r="16" spans="1:58" ht="15.5" x14ac:dyDescent="0.35">
      <c r="A16" s="126" t="s">
        <v>68</v>
      </c>
      <c r="B16" s="59" t="s">
        <v>60</v>
      </c>
      <c r="C16" s="59" t="s">
        <v>61</v>
      </c>
      <c r="D16" s="129">
        <v>3</v>
      </c>
      <c r="E16" s="59" t="s">
        <v>62</v>
      </c>
      <c r="F16" s="60" t="s">
        <v>63</v>
      </c>
      <c r="G16" s="60" t="s">
        <v>63</v>
      </c>
      <c r="H16" s="61" t="s">
        <v>63</v>
      </c>
      <c r="I16" s="62">
        <v>8.8851650018933306</v>
      </c>
      <c r="J16" s="63" t="s">
        <v>63</v>
      </c>
      <c r="K16" s="62">
        <v>3.760429564762203</v>
      </c>
      <c r="L16" s="63" t="s">
        <v>63</v>
      </c>
      <c r="M16" s="60" t="s">
        <v>63</v>
      </c>
      <c r="N16" s="63" t="s">
        <v>63</v>
      </c>
      <c r="O16" s="63" t="s">
        <v>63</v>
      </c>
      <c r="P16" s="63" t="s">
        <v>63</v>
      </c>
      <c r="Q16" s="64">
        <v>13.496828497272391</v>
      </c>
      <c r="R16" s="63" t="s">
        <v>63</v>
      </c>
      <c r="S16" s="63" t="s">
        <v>63</v>
      </c>
      <c r="T16" s="63" t="s">
        <v>63</v>
      </c>
      <c r="U16" s="63" t="s">
        <v>63</v>
      </c>
      <c r="V16" s="63" t="s">
        <v>63</v>
      </c>
      <c r="W16" s="63" t="s">
        <v>63</v>
      </c>
      <c r="X16" s="63" t="s">
        <v>63</v>
      </c>
      <c r="Y16" s="62">
        <v>0.24546674048256736</v>
      </c>
      <c r="Z16" s="63" t="s">
        <v>63</v>
      </c>
      <c r="AA16" s="63" t="s">
        <v>63</v>
      </c>
      <c r="AB16" s="63" t="s">
        <v>63</v>
      </c>
      <c r="AC16" s="62">
        <f t="shared" si="0"/>
        <v>0.24546674048256736</v>
      </c>
      <c r="AD16" s="62">
        <v>0.12492901842111694</v>
      </c>
      <c r="AE16" s="63" t="s">
        <v>63</v>
      </c>
      <c r="AF16" s="63" t="s">
        <v>63</v>
      </c>
      <c r="AG16" s="62">
        <f t="shared" si="1"/>
        <v>0.12492901842111694</v>
      </c>
      <c r="AH16" s="62">
        <v>0.14065685057391142</v>
      </c>
      <c r="AI16" s="63" t="s">
        <v>63</v>
      </c>
      <c r="AJ16" s="63" t="s">
        <v>63</v>
      </c>
      <c r="AK16" s="63" t="s">
        <v>63</v>
      </c>
      <c r="AL16" s="65">
        <f t="shared" si="2"/>
        <v>0.14065685057391142</v>
      </c>
      <c r="AM16" s="63" t="s">
        <v>63</v>
      </c>
      <c r="AN16" s="60" t="s">
        <v>63</v>
      </c>
      <c r="AO16" s="61" t="s">
        <v>63</v>
      </c>
      <c r="AP16" s="62">
        <v>33.625326087206979</v>
      </c>
      <c r="AQ16" s="62">
        <v>200.0911149267111</v>
      </c>
      <c r="AR16" s="64">
        <v>1322.972175997023</v>
      </c>
      <c r="AU16" s="136" t="s">
        <v>117</v>
      </c>
      <c r="AV16" t="s">
        <v>118</v>
      </c>
      <c r="AW16">
        <v>1</v>
      </c>
      <c r="AX16">
        <v>1</v>
      </c>
      <c r="AY16" s="42">
        <v>0.38194444444444442</v>
      </c>
      <c r="AZ16" s="42">
        <v>0.625</v>
      </c>
      <c r="BA16" s="36">
        <f>(AZ16-AY16)*24</f>
        <v>5.8333333333333339</v>
      </c>
      <c r="BC16">
        <v>1.7000000000000001E-2</v>
      </c>
      <c r="BD16">
        <f>BC16/BA16*1000</f>
        <v>2.9142857142857141</v>
      </c>
      <c r="BF16" s="74"/>
    </row>
    <row r="17" spans="1:58" ht="15.5" x14ac:dyDescent="0.35">
      <c r="A17" s="127"/>
      <c r="B17" s="6" t="s">
        <v>60</v>
      </c>
      <c r="C17" s="6" t="s">
        <v>61</v>
      </c>
      <c r="D17" s="125"/>
      <c r="E17" s="6" t="s">
        <v>62</v>
      </c>
      <c r="F17" s="7" t="s">
        <v>63</v>
      </c>
      <c r="G17" s="7" t="s">
        <v>63</v>
      </c>
      <c r="H17" s="12" t="s">
        <v>63</v>
      </c>
      <c r="I17" s="10" t="s">
        <v>63</v>
      </c>
      <c r="J17" s="10" t="s">
        <v>63</v>
      </c>
      <c r="K17" s="10" t="s">
        <v>63</v>
      </c>
      <c r="L17" s="10" t="s">
        <v>63</v>
      </c>
      <c r="M17" s="7" t="s">
        <v>63</v>
      </c>
      <c r="N17" s="10" t="s">
        <v>63</v>
      </c>
      <c r="O17" s="10" t="s">
        <v>63</v>
      </c>
      <c r="P17" s="10" t="s">
        <v>63</v>
      </c>
      <c r="Q17" s="16" t="s">
        <v>63</v>
      </c>
      <c r="R17" s="10" t="s">
        <v>63</v>
      </c>
      <c r="S17" s="10" t="s">
        <v>63</v>
      </c>
      <c r="T17" s="10" t="s">
        <v>63</v>
      </c>
      <c r="U17" s="10" t="s">
        <v>63</v>
      </c>
      <c r="V17" s="10" t="s">
        <v>63</v>
      </c>
      <c r="W17" s="10" t="s">
        <v>63</v>
      </c>
      <c r="X17" s="10" t="s">
        <v>63</v>
      </c>
      <c r="Y17" s="10" t="s">
        <v>63</v>
      </c>
      <c r="Z17" s="10" t="s">
        <v>63</v>
      </c>
      <c r="AA17" s="10" t="s">
        <v>63</v>
      </c>
      <c r="AB17" s="10" t="s">
        <v>63</v>
      </c>
      <c r="AC17" s="9">
        <f t="shared" si="0"/>
        <v>0</v>
      </c>
      <c r="AD17" s="10" t="s">
        <v>63</v>
      </c>
      <c r="AE17" s="10" t="s">
        <v>63</v>
      </c>
      <c r="AF17" s="10" t="s">
        <v>63</v>
      </c>
      <c r="AG17" s="9">
        <f t="shared" si="1"/>
        <v>0</v>
      </c>
      <c r="AH17" s="10" t="s">
        <v>63</v>
      </c>
      <c r="AI17" s="10" t="s">
        <v>63</v>
      </c>
      <c r="AJ17" s="10" t="s">
        <v>63</v>
      </c>
      <c r="AK17" s="10" t="s">
        <v>63</v>
      </c>
      <c r="AL17" s="16" t="s">
        <v>63</v>
      </c>
      <c r="AM17" s="10" t="s">
        <v>63</v>
      </c>
      <c r="AN17" s="7" t="s">
        <v>63</v>
      </c>
      <c r="AO17" s="12" t="s">
        <v>63</v>
      </c>
      <c r="AP17" s="10" t="s">
        <v>63</v>
      </c>
      <c r="AQ17" s="10" t="s">
        <v>63</v>
      </c>
      <c r="AR17" s="16" t="s">
        <v>63</v>
      </c>
      <c r="AU17" s="136"/>
      <c r="AV17" t="s">
        <v>118</v>
      </c>
      <c r="AW17">
        <v>2</v>
      </c>
      <c r="AX17">
        <v>1</v>
      </c>
      <c r="AY17" s="42">
        <v>0.40138888888888885</v>
      </c>
      <c r="AZ17" s="42">
        <v>0.64444444444444404</v>
      </c>
      <c r="BA17" s="36">
        <f>(AZ17-AY17)*24</f>
        <v>5.833333333333325</v>
      </c>
      <c r="BC17">
        <v>1.7999999999999999E-2</v>
      </c>
      <c r="BD17">
        <f>BC17/BA17*1000</f>
        <v>3.0857142857142899</v>
      </c>
      <c r="BF17" s="74"/>
    </row>
    <row r="18" spans="1:58" ht="15.5" x14ac:dyDescent="0.35">
      <c r="A18" s="127"/>
      <c r="B18" s="6" t="s">
        <v>60</v>
      </c>
      <c r="C18" s="6" t="s">
        <v>61</v>
      </c>
      <c r="D18" s="125"/>
      <c r="E18" s="6" t="s">
        <v>64</v>
      </c>
      <c r="F18" s="7" t="s">
        <v>63</v>
      </c>
      <c r="G18" s="7" t="s">
        <v>63</v>
      </c>
      <c r="H18" s="12" t="s">
        <v>63</v>
      </c>
      <c r="I18" s="10" t="s">
        <v>63</v>
      </c>
      <c r="J18" s="10" t="s">
        <v>63</v>
      </c>
      <c r="K18" s="9">
        <v>3.6440115698980646</v>
      </c>
      <c r="L18" s="10" t="s">
        <v>63</v>
      </c>
      <c r="M18" s="7" t="s">
        <v>63</v>
      </c>
      <c r="N18" s="10" t="s">
        <v>63</v>
      </c>
      <c r="O18" s="10" t="s">
        <v>63</v>
      </c>
      <c r="P18" s="10" t="s">
        <v>63</v>
      </c>
      <c r="Q18" s="15">
        <v>11.489283195356046</v>
      </c>
      <c r="R18" s="10" t="s">
        <v>63</v>
      </c>
      <c r="S18" s="10" t="s">
        <v>63</v>
      </c>
      <c r="T18" s="10" t="s">
        <v>63</v>
      </c>
      <c r="U18" s="10" t="s">
        <v>63</v>
      </c>
      <c r="V18" s="10" t="s">
        <v>63</v>
      </c>
      <c r="W18" s="10" t="s">
        <v>63</v>
      </c>
      <c r="X18" s="10" t="s">
        <v>63</v>
      </c>
      <c r="Y18" s="9">
        <v>0.31194543813660885</v>
      </c>
      <c r="Z18" s="10" t="s">
        <v>63</v>
      </c>
      <c r="AA18" s="10" t="s">
        <v>63</v>
      </c>
      <c r="AB18" s="10" t="s">
        <v>63</v>
      </c>
      <c r="AC18" s="9">
        <f t="shared" si="0"/>
        <v>0.31194543813660885</v>
      </c>
      <c r="AD18" s="9">
        <v>0.13126116695167592</v>
      </c>
      <c r="AE18" s="10" t="s">
        <v>63</v>
      </c>
      <c r="AF18" s="10" t="s">
        <v>63</v>
      </c>
      <c r="AG18" s="9">
        <f t="shared" si="1"/>
        <v>0.13126116695167592</v>
      </c>
      <c r="AH18" s="9">
        <v>7.7714703564892171E-2</v>
      </c>
      <c r="AI18" s="10" t="s">
        <v>63</v>
      </c>
      <c r="AJ18" s="10" t="s">
        <v>63</v>
      </c>
      <c r="AK18" s="10" t="s">
        <v>63</v>
      </c>
      <c r="AL18" s="58">
        <f t="shared" si="2"/>
        <v>7.7714703564892171E-2</v>
      </c>
      <c r="AM18" s="10" t="s">
        <v>63</v>
      </c>
      <c r="AN18" s="7" t="s">
        <v>63</v>
      </c>
      <c r="AO18" s="12" t="s">
        <v>63</v>
      </c>
      <c r="AP18" s="9">
        <v>41.025229504519118</v>
      </c>
      <c r="AQ18" s="9">
        <v>236.98041946860891</v>
      </c>
      <c r="AR18" s="15">
        <v>1052.7125117244934</v>
      </c>
      <c r="AU18" s="136"/>
      <c r="AV18" t="s">
        <v>118</v>
      </c>
      <c r="AW18">
        <v>3</v>
      </c>
      <c r="AX18">
        <v>1</v>
      </c>
      <c r="AY18" s="42">
        <v>0.42083333333333334</v>
      </c>
      <c r="AZ18" s="42">
        <v>0.66388888888888897</v>
      </c>
      <c r="BA18" s="36">
        <f>(AZ18-AY18)*24</f>
        <v>5.8333333333333357</v>
      </c>
      <c r="BC18">
        <v>1.2999999999999999E-2</v>
      </c>
      <c r="BD18">
        <f>BC18/BA18*1000</f>
        <v>2.2285714285714273</v>
      </c>
      <c r="BF18" s="74"/>
    </row>
    <row r="19" spans="1:58" ht="15.5" x14ac:dyDescent="0.35">
      <c r="A19" s="127"/>
      <c r="B19" s="6" t="s">
        <v>60</v>
      </c>
      <c r="C19" s="6" t="s">
        <v>61</v>
      </c>
      <c r="D19" s="125"/>
      <c r="E19" s="6" t="s">
        <v>64</v>
      </c>
      <c r="F19" s="7" t="s">
        <v>63</v>
      </c>
      <c r="G19" s="7" t="s">
        <v>63</v>
      </c>
      <c r="H19" s="12" t="s">
        <v>63</v>
      </c>
      <c r="I19" s="9">
        <v>6.0763253749085866</v>
      </c>
      <c r="J19" s="10" t="s">
        <v>63</v>
      </c>
      <c r="K19" s="9">
        <v>3.6356644285606974</v>
      </c>
      <c r="L19" s="10" t="s">
        <v>63</v>
      </c>
      <c r="M19" s="7" t="s">
        <v>63</v>
      </c>
      <c r="N19" s="7" t="s">
        <v>63</v>
      </c>
      <c r="O19" s="10" t="s">
        <v>63</v>
      </c>
      <c r="P19" s="7" t="s">
        <v>63</v>
      </c>
      <c r="Q19" s="14">
        <v>10.514671944251354</v>
      </c>
      <c r="R19" s="10" t="s">
        <v>63</v>
      </c>
      <c r="S19" s="10" t="s">
        <v>63</v>
      </c>
      <c r="T19" s="10" t="s">
        <v>63</v>
      </c>
      <c r="U19" s="10" t="s">
        <v>63</v>
      </c>
      <c r="V19" s="10" t="s">
        <v>63</v>
      </c>
      <c r="W19" s="10" t="s">
        <v>63</v>
      </c>
      <c r="X19" s="10" t="s">
        <v>63</v>
      </c>
      <c r="Y19" s="9">
        <v>0.32167048377692953</v>
      </c>
      <c r="Z19" s="10" t="s">
        <v>63</v>
      </c>
      <c r="AA19" s="10" t="s">
        <v>63</v>
      </c>
      <c r="AB19" s="10" t="s">
        <v>63</v>
      </c>
      <c r="AC19" s="9">
        <f t="shared" si="0"/>
        <v>0.32167048377692953</v>
      </c>
      <c r="AD19" s="9">
        <v>0.26192664003024896</v>
      </c>
      <c r="AE19" s="10" t="s">
        <v>63</v>
      </c>
      <c r="AF19" s="10" t="s">
        <v>63</v>
      </c>
      <c r="AG19" s="9">
        <f t="shared" si="1"/>
        <v>0.26192664003024896</v>
      </c>
      <c r="AH19" s="9">
        <v>0.14161174700399465</v>
      </c>
      <c r="AI19" s="10" t="s">
        <v>63</v>
      </c>
      <c r="AJ19" s="10" t="s">
        <v>63</v>
      </c>
      <c r="AK19" s="10" t="s">
        <v>63</v>
      </c>
      <c r="AL19" s="58">
        <f t="shared" si="2"/>
        <v>0.14161174700399465</v>
      </c>
      <c r="AM19" s="7" t="s">
        <v>63</v>
      </c>
      <c r="AN19" s="7" t="s">
        <v>63</v>
      </c>
      <c r="AO19" s="12" t="s">
        <v>63</v>
      </c>
      <c r="AP19" s="9">
        <v>36.404041308369038</v>
      </c>
      <c r="AQ19" s="9">
        <v>176.79351237357704</v>
      </c>
      <c r="AR19" s="15">
        <v>758.58779754736884</v>
      </c>
      <c r="AU19" s="136"/>
      <c r="AV19" t="s">
        <v>118</v>
      </c>
      <c r="AW19">
        <v>4</v>
      </c>
      <c r="AX19">
        <v>1</v>
      </c>
      <c r="AY19" s="42">
        <v>0.44027777777777777</v>
      </c>
      <c r="AZ19" s="42">
        <v>0.68333333333333302</v>
      </c>
      <c r="BA19" s="36">
        <f>(AZ19-AY19)*24</f>
        <v>5.8333333333333259</v>
      </c>
      <c r="BC19">
        <v>2.1999999999999999E-2</v>
      </c>
      <c r="BD19">
        <f>BC19/BA19*1000</f>
        <v>3.7714285714285762</v>
      </c>
      <c r="BF19" s="74"/>
    </row>
    <row r="20" spans="1:58" ht="15.5" x14ac:dyDescent="0.35">
      <c r="A20" s="127"/>
      <c r="B20" s="6" t="s">
        <v>60</v>
      </c>
      <c r="C20" s="6" t="s">
        <v>61</v>
      </c>
      <c r="D20" s="125"/>
      <c r="E20" s="6" t="s">
        <v>65</v>
      </c>
      <c r="F20" s="7" t="s">
        <v>63</v>
      </c>
      <c r="G20" s="7" t="s">
        <v>63</v>
      </c>
      <c r="H20" s="12" t="s">
        <v>63</v>
      </c>
      <c r="I20" s="9">
        <v>9.62161811120205</v>
      </c>
      <c r="J20" s="10" t="s">
        <v>63</v>
      </c>
      <c r="K20" s="9">
        <v>3.6569294562972967</v>
      </c>
      <c r="L20" s="10" t="s">
        <v>63</v>
      </c>
      <c r="M20" s="7" t="s">
        <v>63</v>
      </c>
      <c r="N20" s="10" t="s">
        <v>63</v>
      </c>
      <c r="O20" s="10" t="s">
        <v>63</v>
      </c>
      <c r="P20" s="10" t="s">
        <v>63</v>
      </c>
      <c r="Q20" s="15">
        <v>9.2927099780707838</v>
      </c>
      <c r="R20" s="10" t="s">
        <v>63</v>
      </c>
      <c r="S20" s="10" t="s">
        <v>63</v>
      </c>
      <c r="T20" s="10" t="s">
        <v>63</v>
      </c>
      <c r="U20" s="10" t="s">
        <v>63</v>
      </c>
      <c r="V20" s="10" t="s">
        <v>63</v>
      </c>
      <c r="W20" s="10" t="s">
        <v>63</v>
      </c>
      <c r="X20" s="10" t="s">
        <v>63</v>
      </c>
      <c r="Y20" s="9">
        <v>0.2434769633563014</v>
      </c>
      <c r="Z20" s="10" t="s">
        <v>63</v>
      </c>
      <c r="AA20" s="10" t="s">
        <v>63</v>
      </c>
      <c r="AB20" s="10" t="s">
        <v>63</v>
      </c>
      <c r="AC20" s="9">
        <f t="shared" si="0"/>
        <v>0.2434769633563014</v>
      </c>
      <c r="AD20" s="9">
        <v>0.23690078892243419</v>
      </c>
      <c r="AE20" s="10" t="s">
        <v>63</v>
      </c>
      <c r="AF20" s="10" t="s">
        <v>63</v>
      </c>
      <c r="AG20" s="9">
        <f t="shared" si="1"/>
        <v>0.23690078892243419</v>
      </c>
      <c r="AH20" s="9">
        <v>9.7010747985584109E-2</v>
      </c>
      <c r="AI20" s="10" t="s">
        <v>63</v>
      </c>
      <c r="AJ20" s="10" t="s">
        <v>63</v>
      </c>
      <c r="AK20" s="10" t="s">
        <v>63</v>
      </c>
      <c r="AL20" s="58">
        <f t="shared" si="2"/>
        <v>9.7010747985584109E-2</v>
      </c>
      <c r="AM20" s="10" t="s">
        <v>63</v>
      </c>
      <c r="AN20" s="7" t="s">
        <v>63</v>
      </c>
      <c r="AO20" s="12" t="s">
        <v>63</v>
      </c>
      <c r="AP20" s="9">
        <v>30.873834058628919</v>
      </c>
      <c r="AQ20" s="9">
        <v>193.28105842408027</v>
      </c>
      <c r="AR20" s="15">
        <v>1505.8076737873203</v>
      </c>
      <c r="AU20" s="136"/>
      <c r="AV20" t="s">
        <v>118</v>
      </c>
      <c r="AW20">
        <v>5</v>
      </c>
      <c r="AX20">
        <v>1</v>
      </c>
      <c r="AY20" s="42">
        <v>0.4597222222222222</v>
      </c>
      <c r="AZ20" s="42">
        <v>0.70277777777777795</v>
      </c>
      <c r="BA20" s="36">
        <f>(AZ20-AY20)*24</f>
        <v>5.8333333333333375</v>
      </c>
      <c r="BC20">
        <v>3.1E-2</v>
      </c>
      <c r="BD20" t="s">
        <v>63</v>
      </c>
      <c r="BF20" s="74"/>
    </row>
    <row r="21" spans="1:58" ht="15.5" x14ac:dyDescent="0.35">
      <c r="A21" s="127"/>
      <c r="B21" s="6" t="s">
        <v>60</v>
      </c>
      <c r="C21" s="6" t="s">
        <v>61</v>
      </c>
      <c r="D21" s="125"/>
      <c r="E21" s="6" t="s">
        <v>65</v>
      </c>
      <c r="F21" s="7" t="s">
        <v>63</v>
      </c>
      <c r="G21" s="7" t="s">
        <v>63</v>
      </c>
      <c r="H21" s="12" t="s">
        <v>63</v>
      </c>
      <c r="I21" s="9">
        <v>10.192362384575345</v>
      </c>
      <c r="J21" s="10" t="s">
        <v>63</v>
      </c>
      <c r="K21" s="9">
        <v>3.5187853761790913</v>
      </c>
      <c r="L21" s="10" t="s">
        <v>63</v>
      </c>
      <c r="M21" s="7" t="s">
        <v>63</v>
      </c>
      <c r="N21" s="7" t="s">
        <v>63</v>
      </c>
      <c r="O21" s="10" t="s">
        <v>63</v>
      </c>
      <c r="P21" s="7" t="s">
        <v>63</v>
      </c>
      <c r="Q21" s="14">
        <v>9.0814480502288646</v>
      </c>
      <c r="R21" s="10" t="s">
        <v>63</v>
      </c>
      <c r="S21" s="10" t="s">
        <v>63</v>
      </c>
      <c r="T21" s="10" t="s">
        <v>63</v>
      </c>
      <c r="U21" s="10" t="s">
        <v>63</v>
      </c>
      <c r="V21" s="10" t="s">
        <v>63</v>
      </c>
      <c r="W21" s="10" t="s">
        <v>63</v>
      </c>
      <c r="X21" s="10" t="s">
        <v>63</v>
      </c>
      <c r="Y21" s="9">
        <v>0.18114028377252953</v>
      </c>
      <c r="Z21" s="10" t="s">
        <v>63</v>
      </c>
      <c r="AA21" s="10" t="s">
        <v>63</v>
      </c>
      <c r="AB21" s="10" t="s">
        <v>63</v>
      </c>
      <c r="AC21" s="9">
        <f t="shared" si="0"/>
        <v>0.18114028377252953</v>
      </c>
      <c r="AD21" s="9">
        <v>0.25775078358603437</v>
      </c>
      <c r="AE21" s="10" t="s">
        <v>63</v>
      </c>
      <c r="AF21" s="10" t="s">
        <v>63</v>
      </c>
      <c r="AG21" s="9">
        <f t="shared" si="1"/>
        <v>0.25775078358603437</v>
      </c>
      <c r="AH21" s="9">
        <v>0.10168607484892359</v>
      </c>
      <c r="AI21" s="10" t="s">
        <v>63</v>
      </c>
      <c r="AJ21" s="10" t="s">
        <v>63</v>
      </c>
      <c r="AK21" s="10" t="s">
        <v>63</v>
      </c>
      <c r="AL21" s="58">
        <f t="shared" si="2"/>
        <v>0.10168607484892359</v>
      </c>
      <c r="AM21" s="7" t="s">
        <v>63</v>
      </c>
      <c r="AN21" s="7" t="s">
        <v>63</v>
      </c>
      <c r="AO21" s="12" t="s">
        <v>63</v>
      </c>
      <c r="AP21" s="9">
        <v>43.439678116584986</v>
      </c>
      <c r="AQ21" s="9">
        <v>177.28781859825094</v>
      </c>
      <c r="AR21" s="15">
        <v>1313.0640879598022</v>
      </c>
      <c r="AU21" s="136"/>
      <c r="AV21" t="s">
        <v>116</v>
      </c>
      <c r="AW21">
        <v>1</v>
      </c>
      <c r="AX21">
        <v>1</v>
      </c>
      <c r="AY21" s="42">
        <v>0.38194444444444442</v>
      </c>
      <c r="AZ21" s="42">
        <v>0.62986111111111109</v>
      </c>
      <c r="BA21" s="36">
        <v>5.95</v>
      </c>
      <c r="BB21">
        <v>210</v>
      </c>
      <c r="BC21">
        <v>2.8000000000000001E-2</v>
      </c>
      <c r="BD21">
        <v>4.7058823529411757</v>
      </c>
      <c r="BE21">
        <v>8.1232492997198764E-3</v>
      </c>
      <c r="BF21" s="74">
        <f>((1*BE21)/(0.08206*293))*1000</f>
        <v>0.3378552320295013</v>
      </c>
    </row>
    <row r="22" spans="1:58" ht="15.5" x14ac:dyDescent="0.35">
      <c r="A22" s="127"/>
      <c r="B22" s="6" t="s">
        <v>67</v>
      </c>
      <c r="C22" s="22" t="s">
        <v>61</v>
      </c>
      <c r="D22" s="130">
        <v>2</v>
      </c>
      <c r="E22" s="6" t="s">
        <v>62</v>
      </c>
      <c r="F22" s="7" t="s">
        <v>63</v>
      </c>
      <c r="G22" s="7" t="s">
        <v>63</v>
      </c>
      <c r="H22" s="12" t="s">
        <v>63</v>
      </c>
      <c r="I22" s="10" t="s">
        <v>63</v>
      </c>
      <c r="J22" s="7" t="s">
        <v>63</v>
      </c>
      <c r="K22" s="9">
        <v>3.529257378269981</v>
      </c>
      <c r="L22" s="10" t="s">
        <v>63</v>
      </c>
      <c r="M22" s="7" t="s">
        <v>63</v>
      </c>
      <c r="N22" s="7" t="s">
        <v>63</v>
      </c>
      <c r="O22" s="10" t="s">
        <v>63</v>
      </c>
      <c r="P22" s="7" t="s">
        <v>63</v>
      </c>
      <c r="Q22" s="14">
        <v>3.4583898860454845</v>
      </c>
      <c r="R22" s="10" t="s">
        <v>63</v>
      </c>
      <c r="S22" s="10" t="s">
        <v>63</v>
      </c>
      <c r="T22" s="10" t="s">
        <v>63</v>
      </c>
      <c r="U22" s="10" t="s">
        <v>63</v>
      </c>
      <c r="V22" s="10" t="s">
        <v>63</v>
      </c>
      <c r="W22" s="10" t="s">
        <v>63</v>
      </c>
      <c r="X22" s="9">
        <v>3.2304674990746553E-2</v>
      </c>
      <c r="Y22" s="9">
        <v>3.3586470880659421E-2</v>
      </c>
      <c r="Z22" s="10" t="s">
        <v>63</v>
      </c>
      <c r="AA22" s="10" t="s">
        <v>63</v>
      </c>
      <c r="AB22" s="10" t="s">
        <v>63</v>
      </c>
      <c r="AC22" s="9">
        <f t="shared" si="0"/>
        <v>6.5891145871405973E-2</v>
      </c>
      <c r="AD22" s="9">
        <v>6.6135215031751682E-2</v>
      </c>
      <c r="AE22" s="10" t="s">
        <v>63</v>
      </c>
      <c r="AF22" s="10" t="s">
        <v>63</v>
      </c>
      <c r="AG22" s="9">
        <f t="shared" si="1"/>
        <v>6.6135215031751682E-2</v>
      </c>
      <c r="AH22" s="10" t="s">
        <v>63</v>
      </c>
      <c r="AI22" s="10" t="s">
        <v>63</v>
      </c>
      <c r="AJ22" s="10" t="s">
        <v>63</v>
      </c>
      <c r="AK22" s="10" t="s">
        <v>63</v>
      </c>
      <c r="AL22" s="16" t="s">
        <v>63</v>
      </c>
      <c r="AM22" s="10" t="s">
        <v>63</v>
      </c>
      <c r="AN22" s="7" t="s">
        <v>63</v>
      </c>
      <c r="AO22" s="12" t="s">
        <v>63</v>
      </c>
      <c r="AP22" s="9">
        <v>28.849044288811186</v>
      </c>
      <c r="AQ22" s="9">
        <v>145.69998348829162</v>
      </c>
      <c r="AR22" s="15">
        <v>188.99893699318116</v>
      </c>
      <c r="AU22" s="136"/>
      <c r="AV22" t="s">
        <v>116</v>
      </c>
      <c r="AW22">
        <v>2</v>
      </c>
      <c r="AX22">
        <v>1</v>
      </c>
      <c r="AY22" s="42">
        <v>0.40138888888888885</v>
      </c>
      <c r="AZ22" s="42">
        <v>0.64930555555555503</v>
      </c>
      <c r="BA22" s="36">
        <v>5.9499999999999886</v>
      </c>
      <c r="BB22">
        <v>218</v>
      </c>
      <c r="BC22" t="s">
        <v>63</v>
      </c>
      <c r="BD22" t="s">
        <v>63</v>
      </c>
      <c r="BE22" t="s">
        <v>63</v>
      </c>
      <c r="BF22" s="74" t="s">
        <v>63</v>
      </c>
    </row>
    <row r="23" spans="1:58" ht="15.5" x14ac:dyDescent="0.35">
      <c r="A23" s="127"/>
      <c r="B23" s="6" t="s">
        <v>67</v>
      </c>
      <c r="C23" s="22" t="s">
        <v>61</v>
      </c>
      <c r="D23" s="130"/>
      <c r="E23" s="6" t="s">
        <v>62</v>
      </c>
      <c r="F23" s="7" t="s">
        <v>63</v>
      </c>
      <c r="G23" s="7" t="s">
        <v>63</v>
      </c>
      <c r="H23" s="12" t="s">
        <v>63</v>
      </c>
      <c r="I23" s="10" t="s">
        <v>63</v>
      </c>
      <c r="J23" s="7" t="s">
        <v>63</v>
      </c>
      <c r="K23" s="9">
        <v>3.4416683470007103</v>
      </c>
      <c r="L23" s="10" t="s">
        <v>63</v>
      </c>
      <c r="M23" s="7" t="s">
        <v>63</v>
      </c>
      <c r="N23" s="7" t="s">
        <v>63</v>
      </c>
      <c r="O23" s="10" t="s">
        <v>63</v>
      </c>
      <c r="P23" s="7" t="s">
        <v>63</v>
      </c>
      <c r="Q23" s="14">
        <v>3.5347062687082009</v>
      </c>
      <c r="R23" s="10" t="s">
        <v>63</v>
      </c>
      <c r="S23" s="10" t="s">
        <v>63</v>
      </c>
      <c r="T23" s="10" t="s">
        <v>63</v>
      </c>
      <c r="U23" s="10" t="s">
        <v>63</v>
      </c>
      <c r="V23" s="10" t="s">
        <v>63</v>
      </c>
      <c r="W23" s="10" t="s">
        <v>63</v>
      </c>
      <c r="X23" s="9">
        <v>3.0834145353200865E-2</v>
      </c>
      <c r="Y23" s="9">
        <v>2.9581621610709669E-2</v>
      </c>
      <c r="Z23" s="10" t="s">
        <v>63</v>
      </c>
      <c r="AA23" s="10" t="s">
        <v>63</v>
      </c>
      <c r="AB23" s="10" t="s">
        <v>63</v>
      </c>
      <c r="AC23" s="9">
        <f t="shared" si="0"/>
        <v>6.041576696391053E-2</v>
      </c>
      <c r="AD23" s="9">
        <v>4.3123357444270496E-2</v>
      </c>
      <c r="AE23" s="9">
        <v>2.9877623206210804E-2</v>
      </c>
      <c r="AF23" s="10" t="s">
        <v>63</v>
      </c>
      <c r="AG23" s="9">
        <f t="shared" si="1"/>
        <v>7.3000980650481301E-2</v>
      </c>
      <c r="AH23" s="10" t="s">
        <v>63</v>
      </c>
      <c r="AI23" s="10" t="s">
        <v>63</v>
      </c>
      <c r="AJ23" s="10" t="s">
        <v>63</v>
      </c>
      <c r="AK23" s="10" t="s">
        <v>63</v>
      </c>
      <c r="AL23" s="16" t="s">
        <v>63</v>
      </c>
      <c r="AM23" s="10" t="s">
        <v>63</v>
      </c>
      <c r="AN23" s="7" t="s">
        <v>63</v>
      </c>
      <c r="AO23" s="12" t="s">
        <v>63</v>
      </c>
      <c r="AP23" s="9">
        <v>24.879368518976904</v>
      </c>
      <c r="AQ23" s="9">
        <v>145.08946118794427</v>
      </c>
      <c r="AR23" s="15">
        <v>212.76728652452434</v>
      </c>
      <c r="AU23" s="136"/>
      <c r="AV23" t="s">
        <v>116</v>
      </c>
      <c r="AW23">
        <v>3</v>
      </c>
      <c r="AX23">
        <v>1</v>
      </c>
      <c r="AY23" s="42">
        <v>0.42083333333333334</v>
      </c>
      <c r="AZ23" s="42">
        <v>0.66874999999999996</v>
      </c>
      <c r="BA23" s="36">
        <v>5.9499999999999993</v>
      </c>
      <c r="BB23">
        <v>226</v>
      </c>
      <c r="BC23">
        <v>2.5999999999999999E-2</v>
      </c>
      <c r="BD23">
        <v>4.3697478991596643</v>
      </c>
      <c r="BE23">
        <v>6.0608314122108965E-3</v>
      </c>
      <c r="BF23" s="74">
        <f>((1*BE23)/(0.08206*293))*1000</f>
        <v>0.25207691251514525</v>
      </c>
    </row>
    <row r="24" spans="1:58" ht="15.75" customHeight="1" x14ac:dyDescent="0.35">
      <c r="A24" s="127"/>
      <c r="B24" s="6" t="s">
        <v>67</v>
      </c>
      <c r="C24" s="22" t="s">
        <v>61</v>
      </c>
      <c r="D24" s="130"/>
      <c r="E24" s="6" t="s">
        <v>64</v>
      </c>
      <c r="F24" s="7" t="s">
        <v>63</v>
      </c>
      <c r="G24" s="7" t="s">
        <v>63</v>
      </c>
      <c r="H24" s="12" t="s">
        <v>63</v>
      </c>
      <c r="I24" s="10" t="s">
        <v>63</v>
      </c>
      <c r="J24" s="7" t="s">
        <v>63</v>
      </c>
      <c r="K24" s="9">
        <v>5.8604399461626286</v>
      </c>
      <c r="L24" s="10" t="s">
        <v>63</v>
      </c>
      <c r="M24" s="7" t="s">
        <v>63</v>
      </c>
      <c r="N24" s="7" t="s">
        <v>63</v>
      </c>
      <c r="O24" s="10" t="s">
        <v>63</v>
      </c>
      <c r="P24" s="7" t="s">
        <v>63</v>
      </c>
      <c r="Q24" s="14">
        <v>2.0804949587777819</v>
      </c>
      <c r="R24" s="10" t="s">
        <v>63</v>
      </c>
      <c r="S24" s="10" t="s">
        <v>63</v>
      </c>
      <c r="T24" s="10" t="s">
        <v>63</v>
      </c>
      <c r="U24" s="10" t="s">
        <v>63</v>
      </c>
      <c r="V24" s="10" t="s">
        <v>63</v>
      </c>
      <c r="W24" s="10" t="s">
        <v>63</v>
      </c>
      <c r="X24" s="9">
        <v>1.659274641719888</v>
      </c>
      <c r="Y24" s="9">
        <v>2.8664040500604216E-2</v>
      </c>
      <c r="Z24" s="10" t="s">
        <v>63</v>
      </c>
      <c r="AA24" s="10" t="s">
        <v>63</v>
      </c>
      <c r="AB24" s="10" t="s">
        <v>63</v>
      </c>
      <c r="AC24" s="9">
        <f t="shared" si="0"/>
        <v>1.6879386822204923</v>
      </c>
      <c r="AD24" s="9">
        <v>0.87641806243903719</v>
      </c>
      <c r="AE24" s="9">
        <v>4.7292181136738068E-2</v>
      </c>
      <c r="AF24" s="10" t="s">
        <v>63</v>
      </c>
      <c r="AG24" s="9">
        <f t="shared" si="1"/>
        <v>0.92371024357577525</v>
      </c>
      <c r="AH24" s="9">
        <v>6.3769685013485358E-2</v>
      </c>
      <c r="AI24" s="9">
        <v>0.3430588068889055</v>
      </c>
      <c r="AJ24" s="10" t="s">
        <v>63</v>
      </c>
      <c r="AK24" s="10" t="s">
        <v>63</v>
      </c>
      <c r="AL24" s="58">
        <f t="shared" si="2"/>
        <v>0.40682849190239084</v>
      </c>
      <c r="AM24" s="10" t="s">
        <v>63</v>
      </c>
      <c r="AN24" s="7" t="s">
        <v>63</v>
      </c>
      <c r="AO24" s="12" t="s">
        <v>63</v>
      </c>
      <c r="AP24" s="9">
        <v>27.611081109392281</v>
      </c>
      <c r="AQ24" s="9">
        <v>108.61897726405435</v>
      </c>
      <c r="AR24" s="15">
        <v>49.543369966679265</v>
      </c>
      <c r="AU24" s="136"/>
      <c r="AV24" t="s">
        <v>116</v>
      </c>
      <c r="AW24">
        <v>4</v>
      </c>
      <c r="AX24">
        <v>1</v>
      </c>
      <c r="AY24" s="42">
        <v>0.44027777777777777</v>
      </c>
      <c r="AZ24" s="42">
        <v>0.688194444444444</v>
      </c>
      <c r="BA24" s="36">
        <v>5.9499999999999895</v>
      </c>
      <c r="BB24">
        <v>225</v>
      </c>
      <c r="BC24">
        <v>0.03</v>
      </c>
      <c r="BD24">
        <v>5.0420168067226978</v>
      </c>
      <c r="BE24">
        <v>9.0756302521008709E-3</v>
      </c>
      <c r="BF24" s="74">
        <f>((1*BE24)/(0.08206*293))*1000</f>
        <v>0.37746584543985845</v>
      </c>
    </row>
    <row r="25" spans="1:58" ht="15.5" x14ac:dyDescent="0.35">
      <c r="A25" s="128"/>
      <c r="B25" s="17" t="s">
        <v>67</v>
      </c>
      <c r="C25" s="23" t="s">
        <v>61</v>
      </c>
      <c r="D25" s="131"/>
      <c r="E25" s="17" t="s">
        <v>64</v>
      </c>
      <c r="F25" s="18" t="s">
        <v>63</v>
      </c>
      <c r="G25" s="18" t="s">
        <v>63</v>
      </c>
      <c r="H25" s="19" t="s">
        <v>63</v>
      </c>
      <c r="I25" s="20" t="s">
        <v>63</v>
      </c>
      <c r="J25" s="18" t="s">
        <v>63</v>
      </c>
      <c r="K25" s="24">
        <v>5.9785602954366084</v>
      </c>
      <c r="L25" s="20" t="s">
        <v>63</v>
      </c>
      <c r="M25" s="18" t="s">
        <v>63</v>
      </c>
      <c r="N25" s="18" t="s">
        <v>63</v>
      </c>
      <c r="O25" s="20" t="s">
        <v>63</v>
      </c>
      <c r="P25" s="18" t="s">
        <v>63</v>
      </c>
      <c r="Q25" s="25">
        <v>1.9746837820309993</v>
      </c>
      <c r="R25" s="20" t="s">
        <v>63</v>
      </c>
      <c r="S25" s="20" t="s">
        <v>63</v>
      </c>
      <c r="T25" s="20" t="s">
        <v>63</v>
      </c>
      <c r="U25" s="20" t="s">
        <v>63</v>
      </c>
      <c r="V25" s="20" t="s">
        <v>63</v>
      </c>
      <c r="W25" s="20" t="s">
        <v>63</v>
      </c>
      <c r="X25" s="24">
        <v>1.5704246522416496</v>
      </c>
      <c r="Y25" s="24">
        <v>3.0418167410528055E-2</v>
      </c>
      <c r="Z25" s="20" t="s">
        <v>63</v>
      </c>
      <c r="AA25" s="20" t="s">
        <v>63</v>
      </c>
      <c r="AB25" s="20" t="s">
        <v>63</v>
      </c>
      <c r="AC25" s="24">
        <f t="shared" si="0"/>
        <v>1.6008428196521778</v>
      </c>
      <c r="AD25" s="24">
        <v>0.80037409234330648</v>
      </c>
      <c r="AE25" s="24">
        <v>4.1838974398445195E-2</v>
      </c>
      <c r="AF25" s="20" t="s">
        <v>63</v>
      </c>
      <c r="AG25" s="24">
        <f t="shared" si="1"/>
        <v>0.84221306674175167</v>
      </c>
      <c r="AH25" s="24">
        <v>4.2453854672025761E-2</v>
      </c>
      <c r="AI25" s="24">
        <v>0.36378724751278629</v>
      </c>
      <c r="AJ25" s="20" t="s">
        <v>63</v>
      </c>
      <c r="AK25" s="20" t="s">
        <v>63</v>
      </c>
      <c r="AL25" s="66">
        <f t="shared" si="2"/>
        <v>0.40624110218481208</v>
      </c>
      <c r="AM25" s="20" t="s">
        <v>63</v>
      </c>
      <c r="AN25" s="18" t="s">
        <v>63</v>
      </c>
      <c r="AO25" s="19" t="s">
        <v>63</v>
      </c>
      <c r="AP25" s="24">
        <v>24.515682055186804</v>
      </c>
      <c r="AQ25" s="24">
        <v>123.3271776599093</v>
      </c>
      <c r="AR25" s="26">
        <v>68.010341464025899</v>
      </c>
      <c r="AU25" s="136"/>
      <c r="AV25" t="s">
        <v>116</v>
      </c>
      <c r="AW25">
        <v>5</v>
      </c>
      <c r="AX25">
        <v>1</v>
      </c>
      <c r="AY25" s="42">
        <v>0.4597222222222222</v>
      </c>
      <c r="AZ25" s="42">
        <v>0.70763888888888904</v>
      </c>
      <c r="BA25" s="36">
        <v>5.9500000000000046</v>
      </c>
      <c r="BB25">
        <v>220</v>
      </c>
      <c r="BC25">
        <v>0.02</v>
      </c>
      <c r="BD25">
        <v>3.3613445378151234</v>
      </c>
      <c r="BE25">
        <v>1.6424751718869166E-3</v>
      </c>
      <c r="BF25" s="74">
        <f>((1*BE25)/(0.08206*293))*1000</f>
        <v>6.8312421523205644E-2</v>
      </c>
    </row>
    <row r="26" spans="1:58" ht="15.5" x14ac:dyDescent="0.35">
      <c r="A26" s="123" t="s">
        <v>69</v>
      </c>
      <c r="B26" s="6" t="s">
        <v>60</v>
      </c>
      <c r="C26" s="6" t="s">
        <v>61</v>
      </c>
      <c r="D26" s="125">
        <v>3</v>
      </c>
      <c r="E26" s="6" t="s">
        <v>62</v>
      </c>
      <c r="F26" s="7" t="s">
        <v>63</v>
      </c>
      <c r="G26" s="7" t="s">
        <v>63</v>
      </c>
      <c r="H26" s="12" t="s">
        <v>63</v>
      </c>
      <c r="I26" s="9">
        <v>24.744324645784296</v>
      </c>
      <c r="J26" s="9">
        <v>4.9057313657854484</v>
      </c>
      <c r="K26" s="9">
        <v>20.540752247100411</v>
      </c>
      <c r="L26" s="10" t="s">
        <v>63</v>
      </c>
      <c r="M26" s="7" t="s">
        <v>63</v>
      </c>
      <c r="N26" s="10" t="s">
        <v>63</v>
      </c>
      <c r="O26" s="10" t="s">
        <v>63</v>
      </c>
      <c r="P26" s="10" t="s">
        <v>63</v>
      </c>
      <c r="Q26" s="15">
        <v>372.08306045564461</v>
      </c>
      <c r="R26" s="10" t="s">
        <v>63</v>
      </c>
      <c r="S26" s="10" t="s">
        <v>63</v>
      </c>
      <c r="T26" s="10" t="s">
        <v>63</v>
      </c>
      <c r="U26" s="10" t="s">
        <v>63</v>
      </c>
      <c r="V26" s="10" t="s">
        <v>63</v>
      </c>
      <c r="W26" s="10" t="s">
        <v>63</v>
      </c>
      <c r="X26" s="9">
        <v>1.2591566911415331</v>
      </c>
      <c r="Y26" s="9">
        <v>0.72508146842397914</v>
      </c>
      <c r="Z26" s="9">
        <v>4.0873887777413493</v>
      </c>
      <c r="AA26" s="10" t="s">
        <v>63</v>
      </c>
      <c r="AB26" s="10" t="s">
        <v>63</v>
      </c>
      <c r="AC26" s="9">
        <f t="shared" si="0"/>
        <v>6.0716269373068616</v>
      </c>
      <c r="AD26" s="9">
        <v>0.50415186029510106</v>
      </c>
      <c r="AE26" s="9">
        <v>9.4629489355097282E-2</v>
      </c>
      <c r="AF26" s="10" t="s">
        <v>63</v>
      </c>
      <c r="AG26" s="9">
        <f t="shared" si="1"/>
        <v>0.59878134965019836</v>
      </c>
      <c r="AH26" s="9">
        <v>1.2310319648772727</v>
      </c>
      <c r="AI26" s="9">
        <v>7.1924547090249531</v>
      </c>
      <c r="AJ26" s="9">
        <v>0.16284476191352978</v>
      </c>
      <c r="AK26" s="9">
        <v>0.71375254669389998</v>
      </c>
      <c r="AL26" s="58">
        <f t="shared" si="2"/>
        <v>9.3000839825096548</v>
      </c>
      <c r="AM26" s="7" t="s">
        <v>63</v>
      </c>
      <c r="AN26" s="7" t="s">
        <v>63</v>
      </c>
      <c r="AO26" s="12" t="s">
        <v>63</v>
      </c>
      <c r="AP26" s="9">
        <v>16.773760411507066</v>
      </c>
      <c r="AQ26" s="9">
        <v>68.847679619305964</v>
      </c>
      <c r="AR26" s="15">
        <v>603.53173813946148</v>
      </c>
      <c r="AU26" s="136" t="s">
        <v>91</v>
      </c>
      <c r="AV26" t="s">
        <v>119</v>
      </c>
      <c r="AW26">
        <v>1</v>
      </c>
      <c r="AX26">
        <v>5.5</v>
      </c>
      <c r="AY26" s="42">
        <v>0.3354166666666667</v>
      </c>
      <c r="AZ26" s="42">
        <v>0.58333333333333337</v>
      </c>
      <c r="BA26" s="36">
        <f>6+3/60</f>
        <v>6.05</v>
      </c>
      <c r="BC26">
        <v>7.0000000000000007E-2</v>
      </c>
      <c r="BD26">
        <f>(BC26*1000)/BA26</f>
        <v>11.570247933884298</v>
      </c>
      <c r="BF26" s="74"/>
    </row>
    <row r="27" spans="1:58" ht="15.5" x14ac:dyDescent="0.35">
      <c r="A27" s="123"/>
      <c r="B27" s="6" t="s">
        <v>60</v>
      </c>
      <c r="C27" s="6" t="s">
        <v>61</v>
      </c>
      <c r="D27" s="125"/>
      <c r="E27" s="6" t="s">
        <v>62</v>
      </c>
      <c r="F27" s="7" t="s">
        <v>63</v>
      </c>
      <c r="G27" s="7" t="s">
        <v>63</v>
      </c>
      <c r="H27" s="12" t="s">
        <v>63</v>
      </c>
      <c r="I27" s="9">
        <v>30.53689209314075</v>
      </c>
      <c r="J27" s="13">
        <v>4.5996662301915157</v>
      </c>
      <c r="K27" s="9">
        <v>21.07206069745796</v>
      </c>
      <c r="L27" s="10" t="s">
        <v>63</v>
      </c>
      <c r="M27" s="7" t="s">
        <v>63</v>
      </c>
      <c r="N27" s="10" t="s">
        <v>63</v>
      </c>
      <c r="O27" s="10" t="s">
        <v>63</v>
      </c>
      <c r="P27" s="7" t="s">
        <v>63</v>
      </c>
      <c r="Q27" s="14">
        <v>381.60235040921435</v>
      </c>
      <c r="R27" s="10" t="s">
        <v>63</v>
      </c>
      <c r="S27" s="10" t="s">
        <v>63</v>
      </c>
      <c r="T27" s="10" t="s">
        <v>63</v>
      </c>
      <c r="U27" s="10" t="s">
        <v>63</v>
      </c>
      <c r="V27" s="10" t="s">
        <v>63</v>
      </c>
      <c r="W27" s="10" t="s">
        <v>63</v>
      </c>
      <c r="X27" s="9">
        <v>1.3600605577146316</v>
      </c>
      <c r="Y27" s="9">
        <v>0.74237796374882958</v>
      </c>
      <c r="Z27" s="9">
        <v>5.0746230620651591</v>
      </c>
      <c r="AA27" s="10" t="s">
        <v>63</v>
      </c>
      <c r="AB27" s="10" t="s">
        <v>63</v>
      </c>
      <c r="AC27" s="9">
        <f t="shared" si="0"/>
        <v>7.1770615835286202</v>
      </c>
      <c r="AD27" s="9">
        <v>0.63091835974607735</v>
      </c>
      <c r="AE27" s="9">
        <v>0.10514769244526549</v>
      </c>
      <c r="AF27" s="10" t="s">
        <v>63</v>
      </c>
      <c r="AG27" s="9">
        <f t="shared" si="1"/>
        <v>0.7360660521913428</v>
      </c>
      <c r="AH27" s="9">
        <v>1.1394663488255301</v>
      </c>
      <c r="AI27" s="9">
        <v>7.4433333744959196</v>
      </c>
      <c r="AJ27" s="9">
        <v>0.21321786157523789</v>
      </c>
      <c r="AK27" s="9">
        <v>0.88598537183172144</v>
      </c>
      <c r="AL27" s="58">
        <f t="shared" si="2"/>
        <v>9.6820029567284092</v>
      </c>
      <c r="AM27" s="7" t="s">
        <v>63</v>
      </c>
      <c r="AN27" s="7" t="s">
        <v>63</v>
      </c>
      <c r="AO27" s="12" t="s">
        <v>63</v>
      </c>
      <c r="AP27" s="9">
        <v>14.697796917675799</v>
      </c>
      <c r="AQ27" s="9">
        <v>52.707132391502938</v>
      </c>
      <c r="AR27" s="15">
        <v>457.27368751785787</v>
      </c>
      <c r="AU27" s="136"/>
      <c r="AV27" t="s">
        <v>119</v>
      </c>
      <c r="AW27">
        <v>2</v>
      </c>
      <c r="AX27">
        <v>5.5</v>
      </c>
      <c r="AY27" s="42">
        <v>0.3888888888888889</v>
      </c>
      <c r="AZ27" s="42">
        <v>0.63194444444444398</v>
      </c>
      <c r="BA27" s="36">
        <f>6-10/60</f>
        <v>5.833333333333333</v>
      </c>
      <c r="BC27">
        <v>3.4000000000000002E-2</v>
      </c>
      <c r="BD27">
        <f t="shared" ref="BD27" si="4">(BC27*1000)/BA27</f>
        <v>5.8285714285714292</v>
      </c>
      <c r="BF27" s="74"/>
    </row>
    <row r="28" spans="1:58" ht="15.5" x14ac:dyDescent="0.35">
      <c r="A28" s="123"/>
      <c r="B28" s="6" t="s">
        <v>60</v>
      </c>
      <c r="C28" s="6" t="s">
        <v>61</v>
      </c>
      <c r="D28" s="125"/>
      <c r="E28" s="6" t="s">
        <v>64</v>
      </c>
      <c r="F28" s="7" t="s">
        <v>63</v>
      </c>
      <c r="G28" s="7" t="s">
        <v>63</v>
      </c>
      <c r="H28" s="12" t="s">
        <v>63</v>
      </c>
      <c r="I28" s="9">
        <v>18.844400858219679</v>
      </c>
      <c r="J28" s="9">
        <v>4.4533195304819673</v>
      </c>
      <c r="K28" s="9">
        <v>44.110555614672087</v>
      </c>
      <c r="L28" s="10" t="s">
        <v>63</v>
      </c>
      <c r="M28" s="7" t="s">
        <v>63</v>
      </c>
      <c r="N28" s="10" t="s">
        <v>63</v>
      </c>
      <c r="O28" s="10" t="s">
        <v>63</v>
      </c>
      <c r="P28" s="10" t="s">
        <v>63</v>
      </c>
      <c r="Q28" s="15">
        <v>253.08657026569193</v>
      </c>
      <c r="R28" s="10" t="s">
        <v>63</v>
      </c>
      <c r="S28" s="10" t="s">
        <v>63</v>
      </c>
      <c r="T28" s="10" t="s">
        <v>63</v>
      </c>
      <c r="U28" s="10" t="s">
        <v>63</v>
      </c>
      <c r="V28" s="10" t="s">
        <v>63</v>
      </c>
      <c r="W28" s="10" t="s">
        <v>63</v>
      </c>
      <c r="X28" s="9">
        <v>1.523497217252558</v>
      </c>
      <c r="Y28" s="9">
        <v>0.91241477127128878</v>
      </c>
      <c r="Z28" s="9">
        <v>5.958023771367718</v>
      </c>
      <c r="AA28" s="10" t="s">
        <v>63</v>
      </c>
      <c r="AB28" s="10" t="s">
        <v>63</v>
      </c>
      <c r="AC28" s="9">
        <f t="shared" si="0"/>
        <v>8.3939357598915656</v>
      </c>
      <c r="AD28" s="9">
        <v>0.71835882665268203</v>
      </c>
      <c r="AE28" s="9">
        <v>0.14367567126478625</v>
      </c>
      <c r="AF28" s="10" t="s">
        <v>63</v>
      </c>
      <c r="AG28" s="9">
        <f t="shared" si="1"/>
        <v>0.86203449791746833</v>
      </c>
      <c r="AH28" s="9">
        <v>1.5800029947233483</v>
      </c>
      <c r="AI28" s="9">
        <v>8.7749393159418183</v>
      </c>
      <c r="AJ28" s="9">
        <v>0.35038149496313342</v>
      </c>
      <c r="AK28" s="9">
        <v>1.4601149469313883</v>
      </c>
      <c r="AL28" s="58">
        <f t="shared" si="2"/>
        <v>12.165438752559687</v>
      </c>
      <c r="AM28" s="7" t="s">
        <v>63</v>
      </c>
      <c r="AN28" s="7" t="s">
        <v>63</v>
      </c>
      <c r="AO28" s="12" t="s">
        <v>63</v>
      </c>
      <c r="AP28" s="9">
        <v>25.500813515828746</v>
      </c>
      <c r="AQ28" s="9">
        <v>80.115582127773081</v>
      </c>
      <c r="AR28" s="15">
        <v>855.50167918130069</v>
      </c>
      <c r="AU28" s="136"/>
      <c r="AV28" t="s">
        <v>116</v>
      </c>
      <c r="AW28">
        <v>1</v>
      </c>
      <c r="AX28">
        <v>5.5</v>
      </c>
      <c r="AY28" s="42">
        <v>0.33819444444444446</v>
      </c>
      <c r="AZ28" s="42">
        <v>0.58819444444444446</v>
      </c>
      <c r="BA28" s="36">
        <v>6</v>
      </c>
      <c r="BB28">
        <v>88</v>
      </c>
      <c r="BC28">
        <v>0.318</v>
      </c>
      <c r="BD28">
        <v>53</v>
      </c>
      <c r="BE28">
        <v>0.5004239562090802</v>
      </c>
      <c r="BF28" s="74">
        <v>20.813204864212413</v>
      </c>
    </row>
    <row r="29" spans="1:58" ht="15.5" x14ac:dyDescent="0.35">
      <c r="A29" s="123"/>
      <c r="B29" s="6" t="s">
        <v>60</v>
      </c>
      <c r="C29" s="6" t="s">
        <v>61</v>
      </c>
      <c r="D29" s="125"/>
      <c r="E29" s="6" t="s">
        <v>64</v>
      </c>
      <c r="F29" s="7" t="s">
        <v>63</v>
      </c>
      <c r="G29" s="7" t="s">
        <v>63</v>
      </c>
      <c r="H29" s="12" t="s">
        <v>63</v>
      </c>
      <c r="I29" s="9">
        <v>19.727572898290887</v>
      </c>
      <c r="J29" s="13">
        <v>4.6666179493763922</v>
      </c>
      <c r="K29" s="9">
        <v>41.091301902424362</v>
      </c>
      <c r="L29" s="10" t="s">
        <v>63</v>
      </c>
      <c r="M29" s="7" t="s">
        <v>63</v>
      </c>
      <c r="N29" s="10" t="s">
        <v>63</v>
      </c>
      <c r="O29" s="10" t="s">
        <v>63</v>
      </c>
      <c r="P29" s="7" t="s">
        <v>63</v>
      </c>
      <c r="Q29" s="14">
        <v>271.34503382053066</v>
      </c>
      <c r="R29" s="10" t="s">
        <v>63</v>
      </c>
      <c r="S29" s="10" t="s">
        <v>63</v>
      </c>
      <c r="T29" s="10" t="s">
        <v>63</v>
      </c>
      <c r="U29" s="10" t="s">
        <v>63</v>
      </c>
      <c r="V29" s="10" t="s">
        <v>63</v>
      </c>
      <c r="W29" s="10" t="s">
        <v>63</v>
      </c>
      <c r="X29" s="9">
        <v>1.533789374866581</v>
      </c>
      <c r="Y29" s="9">
        <v>0.93441099666290672</v>
      </c>
      <c r="Z29" s="9">
        <v>5.0582053023399878</v>
      </c>
      <c r="AA29" s="10" t="s">
        <v>63</v>
      </c>
      <c r="AB29" s="10" t="s">
        <v>63</v>
      </c>
      <c r="AC29" s="9">
        <f t="shared" si="0"/>
        <v>7.5264056738694753</v>
      </c>
      <c r="AD29" s="9">
        <v>0.78463509464601167</v>
      </c>
      <c r="AE29" s="9">
        <v>0.11300144680510665</v>
      </c>
      <c r="AF29" s="10" t="s">
        <v>63</v>
      </c>
      <c r="AG29" s="9">
        <f t="shared" si="1"/>
        <v>0.89763654145111826</v>
      </c>
      <c r="AH29" s="9">
        <v>1.4387746094656946</v>
      </c>
      <c r="AI29" s="9">
        <v>9.3466710965026749</v>
      </c>
      <c r="AJ29" s="9">
        <v>0.35565107851548283</v>
      </c>
      <c r="AK29" s="9">
        <v>0.97912585392557827</v>
      </c>
      <c r="AL29" s="58">
        <f t="shared" si="2"/>
        <v>12.12022263840943</v>
      </c>
      <c r="AM29" s="7" t="s">
        <v>63</v>
      </c>
      <c r="AN29" s="7" t="s">
        <v>63</v>
      </c>
      <c r="AO29" s="12" t="s">
        <v>63</v>
      </c>
      <c r="AP29" s="9">
        <v>27.974693074051135</v>
      </c>
      <c r="AQ29" s="9">
        <v>55.70785679767851</v>
      </c>
      <c r="AR29" s="15">
        <v>703.78621649897366</v>
      </c>
      <c r="AU29" s="136"/>
      <c r="AV29" t="s">
        <v>116</v>
      </c>
      <c r="AW29">
        <v>2</v>
      </c>
      <c r="AX29">
        <v>5.5</v>
      </c>
      <c r="AY29" s="42">
        <v>0.3888888888888889</v>
      </c>
      <c r="AZ29" s="42">
        <v>0.63680555555555496</v>
      </c>
      <c r="BA29" s="36">
        <v>5.95</v>
      </c>
      <c r="BB29">
        <v>89</v>
      </c>
      <c r="BC29">
        <v>0.22800000000000001</v>
      </c>
      <c r="BD29">
        <v>38.319327731092436</v>
      </c>
      <c r="BE29">
        <v>0.32984984132012912</v>
      </c>
      <c r="BF29" s="74">
        <v>13.718832275398634</v>
      </c>
    </row>
    <row r="30" spans="1:58" ht="15.5" x14ac:dyDescent="0.35">
      <c r="A30" s="123"/>
      <c r="B30" s="6" t="s">
        <v>60</v>
      </c>
      <c r="C30" s="6" t="s">
        <v>61</v>
      </c>
      <c r="D30" s="125"/>
      <c r="E30" s="6" t="s">
        <v>65</v>
      </c>
      <c r="F30" s="7" t="s">
        <v>63</v>
      </c>
      <c r="G30" s="7" t="s">
        <v>63</v>
      </c>
      <c r="H30" s="12" t="s">
        <v>63</v>
      </c>
      <c r="I30" s="9">
        <v>51.201105786546769</v>
      </c>
      <c r="J30" s="13">
        <v>12.367123279560134</v>
      </c>
      <c r="K30" s="9">
        <v>172.98578043475933</v>
      </c>
      <c r="L30" s="10" t="s">
        <v>63</v>
      </c>
      <c r="M30" s="7" t="s">
        <v>63</v>
      </c>
      <c r="N30" s="10" t="s">
        <v>63</v>
      </c>
      <c r="O30" s="10" t="s">
        <v>63</v>
      </c>
      <c r="P30" s="7" t="s">
        <v>63</v>
      </c>
      <c r="Q30" s="14">
        <v>751.89858147042105</v>
      </c>
      <c r="R30" s="10" t="s">
        <v>63</v>
      </c>
      <c r="S30" s="10" t="s">
        <v>63</v>
      </c>
      <c r="T30" s="10" t="s">
        <v>63</v>
      </c>
      <c r="U30" s="10" t="s">
        <v>63</v>
      </c>
      <c r="V30" s="10" t="s">
        <v>63</v>
      </c>
      <c r="W30" s="10" t="s">
        <v>63</v>
      </c>
      <c r="X30" s="9">
        <v>1.1822105825776414</v>
      </c>
      <c r="Y30" s="9">
        <v>0.37498406688644748</v>
      </c>
      <c r="Z30" s="9">
        <v>3.8295610151605266</v>
      </c>
      <c r="AA30" s="10" t="s">
        <v>63</v>
      </c>
      <c r="AB30" s="10" t="s">
        <v>63</v>
      </c>
      <c r="AC30" s="9">
        <f t="shared" si="0"/>
        <v>5.3867556646246157</v>
      </c>
      <c r="AD30" s="9">
        <v>0.44285401847865391</v>
      </c>
      <c r="AE30" s="9">
        <v>7.0157324588502296E-2</v>
      </c>
      <c r="AF30" s="9">
        <v>0.11326940923977254</v>
      </c>
      <c r="AG30" s="9">
        <f t="shared" si="1"/>
        <v>0.62628075230692881</v>
      </c>
      <c r="AH30" s="9">
        <v>0.92623253436044983</v>
      </c>
      <c r="AI30" s="9">
        <v>5.1121074132293272</v>
      </c>
      <c r="AJ30" s="9">
        <v>8.7465912855608841E-2</v>
      </c>
      <c r="AK30" s="9">
        <v>0.83862942601492607</v>
      </c>
      <c r="AL30" s="58">
        <f t="shared" si="2"/>
        <v>6.9644352864603114</v>
      </c>
      <c r="AM30" s="7" t="s">
        <v>63</v>
      </c>
      <c r="AN30" s="7" t="s">
        <v>63</v>
      </c>
      <c r="AO30" s="12" t="s">
        <v>63</v>
      </c>
      <c r="AP30" s="9">
        <v>25.497303246677646</v>
      </c>
      <c r="AQ30" s="9">
        <v>45.519142580159389</v>
      </c>
      <c r="AR30" s="15">
        <v>152.31065526984401</v>
      </c>
      <c r="AU30" s="136"/>
      <c r="AV30" t="s">
        <v>116</v>
      </c>
      <c r="AW30">
        <v>3</v>
      </c>
      <c r="AX30">
        <v>5.5</v>
      </c>
      <c r="AY30" s="42">
        <v>0.43055555555555403</v>
      </c>
      <c r="AZ30" s="42">
        <v>0.68055555555555503</v>
      </c>
      <c r="BA30" s="36">
        <v>6</v>
      </c>
      <c r="BB30">
        <v>23</v>
      </c>
      <c r="BC30">
        <v>0.113</v>
      </c>
      <c r="BD30">
        <v>18.833333333333332</v>
      </c>
      <c r="BE30">
        <v>0.42915832520575597</v>
      </c>
      <c r="BF30" s="74">
        <v>17.849185737138821</v>
      </c>
    </row>
    <row r="31" spans="1:58" ht="15.75" customHeight="1" x14ac:dyDescent="0.35">
      <c r="A31" s="123"/>
      <c r="B31" s="6" t="s">
        <v>60</v>
      </c>
      <c r="C31" s="6" t="s">
        <v>61</v>
      </c>
      <c r="D31" s="125"/>
      <c r="E31" s="6" t="s">
        <v>65</v>
      </c>
      <c r="F31" s="7" t="s">
        <v>63</v>
      </c>
      <c r="G31" s="7" t="s">
        <v>63</v>
      </c>
      <c r="H31" s="12" t="s">
        <v>63</v>
      </c>
      <c r="I31" s="10" t="s">
        <v>63</v>
      </c>
      <c r="J31" s="13">
        <v>13.180231748987261</v>
      </c>
      <c r="K31" s="9">
        <v>168.72584204916828</v>
      </c>
      <c r="L31" s="10" t="s">
        <v>63</v>
      </c>
      <c r="M31" s="7" t="s">
        <v>63</v>
      </c>
      <c r="N31" s="10" t="s">
        <v>63</v>
      </c>
      <c r="O31" s="10" t="s">
        <v>63</v>
      </c>
      <c r="P31" s="7" t="s">
        <v>63</v>
      </c>
      <c r="Q31" s="14">
        <v>794.87753637653759</v>
      </c>
      <c r="R31" s="10" t="s">
        <v>63</v>
      </c>
      <c r="S31" s="10" t="s">
        <v>63</v>
      </c>
      <c r="T31" s="10" t="s">
        <v>63</v>
      </c>
      <c r="U31" s="10" t="s">
        <v>63</v>
      </c>
      <c r="V31" s="10" t="s">
        <v>63</v>
      </c>
      <c r="W31" s="10" t="s">
        <v>63</v>
      </c>
      <c r="X31" s="9">
        <v>1.2148278146417422</v>
      </c>
      <c r="Y31" s="9">
        <v>0.36033176247076859</v>
      </c>
      <c r="Z31" s="9">
        <v>3.8252258387659315</v>
      </c>
      <c r="AA31" s="10" t="s">
        <v>63</v>
      </c>
      <c r="AB31" s="10" t="s">
        <v>63</v>
      </c>
      <c r="AC31" s="9">
        <f t="shared" si="0"/>
        <v>5.4003854158784428</v>
      </c>
      <c r="AD31" s="9">
        <v>0.50189500594991499</v>
      </c>
      <c r="AE31" s="9">
        <v>7.3544214139819791E-2</v>
      </c>
      <c r="AF31" s="9">
        <v>8.5906562630159819E-2</v>
      </c>
      <c r="AG31" s="9">
        <f t="shared" si="1"/>
        <v>0.66134578271989464</v>
      </c>
      <c r="AH31" s="9">
        <v>0.98545126506469605</v>
      </c>
      <c r="AI31" s="9">
        <v>5.8498259934309029</v>
      </c>
      <c r="AJ31" s="9">
        <v>9.1721673698804976E-2</v>
      </c>
      <c r="AK31" s="9">
        <v>0.60869037521759706</v>
      </c>
      <c r="AL31" s="58">
        <f t="shared" si="2"/>
        <v>7.5356893074120004</v>
      </c>
      <c r="AM31" s="7" t="s">
        <v>63</v>
      </c>
      <c r="AN31" s="7" t="s">
        <v>63</v>
      </c>
      <c r="AO31" s="12" t="s">
        <v>63</v>
      </c>
      <c r="AP31" s="9">
        <v>23.886846151184436</v>
      </c>
      <c r="AQ31" s="9">
        <v>50.976281739413025</v>
      </c>
      <c r="AR31" s="15">
        <v>144.91608053338206</v>
      </c>
      <c r="AU31" s="136"/>
      <c r="AV31" t="s">
        <v>116</v>
      </c>
      <c r="AW31">
        <v>4</v>
      </c>
      <c r="AX31">
        <v>5.5</v>
      </c>
      <c r="AY31" s="42">
        <v>0.454861111111109</v>
      </c>
      <c r="AZ31" s="42">
        <v>0.70486111111111005</v>
      </c>
      <c r="BA31" s="36">
        <v>6</v>
      </c>
      <c r="BB31">
        <v>43</v>
      </c>
      <c r="BC31">
        <v>0.2</v>
      </c>
      <c r="BD31">
        <v>33.333333333333336</v>
      </c>
      <c r="BE31">
        <v>0.56675910417982311</v>
      </c>
      <c r="BF31" s="74">
        <v>23.572159561089613</v>
      </c>
    </row>
    <row r="32" spans="1:58" ht="15.5" x14ac:dyDescent="0.35">
      <c r="A32" s="123"/>
      <c r="B32" s="6" t="s">
        <v>67</v>
      </c>
      <c r="C32" s="6" t="s">
        <v>61</v>
      </c>
      <c r="D32" s="125">
        <v>2</v>
      </c>
      <c r="E32" s="6" t="s">
        <v>62</v>
      </c>
      <c r="F32" s="7" t="s">
        <v>63</v>
      </c>
      <c r="G32" s="7" t="s">
        <v>63</v>
      </c>
      <c r="H32" s="12" t="s">
        <v>63</v>
      </c>
      <c r="I32" s="10" t="s">
        <v>63</v>
      </c>
      <c r="J32" s="10" t="s">
        <v>63</v>
      </c>
      <c r="K32" s="9">
        <v>8.3538678158940768E-2</v>
      </c>
      <c r="L32" s="10" t="s">
        <v>63</v>
      </c>
      <c r="M32" s="7" t="s">
        <v>63</v>
      </c>
      <c r="N32" s="10" t="s">
        <v>63</v>
      </c>
      <c r="O32" s="10" t="s">
        <v>63</v>
      </c>
      <c r="P32" s="7" t="s">
        <v>63</v>
      </c>
      <c r="Q32" s="14">
        <v>0.24350332516692158</v>
      </c>
      <c r="R32" s="10" t="s">
        <v>63</v>
      </c>
      <c r="S32" s="10" t="s">
        <v>63</v>
      </c>
      <c r="T32" s="10" t="s">
        <v>63</v>
      </c>
      <c r="U32" s="10" t="s">
        <v>63</v>
      </c>
      <c r="V32" s="10" t="s">
        <v>63</v>
      </c>
      <c r="W32" s="10" t="s">
        <v>63</v>
      </c>
      <c r="X32" s="10" t="s">
        <v>63</v>
      </c>
      <c r="Y32" s="10" t="s">
        <v>63</v>
      </c>
      <c r="Z32" s="10" t="s">
        <v>63</v>
      </c>
      <c r="AA32" s="10" t="s">
        <v>63</v>
      </c>
      <c r="AB32" s="10" t="s">
        <v>63</v>
      </c>
      <c r="AC32" s="10" t="s">
        <v>63</v>
      </c>
      <c r="AD32" s="10" t="s">
        <v>63</v>
      </c>
      <c r="AE32" s="10" t="s">
        <v>63</v>
      </c>
      <c r="AF32" s="10" t="s">
        <v>63</v>
      </c>
      <c r="AG32" s="10" t="s">
        <v>63</v>
      </c>
      <c r="AH32" s="10" t="s">
        <v>63</v>
      </c>
      <c r="AI32" s="10" t="s">
        <v>63</v>
      </c>
      <c r="AJ32" s="10" t="s">
        <v>63</v>
      </c>
      <c r="AK32" s="10" t="s">
        <v>63</v>
      </c>
      <c r="AL32" s="16" t="s">
        <v>63</v>
      </c>
      <c r="AM32" s="10" t="s">
        <v>63</v>
      </c>
      <c r="AN32" s="7" t="s">
        <v>63</v>
      </c>
      <c r="AO32" s="12" t="s">
        <v>63</v>
      </c>
      <c r="AP32" s="10" t="s">
        <v>63</v>
      </c>
      <c r="AQ32" s="10" t="s">
        <v>63</v>
      </c>
      <c r="AR32" s="15">
        <v>9.6521536537694512</v>
      </c>
      <c r="AU32" s="136"/>
      <c r="AV32" t="s">
        <v>116</v>
      </c>
      <c r="AW32">
        <v>5</v>
      </c>
      <c r="AX32">
        <v>5.5</v>
      </c>
      <c r="AY32" s="42">
        <v>0.47916666666666402</v>
      </c>
      <c r="AZ32" s="42">
        <v>0.72916666666666596</v>
      </c>
      <c r="BA32" s="36">
        <v>6</v>
      </c>
      <c r="BB32">
        <v>62</v>
      </c>
      <c r="BC32" t="s">
        <v>63</v>
      </c>
      <c r="BD32" t="s">
        <v>63</v>
      </c>
      <c r="BE32" t="s">
        <v>63</v>
      </c>
      <c r="BF32" s="74" t="s">
        <v>63</v>
      </c>
    </row>
    <row r="33" spans="1:58" ht="15.5" x14ac:dyDescent="0.35">
      <c r="A33" s="123"/>
      <c r="B33" s="6" t="s">
        <v>67</v>
      </c>
      <c r="C33" s="6" t="s">
        <v>61</v>
      </c>
      <c r="D33" s="125"/>
      <c r="E33" s="6" t="s">
        <v>62</v>
      </c>
      <c r="F33" s="7" t="s">
        <v>63</v>
      </c>
      <c r="G33" s="7" t="s">
        <v>63</v>
      </c>
      <c r="H33" s="12" t="s">
        <v>63</v>
      </c>
      <c r="I33" s="10" t="s">
        <v>63</v>
      </c>
      <c r="J33" s="10" t="s">
        <v>63</v>
      </c>
      <c r="K33" s="9">
        <v>4.0404991599687703E-2</v>
      </c>
      <c r="L33" s="10" t="s">
        <v>63</v>
      </c>
      <c r="M33" s="7" t="s">
        <v>63</v>
      </c>
      <c r="N33" s="10" t="s">
        <v>63</v>
      </c>
      <c r="O33" s="10" t="s">
        <v>63</v>
      </c>
      <c r="P33" s="7" t="s">
        <v>63</v>
      </c>
      <c r="Q33" s="14">
        <v>0.16673525170536033</v>
      </c>
      <c r="R33" s="10" t="s">
        <v>63</v>
      </c>
      <c r="S33" s="10" t="s">
        <v>63</v>
      </c>
      <c r="T33" s="10" t="s">
        <v>63</v>
      </c>
      <c r="U33" s="10" t="s">
        <v>63</v>
      </c>
      <c r="V33" s="10" t="s">
        <v>63</v>
      </c>
      <c r="W33" s="10" t="s">
        <v>63</v>
      </c>
      <c r="X33" s="10" t="s">
        <v>63</v>
      </c>
      <c r="Y33" s="10" t="s">
        <v>63</v>
      </c>
      <c r="Z33" s="10" t="s">
        <v>63</v>
      </c>
      <c r="AA33" s="10" t="s">
        <v>63</v>
      </c>
      <c r="AB33" s="10" t="s">
        <v>63</v>
      </c>
      <c r="AC33" s="10" t="s">
        <v>63</v>
      </c>
      <c r="AD33" s="10" t="s">
        <v>63</v>
      </c>
      <c r="AE33" s="10" t="s">
        <v>63</v>
      </c>
      <c r="AF33" s="10" t="s">
        <v>63</v>
      </c>
      <c r="AG33" s="10" t="s">
        <v>63</v>
      </c>
      <c r="AH33" s="10" t="s">
        <v>63</v>
      </c>
      <c r="AI33" s="10" t="s">
        <v>63</v>
      </c>
      <c r="AJ33" s="10" t="s">
        <v>63</v>
      </c>
      <c r="AK33" s="10" t="s">
        <v>63</v>
      </c>
      <c r="AL33" s="16" t="s">
        <v>63</v>
      </c>
      <c r="AM33" s="10" t="s">
        <v>63</v>
      </c>
      <c r="AN33" s="7" t="s">
        <v>63</v>
      </c>
      <c r="AO33" s="12" t="s">
        <v>63</v>
      </c>
      <c r="AP33" s="10" t="s">
        <v>63</v>
      </c>
      <c r="AQ33" s="10" t="s">
        <v>63</v>
      </c>
      <c r="AR33" s="15">
        <v>5.7853987802467737</v>
      </c>
      <c r="AU33" s="136" t="s">
        <v>120</v>
      </c>
      <c r="AV33" t="s">
        <v>121</v>
      </c>
      <c r="AW33">
        <v>1</v>
      </c>
      <c r="AX33">
        <v>5.5</v>
      </c>
      <c r="AY33" s="42">
        <v>0.35902777777777778</v>
      </c>
      <c r="AZ33" s="42">
        <v>0.60902777777777783</v>
      </c>
      <c r="BA33" s="36">
        <f>(AZ33-AY33)*24</f>
        <v>6.0000000000000018</v>
      </c>
      <c r="BC33">
        <v>2.3E-2</v>
      </c>
      <c r="BD33">
        <f>BC33/BA33*1000</f>
        <v>3.8333333333333321</v>
      </c>
      <c r="BF33" s="74"/>
    </row>
    <row r="34" spans="1:58" ht="15.5" x14ac:dyDescent="0.35">
      <c r="A34" s="123"/>
      <c r="B34" s="6" t="s">
        <v>67</v>
      </c>
      <c r="C34" s="6" t="s">
        <v>61</v>
      </c>
      <c r="D34" s="125"/>
      <c r="E34" s="6" t="s">
        <v>64</v>
      </c>
      <c r="F34" s="7" t="s">
        <v>63</v>
      </c>
      <c r="G34" s="7" t="s">
        <v>63</v>
      </c>
      <c r="H34" s="12" t="s">
        <v>63</v>
      </c>
      <c r="I34" s="10" t="s">
        <v>63</v>
      </c>
      <c r="J34" s="10" t="s">
        <v>63</v>
      </c>
      <c r="K34" s="9">
        <v>4.2399695011941858E-2</v>
      </c>
      <c r="L34" s="10" t="s">
        <v>63</v>
      </c>
      <c r="M34" s="7" t="s">
        <v>63</v>
      </c>
      <c r="N34" s="10" t="s">
        <v>63</v>
      </c>
      <c r="O34" s="10" t="s">
        <v>63</v>
      </c>
      <c r="P34" s="7" t="s">
        <v>63</v>
      </c>
      <c r="Q34" s="14">
        <v>0.388768357309278</v>
      </c>
      <c r="R34" s="10" t="s">
        <v>63</v>
      </c>
      <c r="S34" s="10" t="s">
        <v>63</v>
      </c>
      <c r="T34" s="10" t="s">
        <v>63</v>
      </c>
      <c r="U34" s="10" t="s">
        <v>63</v>
      </c>
      <c r="V34" s="10" t="s">
        <v>63</v>
      </c>
      <c r="W34" s="10" t="s">
        <v>63</v>
      </c>
      <c r="X34" s="10" t="s">
        <v>63</v>
      </c>
      <c r="Y34" s="10" t="s">
        <v>63</v>
      </c>
      <c r="Z34" s="10" t="s">
        <v>63</v>
      </c>
      <c r="AA34" s="10" t="s">
        <v>63</v>
      </c>
      <c r="AB34" s="10" t="s">
        <v>63</v>
      </c>
      <c r="AC34" s="10" t="s">
        <v>63</v>
      </c>
      <c r="AD34" s="10" t="s">
        <v>63</v>
      </c>
      <c r="AE34" s="10" t="s">
        <v>63</v>
      </c>
      <c r="AF34" s="10" t="s">
        <v>63</v>
      </c>
      <c r="AG34" s="10" t="s">
        <v>63</v>
      </c>
      <c r="AH34" s="10" t="s">
        <v>63</v>
      </c>
      <c r="AI34" s="10" t="s">
        <v>63</v>
      </c>
      <c r="AJ34" s="10" t="s">
        <v>63</v>
      </c>
      <c r="AK34" s="10" t="s">
        <v>63</v>
      </c>
      <c r="AL34" s="16" t="s">
        <v>63</v>
      </c>
      <c r="AM34" s="10" t="s">
        <v>63</v>
      </c>
      <c r="AN34" s="7" t="s">
        <v>63</v>
      </c>
      <c r="AO34" s="12" t="s">
        <v>63</v>
      </c>
      <c r="AP34" s="10" t="s">
        <v>63</v>
      </c>
      <c r="AQ34" s="10" t="s">
        <v>63</v>
      </c>
      <c r="AR34" s="15">
        <v>5.756338065224889</v>
      </c>
      <c r="AU34" s="136"/>
      <c r="AV34" t="s">
        <v>121</v>
      </c>
      <c r="AW34">
        <v>2</v>
      </c>
      <c r="AX34">
        <v>5.5</v>
      </c>
      <c r="AY34" s="42">
        <v>0.35902777777777778</v>
      </c>
      <c r="AZ34" s="42">
        <v>0.61319444444444449</v>
      </c>
      <c r="BA34" s="36">
        <f t="shared" ref="BA34:BA37" si="5">(AZ34-AY34)*24</f>
        <v>6.1000000000000014</v>
      </c>
      <c r="BC34">
        <v>1.2E-2</v>
      </c>
      <c r="BD34">
        <f t="shared" ref="BD34:BD37" si="6">BC34/BA34*1000</f>
        <v>1.9672131147540979</v>
      </c>
      <c r="BF34" s="74"/>
    </row>
    <row r="35" spans="1:58" ht="15.5" x14ac:dyDescent="0.35">
      <c r="A35" s="123"/>
      <c r="B35" s="6" t="s">
        <v>67</v>
      </c>
      <c r="C35" s="6" t="s">
        <v>61</v>
      </c>
      <c r="D35" s="125"/>
      <c r="E35" s="6" t="s">
        <v>64</v>
      </c>
      <c r="F35" s="7" t="s">
        <v>63</v>
      </c>
      <c r="G35" s="7" t="s">
        <v>63</v>
      </c>
      <c r="H35" s="12" t="s">
        <v>63</v>
      </c>
      <c r="I35" s="10" t="s">
        <v>63</v>
      </c>
      <c r="J35" s="10" t="s">
        <v>63</v>
      </c>
      <c r="K35" s="9">
        <v>4.4627031330892721E-2</v>
      </c>
      <c r="L35" s="10" t="s">
        <v>63</v>
      </c>
      <c r="M35" s="7" t="s">
        <v>63</v>
      </c>
      <c r="N35" s="10" t="s">
        <v>63</v>
      </c>
      <c r="O35" s="10" t="s">
        <v>63</v>
      </c>
      <c r="P35" s="7" t="s">
        <v>63</v>
      </c>
      <c r="Q35" s="14">
        <v>0.24198414643697577</v>
      </c>
      <c r="R35" s="10" t="s">
        <v>63</v>
      </c>
      <c r="S35" s="10" t="s">
        <v>63</v>
      </c>
      <c r="T35" s="10" t="s">
        <v>63</v>
      </c>
      <c r="U35" s="10" t="s">
        <v>63</v>
      </c>
      <c r="V35" s="10" t="s">
        <v>63</v>
      </c>
      <c r="W35" s="10" t="s">
        <v>63</v>
      </c>
      <c r="X35" s="10" t="s">
        <v>63</v>
      </c>
      <c r="Y35" s="10" t="s">
        <v>63</v>
      </c>
      <c r="Z35" s="10" t="s">
        <v>63</v>
      </c>
      <c r="AA35" s="10" t="s">
        <v>63</v>
      </c>
      <c r="AB35" s="10" t="s">
        <v>63</v>
      </c>
      <c r="AC35" s="10" t="s">
        <v>63</v>
      </c>
      <c r="AD35" s="10" t="s">
        <v>63</v>
      </c>
      <c r="AE35" s="10" t="s">
        <v>63</v>
      </c>
      <c r="AF35" s="10" t="s">
        <v>63</v>
      </c>
      <c r="AG35" s="10" t="s">
        <v>63</v>
      </c>
      <c r="AH35" s="10" t="s">
        <v>63</v>
      </c>
      <c r="AI35" s="10" t="s">
        <v>63</v>
      </c>
      <c r="AJ35" s="10" t="s">
        <v>63</v>
      </c>
      <c r="AK35" s="10" t="s">
        <v>63</v>
      </c>
      <c r="AL35" s="16" t="s">
        <v>63</v>
      </c>
      <c r="AM35" s="10" t="s">
        <v>63</v>
      </c>
      <c r="AN35" s="7" t="s">
        <v>63</v>
      </c>
      <c r="AO35" s="12" t="s">
        <v>63</v>
      </c>
      <c r="AP35" s="10" t="s">
        <v>63</v>
      </c>
      <c r="AQ35" s="10" t="s">
        <v>63</v>
      </c>
      <c r="AR35" s="15">
        <v>5.9225044153040098</v>
      </c>
      <c r="AU35" s="136"/>
      <c r="AV35" t="s">
        <v>121</v>
      </c>
      <c r="AW35">
        <v>3</v>
      </c>
      <c r="AX35">
        <v>5.5</v>
      </c>
      <c r="AY35" s="42">
        <v>0.35902777777777778</v>
      </c>
      <c r="AZ35" s="42">
        <v>0.61736111111111103</v>
      </c>
      <c r="BA35" s="36">
        <f t="shared" si="5"/>
        <v>6.1999999999999975</v>
      </c>
      <c r="BC35">
        <v>2.1999999999999999E-2</v>
      </c>
      <c r="BD35">
        <f t="shared" si="6"/>
        <v>3.5483870967741948</v>
      </c>
      <c r="BF35" s="74"/>
    </row>
    <row r="36" spans="1:58" ht="15.5" x14ac:dyDescent="0.35">
      <c r="A36" s="126" t="s">
        <v>70</v>
      </c>
      <c r="B36" s="67" t="s">
        <v>60</v>
      </c>
      <c r="C36" s="67" t="s">
        <v>61</v>
      </c>
      <c r="D36" s="132">
        <v>3</v>
      </c>
      <c r="E36" s="67" t="s">
        <v>62</v>
      </c>
      <c r="F36" s="63" t="s">
        <v>63</v>
      </c>
      <c r="G36" s="63" t="s">
        <v>63</v>
      </c>
      <c r="H36" s="68" t="s">
        <v>63</v>
      </c>
      <c r="I36" s="62">
        <v>12.947452661752644</v>
      </c>
      <c r="J36" s="62">
        <v>4.8318120810580414E-2</v>
      </c>
      <c r="K36" s="62">
        <v>3.4613320532486749</v>
      </c>
      <c r="L36" s="63" t="s">
        <v>63</v>
      </c>
      <c r="M36" s="63" t="s">
        <v>63</v>
      </c>
      <c r="N36" s="63" t="s">
        <v>63</v>
      </c>
      <c r="O36" s="63" t="s">
        <v>63</v>
      </c>
      <c r="P36" s="63" t="s">
        <v>63</v>
      </c>
      <c r="Q36" s="64">
        <v>1.3298965461264813</v>
      </c>
      <c r="R36" s="63" t="s">
        <v>63</v>
      </c>
      <c r="S36" s="63" t="s">
        <v>63</v>
      </c>
      <c r="T36" s="63" t="s">
        <v>63</v>
      </c>
      <c r="U36" s="63" t="s">
        <v>63</v>
      </c>
      <c r="V36" s="63" t="s">
        <v>63</v>
      </c>
      <c r="W36" s="63" t="s">
        <v>63</v>
      </c>
      <c r="X36" s="62">
        <v>0.44582556332572199</v>
      </c>
      <c r="Y36" s="62">
        <v>3.6050349710745588</v>
      </c>
      <c r="Z36" s="63" t="s">
        <v>63</v>
      </c>
      <c r="AA36" s="63" t="s">
        <v>63</v>
      </c>
      <c r="AB36" s="63" t="s">
        <v>63</v>
      </c>
      <c r="AC36" s="62">
        <f t="shared" si="0"/>
        <v>4.0508605344002806</v>
      </c>
      <c r="AD36" s="62">
        <v>0.23405313806319047</v>
      </c>
      <c r="AE36" s="62">
        <v>1.2876938203941226</v>
      </c>
      <c r="AF36" s="63" t="s">
        <v>63</v>
      </c>
      <c r="AG36" s="62">
        <f t="shared" si="1"/>
        <v>1.5217469584573131</v>
      </c>
      <c r="AH36" s="62">
        <v>0.54839289734310226</v>
      </c>
      <c r="AI36" s="62">
        <v>1.0460442723974208</v>
      </c>
      <c r="AJ36" s="62">
        <v>0.11238496723737834</v>
      </c>
      <c r="AK36" s="62">
        <v>0.35424495243428705</v>
      </c>
      <c r="AL36" s="65">
        <f t="shared" si="2"/>
        <v>2.0610670894121883</v>
      </c>
      <c r="AM36" s="63" t="s">
        <v>63</v>
      </c>
      <c r="AN36" s="63" t="s">
        <v>63</v>
      </c>
      <c r="AO36" s="68" t="s">
        <v>63</v>
      </c>
      <c r="AP36" s="62">
        <v>38.146504521761265</v>
      </c>
      <c r="AQ36" s="62">
        <v>89.604695628268829</v>
      </c>
      <c r="AR36" s="64">
        <v>59.607392133155777</v>
      </c>
      <c r="AU36" s="136"/>
      <c r="AV36" t="s">
        <v>121</v>
      </c>
      <c r="AW36">
        <v>4</v>
      </c>
      <c r="AX36">
        <v>5.5</v>
      </c>
      <c r="AY36" s="42">
        <v>0.35902777777777778</v>
      </c>
      <c r="AZ36" s="42">
        <v>0.62152777777777801</v>
      </c>
      <c r="BA36" s="36">
        <f t="shared" si="5"/>
        <v>6.300000000000006</v>
      </c>
      <c r="BC36">
        <v>2.5000000000000001E-2</v>
      </c>
      <c r="BD36">
        <f t="shared" si="6"/>
        <v>3.9682539682539644</v>
      </c>
      <c r="BF36" s="74"/>
    </row>
    <row r="37" spans="1:58" ht="15.5" x14ac:dyDescent="0.35">
      <c r="A37" s="127"/>
      <c r="B37" s="27" t="s">
        <v>60</v>
      </c>
      <c r="C37" s="27" t="s">
        <v>61</v>
      </c>
      <c r="D37" s="130"/>
      <c r="E37" s="27" t="s">
        <v>62</v>
      </c>
      <c r="F37" s="10" t="s">
        <v>63</v>
      </c>
      <c r="G37" s="10" t="s">
        <v>63</v>
      </c>
      <c r="H37" s="16" t="s">
        <v>63</v>
      </c>
      <c r="I37" s="9">
        <v>13.762993986864352</v>
      </c>
      <c r="J37" s="9">
        <v>6.180674132022615E-2</v>
      </c>
      <c r="K37" s="9">
        <v>3.4261761886624309</v>
      </c>
      <c r="L37" s="10" t="s">
        <v>63</v>
      </c>
      <c r="M37" s="10" t="s">
        <v>63</v>
      </c>
      <c r="N37" s="10" t="s">
        <v>63</v>
      </c>
      <c r="O37" s="10" t="s">
        <v>63</v>
      </c>
      <c r="P37" s="10" t="s">
        <v>63</v>
      </c>
      <c r="Q37" s="15">
        <v>1.3517705100434771</v>
      </c>
      <c r="R37" s="10" t="s">
        <v>63</v>
      </c>
      <c r="S37" s="10" t="s">
        <v>63</v>
      </c>
      <c r="T37" s="10" t="s">
        <v>63</v>
      </c>
      <c r="U37" s="10" t="s">
        <v>63</v>
      </c>
      <c r="V37" s="10" t="s">
        <v>63</v>
      </c>
      <c r="W37" s="10" t="s">
        <v>63</v>
      </c>
      <c r="X37" s="9">
        <v>0.42173933868056629</v>
      </c>
      <c r="Y37" s="9">
        <v>3.7407758337323371</v>
      </c>
      <c r="Z37" s="10" t="s">
        <v>63</v>
      </c>
      <c r="AA37" s="10" t="s">
        <v>63</v>
      </c>
      <c r="AB37" s="10" t="s">
        <v>63</v>
      </c>
      <c r="AC37" s="9">
        <f t="shared" si="0"/>
        <v>4.1625151724129035</v>
      </c>
      <c r="AD37" s="9">
        <v>0.22479137823475459</v>
      </c>
      <c r="AE37" s="9">
        <v>1.4529839813257481</v>
      </c>
      <c r="AF37" s="10" t="s">
        <v>63</v>
      </c>
      <c r="AG37" s="9">
        <f t="shared" si="1"/>
        <v>1.6777753595605027</v>
      </c>
      <c r="AH37" s="9">
        <v>0.60602823372365566</v>
      </c>
      <c r="AI37" s="9">
        <v>1.0744540246661625</v>
      </c>
      <c r="AJ37" s="9">
        <v>0.10977923256462122</v>
      </c>
      <c r="AK37" s="9">
        <v>0.3082339688210789</v>
      </c>
      <c r="AL37" s="58">
        <f t="shared" si="2"/>
        <v>2.0984954597755179</v>
      </c>
      <c r="AM37" s="10" t="s">
        <v>63</v>
      </c>
      <c r="AN37" s="10" t="s">
        <v>63</v>
      </c>
      <c r="AO37" s="16" t="s">
        <v>63</v>
      </c>
      <c r="AP37" s="9">
        <v>52.923172408407588</v>
      </c>
      <c r="AQ37" s="9">
        <v>55.896410070156783</v>
      </c>
      <c r="AR37" s="15">
        <v>56.226662835730778</v>
      </c>
      <c r="AU37" s="136"/>
      <c r="AV37" t="s">
        <v>121</v>
      </c>
      <c r="AW37">
        <v>5</v>
      </c>
      <c r="AX37">
        <v>5.5</v>
      </c>
      <c r="AY37" s="42">
        <v>0.35902777777777778</v>
      </c>
      <c r="AZ37" s="42">
        <v>0.625694444444444</v>
      </c>
      <c r="BA37" s="36">
        <f t="shared" si="5"/>
        <v>6.3999999999999897</v>
      </c>
      <c r="BC37">
        <v>2.7E-2</v>
      </c>
      <c r="BD37">
        <f t="shared" si="6"/>
        <v>4.2187500000000062</v>
      </c>
      <c r="BF37" s="74"/>
    </row>
    <row r="38" spans="1:58" ht="15.5" x14ac:dyDescent="0.35">
      <c r="A38" s="127"/>
      <c r="B38" s="27" t="s">
        <v>60</v>
      </c>
      <c r="C38" s="27" t="s">
        <v>61</v>
      </c>
      <c r="D38" s="130"/>
      <c r="E38" s="27" t="s">
        <v>64</v>
      </c>
      <c r="F38" s="10" t="s">
        <v>63</v>
      </c>
      <c r="G38" s="10" t="s">
        <v>63</v>
      </c>
      <c r="H38" s="16" t="s">
        <v>63</v>
      </c>
      <c r="I38" s="9">
        <v>17.598967138249172</v>
      </c>
      <c r="J38" s="9">
        <v>3.635383731123501E-2</v>
      </c>
      <c r="K38" s="9">
        <v>2.9194916228677226</v>
      </c>
      <c r="L38" s="10" t="s">
        <v>63</v>
      </c>
      <c r="M38" s="10" t="s">
        <v>63</v>
      </c>
      <c r="N38" s="10" t="s">
        <v>63</v>
      </c>
      <c r="O38" s="10" t="s">
        <v>63</v>
      </c>
      <c r="P38" s="10" t="s">
        <v>63</v>
      </c>
      <c r="Q38" s="15">
        <v>1.8079860047096685</v>
      </c>
      <c r="R38" s="10" t="s">
        <v>63</v>
      </c>
      <c r="S38" s="10" t="s">
        <v>63</v>
      </c>
      <c r="T38" s="10" t="s">
        <v>63</v>
      </c>
      <c r="U38" s="10" t="s">
        <v>63</v>
      </c>
      <c r="V38" s="10" t="s">
        <v>63</v>
      </c>
      <c r="W38" s="10" t="s">
        <v>63</v>
      </c>
      <c r="X38" s="9">
        <v>0.33471735555020921</v>
      </c>
      <c r="Y38" s="9">
        <v>5.304118492501888</v>
      </c>
      <c r="Z38" s="10" t="s">
        <v>63</v>
      </c>
      <c r="AA38" s="10" t="s">
        <v>63</v>
      </c>
      <c r="AB38" s="10" t="s">
        <v>63</v>
      </c>
      <c r="AC38" s="9">
        <f t="shared" si="0"/>
        <v>5.6388358480520973</v>
      </c>
      <c r="AD38" s="9">
        <v>0.14727898914827733</v>
      </c>
      <c r="AE38" s="9">
        <v>1.8662376557952467</v>
      </c>
      <c r="AF38" s="10" t="s">
        <v>63</v>
      </c>
      <c r="AG38" s="9">
        <f t="shared" si="1"/>
        <v>2.013516644943524</v>
      </c>
      <c r="AH38" s="9">
        <v>0.48110332836769665</v>
      </c>
      <c r="AI38" s="9">
        <v>1.4810116333681445</v>
      </c>
      <c r="AJ38" s="9">
        <v>0.15907316217072856</v>
      </c>
      <c r="AK38" s="9">
        <v>0.326721299767675</v>
      </c>
      <c r="AL38" s="58">
        <f t="shared" si="2"/>
        <v>2.4479094236742447</v>
      </c>
      <c r="AM38" s="10" t="s">
        <v>63</v>
      </c>
      <c r="AN38" s="10" t="s">
        <v>63</v>
      </c>
      <c r="AO38" s="16" t="s">
        <v>63</v>
      </c>
      <c r="AP38" s="9">
        <v>35.553037086894854</v>
      </c>
      <c r="AQ38" s="9">
        <v>59.762715231831052</v>
      </c>
      <c r="AR38" s="15">
        <v>46.786955018618649</v>
      </c>
      <c r="AU38" s="136"/>
      <c r="AV38" t="s">
        <v>116</v>
      </c>
      <c r="AW38">
        <v>1</v>
      </c>
      <c r="AX38">
        <v>5.5</v>
      </c>
      <c r="AY38" s="42">
        <v>0.37986111111111115</v>
      </c>
      <c r="AZ38" s="42">
        <v>0.62986111111111098</v>
      </c>
      <c r="BA38" s="36">
        <v>5.9999999999999964</v>
      </c>
      <c r="BB38">
        <v>56</v>
      </c>
      <c r="BC38">
        <v>1.5329999999999999</v>
      </c>
      <c r="BD38">
        <v>255.50000000000011</v>
      </c>
      <c r="BE38">
        <v>4.499871651738875</v>
      </c>
      <c r="BF38" s="74">
        <v>187.15481021290819</v>
      </c>
    </row>
    <row r="39" spans="1:58" ht="15.5" x14ac:dyDescent="0.35">
      <c r="A39" s="127"/>
      <c r="B39" s="27" t="s">
        <v>60</v>
      </c>
      <c r="C39" s="27" t="s">
        <v>61</v>
      </c>
      <c r="D39" s="130"/>
      <c r="E39" s="27" t="s">
        <v>64</v>
      </c>
      <c r="F39" s="10" t="s">
        <v>63</v>
      </c>
      <c r="G39" s="10" t="s">
        <v>63</v>
      </c>
      <c r="H39" s="16" t="s">
        <v>63</v>
      </c>
      <c r="I39" s="9">
        <v>15.640318129912538</v>
      </c>
      <c r="J39" s="9">
        <v>3.764453937468374E-2</v>
      </c>
      <c r="K39" s="9">
        <v>2.978516895464848</v>
      </c>
      <c r="L39" s="10" t="s">
        <v>63</v>
      </c>
      <c r="M39" s="10" t="s">
        <v>63</v>
      </c>
      <c r="N39" s="10" t="s">
        <v>63</v>
      </c>
      <c r="O39" s="10" t="s">
        <v>63</v>
      </c>
      <c r="P39" s="10" t="s">
        <v>63</v>
      </c>
      <c r="Q39" s="15">
        <v>1.6636377490262886</v>
      </c>
      <c r="R39" s="10" t="s">
        <v>63</v>
      </c>
      <c r="S39" s="10" t="s">
        <v>63</v>
      </c>
      <c r="T39" s="10" t="s">
        <v>63</v>
      </c>
      <c r="U39" s="10" t="s">
        <v>63</v>
      </c>
      <c r="V39" s="10" t="s">
        <v>63</v>
      </c>
      <c r="W39" s="10" t="s">
        <v>63</v>
      </c>
      <c r="X39" s="9">
        <v>0.3251975530296482</v>
      </c>
      <c r="Y39" s="9">
        <v>5.0463573905298169</v>
      </c>
      <c r="Z39" s="10" t="s">
        <v>63</v>
      </c>
      <c r="AA39" s="10" t="s">
        <v>63</v>
      </c>
      <c r="AB39" s="10" t="s">
        <v>63</v>
      </c>
      <c r="AC39" s="9">
        <f t="shared" si="0"/>
        <v>5.3715549435594649</v>
      </c>
      <c r="AD39" s="9">
        <v>0.17399081081905574</v>
      </c>
      <c r="AE39" s="9">
        <v>1.7100866454992951</v>
      </c>
      <c r="AF39" s="10" t="s">
        <v>63</v>
      </c>
      <c r="AG39" s="9">
        <f t="shared" si="1"/>
        <v>1.8840774563183509</v>
      </c>
      <c r="AH39" s="9">
        <v>0.46729276328233704</v>
      </c>
      <c r="AI39" s="9">
        <v>1.5104133437180527</v>
      </c>
      <c r="AJ39" s="9">
        <v>0.16935585719312837</v>
      </c>
      <c r="AK39" s="9">
        <v>0.22558422284986768</v>
      </c>
      <c r="AL39" s="58">
        <f t="shared" si="2"/>
        <v>2.3726461870433857</v>
      </c>
      <c r="AM39" s="10" t="s">
        <v>63</v>
      </c>
      <c r="AN39" s="10" t="s">
        <v>63</v>
      </c>
      <c r="AO39" s="16" t="s">
        <v>63</v>
      </c>
      <c r="AP39" s="9">
        <v>36.964633557570934</v>
      </c>
      <c r="AQ39" s="9">
        <v>52.096407923699914</v>
      </c>
      <c r="AR39" s="15">
        <v>40.745458312433229</v>
      </c>
      <c r="AU39" s="136"/>
      <c r="AV39" t="s">
        <v>116</v>
      </c>
      <c r="AW39">
        <v>2</v>
      </c>
      <c r="AX39">
        <v>5.5</v>
      </c>
      <c r="AY39" s="42">
        <v>0.37986111111111115</v>
      </c>
      <c r="AZ39" s="42">
        <v>0.63402777777777797</v>
      </c>
      <c r="BA39" s="36">
        <v>6.1000000000000032</v>
      </c>
      <c r="BB39">
        <v>38</v>
      </c>
      <c r="BC39">
        <v>0.84399999999999997</v>
      </c>
      <c r="BD39">
        <v>138.36065573770483</v>
      </c>
      <c r="BE39">
        <v>3.5487754798705717</v>
      </c>
      <c r="BF39" s="74">
        <v>147.59763229396668</v>
      </c>
    </row>
    <row r="40" spans="1:58" ht="15.5" x14ac:dyDescent="0.35">
      <c r="A40" s="127"/>
      <c r="B40" s="27" t="s">
        <v>60</v>
      </c>
      <c r="C40" s="27" t="s">
        <v>61</v>
      </c>
      <c r="D40" s="130"/>
      <c r="E40" s="27" t="s">
        <v>65</v>
      </c>
      <c r="F40" s="10" t="s">
        <v>63</v>
      </c>
      <c r="G40" s="10" t="s">
        <v>63</v>
      </c>
      <c r="H40" s="16" t="s">
        <v>63</v>
      </c>
      <c r="I40" s="9">
        <v>18.551445999486845</v>
      </c>
      <c r="J40" s="9">
        <v>4.7094321068899159E-2</v>
      </c>
      <c r="K40" s="9">
        <v>3.3995200790413014</v>
      </c>
      <c r="L40" s="10" t="s">
        <v>63</v>
      </c>
      <c r="M40" s="10" t="s">
        <v>63</v>
      </c>
      <c r="N40" s="10" t="s">
        <v>63</v>
      </c>
      <c r="O40" s="10" t="s">
        <v>63</v>
      </c>
      <c r="P40" s="10" t="s">
        <v>63</v>
      </c>
      <c r="Q40" s="15">
        <v>3.012793808196097</v>
      </c>
      <c r="R40" s="10" t="s">
        <v>63</v>
      </c>
      <c r="S40" s="10" t="s">
        <v>63</v>
      </c>
      <c r="T40" s="10" t="s">
        <v>63</v>
      </c>
      <c r="U40" s="10" t="s">
        <v>63</v>
      </c>
      <c r="V40" s="10" t="s">
        <v>63</v>
      </c>
      <c r="W40" s="10" t="s">
        <v>63</v>
      </c>
      <c r="X40" s="9">
        <v>0.3905861343380338</v>
      </c>
      <c r="Y40" s="9">
        <v>5.7834196973579326</v>
      </c>
      <c r="Z40" s="10" t="s">
        <v>63</v>
      </c>
      <c r="AA40" s="10" t="s">
        <v>63</v>
      </c>
      <c r="AB40" s="10" t="s">
        <v>63</v>
      </c>
      <c r="AC40" s="9">
        <f t="shared" si="0"/>
        <v>6.1740058316959665</v>
      </c>
      <c r="AD40" s="9">
        <v>0.43997831169835261</v>
      </c>
      <c r="AE40" s="9">
        <v>2.1307041581479886</v>
      </c>
      <c r="AF40" s="10" t="s">
        <v>63</v>
      </c>
      <c r="AG40" s="9">
        <f t="shared" si="1"/>
        <v>2.5706824698463411</v>
      </c>
      <c r="AH40" s="9">
        <v>0.59192404126784681</v>
      </c>
      <c r="AI40" s="9">
        <v>2.077329945732989</v>
      </c>
      <c r="AJ40" s="9">
        <v>0.37524506725918333</v>
      </c>
      <c r="AK40" s="9">
        <v>0.30891251704087497</v>
      </c>
      <c r="AL40" s="58">
        <f t="shared" si="2"/>
        <v>3.3534115713008941</v>
      </c>
      <c r="AM40" s="10" t="s">
        <v>63</v>
      </c>
      <c r="AN40" s="10" t="s">
        <v>63</v>
      </c>
      <c r="AO40" s="16" t="s">
        <v>63</v>
      </c>
      <c r="AP40" s="9">
        <v>67.817329934879083</v>
      </c>
      <c r="AQ40" s="9">
        <v>114.80234908348056</v>
      </c>
      <c r="AR40" s="15">
        <v>129.83989183452482</v>
      </c>
      <c r="AU40" s="136"/>
      <c r="AV40" t="s">
        <v>116</v>
      </c>
      <c r="AW40">
        <v>3</v>
      </c>
      <c r="AX40">
        <v>5.5</v>
      </c>
      <c r="AY40" s="42">
        <v>0.37986111111111115</v>
      </c>
      <c r="AZ40" s="42">
        <v>0.63819444444444395</v>
      </c>
      <c r="BA40" s="36">
        <v>6.1999999999999869</v>
      </c>
      <c r="BB40">
        <v>90</v>
      </c>
      <c r="BC40">
        <v>2.1040000000000001</v>
      </c>
      <c r="BD40">
        <v>339.35483870967812</v>
      </c>
      <c r="BE40">
        <v>3.7316405689672774</v>
      </c>
      <c r="BF40" s="74">
        <v>155.2032005619495</v>
      </c>
    </row>
    <row r="41" spans="1:58" ht="15.75" customHeight="1" x14ac:dyDescent="0.35">
      <c r="A41" s="127"/>
      <c r="B41" s="27" t="s">
        <v>60</v>
      </c>
      <c r="C41" s="27" t="s">
        <v>61</v>
      </c>
      <c r="D41" s="130"/>
      <c r="E41" s="27" t="s">
        <v>65</v>
      </c>
      <c r="F41" s="10" t="s">
        <v>63</v>
      </c>
      <c r="G41" s="10" t="s">
        <v>63</v>
      </c>
      <c r="H41" s="16" t="s">
        <v>63</v>
      </c>
      <c r="I41" s="9">
        <v>16.70168270412039</v>
      </c>
      <c r="J41" s="9">
        <v>3.9501145142450553E-2</v>
      </c>
      <c r="K41" s="9">
        <v>3.8010413170289983</v>
      </c>
      <c r="L41" s="10" t="s">
        <v>63</v>
      </c>
      <c r="M41" s="10" t="s">
        <v>63</v>
      </c>
      <c r="N41" s="10" t="s">
        <v>63</v>
      </c>
      <c r="O41" s="10" t="s">
        <v>63</v>
      </c>
      <c r="P41" s="10" t="s">
        <v>63</v>
      </c>
      <c r="Q41" s="15">
        <v>2.6524518462700235</v>
      </c>
      <c r="R41" s="10" t="s">
        <v>63</v>
      </c>
      <c r="S41" s="10" t="s">
        <v>63</v>
      </c>
      <c r="T41" s="10" t="s">
        <v>63</v>
      </c>
      <c r="U41" s="10" t="s">
        <v>63</v>
      </c>
      <c r="V41" s="10" t="s">
        <v>63</v>
      </c>
      <c r="W41" s="10" t="s">
        <v>63</v>
      </c>
      <c r="X41" s="9">
        <v>0.38707077430857079</v>
      </c>
      <c r="Y41" s="9">
        <v>5.3306070653602635</v>
      </c>
      <c r="Z41" s="10" t="s">
        <v>63</v>
      </c>
      <c r="AA41" s="10" t="s">
        <v>63</v>
      </c>
      <c r="AB41" s="10" t="s">
        <v>63</v>
      </c>
      <c r="AC41" s="9">
        <f t="shared" si="0"/>
        <v>5.7176778396688341</v>
      </c>
      <c r="AD41" s="9">
        <v>0.3470886405575227</v>
      </c>
      <c r="AE41" s="9">
        <v>1.8455410450677141</v>
      </c>
      <c r="AF41" s="10" t="s">
        <v>63</v>
      </c>
      <c r="AG41" s="9">
        <f t="shared" si="1"/>
        <v>2.1926296856252367</v>
      </c>
      <c r="AH41" s="9">
        <v>0.60302986720921425</v>
      </c>
      <c r="AI41" s="9">
        <v>2.0884861755497992</v>
      </c>
      <c r="AJ41" s="9">
        <v>0.29859472382687147</v>
      </c>
      <c r="AK41" s="9">
        <v>0.35085068956427623</v>
      </c>
      <c r="AL41" s="58">
        <f t="shared" si="2"/>
        <v>3.3409614561501608</v>
      </c>
      <c r="AM41" s="10" t="s">
        <v>63</v>
      </c>
      <c r="AN41" s="10" t="s">
        <v>63</v>
      </c>
      <c r="AO41" s="16" t="s">
        <v>63</v>
      </c>
      <c r="AP41" s="9">
        <v>69.24895760716808</v>
      </c>
      <c r="AQ41" s="9">
        <v>131.00236932409084</v>
      </c>
      <c r="AR41" s="15">
        <v>117.5449096642613</v>
      </c>
      <c r="AU41" s="136"/>
      <c r="AV41" t="s">
        <v>116</v>
      </c>
      <c r="AW41">
        <v>4</v>
      </c>
      <c r="AX41">
        <v>5.5</v>
      </c>
      <c r="AY41" s="42">
        <v>0.37986111111111115</v>
      </c>
      <c r="AZ41" s="42">
        <v>0.64236111111111105</v>
      </c>
      <c r="BA41" s="36">
        <v>6.2999999999999972</v>
      </c>
      <c r="BB41">
        <v>80</v>
      </c>
      <c r="BC41">
        <v>1.7749999999999999</v>
      </c>
      <c r="BD41">
        <v>281.74603174603186</v>
      </c>
      <c r="BE41">
        <v>3.4779855530426089</v>
      </c>
      <c r="BF41" s="74">
        <v>144.65339824779045</v>
      </c>
    </row>
    <row r="42" spans="1:58" ht="15.5" x14ac:dyDescent="0.35">
      <c r="A42" s="127"/>
      <c r="B42" s="28" t="s">
        <v>67</v>
      </c>
      <c r="C42" s="27" t="s">
        <v>61</v>
      </c>
      <c r="D42" s="130">
        <v>2</v>
      </c>
      <c r="E42" s="27" t="s">
        <v>65</v>
      </c>
      <c r="F42" s="10" t="s">
        <v>63</v>
      </c>
      <c r="G42" s="10" t="s">
        <v>63</v>
      </c>
      <c r="H42" s="16" t="s">
        <v>63</v>
      </c>
      <c r="I42" s="10" t="s">
        <v>63</v>
      </c>
      <c r="J42" s="10" t="s">
        <v>63</v>
      </c>
      <c r="K42" s="9">
        <v>1.8879149470555516</v>
      </c>
      <c r="L42" s="10" t="s">
        <v>63</v>
      </c>
      <c r="M42" s="10" t="s">
        <v>63</v>
      </c>
      <c r="N42" s="10" t="s">
        <v>63</v>
      </c>
      <c r="O42" s="10" t="s">
        <v>63</v>
      </c>
      <c r="P42" s="10" t="s">
        <v>63</v>
      </c>
      <c r="Q42" s="15">
        <v>0.59294940077863523</v>
      </c>
      <c r="R42" s="10" t="s">
        <v>63</v>
      </c>
      <c r="S42" s="10" t="s">
        <v>63</v>
      </c>
      <c r="T42" s="10" t="s">
        <v>63</v>
      </c>
      <c r="U42" s="10" t="s">
        <v>63</v>
      </c>
      <c r="V42" s="10" t="s">
        <v>63</v>
      </c>
      <c r="W42" s="10" t="s">
        <v>63</v>
      </c>
      <c r="X42" s="10" t="s">
        <v>63</v>
      </c>
      <c r="Y42" s="10" t="s">
        <v>63</v>
      </c>
      <c r="Z42" s="10" t="s">
        <v>63</v>
      </c>
      <c r="AA42" s="10" t="s">
        <v>63</v>
      </c>
      <c r="AB42" s="10" t="s">
        <v>63</v>
      </c>
      <c r="AC42" s="10" t="s">
        <v>63</v>
      </c>
      <c r="AD42" s="9">
        <v>7.064841050079175E-2</v>
      </c>
      <c r="AE42" s="10" t="s">
        <v>63</v>
      </c>
      <c r="AF42" s="7" t="s">
        <v>63</v>
      </c>
      <c r="AG42" s="9">
        <f t="shared" si="1"/>
        <v>7.064841050079175E-2</v>
      </c>
      <c r="AH42" s="7" t="s">
        <v>63</v>
      </c>
      <c r="AI42" s="7" t="s">
        <v>63</v>
      </c>
      <c r="AJ42" s="10" t="s">
        <v>63</v>
      </c>
      <c r="AK42" s="10" t="s">
        <v>63</v>
      </c>
      <c r="AL42" s="16" t="s">
        <v>63</v>
      </c>
      <c r="AM42" s="10" t="s">
        <v>63</v>
      </c>
      <c r="AN42" s="10" t="s">
        <v>63</v>
      </c>
      <c r="AO42" s="16" t="s">
        <v>63</v>
      </c>
      <c r="AP42" s="9">
        <v>19.108612684680935</v>
      </c>
      <c r="AQ42" s="9">
        <v>72.855216848277209</v>
      </c>
      <c r="AR42" s="15">
        <v>65.900787392474115</v>
      </c>
      <c r="AU42" s="136"/>
      <c r="AV42" t="s">
        <v>116</v>
      </c>
      <c r="AW42">
        <v>5</v>
      </c>
      <c r="AX42">
        <v>5.5</v>
      </c>
      <c r="AY42" s="42">
        <v>0.37986111111111115</v>
      </c>
      <c r="AZ42" s="42">
        <v>0.64652777777777803</v>
      </c>
      <c r="BA42" s="36">
        <v>6.4000000000000057</v>
      </c>
      <c r="BB42">
        <v>76</v>
      </c>
      <c r="BC42">
        <v>1.417</v>
      </c>
      <c r="BD42">
        <v>221.4062499999998</v>
      </c>
      <c r="BE42">
        <v>2.8670929275970618</v>
      </c>
      <c r="BF42" s="74">
        <v>119.24567504494181</v>
      </c>
    </row>
    <row r="43" spans="1:58" ht="15.5" x14ac:dyDescent="0.35">
      <c r="A43" s="127"/>
      <c r="B43" s="28" t="s">
        <v>67</v>
      </c>
      <c r="C43" s="27" t="s">
        <v>61</v>
      </c>
      <c r="D43" s="130"/>
      <c r="E43" s="27" t="s">
        <v>65</v>
      </c>
      <c r="F43" s="10" t="s">
        <v>63</v>
      </c>
      <c r="G43" s="10" t="s">
        <v>63</v>
      </c>
      <c r="H43" s="16" t="s">
        <v>63</v>
      </c>
      <c r="I43" s="10" t="s">
        <v>63</v>
      </c>
      <c r="J43" s="10" t="s">
        <v>63</v>
      </c>
      <c r="K43" s="9">
        <v>1.9018586423351878</v>
      </c>
      <c r="L43" s="10" t="s">
        <v>63</v>
      </c>
      <c r="M43" s="10" t="s">
        <v>63</v>
      </c>
      <c r="N43" s="10" t="s">
        <v>63</v>
      </c>
      <c r="O43" s="10" t="s">
        <v>63</v>
      </c>
      <c r="P43" s="10" t="s">
        <v>63</v>
      </c>
      <c r="Q43" s="15">
        <v>0.54581966163337736</v>
      </c>
      <c r="R43" s="10" t="s">
        <v>63</v>
      </c>
      <c r="S43" s="10" t="s">
        <v>63</v>
      </c>
      <c r="T43" s="10" t="s">
        <v>63</v>
      </c>
      <c r="U43" s="10" t="s">
        <v>63</v>
      </c>
      <c r="V43" s="10" t="s">
        <v>63</v>
      </c>
      <c r="W43" s="10" t="s">
        <v>63</v>
      </c>
      <c r="X43" s="10" t="s">
        <v>63</v>
      </c>
      <c r="Y43" s="10" t="s">
        <v>63</v>
      </c>
      <c r="Z43" s="10" t="s">
        <v>63</v>
      </c>
      <c r="AA43" s="10" t="s">
        <v>63</v>
      </c>
      <c r="AB43" s="10" t="s">
        <v>63</v>
      </c>
      <c r="AC43" s="10" t="s">
        <v>63</v>
      </c>
      <c r="AD43" s="9">
        <v>0.10639079795347008</v>
      </c>
      <c r="AE43" s="10" t="s">
        <v>63</v>
      </c>
      <c r="AF43" s="7" t="s">
        <v>63</v>
      </c>
      <c r="AG43" s="9">
        <f t="shared" si="1"/>
        <v>0.10639079795347008</v>
      </c>
      <c r="AH43" s="7" t="s">
        <v>63</v>
      </c>
      <c r="AI43" s="7" t="s">
        <v>63</v>
      </c>
      <c r="AJ43" s="10" t="s">
        <v>63</v>
      </c>
      <c r="AK43" s="10" t="s">
        <v>63</v>
      </c>
      <c r="AL43" s="16" t="s">
        <v>63</v>
      </c>
      <c r="AM43" s="10" t="s">
        <v>63</v>
      </c>
      <c r="AN43" s="10" t="s">
        <v>63</v>
      </c>
      <c r="AO43" s="16" t="s">
        <v>63</v>
      </c>
      <c r="AP43" s="9">
        <v>20.397930990604628</v>
      </c>
      <c r="AQ43" s="9">
        <v>58.573843114879807</v>
      </c>
      <c r="AR43" s="15">
        <v>68.00566694636602</v>
      </c>
      <c r="AU43" s="136" t="s">
        <v>122</v>
      </c>
      <c r="AV43" t="s">
        <v>123</v>
      </c>
      <c r="AW43">
        <v>1</v>
      </c>
      <c r="AX43">
        <v>1</v>
      </c>
      <c r="AY43" s="42">
        <v>0.40069444444444446</v>
      </c>
      <c r="AZ43" s="42">
        <v>0.65069444444444402</v>
      </c>
      <c r="BA43" s="36">
        <f t="shared" ref="BA43:BA47" si="7">(AZ43-AY43)*24</f>
        <v>5.9999999999999893</v>
      </c>
      <c r="BC43">
        <v>0.01</v>
      </c>
      <c r="BD43">
        <f t="shared" ref="BD43:BD47" si="8">BC43/BA43*1000</f>
        <v>1.6666666666666696</v>
      </c>
      <c r="BF43" s="74"/>
    </row>
    <row r="44" spans="1:58" ht="15.5" x14ac:dyDescent="0.35">
      <c r="A44" s="127"/>
      <c r="B44" s="28" t="s">
        <v>67</v>
      </c>
      <c r="C44" s="27" t="s">
        <v>61</v>
      </c>
      <c r="D44" s="130"/>
      <c r="E44" s="27" t="s">
        <v>71</v>
      </c>
      <c r="F44" s="10" t="s">
        <v>63</v>
      </c>
      <c r="G44" s="10" t="s">
        <v>63</v>
      </c>
      <c r="H44" s="16" t="s">
        <v>63</v>
      </c>
      <c r="I44" s="10" t="s">
        <v>63</v>
      </c>
      <c r="J44" s="10" t="s">
        <v>63</v>
      </c>
      <c r="K44" s="9">
        <v>1.8976689136023128</v>
      </c>
      <c r="L44" s="10" t="s">
        <v>63</v>
      </c>
      <c r="M44" s="10" t="s">
        <v>63</v>
      </c>
      <c r="N44" s="10" t="s">
        <v>63</v>
      </c>
      <c r="O44" s="10" t="s">
        <v>63</v>
      </c>
      <c r="P44" s="10" t="s">
        <v>63</v>
      </c>
      <c r="Q44" s="15">
        <v>0.58154470316430007</v>
      </c>
      <c r="R44" s="10" t="s">
        <v>63</v>
      </c>
      <c r="S44" s="10" t="s">
        <v>63</v>
      </c>
      <c r="T44" s="10" t="s">
        <v>63</v>
      </c>
      <c r="U44" s="10" t="s">
        <v>63</v>
      </c>
      <c r="V44" s="10" t="s">
        <v>63</v>
      </c>
      <c r="W44" s="10" t="s">
        <v>63</v>
      </c>
      <c r="X44" s="10" t="s">
        <v>63</v>
      </c>
      <c r="Y44" s="10" t="s">
        <v>63</v>
      </c>
      <c r="Z44" s="10" t="s">
        <v>63</v>
      </c>
      <c r="AA44" s="10" t="s">
        <v>63</v>
      </c>
      <c r="AB44" s="10" t="s">
        <v>63</v>
      </c>
      <c r="AC44" s="10" t="s">
        <v>63</v>
      </c>
      <c r="AD44" s="9">
        <v>0.10641095727055296</v>
      </c>
      <c r="AE44" s="10" t="s">
        <v>63</v>
      </c>
      <c r="AF44" s="7" t="s">
        <v>63</v>
      </c>
      <c r="AG44" s="9">
        <f t="shared" si="1"/>
        <v>0.10641095727055296</v>
      </c>
      <c r="AH44" s="7" t="s">
        <v>63</v>
      </c>
      <c r="AI44" s="7" t="s">
        <v>63</v>
      </c>
      <c r="AJ44" s="10" t="s">
        <v>63</v>
      </c>
      <c r="AK44" s="10" t="s">
        <v>63</v>
      </c>
      <c r="AL44" s="16" t="s">
        <v>63</v>
      </c>
      <c r="AM44" s="10" t="s">
        <v>63</v>
      </c>
      <c r="AN44" s="10" t="s">
        <v>63</v>
      </c>
      <c r="AO44" s="16" t="s">
        <v>63</v>
      </c>
      <c r="AP44" s="9">
        <v>15.189531483207626</v>
      </c>
      <c r="AQ44" s="9">
        <v>73.200535627600175</v>
      </c>
      <c r="AR44" s="15">
        <v>67.648374111839047</v>
      </c>
      <c r="AU44" s="136"/>
      <c r="AV44" t="s">
        <v>123</v>
      </c>
      <c r="AW44">
        <v>2</v>
      </c>
      <c r="AX44">
        <v>1</v>
      </c>
      <c r="AY44" s="42">
        <v>0.40069444444444446</v>
      </c>
      <c r="AZ44" s="42">
        <v>0.65486111111111101</v>
      </c>
      <c r="BA44" s="36">
        <f t="shared" si="7"/>
        <v>6.099999999999997</v>
      </c>
      <c r="BC44">
        <v>1.0999999999999999E-2</v>
      </c>
      <c r="BD44">
        <f t="shared" si="8"/>
        <v>1.8032786885245911</v>
      </c>
      <c r="BF44" s="74"/>
    </row>
    <row r="45" spans="1:58" ht="15.5" x14ac:dyDescent="0.35">
      <c r="A45" s="128"/>
      <c r="B45" s="30" t="s">
        <v>67</v>
      </c>
      <c r="C45" s="29" t="s">
        <v>61</v>
      </c>
      <c r="D45" s="131"/>
      <c r="E45" s="29" t="s">
        <v>71</v>
      </c>
      <c r="F45" s="20" t="s">
        <v>63</v>
      </c>
      <c r="G45" s="20" t="s">
        <v>63</v>
      </c>
      <c r="H45" s="21" t="s">
        <v>63</v>
      </c>
      <c r="I45" s="20" t="s">
        <v>63</v>
      </c>
      <c r="J45" s="20" t="s">
        <v>63</v>
      </c>
      <c r="K45" s="24">
        <v>1.8889712846479378</v>
      </c>
      <c r="L45" s="20" t="s">
        <v>63</v>
      </c>
      <c r="M45" s="20" t="s">
        <v>63</v>
      </c>
      <c r="N45" s="20" t="s">
        <v>63</v>
      </c>
      <c r="O45" s="20" t="s">
        <v>63</v>
      </c>
      <c r="P45" s="20" t="s">
        <v>63</v>
      </c>
      <c r="Q45" s="26">
        <v>0.49135152299225099</v>
      </c>
      <c r="R45" s="20" t="s">
        <v>63</v>
      </c>
      <c r="S45" s="20" t="s">
        <v>63</v>
      </c>
      <c r="T45" s="20" t="s">
        <v>63</v>
      </c>
      <c r="U45" s="20" t="s">
        <v>63</v>
      </c>
      <c r="V45" s="20" t="s">
        <v>63</v>
      </c>
      <c r="W45" s="20" t="s">
        <v>63</v>
      </c>
      <c r="X45" s="20" t="s">
        <v>63</v>
      </c>
      <c r="Y45" s="20" t="s">
        <v>63</v>
      </c>
      <c r="Z45" s="20" t="s">
        <v>63</v>
      </c>
      <c r="AA45" s="20" t="s">
        <v>63</v>
      </c>
      <c r="AB45" s="20" t="s">
        <v>63</v>
      </c>
      <c r="AC45" s="20" t="s">
        <v>63</v>
      </c>
      <c r="AD45" s="24">
        <v>8.5245986925353415E-2</v>
      </c>
      <c r="AE45" s="20" t="s">
        <v>63</v>
      </c>
      <c r="AF45" s="18" t="s">
        <v>63</v>
      </c>
      <c r="AG45" s="24">
        <f t="shared" si="1"/>
        <v>8.5245986925353415E-2</v>
      </c>
      <c r="AH45" s="18" t="s">
        <v>63</v>
      </c>
      <c r="AI45" s="18" t="s">
        <v>63</v>
      </c>
      <c r="AJ45" s="20" t="s">
        <v>63</v>
      </c>
      <c r="AK45" s="20" t="s">
        <v>63</v>
      </c>
      <c r="AL45" s="21" t="s">
        <v>63</v>
      </c>
      <c r="AM45" s="20" t="s">
        <v>63</v>
      </c>
      <c r="AN45" s="20" t="s">
        <v>63</v>
      </c>
      <c r="AO45" s="21" t="s">
        <v>63</v>
      </c>
      <c r="AP45" s="24">
        <v>10.975999441362113</v>
      </c>
      <c r="AQ45" s="24">
        <v>70.084916982503785</v>
      </c>
      <c r="AR45" s="26">
        <v>62.203027249470068</v>
      </c>
      <c r="AU45" s="136"/>
      <c r="AV45" t="s">
        <v>123</v>
      </c>
      <c r="AW45">
        <v>3</v>
      </c>
      <c r="AX45">
        <v>1</v>
      </c>
      <c r="AY45" s="42">
        <v>0.40069444444444446</v>
      </c>
      <c r="AZ45" s="42">
        <v>0.65902777777777799</v>
      </c>
      <c r="BA45" s="36">
        <f t="shared" si="7"/>
        <v>6.2000000000000046</v>
      </c>
      <c r="BC45">
        <v>0.01</v>
      </c>
      <c r="BD45">
        <f t="shared" si="8"/>
        <v>1.6129032258064506</v>
      </c>
      <c r="BF45" s="74"/>
    </row>
    <row r="46" spans="1:58" ht="15.5" x14ac:dyDescent="0.35">
      <c r="A46" s="133" t="s">
        <v>73</v>
      </c>
      <c r="B46" s="22" t="s">
        <v>60</v>
      </c>
      <c r="C46" s="22" t="s">
        <v>61</v>
      </c>
      <c r="D46" s="130">
        <v>3</v>
      </c>
      <c r="E46" s="22" t="s">
        <v>62</v>
      </c>
      <c r="F46" s="7" t="s">
        <v>63</v>
      </c>
      <c r="G46" s="7" t="s">
        <v>63</v>
      </c>
      <c r="H46" s="12" t="s">
        <v>63</v>
      </c>
      <c r="I46" s="13">
        <v>37.779690159355106</v>
      </c>
      <c r="J46" s="13">
        <v>0.20110938265396719</v>
      </c>
      <c r="K46" s="13">
        <v>1.6560203507836517</v>
      </c>
      <c r="L46" s="7" t="s">
        <v>63</v>
      </c>
      <c r="M46" s="7" t="s">
        <v>63</v>
      </c>
      <c r="N46" s="7" t="s">
        <v>63</v>
      </c>
      <c r="O46" s="7" t="s">
        <v>63</v>
      </c>
      <c r="P46" s="7" t="s">
        <v>63</v>
      </c>
      <c r="Q46" s="14">
        <v>4.7880779296864606</v>
      </c>
      <c r="R46" s="7" t="s">
        <v>63</v>
      </c>
      <c r="S46" s="7" t="s">
        <v>63</v>
      </c>
      <c r="T46" s="7" t="s">
        <v>63</v>
      </c>
      <c r="U46" s="7" t="s">
        <v>63</v>
      </c>
      <c r="V46" s="7" t="s">
        <v>63</v>
      </c>
      <c r="W46" s="7" t="s">
        <v>63</v>
      </c>
      <c r="X46" s="13">
        <v>0.1959252103937475</v>
      </c>
      <c r="Y46" s="13">
        <v>0.46518415019789527</v>
      </c>
      <c r="Z46" s="13">
        <v>32.721541594200964</v>
      </c>
      <c r="AA46" s="7" t="s">
        <v>63</v>
      </c>
      <c r="AB46" s="7" t="s">
        <v>63</v>
      </c>
      <c r="AC46" s="9">
        <f t="shared" si="0"/>
        <v>33.382650954792609</v>
      </c>
      <c r="AD46" s="13">
        <v>0.30354638146880081</v>
      </c>
      <c r="AE46" s="13">
        <v>1.3926148384429913</v>
      </c>
      <c r="AF46" s="13">
        <v>14.477158498404419</v>
      </c>
      <c r="AG46" s="9">
        <f t="shared" si="1"/>
        <v>16.173319718316211</v>
      </c>
      <c r="AH46" s="13">
        <v>0.12664552170131857</v>
      </c>
      <c r="AI46" s="13">
        <v>7.1390737041800376</v>
      </c>
      <c r="AJ46" s="7" t="s">
        <v>63</v>
      </c>
      <c r="AK46" s="13">
        <v>0.29837929007324226</v>
      </c>
      <c r="AL46" s="58">
        <f t="shared" si="2"/>
        <v>7.5640985159545986</v>
      </c>
      <c r="AM46" s="7" t="s">
        <v>63</v>
      </c>
      <c r="AN46" s="7" t="s">
        <v>63</v>
      </c>
      <c r="AO46" s="12" t="s">
        <v>63</v>
      </c>
      <c r="AP46" s="13">
        <v>26.805831616892025</v>
      </c>
      <c r="AQ46" s="13">
        <v>276.22622063271842</v>
      </c>
      <c r="AR46" s="14">
        <v>352.78460446068988</v>
      </c>
      <c r="AU46" s="136"/>
      <c r="AV46" t="s">
        <v>123</v>
      </c>
      <c r="AW46">
        <v>4</v>
      </c>
      <c r="AX46">
        <v>1</v>
      </c>
      <c r="AY46" s="42">
        <v>0.40069444444444446</v>
      </c>
      <c r="AZ46" s="42">
        <v>0.66319444444444398</v>
      </c>
      <c r="BA46" s="36">
        <f t="shared" si="7"/>
        <v>6.2999999999999883</v>
      </c>
      <c r="BC46">
        <v>1.0999999999999999E-2</v>
      </c>
      <c r="BD46">
        <f t="shared" si="8"/>
        <v>1.7460317460317494</v>
      </c>
      <c r="BF46" s="74"/>
    </row>
    <row r="47" spans="1:58" ht="15.5" x14ac:dyDescent="0.35">
      <c r="A47" s="134"/>
      <c r="B47" s="22" t="s">
        <v>60</v>
      </c>
      <c r="C47" s="22" t="s">
        <v>61</v>
      </c>
      <c r="D47" s="130"/>
      <c r="E47" s="22" t="s">
        <v>62</v>
      </c>
      <c r="F47" s="7" t="s">
        <v>63</v>
      </c>
      <c r="G47" s="7" t="s">
        <v>63</v>
      </c>
      <c r="H47" s="12" t="s">
        <v>63</v>
      </c>
      <c r="I47" s="13">
        <v>28.294313908416292</v>
      </c>
      <c r="J47" s="13">
        <v>0.10005229853648112</v>
      </c>
      <c r="K47" s="13">
        <v>1.6453439849747957</v>
      </c>
      <c r="L47" s="7" t="s">
        <v>63</v>
      </c>
      <c r="M47" s="7" t="s">
        <v>63</v>
      </c>
      <c r="N47" s="7" t="s">
        <v>63</v>
      </c>
      <c r="O47" s="7" t="s">
        <v>63</v>
      </c>
      <c r="P47" s="7" t="s">
        <v>63</v>
      </c>
      <c r="Q47" s="14">
        <v>5.1368816571822613</v>
      </c>
      <c r="R47" s="7" t="s">
        <v>63</v>
      </c>
      <c r="S47" s="7" t="s">
        <v>63</v>
      </c>
      <c r="T47" s="7" t="s">
        <v>63</v>
      </c>
      <c r="U47" s="7" t="s">
        <v>63</v>
      </c>
      <c r="V47" s="7" t="s">
        <v>63</v>
      </c>
      <c r="W47" s="7" t="s">
        <v>63</v>
      </c>
      <c r="X47" s="13">
        <v>0.13923541233767217</v>
      </c>
      <c r="Y47" s="13">
        <v>0.47112477679947617</v>
      </c>
      <c r="Z47" s="13">
        <v>37.129294744252086</v>
      </c>
      <c r="AA47" s="7" t="s">
        <v>63</v>
      </c>
      <c r="AB47" s="7" t="s">
        <v>63</v>
      </c>
      <c r="AC47" s="9">
        <f t="shared" si="0"/>
        <v>37.739654933389232</v>
      </c>
      <c r="AD47" s="13">
        <v>0.25085769044757672</v>
      </c>
      <c r="AE47" s="13">
        <v>1.3828924457745571</v>
      </c>
      <c r="AF47" s="13">
        <v>14.46460370932167</v>
      </c>
      <c r="AG47" s="9">
        <f t="shared" si="1"/>
        <v>16.098353845543805</v>
      </c>
      <c r="AH47" s="13">
        <v>0.13983937801158838</v>
      </c>
      <c r="AI47" s="13">
        <v>7.4719396154607338</v>
      </c>
      <c r="AJ47" s="7" t="s">
        <v>63</v>
      </c>
      <c r="AK47" s="13">
        <v>0.23874234089040158</v>
      </c>
      <c r="AL47" s="58">
        <f t="shared" si="2"/>
        <v>7.8505213343627238</v>
      </c>
      <c r="AM47" s="7" t="s">
        <v>63</v>
      </c>
      <c r="AN47" s="7" t="s">
        <v>63</v>
      </c>
      <c r="AO47" s="12" t="s">
        <v>63</v>
      </c>
      <c r="AP47" s="13">
        <v>25.780948933908888</v>
      </c>
      <c r="AQ47" s="13">
        <v>275.73173582009662</v>
      </c>
      <c r="AR47" s="14">
        <v>390.75067222598585</v>
      </c>
      <c r="AU47" s="136"/>
      <c r="AV47" t="s">
        <v>123</v>
      </c>
      <c r="AW47">
        <v>5</v>
      </c>
      <c r="AX47">
        <v>1</v>
      </c>
      <c r="AY47" s="42">
        <v>0.40069444444444446</v>
      </c>
      <c r="AZ47" s="42">
        <v>0.66736111111111096</v>
      </c>
      <c r="BA47" s="36">
        <f t="shared" si="7"/>
        <v>6.3999999999999959</v>
      </c>
      <c r="BC47">
        <v>8.0000000000000002E-3</v>
      </c>
      <c r="BD47">
        <f t="shared" si="8"/>
        <v>1.2500000000000009</v>
      </c>
      <c r="BF47" s="74"/>
    </row>
    <row r="48" spans="1:58" ht="15.5" x14ac:dyDescent="0.35">
      <c r="A48" s="134"/>
      <c r="B48" s="22" t="s">
        <v>60</v>
      </c>
      <c r="C48" s="22" t="s">
        <v>61</v>
      </c>
      <c r="D48" s="130"/>
      <c r="E48" s="22" t="s">
        <v>64</v>
      </c>
      <c r="F48" s="7" t="s">
        <v>63</v>
      </c>
      <c r="G48" s="7" t="s">
        <v>63</v>
      </c>
      <c r="H48" s="12" t="s">
        <v>63</v>
      </c>
      <c r="I48" s="13">
        <v>16.860134546299161</v>
      </c>
      <c r="J48" s="13">
        <v>5.918863742833199E-2</v>
      </c>
      <c r="K48" s="13">
        <v>1.0177371119868208</v>
      </c>
      <c r="L48" s="7" t="s">
        <v>63</v>
      </c>
      <c r="M48" s="7" t="s">
        <v>63</v>
      </c>
      <c r="N48" s="7" t="s">
        <v>63</v>
      </c>
      <c r="O48" s="7" t="s">
        <v>63</v>
      </c>
      <c r="P48" s="7" t="s">
        <v>63</v>
      </c>
      <c r="Q48" s="14">
        <v>2.5592952058447036</v>
      </c>
      <c r="R48" s="7" t="s">
        <v>63</v>
      </c>
      <c r="S48" s="7" t="s">
        <v>63</v>
      </c>
      <c r="T48" s="7" t="s">
        <v>63</v>
      </c>
      <c r="U48" s="7" t="s">
        <v>63</v>
      </c>
      <c r="V48" s="7" t="s">
        <v>63</v>
      </c>
      <c r="W48" s="7" t="s">
        <v>63</v>
      </c>
      <c r="X48" s="13">
        <v>0.16324049055379267</v>
      </c>
      <c r="Y48" s="13">
        <v>0.42992537648827822</v>
      </c>
      <c r="Z48" s="13">
        <v>34.585361423357533</v>
      </c>
      <c r="AA48" s="7" t="s">
        <v>63</v>
      </c>
      <c r="AB48" s="7" t="s">
        <v>63</v>
      </c>
      <c r="AC48" s="9">
        <f t="shared" si="0"/>
        <v>35.1785272903996</v>
      </c>
      <c r="AD48" s="13">
        <v>0.12505016878962535</v>
      </c>
      <c r="AE48" s="13">
        <v>1.076066185775848</v>
      </c>
      <c r="AF48" s="13">
        <v>10.197684756429069</v>
      </c>
      <c r="AG48" s="9">
        <f t="shared" si="1"/>
        <v>11.398801110994542</v>
      </c>
      <c r="AH48" s="13">
        <v>7.3328872950944687E-2</v>
      </c>
      <c r="AI48" s="13">
        <v>6.2632027685483944</v>
      </c>
      <c r="AJ48" s="7" t="s">
        <v>63</v>
      </c>
      <c r="AK48" s="7" t="s">
        <v>63</v>
      </c>
      <c r="AL48" s="58">
        <f t="shared" si="2"/>
        <v>6.3365316414993389</v>
      </c>
      <c r="AM48" s="7" t="s">
        <v>63</v>
      </c>
      <c r="AN48" s="7" t="s">
        <v>63</v>
      </c>
      <c r="AO48" s="12" t="s">
        <v>63</v>
      </c>
      <c r="AP48" s="13">
        <v>19.428793015552102</v>
      </c>
      <c r="AQ48" s="13">
        <v>211.97102916670167</v>
      </c>
      <c r="AR48" s="14">
        <v>99.736976049507803</v>
      </c>
      <c r="AU48" s="136"/>
      <c r="AV48" t="s">
        <v>116</v>
      </c>
      <c r="AW48">
        <v>1</v>
      </c>
      <c r="AX48">
        <v>1</v>
      </c>
      <c r="AY48" s="42">
        <v>0.42152777777777778</v>
      </c>
      <c r="AZ48" s="42">
        <v>0.67152777777777795</v>
      </c>
      <c r="BA48" s="36">
        <v>6.0000000000000036</v>
      </c>
      <c r="BB48">
        <v>110</v>
      </c>
      <c r="BC48">
        <v>0.39200000000000002</v>
      </c>
      <c r="BD48">
        <v>65.3333333333333</v>
      </c>
      <c r="BE48">
        <v>0.57925052061752191</v>
      </c>
      <c r="BF48" s="74">
        <v>24.091691861924136</v>
      </c>
    </row>
    <row r="49" spans="1:58" ht="15.5" x14ac:dyDescent="0.35">
      <c r="A49" s="134"/>
      <c r="B49" s="22" t="s">
        <v>60</v>
      </c>
      <c r="C49" s="22" t="s">
        <v>61</v>
      </c>
      <c r="D49" s="130"/>
      <c r="E49" s="22" t="s">
        <v>64</v>
      </c>
      <c r="F49" s="7" t="s">
        <v>63</v>
      </c>
      <c r="G49" s="7" t="s">
        <v>63</v>
      </c>
      <c r="H49" s="12" t="s">
        <v>63</v>
      </c>
      <c r="I49" s="13">
        <v>13.290096168896214</v>
      </c>
      <c r="J49" s="13">
        <v>7.122309140216794E-2</v>
      </c>
      <c r="K49" s="13">
        <v>1.069214196441193</v>
      </c>
      <c r="L49" s="7" t="s">
        <v>63</v>
      </c>
      <c r="M49" s="7" t="s">
        <v>63</v>
      </c>
      <c r="N49" s="7" t="s">
        <v>63</v>
      </c>
      <c r="O49" s="7" t="s">
        <v>63</v>
      </c>
      <c r="P49" s="7" t="s">
        <v>63</v>
      </c>
      <c r="Q49" s="14">
        <v>2.5554994153140771</v>
      </c>
      <c r="R49" s="7" t="s">
        <v>63</v>
      </c>
      <c r="S49" s="7" t="s">
        <v>63</v>
      </c>
      <c r="T49" s="7" t="s">
        <v>63</v>
      </c>
      <c r="U49" s="7" t="s">
        <v>63</v>
      </c>
      <c r="V49" s="7" t="s">
        <v>63</v>
      </c>
      <c r="W49" s="7" t="s">
        <v>63</v>
      </c>
      <c r="X49" s="13">
        <v>0.14073227212602249</v>
      </c>
      <c r="Y49" s="13">
        <v>0.40396742172849121</v>
      </c>
      <c r="Z49" s="13">
        <v>32.455695006232737</v>
      </c>
      <c r="AA49" s="7" t="s">
        <v>63</v>
      </c>
      <c r="AB49" s="7" t="s">
        <v>63</v>
      </c>
      <c r="AC49" s="9">
        <f t="shared" si="0"/>
        <v>33.000394700087249</v>
      </c>
      <c r="AD49" s="13">
        <v>0.19033441834747977</v>
      </c>
      <c r="AE49" s="13">
        <v>1.1725020387359286</v>
      </c>
      <c r="AF49" s="13">
        <v>10.383494940356025</v>
      </c>
      <c r="AG49" s="9">
        <f t="shared" si="1"/>
        <v>11.746331397439434</v>
      </c>
      <c r="AH49" s="13">
        <v>6.670602212717873E-2</v>
      </c>
      <c r="AI49" s="13">
        <v>5.7045304482055208</v>
      </c>
      <c r="AJ49" s="7" t="s">
        <v>63</v>
      </c>
      <c r="AK49" s="7" t="s">
        <v>63</v>
      </c>
      <c r="AL49" s="58">
        <f t="shared" si="2"/>
        <v>5.7712364703326999</v>
      </c>
      <c r="AM49" s="7" t="s">
        <v>63</v>
      </c>
      <c r="AN49" s="7" t="s">
        <v>63</v>
      </c>
      <c r="AO49" s="12" t="s">
        <v>63</v>
      </c>
      <c r="AP49" s="13">
        <v>24.540615148389836</v>
      </c>
      <c r="AQ49" s="13">
        <v>204.18042807114674</v>
      </c>
      <c r="AR49" s="14">
        <v>95.784870124971107</v>
      </c>
      <c r="AU49" s="136"/>
      <c r="AV49" t="s">
        <v>116</v>
      </c>
      <c r="AW49">
        <v>2</v>
      </c>
      <c r="AX49">
        <v>1</v>
      </c>
      <c r="AY49" s="42">
        <v>0.42152777777777778</v>
      </c>
      <c r="AZ49" s="42">
        <v>0.67569444444444404</v>
      </c>
      <c r="BA49" s="36">
        <v>6.0999999999999908</v>
      </c>
      <c r="BB49">
        <v>223</v>
      </c>
      <c r="BC49">
        <v>0.53100000000000003</v>
      </c>
      <c r="BD49">
        <v>87.049180327868982</v>
      </c>
      <c r="BE49">
        <v>0.38310943615454296</v>
      </c>
      <c r="BF49" s="74">
        <v>15.933959757845669</v>
      </c>
    </row>
    <row r="50" spans="1:58" ht="15.5" x14ac:dyDescent="0.35">
      <c r="A50" s="134"/>
      <c r="B50" s="22" t="s">
        <v>60</v>
      </c>
      <c r="C50" s="22" t="s">
        <v>61</v>
      </c>
      <c r="D50" s="130"/>
      <c r="E50" s="22" t="s">
        <v>65</v>
      </c>
      <c r="F50" s="7" t="s">
        <v>63</v>
      </c>
      <c r="G50" s="7" t="s">
        <v>63</v>
      </c>
      <c r="H50" s="12" t="s">
        <v>63</v>
      </c>
      <c r="I50" s="13">
        <v>16.50532754790347</v>
      </c>
      <c r="J50" s="13">
        <v>6.3584734370809012E-2</v>
      </c>
      <c r="K50" s="13">
        <v>1.031873516679116</v>
      </c>
      <c r="L50" s="7" t="s">
        <v>63</v>
      </c>
      <c r="M50" s="7" t="s">
        <v>63</v>
      </c>
      <c r="N50" s="7" t="s">
        <v>63</v>
      </c>
      <c r="O50" s="7" t="s">
        <v>63</v>
      </c>
      <c r="P50" s="7" t="s">
        <v>63</v>
      </c>
      <c r="Q50" s="14">
        <v>3.5041590919415779</v>
      </c>
      <c r="R50" s="7" t="s">
        <v>63</v>
      </c>
      <c r="S50" s="7" t="s">
        <v>63</v>
      </c>
      <c r="T50" s="7" t="s">
        <v>63</v>
      </c>
      <c r="U50" s="7" t="s">
        <v>63</v>
      </c>
      <c r="V50" s="7" t="s">
        <v>63</v>
      </c>
      <c r="W50" s="7" t="s">
        <v>63</v>
      </c>
      <c r="X50" s="13">
        <v>0.1488632115598825</v>
      </c>
      <c r="Y50" s="13">
        <v>0.37611458677742765</v>
      </c>
      <c r="Z50" s="13">
        <v>29.691674397452843</v>
      </c>
      <c r="AA50" s="7" t="s">
        <v>63</v>
      </c>
      <c r="AB50" s="7" t="s">
        <v>63</v>
      </c>
      <c r="AC50" s="9">
        <f t="shared" si="0"/>
        <v>30.216652195790154</v>
      </c>
      <c r="AD50" s="13">
        <v>0.29877400637260842</v>
      </c>
      <c r="AE50" s="13">
        <v>1.2050960580276175</v>
      </c>
      <c r="AF50" s="13">
        <v>11.258833573787605</v>
      </c>
      <c r="AG50" s="9">
        <f t="shared" si="1"/>
        <v>12.762703638187832</v>
      </c>
      <c r="AH50" s="13">
        <v>7.2775880995366429E-2</v>
      </c>
      <c r="AI50" s="13">
        <v>4.2186706030424332</v>
      </c>
      <c r="AJ50" s="7" t="s">
        <v>63</v>
      </c>
      <c r="AK50" s="7" t="s">
        <v>63</v>
      </c>
      <c r="AL50" s="58">
        <f t="shared" si="2"/>
        <v>4.2914464840377997</v>
      </c>
      <c r="AM50" s="7" t="s">
        <v>63</v>
      </c>
      <c r="AN50" s="7" t="s">
        <v>63</v>
      </c>
      <c r="AO50" s="12" t="s">
        <v>63</v>
      </c>
      <c r="AP50" s="13">
        <v>21.355453858219047</v>
      </c>
      <c r="AQ50" s="13">
        <v>193.12487468161376</v>
      </c>
      <c r="AR50" s="14">
        <v>205.90206791007625</v>
      </c>
      <c r="AU50" s="136"/>
      <c r="AV50" t="s">
        <v>116</v>
      </c>
      <c r="AW50">
        <v>3</v>
      </c>
      <c r="AX50">
        <v>1</v>
      </c>
      <c r="AY50" s="42">
        <v>0.42152777777777778</v>
      </c>
      <c r="AZ50" s="42">
        <v>0.67986111111111103</v>
      </c>
      <c r="BA50" s="36">
        <v>6.1999999999999975</v>
      </c>
      <c r="BB50">
        <v>260</v>
      </c>
      <c r="BC50">
        <v>0.59499999999999997</v>
      </c>
      <c r="BD50">
        <v>95.967741935483915</v>
      </c>
      <c r="BE50">
        <v>0.36289217642337701</v>
      </c>
      <c r="BF50" s="74">
        <v>15.093100795446311</v>
      </c>
    </row>
    <row r="51" spans="1:58" ht="15.75" customHeight="1" x14ac:dyDescent="0.35">
      <c r="A51" s="134"/>
      <c r="B51" s="22" t="s">
        <v>60</v>
      </c>
      <c r="C51" s="22" t="s">
        <v>61</v>
      </c>
      <c r="D51" s="130"/>
      <c r="E51" s="22" t="s">
        <v>65</v>
      </c>
      <c r="F51" s="7" t="s">
        <v>63</v>
      </c>
      <c r="G51" s="7" t="s">
        <v>63</v>
      </c>
      <c r="H51" s="12" t="s">
        <v>63</v>
      </c>
      <c r="I51" s="13">
        <v>17.309176030691773</v>
      </c>
      <c r="J51" s="13">
        <v>6.6698379538612004E-2</v>
      </c>
      <c r="K51" s="13">
        <v>1.001821958192602</v>
      </c>
      <c r="L51" s="7" t="s">
        <v>63</v>
      </c>
      <c r="M51" s="7" t="s">
        <v>63</v>
      </c>
      <c r="N51" s="7" t="s">
        <v>63</v>
      </c>
      <c r="O51" s="7" t="s">
        <v>63</v>
      </c>
      <c r="P51" s="7" t="s">
        <v>63</v>
      </c>
      <c r="Q51" s="14">
        <v>3.495638608900709</v>
      </c>
      <c r="R51" s="7" t="s">
        <v>63</v>
      </c>
      <c r="S51" s="7" t="s">
        <v>63</v>
      </c>
      <c r="T51" s="7" t="s">
        <v>63</v>
      </c>
      <c r="U51" s="7" t="s">
        <v>63</v>
      </c>
      <c r="V51" s="7" t="s">
        <v>63</v>
      </c>
      <c r="W51" s="7" t="s">
        <v>63</v>
      </c>
      <c r="X51" s="13">
        <v>0.1049603246644948</v>
      </c>
      <c r="Y51" s="13">
        <v>0.40842152335343085</v>
      </c>
      <c r="Z51" s="13">
        <v>29.718055864300077</v>
      </c>
      <c r="AA51" s="7" t="s">
        <v>63</v>
      </c>
      <c r="AB51" s="7" t="s">
        <v>63</v>
      </c>
      <c r="AC51" s="9">
        <f t="shared" si="0"/>
        <v>30.231437712318002</v>
      </c>
      <c r="AD51" s="13">
        <v>0.220044535359851</v>
      </c>
      <c r="AE51" s="13">
        <v>1.1913134867367423</v>
      </c>
      <c r="AF51" s="13">
        <v>10.884776281681063</v>
      </c>
      <c r="AG51" s="9">
        <f t="shared" si="1"/>
        <v>12.296134303777656</v>
      </c>
      <c r="AH51" s="13">
        <v>6.8371240243526754E-2</v>
      </c>
      <c r="AI51" s="13">
        <v>4.6813842896964042</v>
      </c>
      <c r="AJ51" s="7" t="s">
        <v>63</v>
      </c>
      <c r="AK51" s="7" t="s">
        <v>63</v>
      </c>
      <c r="AL51" s="58">
        <f t="shared" si="2"/>
        <v>4.7497555299399306</v>
      </c>
      <c r="AM51" s="7" t="s">
        <v>63</v>
      </c>
      <c r="AN51" s="7" t="s">
        <v>63</v>
      </c>
      <c r="AO51" s="12" t="s">
        <v>63</v>
      </c>
      <c r="AP51" s="13">
        <v>21.783106660750036</v>
      </c>
      <c r="AQ51" s="13">
        <v>246.91078018574555</v>
      </c>
      <c r="AR51" s="14">
        <v>211.34691418531403</v>
      </c>
      <c r="AU51" s="136"/>
      <c r="AV51" t="s">
        <v>116</v>
      </c>
      <c r="AW51">
        <v>4</v>
      </c>
      <c r="AX51">
        <v>1</v>
      </c>
      <c r="AY51" s="42">
        <v>0.42152777777777778</v>
      </c>
      <c r="AZ51" s="42">
        <v>0.68402777777777801</v>
      </c>
      <c r="BA51" s="36">
        <v>6.300000000000006</v>
      </c>
      <c r="BB51">
        <v>263</v>
      </c>
      <c r="BC51">
        <v>0.59499999999999997</v>
      </c>
      <c r="BD51">
        <v>94.444444444444343</v>
      </c>
      <c r="BE51">
        <v>0.35296071627010817</v>
      </c>
      <c r="BF51" s="74">
        <v>14.680040005278258</v>
      </c>
    </row>
    <row r="52" spans="1:58" ht="15.5" x14ac:dyDescent="0.35">
      <c r="A52" s="134"/>
      <c r="B52" s="22" t="s">
        <v>67</v>
      </c>
      <c r="C52" s="22" t="s">
        <v>61</v>
      </c>
      <c r="D52" s="130">
        <v>3</v>
      </c>
      <c r="E52" s="22" t="s">
        <v>62</v>
      </c>
      <c r="F52" s="7" t="s">
        <v>63</v>
      </c>
      <c r="G52" s="7" t="s">
        <v>63</v>
      </c>
      <c r="H52" s="12" t="s">
        <v>63</v>
      </c>
      <c r="I52" s="7" t="s">
        <v>63</v>
      </c>
      <c r="J52" s="7" t="s">
        <v>63</v>
      </c>
      <c r="K52" s="13">
        <v>0.18347052529000538</v>
      </c>
      <c r="L52" s="7" t="s">
        <v>63</v>
      </c>
      <c r="M52" s="7" t="s">
        <v>63</v>
      </c>
      <c r="N52" s="7" t="s">
        <v>63</v>
      </c>
      <c r="O52" s="7" t="s">
        <v>63</v>
      </c>
      <c r="P52" s="7" t="s">
        <v>63</v>
      </c>
      <c r="Q52" s="14">
        <v>0.22122086267901367</v>
      </c>
      <c r="R52" s="7" t="s">
        <v>63</v>
      </c>
      <c r="S52" s="7" t="s">
        <v>63</v>
      </c>
      <c r="T52" s="7" t="s">
        <v>63</v>
      </c>
      <c r="U52" s="7" t="s">
        <v>63</v>
      </c>
      <c r="V52" s="7" t="s">
        <v>63</v>
      </c>
      <c r="W52" s="7" t="s">
        <v>63</v>
      </c>
      <c r="X52" s="7" t="s">
        <v>63</v>
      </c>
      <c r="Y52" s="7" t="s">
        <v>63</v>
      </c>
      <c r="Z52" s="7" t="s">
        <v>63</v>
      </c>
      <c r="AA52" s="7" t="s">
        <v>63</v>
      </c>
      <c r="AB52" s="7" t="s">
        <v>63</v>
      </c>
      <c r="AC52" s="7" t="s">
        <v>63</v>
      </c>
      <c r="AD52" s="7" t="s">
        <v>63</v>
      </c>
      <c r="AE52" s="7" t="s">
        <v>63</v>
      </c>
      <c r="AF52" s="7" t="s">
        <v>63</v>
      </c>
      <c r="AG52" s="7" t="s">
        <v>63</v>
      </c>
      <c r="AH52" s="7" t="s">
        <v>63</v>
      </c>
      <c r="AI52" s="7" t="s">
        <v>63</v>
      </c>
      <c r="AJ52" s="7" t="s">
        <v>63</v>
      </c>
      <c r="AK52" s="7" t="s">
        <v>63</v>
      </c>
      <c r="AL52" s="12" t="s">
        <v>63</v>
      </c>
      <c r="AM52" s="7" t="s">
        <v>63</v>
      </c>
      <c r="AN52" s="7" t="s">
        <v>63</v>
      </c>
      <c r="AO52" s="12" t="s">
        <v>63</v>
      </c>
      <c r="AP52" s="13">
        <v>20.973746857572355</v>
      </c>
      <c r="AQ52" s="13">
        <v>14.17213896236291</v>
      </c>
      <c r="AR52" s="14">
        <v>30.23020402268418</v>
      </c>
      <c r="AU52" s="136"/>
      <c r="AV52" t="s">
        <v>116</v>
      </c>
      <c r="AW52">
        <v>5</v>
      </c>
      <c r="AX52">
        <v>1</v>
      </c>
      <c r="AY52" s="42">
        <v>0.42152777777777778</v>
      </c>
      <c r="AZ52" s="42">
        <v>0.688194444444444</v>
      </c>
      <c r="BA52" s="36">
        <v>6.3999999999999897</v>
      </c>
      <c r="BB52">
        <v>294</v>
      </c>
      <c r="BC52">
        <v>0.627</v>
      </c>
      <c r="BD52">
        <v>97.968750000000156</v>
      </c>
      <c r="BE52">
        <v>0.32773120385916416</v>
      </c>
      <c r="BF52" s="74">
        <v>13.630715719504506</v>
      </c>
    </row>
    <row r="53" spans="1:58" ht="15.5" x14ac:dyDescent="0.35">
      <c r="A53" s="134"/>
      <c r="B53" s="22" t="s">
        <v>67</v>
      </c>
      <c r="C53" s="22" t="s">
        <v>61</v>
      </c>
      <c r="D53" s="130"/>
      <c r="E53" s="22" t="s">
        <v>62</v>
      </c>
      <c r="F53" s="7" t="s">
        <v>63</v>
      </c>
      <c r="G53" s="7" t="s">
        <v>63</v>
      </c>
      <c r="H53" s="12" t="s">
        <v>63</v>
      </c>
      <c r="I53" s="7" t="s">
        <v>63</v>
      </c>
      <c r="J53" s="7" t="s">
        <v>63</v>
      </c>
      <c r="K53" s="13">
        <v>0.17980178242264469</v>
      </c>
      <c r="L53" s="7" t="s">
        <v>63</v>
      </c>
      <c r="M53" s="7" t="s">
        <v>63</v>
      </c>
      <c r="N53" s="7" t="s">
        <v>63</v>
      </c>
      <c r="O53" s="7" t="s">
        <v>63</v>
      </c>
      <c r="P53" s="7" t="s">
        <v>63</v>
      </c>
      <c r="Q53" s="14">
        <v>0.27372751167057835</v>
      </c>
      <c r="R53" s="7" t="s">
        <v>63</v>
      </c>
      <c r="S53" s="7" t="s">
        <v>63</v>
      </c>
      <c r="T53" s="7" t="s">
        <v>63</v>
      </c>
      <c r="U53" s="7" t="s">
        <v>63</v>
      </c>
      <c r="V53" s="7" t="s">
        <v>63</v>
      </c>
      <c r="W53" s="7" t="s">
        <v>63</v>
      </c>
      <c r="X53" s="7" t="s">
        <v>63</v>
      </c>
      <c r="Y53" s="7" t="s">
        <v>63</v>
      </c>
      <c r="Z53" s="7" t="s">
        <v>63</v>
      </c>
      <c r="AA53" s="7" t="s">
        <v>63</v>
      </c>
      <c r="AB53" s="7" t="s">
        <v>63</v>
      </c>
      <c r="AC53" s="7" t="s">
        <v>63</v>
      </c>
      <c r="AD53" s="7" t="s">
        <v>63</v>
      </c>
      <c r="AE53" s="7" t="s">
        <v>63</v>
      </c>
      <c r="AF53" s="7" t="s">
        <v>63</v>
      </c>
      <c r="AG53" s="7" t="s">
        <v>63</v>
      </c>
      <c r="AH53" s="7" t="s">
        <v>63</v>
      </c>
      <c r="AI53" s="7" t="s">
        <v>63</v>
      </c>
      <c r="AJ53" s="7" t="s">
        <v>63</v>
      </c>
      <c r="AK53" s="7" t="s">
        <v>63</v>
      </c>
      <c r="AL53" s="12" t="s">
        <v>63</v>
      </c>
      <c r="AM53" s="7" t="s">
        <v>63</v>
      </c>
      <c r="AN53" s="7" t="s">
        <v>63</v>
      </c>
      <c r="AO53" s="12" t="s">
        <v>63</v>
      </c>
      <c r="AP53" s="13">
        <v>10.055473694717328</v>
      </c>
      <c r="AQ53" s="13">
        <v>10.937402305850513</v>
      </c>
      <c r="AR53" s="14">
        <v>33.030815979196177</v>
      </c>
      <c r="AU53" s="136" t="s">
        <v>77</v>
      </c>
      <c r="AV53" t="s">
        <v>124</v>
      </c>
      <c r="AW53">
        <v>1</v>
      </c>
      <c r="AX53">
        <v>3</v>
      </c>
      <c r="AY53" s="42">
        <v>0.375</v>
      </c>
      <c r="AZ53" s="42">
        <v>0.59236111111111112</v>
      </c>
      <c r="BA53" s="36">
        <f>5+13/60</f>
        <v>5.2166666666666668</v>
      </c>
      <c r="BC53">
        <v>9.8000000000000004E-2</v>
      </c>
      <c r="BD53">
        <f>BC53/BA53*1000</f>
        <v>18.785942492012783</v>
      </c>
      <c r="BF53" s="74"/>
    </row>
    <row r="54" spans="1:58" ht="15.5" x14ac:dyDescent="0.35">
      <c r="A54" s="134"/>
      <c r="B54" s="22" t="s">
        <v>67</v>
      </c>
      <c r="C54" s="22" t="s">
        <v>61</v>
      </c>
      <c r="D54" s="130"/>
      <c r="E54" s="22" t="s">
        <v>64</v>
      </c>
      <c r="F54" s="7" t="s">
        <v>63</v>
      </c>
      <c r="G54" s="7" t="s">
        <v>63</v>
      </c>
      <c r="H54" s="12" t="s">
        <v>63</v>
      </c>
      <c r="I54" s="7" t="s">
        <v>63</v>
      </c>
      <c r="J54" s="7" t="s">
        <v>63</v>
      </c>
      <c r="K54" s="13">
        <v>0.22448225600149949</v>
      </c>
      <c r="L54" s="7" t="s">
        <v>63</v>
      </c>
      <c r="M54" s="7" t="s">
        <v>63</v>
      </c>
      <c r="N54" s="7" t="s">
        <v>63</v>
      </c>
      <c r="O54" s="7" t="s">
        <v>63</v>
      </c>
      <c r="P54" s="7" t="s">
        <v>63</v>
      </c>
      <c r="Q54" s="14">
        <v>0.56464045114134254</v>
      </c>
      <c r="R54" s="7" t="s">
        <v>63</v>
      </c>
      <c r="S54" s="7" t="s">
        <v>63</v>
      </c>
      <c r="T54" s="7" t="s">
        <v>63</v>
      </c>
      <c r="U54" s="7" t="s">
        <v>63</v>
      </c>
      <c r="V54" s="7" t="s">
        <v>63</v>
      </c>
      <c r="W54" s="7" t="s">
        <v>63</v>
      </c>
      <c r="X54" s="7" t="s">
        <v>63</v>
      </c>
      <c r="Y54" s="7" t="s">
        <v>63</v>
      </c>
      <c r="Z54" s="7" t="s">
        <v>63</v>
      </c>
      <c r="AA54" s="7" t="s">
        <v>63</v>
      </c>
      <c r="AB54" s="7" t="s">
        <v>63</v>
      </c>
      <c r="AC54" s="7" t="s">
        <v>63</v>
      </c>
      <c r="AD54" s="7" t="s">
        <v>63</v>
      </c>
      <c r="AE54" s="7" t="s">
        <v>63</v>
      </c>
      <c r="AF54" s="7" t="s">
        <v>63</v>
      </c>
      <c r="AG54" s="7" t="s">
        <v>63</v>
      </c>
      <c r="AH54" s="7" t="s">
        <v>63</v>
      </c>
      <c r="AI54" s="7" t="s">
        <v>63</v>
      </c>
      <c r="AJ54" s="7" t="s">
        <v>63</v>
      </c>
      <c r="AK54" s="7" t="s">
        <v>63</v>
      </c>
      <c r="AL54" s="12" t="s">
        <v>63</v>
      </c>
      <c r="AM54" s="7" t="s">
        <v>63</v>
      </c>
      <c r="AN54" s="7" t="s">
        <v>63</v>
      </c>
      <c r="AO54" s="12" t="s">
        <v>63</v>
      </c>
      <c r="AP54" s="13">
        <v>32.828788061897015</v>
      </c>
      <c r="AQ54" s="13">
        <v>15.234542225606413</v>
      </c>
      <c r="AR54" s="14">
        <v>27.272162121988224</v>
      </c>
      <c r="AU54" s="136"/>
      <c r="AV54" t="s">
        <v>124</v>
      </c>
      <c r="AW54">
        <v>2</v>
      </c>
      <c r="AX54">
        <v>3</v>
      </c>
      <c r="AY54" s="42">
        <v>0.375</v>
      </c>
      <c r="AZ54" s="42">
        <v>0.59722222222222221</v>
      </c>
      <c r="BA54" s="36">
        <f>BA53+6/60</f>
        <v>5.3166666666666664</v>
      </c>
      <c r="BC54">
        <v>9.6000000000000002E-2</v>
      </c>
      <c r="BD54">
        <f t="shared" ref="BD54:BD57" si="9">BC54/BA54*1000</f>
        <v>18.056426332288403</v>
      </c>
      <c r="BF54" s="74"/>
    </row>
    <row r="55" spans="1:58" ht="15.5" x14ac:dyDescent="0.35">
      <c r="A55" s="134"/>
      <c r="B55" s="22" t="s">
        <v>67</v>
      </c>
      <c r="C55" s="22" t="s">
        <v>61</v>
      </c>
      <c r="D55" s="130"/>
      <c r="E55" s="22" t="s">
        <v>64</v>
      </c>
      <c r="F55" s="7" t="s">
        <v>63</v>
      </c>
      <c r="G55" s="7" t="s">
        <v>63</v>
      </c>
      <c r="H55" s="12" t="s">
        <v>63</v>
      </c>
      <c r="I55" s="7" t="s">
        <v>63</v>
      </c>
      <c r="J55" s="7" t="s">
        <v>63</v>
      </c>
      <c r="K55" s="13">
        <v>0.23459758514921777</v>
      </c>
      <c r="L55" s="7" t="s">
        <v>63</v>
      </c>
      <c r="M55" s="7" t="s">
        <v>63</v>
      </c>
      <c r="N55" s="7" t="s">
        <v>63</v>
      </c>
      <c r="O55" s="7" t="s">
        <v>63</v>
      </c>
      <c r="P55" s="7" t="s">
        <v>63</v>
      </c>
      <c r="Q55" s="14">
        <v>0.43969188874700343</v>
      </c>
      <c r="R55" s="7" t="s">
        <v>63</v>
      </c>
      <c r="S55" s="7" t="s">
        <v>63</v>
      </c>
      <c r="T55" s="7" t="s">
        <v>63</v>
      </c>
      <c r="U55" s="7" t="s">
        <v>63</v>
      </c>
      <c r="V55" s="7" t="s">
        <v>63</v>
      </c>
      <c r="W55" s="7" t="s">
        <v>63</v>
      </c>
      <c r="X55" s="7" t="s">
        <v>63</v>
      </c>
      <c r="Y55" s="7" t="s">
        <v>63</v>
      </c>
      <c r="Z55" s="7" t="s">
        <v>63</v>
      </c>
      <c r="AA55" s="7" t="s">
        <v>63</v>
      </c>
      <c r="AB55" s="7" t="s">
        <v>63</v>
      </c>
      <c r="AC55" s="7" t="s">
        <v>63</v>
      </c>
      <c r="AD55" s="7" t="s">
        <v>63</v>
      </c>
      <c r="AE55" s="7" t="s">
        <v>63</v>
      </c>
      <c r="AF55" s="7" t="s">
        <v>63</v>
      </c>
      <c r="AG55" s="7" t="s">
        <v>63</v>
      </c>
      <c r="AH55" s="7" t="s">
        <v>63</v>
      </c>
      <c r="AI55" s="7" t="s">
        <v>63</v>
      </c>
      <c r="AJ55" s="7" t="s">
        <v>63</v>
      </c>
      <c r="AK55" s="7" t="s">
        <v>63</v>
      </c>
      <c r="AL55" s="12" t="s">
        <v>63</v>
      </c>
      <c r="AM55" s="7" t="s">
        <v>63</v>
      </c>
      <c r="AN55" s="7" t="s">
        <v>63</v>
      </c>
      <c r="AO55" s="12" t="s">
        <v>63</v>
      </c>
      <c r="AP55" s="13">
        <v>31.975404836194201</v>
      </c>
      <c r="AQ55" s="13">
        <v>11.427327803906994</v>
      </c>
      <c r="AR55" s="14">
        <v>24.663057201934738</v>
      </c>
      <c r="AU55" s="136"/>
      <c r="AV55" t="s">
        <v>124</v>
      </c>
      <c r="AW55">
        <v>3</v>
      </c>
      <c r="AX55">
        <v>3</v>
      </c>
      <c r="AY55" s="42">
        <v>0.375</v>
      </c>
      <c r="AZ55" s="42">
        <v>0.60208333333333297</v>
      </c>
      <c r="BA55" s="36">
        <f t="shared" ref="BA55:BA57" si="10">BA54+6/60</f>
        <v>5.4166666666666661</v>
      </c>
      <c r="BC55">
        <v>8.7999999999999995E-2</v>
      </c>
      <c r="BD55">
        <f t="shared" si="9"/>
        <v>16.246153846153849</v>
      </c>
      <c r="BF55" s="74"/>
    </row>
    <row r="56" spans="1:58" ht="15.5" x14ac:dyDescent="0.35">
      <c r="A56" s="134"/>
      <c r="B56" s="22" t="s">
        <v>67</v>
      </c>
      <c r="C56" s="22" t="s">
        <v>61</v>
      </c>
      <c r="D56" s="130"/>
      <c r="E56" s="22" t="s">
        <v>65</v>
      </c>
      <c r="F56" s="7" t="s">
        <v>63</v>
      </c>
      <c r="G56" s="7" t="s">
        <v>63</v>
      </c>
      <c r="H56" s="12" t="s">
        <v>63</v>
      </c>
      <c r="I56" s="7" t="s">
        <v>63</v>
      </c>
      <c r="J56" s="7" t="s">
        <v>63</v>
      </c>
      <c r="K56" s="7" t="s">
        <v>63</v>
      </c>
      <c r="L56" s="7" t="s">
        <v>63</v>
      </c>
      <c r="M56" s="7" t="s">
        <v>63</v>
      </c>
      <c r="N56" s="7" t="s">
        <v>63</v>
      </c>
      <c r="O56" s="7" t="s">
        <v>63</v>
      </c>
      <c r="P56" s="7" t="s">
        <v>63</v>
      </c>
      <c r="Q56" s="12" t="s">
        <v>63</v>
      </c>
      <c r="R56" s="7" t="s">
        <v>63</v>
      </c>
      <c r="S56" s="7" t="s">
        <v>63</v>
      </c>
      <c r="T56" s="7" t="s">
        <v>63</v>
      </c>
      <c r="U56" s="7" t="s">
        <v>63</v>
      </c>
      <c r="V56" s="7" t="s">
        <v>63</v>
      </c>
      <c r="W56" s="7" t="s">
        <v>63</v>
      </c>
      <c r="X56" s="7" t="s">
        <v>63</v>
      </c>
      <c r="Y56" s="7" t="s">
        <v>63</v>
      </c>
      <c r="Z56" s="7" t="s">
        <v>63</v>
      </c>
      <c r="AA56" s="7" t="s">
        <v>63</v>
      </c>
      <c r="AB56" s="7" t="s">
        <v>63</v>
      </c>
      <c r="AC56" s="7" t="s">
        <v>63</v>
      </c>
      <c r="AD56" s="7" t="s">
        <v>63</v>
      </c>
      <c r="AE56" s="7" t="s">
        <v>63</v>
      </c>
      <c r="AF56" s="7" t="s">
        <v>63</v>
      </c>
      <c r="AG56" s="7" t="s">
        <v>63</v>
      </c>
      <c r="AH56" s="7" t="s">
        <v>63</v>
      </c>
      <c r="AI56" s="7" t="s">
        <v>63</v>
      </c>
      <c r="AJ56" s="7" t="s">
        <v>63</v>
      </c>
      <c r="AK56" s="7" t="s">
        <v>63</v>
      </c>
      <c r="AL56" s="12" t="s">
        <v>63</v>
      </c>
      <c r="AM56" s="7" t="s">
        <v>63</v>
      </c>
      <c r="AN56" s="7" t="s">
        <v>63</v>
      </c>
      <c r="AO56" s="12" t="s">
        <v>63</v>
      </c>
      <c r="AP56" s="7" t="s">
        <v>63</v>
      </c>
      <c r="AQ56" s="7" t="s">
        <v>63</v>
      </c>
      <c r="AR56" s="12" t="s">
        <v>63</v>
      </c>
      <c r="AU56" s="136"/>
      <c r="AV56" t="s">
        <v>124</v>
      </c>
      <c r="AW56">
        <v>4</v>
      </c>
      <c r="AX56">
        <v>3</v>
      </c>
      <c r="AY56" s="42">
        <v>0.375</v>
      </c>
      <c r="AZ56" s="42">
        <v>0.60694444444444395</v>
      </c>
      <c r="BA56" s="36">
        <f t="shared" si="10"/>
        <v>5.5166666666666657</v>
      </c>
      <c r="BC56">
        <v>0.10199999999999999</v>
      </c>
      <c r="BD56">
        <f t="shared" si="9"/>
        <v>18.489425981873115</v>
      </c>
      <c r="BF56" s="74"/>
    </row>
    <row r="57" spans="1:58" ht="15.5" x14ac:dyDescent="0.35">
      <c r="A57" s="134"/>
      <c r="B57" s="22" t="s">
        <v>67</v>
      </c>
      <c r="C57" s="22" t="s">
        <v>61</v>
      </c>
      <c r="D57" s="130"/>
      <c r="E57" s="22" t="s">
        <v>65</v>
      </c>
      <c r="F57" s="7" t="s">
        <v>63</v>
      </c>
      <c r="G57" s="7" t="s">
        <v>63</v>
      </c>
      <c r="H57" s="12" t="s">
        <v>63</v>
      </c>
      <c r="I57" s="7" t="s">
        <v>63</v>
      </c>
      <c r="J57" s="7" t="s">
        <v>63</v>
      </c>
      <c r="K57" s="13">
        <v>0.48756912454473933</v>
      </c>
      <c r="L57" s="7" t="s">
        <v>63</v>
      </c>
      <c r="M57" s="7" t="s">
        <v>63</v>
      </c>
      <c r="N57" s="7" t="s">
        <v>63</v>
      </c>
      <c r="O57" s="7" t="s">
        <v>63</v>
      </c>
      <c r="P57" s="7" t="s">
        <v>63</v>
      </c>
      <c r="Q57" s="14">
        <v>0.32222913221956695</v>
      </c>
      <c r="R57" s="7" t="s">
        <v>63</v>
      </c>
      <c r="S57" s="7" t="s">
        <v>63</v>
      </c>
      <c r="T57" s="7" t="s">
        <v>63</v>
      </c>
      <c r="U57" s="7" t="s">
        <v>63</v>
      </c>
      <c r="V57" s="7" t="s">
        <v>63</v>
      </c>
      <c r="W57" s="7" t="s">
        <v>63</v>
      </c>
      <c r="X57" s="7" t="s">
        <v>63</v>
      </c>
      <c r="Y57" s="7" t="s">
        <v>63</v>
      </c>
      <c r="Z57" s="7" t="s">
        <v>63</v>
      </c>
      <c r="AA57" s="7" t="s">
        <v>63</v>
      </c>
      <c r="AB57" s="7" t="s">
        <v>63</v>
      </c>
      <c r="AC57" s="7" t="s">
        <v>63</v>
      </c>
      <c r="AD57" s="7" t="s">
        <v>63</v>
      </c>
      <c r="AE57" s="7" t="s">
        <v>63</v>
      </c>
      <c r="AF57" s="7" t="s">
        <v>63</v>
      </c>
      <c r="AG57" s="7" t="s">
        <v>63</v>
      </c>
      <c r="AH57" s="7" t="s">
        <v>63</v>
      </c>
      <c r="AI57" s="7" t="s">
        <v>63</v>
      </c>
      <c r="AJ57" s="7" t="s">
        <v>63</v>
      </c>
      <c r="AK57" s="7" t="s">
        <v>63</v>
      </c>
      <c r="AL57" s="12" t="s">
        <v>63</v>
      </c>
      <c r="AM57" s="7" t="s">
        <v>63</v>
      </c>
      <c r="AN57" s="7" t="s">
        <v>63</v>
      </c>
      <c r="AO57" s="12" t="s">
        <v>63</v>
      </c>
      <c r="AP57" s="13">
        <v>8.1409510952869226</v>
      </c>
      <c r="AQ57" s="13">
        <v>6.0388648709775605</v>
      </c>
      <c r="AR57" s="14">
        <v>15.688409785845389</v>
      </c>
      <c r="AU57" s="136"/>
      <c r="AV57" t="s">
        <v>124</v>
      </c>
      <c r="AW57">
        <v>5</v>
      </c>
      <c r="AX57">
        <v>3</v>
      </c>
      <c r="AY57" s="42">
        <v>0.375</v>
      </c>
      <c r="AZ57" s="42">
        <v>0.61180555555555505</v>
      </c>
      <c r="BA57" s="36">
        <f t="shared" si="10"/>
        <v>5.6166666666666654</v>
      </c>
      <c r="BC57">
        <v>0.104</v>
      </c>
      <c r="BD57">
        <f t="shared" si="9"/>
        <v>18.516320474777451</v>
      </c>
      <c r="BF57" s="74"/>
    </row>
    <row r="58" spans="1:58" ht="15.5" x14ac:dyDescent="0.35">
      <c r="A58" s="135" t="s">
        <v>130</v>
      </c>
      <c r="B58" s="69" t="s">
        <v>60</v>
      </c>
      <c r="C58" s="69" t="s">
        <v>61</v>
      </c>
      <c r="D58" s="132">
        <v>3</v>
      </c>
      <c r="E58" s="69" t="s">
        <v>62</v>
      </c>
      <c r="F58" s="60" t="s">
        <v>63</v>
      </c>
      <c r="G58" s="60" t="s">
        <v>63</v>
      </c>
      <c r="H58" s="61" t="s">
        <v>63</v>
      </c>
      <c r="I58" s="70">
        <v>1.4135194177756476</v>
      </c>
      <c r="J58" s="70">
        <v>7.6951032556977397E-2</v>
      </c>
      <c r="K58" s="70">
        <v>0.57572755045695689</v>
      </c>
      <c r="L58" s="60" t="s">
        <v>63</v>
      </c>
      <c r="M58" s="60" t="s">
        <v>63</v>
      </c>
      <c r="N58" s="60" t="s">
        <v>63</v>
      </c>
      <c r="O58" s="60" t="s">
        <v>63</v>
      </c>
      <c r="P58" s="60" t="s">
        <v>63</v>
      </c>
      <c r="Q58" s="71">
        <v>6.0550055871789876</v>
      </c>
      <c r="R58" s="60" t="s">
        <v>63</v>
      </c>
      <c r="S58" s="60" t="s">
        <v>63</v>
      </c>
      <c r="T58" s="60" t="s">
        <v>63</v>
      </c>
      <c r="U58" s="60" t="s">
        <v>63</v>
      </c>
      <c r="V58" s="60" t="s">
        <v>63</v>
      </c>
      <c r="W58" s="60" t="s">
        <v>63</v>
      </c>
      <c r="X58" s="70">
        <v>3.829369185683152E-2</v>
      </c>
      <c r="Y58" s="70">
        <v>9.1517756815502116E-2</v>
      </c>
      <c r="Z58" s="60" t="s">
        <v>63</v>
      </c>
      <c r="AA58" s="60" t="s">
        <v>63</v>
      </c>
      <c r="AB58" s="60" t="s">
        <v>63</v>
      </c>
      <c r="AC58" s="62">
        <f t="shared" si="0"/>
        <v>0.12981144867233363</v>
      </c>
      <c r="AD58" s="70">
        <v>0.69055025372273382</v>
      </c>
      <c r="AE58" s="70">
        <v>0.23867953012518534</v>
      </c>
      <c r="AF58" s="70">
        <v>0.14934851780339123</v>
      </c>
      <c r="AG58" s="62">
        <f t="shared" si="1"/>
        <v>1.0785783016513104</v>
      </c>
      <c r="AH58" s="70">
        <v>4.5990577239823326E-2</v>
      </c>
      <c r="AI58" s="70">
        <v>0.79581847274373307</v>
      </c>
      <c r="AJ58" s="60" t="s">
        <v>63</v>
      </c>
      <c r="AK58" s="70">
        <v>0.98517587188314948</v>
      </c>
      <c r="AL58" s="65">
        <f t="shared" si="2"/>
        <v>1.826984921866706</v>
      </c>
      <c r="AM58" s="60" t="s">
        <v>63</v>
      </c>
      <c r="AN58" s="60" t="s">
        <v>63</v>
      </c>
      <c r="AO58" s="61" t="s">
        <v>63</v>
      </c>
      <c r="AP58" s="70">
        <v>9.9932883909239241</v>
      </c>
      <c r="AQ58" s="70">
        <v>220.13051546241908</v>
      </c>
      <c r="AR58" s="71">
        <v>121.34773607211085</v>
      </c>
      <c r="AU58" s="136"/>
      <c r="AV58" t="s">
        <v>116</v>
      </c>
      <c r="AW58">
        <v>1</v>
      </c>
      <c r="AX58">
        <v>3</v>
      </c>
      <c r="AY58" s="42">
        <v>0.46319444444444446</v>
      </c>
      <c r="AZ58" s="42">
        <v>0.71319444444444402</v>
      </c>
      <c r="BA58" s="36">
        <v>5.9999999999999893</v>
      </c>
      <c r="BB58">
        <v>656</v>
      </c>
      <c r="BC58">
        <v>1.181</v>
      </c>
      <c r="BD58">
        <v>196.83333333333368</v>
      </c>
      <c r="BE58">
        <v>0.27258304803035449</v>
      </c>
      <c r="BF58" s="74">
        <v>11.337040824634039</v>
      </c>
    </row>
    <row r="59" spans="1:58" ht="15.5" x14ac:dyDescent="0.35">
      <c r="A59" s="136"/>
      <c r="B59" s="22" t="s">
        <v>60</v>
      </c>
      <c r="C59" s="22" t="s">
        <v>61</v>
      </c>
      <c r="D59" s="130"/>
      <c r="E59" s="22" t="s">
        <v>62</v>
      </c>
      <c r="F59" s="7" t="s">
        <v>63</v>
      </c>
      <c r="G59" s="7" t="s">
        <v>63</v>
      </c>
      <c r="H59" s="12" t="s">
        <v>63</v>
      </c>
      <c r="I59" s="13">
        <v>2.4457768269755968</v>
      </c>
      <c r="J59" s="13">
        <v>8.5185183605140505E-2</v>
      </c>
      <c r="K59" s="13">
        <v>0.58715317434930714</v>
      </c>
      <c r="L59" s="7" t="s">
        <v>63</v>
      </c>
      <c r="M59" s="7" t="s">
        <v>63</v>
      </c>
      <c r="N59" s="7" t="s">
        <v>63</v>
      </c>
      <c r="O59" s="7" t="s">
        <v>63</v>
      </c>
      <c r="P59" s="7" t="s">
        <v>63</v>
      </c>
      <c r="Q59" s="14">
        <v>6.0793816386699513</v>
      </c>
      <c r="R59" s="7" t="s">
        <v>63</v>
      </c>
      <c r="S59" s="7" t="s">
        <v>63</v>
      </c>
      <c r="T59" s="7" t="s">
        <v>63</v>
      </c>
      <c r="U59" s="7" t="s">
        <v>63</v>
      </c>
      <c r="V59" s="7" t="s">
        <v>63</v>
      </c>
      <c r="W59" s="7" t="s">
        <v>63</v>
      </c>
      <c r="X59" s="13">
        <v>4.5261839333319627E-2</v>
      </c>
      <c r="Y59" s="13">
        <v>9.1351699794757352E-2</v>
      </c>
      <c r="Z59" s="7" t="s">
        <v>63</v>
      </c>
      <c r="AA59" s="7" t="s">
        <v>63</v>
      </c>
      <c r="AB59" s="7" t="s">
        <v>63</v>
      </c>
      <c r="AC59" s="9">
        <f t="shared" si="0"/>
        <v>0.13661353912807697</v>
      </c>
      <c r="AD59" s="13">
        <v>0.71616595597556065</v>
      </c>
      <c r="AE59" s="13">
        <v>0.22241468299481024</v>
      </c>
      <c r="AF59" s="13">
        <v>0.14615626621489847</v>
      </c>
      <c r="AG59" s="9">
        <f t="shared" si="1"/>
        <v>1.0847369051852693</v>
      </c>
      <c r="AH59" s="13">
        <v>5.2429021948951382E-2</v>
      </c>
      <c r="AI59" s="13">
        <v>0.76603107466988107</v>
      </c>
      <c r="AJ59" s="7" t="s">
        <v>63</v>
      </c>
      <c r="AK59" s="13">
        <v>0.663358553648147</v>
      </c>
      <c r="AL59" s="58">
        <f t="shared" si="2"/>
        <v>1.4818186502669795</v>
      </c>
      <c r="AM59" s="7" t="s">
        <v>63</v>
      </c>
      <c r="AN59" s="7" t="s">
        <v>63</v>
      </c>
      <c r="AO59" s="12" t="s">
        <v>63</v>
      </c>
      <c r="AP59" s="13">
        <v>7.9388758373963126</v>
      </c>
      <c r="AQ59" s="13">
        <v>205.76011333934741</v>
      </c>
      <c r="AR59" s="14">
        <v>104.29901945158548</v>
      </c>
      <c r="AU59" s="136"/>
      <c r="AV59" t="s">
        <v>116</v>
      </c>
      <c r="AW59">
        <v>2</v>
      </c>
      <c r="AX59">
        <v>3</v>
      </c>
      <c r="AY59" s="42">
        <v>0.46319444444444446</v>
      </c>
      <c r="AZ59" s="42">
        <v>0.71736111111111101</v>
      </c>
      <c r="BA59" s="36">
        <v>6.099999999999997</v>
      </c>
      <c r="BB59">
        <v>677</v>
      </c>
      <c r="BC59">
        <v>1.294</v>
      </c>
      <c r="BD59">
        <v>212.13114754098373</v>
      </c>
      <c r="BE59">
        <v>0.28672421523716779</v>
      </c>
      <c r="BF59" s="74">
        <v>11.925188147404329</v>
      </c>
    </row>
    <row r="60" spans="1:58" ht="15.5" x14ac:dyDescent="0.35">
      <c r="A60" s="136"/>
      <c r="B60" s="22" t="s">
        <v>60</v>
      </c>
      <c r="C60" s="22" t="s">
        <v>61</v>
      </c>
      <c r="D60" s="130"/>
      <c r="E60" s="22" t="s">
        <v>64</v>
      </c>
      <c r="F60" s="7" t="s">
        <v>63</v>
      </c>
      <c r="G60" s="7" t="s">
        <v>63</v>
      </c>
      <c r="H60" s="12" t="s">
        <v>63</v>
      </c>
      <c r="I60" s="7" t="s">
        <v>63</v>
      </c>
      <c r="J60" s="7" t="s">
        <v>63</v>
      </c>
      <c r="K60" s="7" t="s">
        <v>63</v>
      </c>
      <c r="L60" s="7" t="s">
        <v>63</v>
      </c>
      <c r="M60" s="7" t="s">
        <v>63</v>
      </c>
      <c r="N60" s="7" t="s">
        <v>63</v>
      </c>
      <c r="O60" s="7" t="s">
        <v>63</v>
      </c>
      <c r="P60" s="7" t="s">
        <v>63</v>
      </c>
      <c r="Q60" s="12" t="s">
        <v>63</v>
      </c>
      <c r="R60" s="7" t="s">
        <v>63</v>
      </c>
      <c r="S60" s="7" t="s">
        <v>63</v>
      </c>
      <c r="T60" s="7" t="s">
        <v>63</v>
      </c>
      <c r="U60" s="7" t="s">
        <v>63</v>
      </c>
      <c r="V60" s="7" t="s">
        <v>63</v>
      </c>
      <c r="W60" s="7" t="s">
        <v>63</v>
      </c>
      <c r="X60" s="7" t="s">
        <v>63</v>
      </c>
      <c r="Y60" s="7" t="s">
        <v>63</v>
      </c>
      <c r="Z60" s="7" t="s">
        <v>63</v>
      </c>
      <c r="AA60" s="7" t="s">
        <v>63</v>
      </c>
      <c r="AB60" s="7" t="s">
        <v>63</v>
      </c>
      <c r="AC60" s="7" t="s">
        <v>63</v>
      </c>
      <c r="AD60" s="7" t="s">
        <v>63</v>
      </c>
      <c r="AE60" s="7" t="s">
        <v>63</v>
      </c>
      <c r="AF60" s="7" t="s">
        <v>63</v>
      </c>
      <c r="AG60" s="7" t="s">
        <v>63</v>
      </c>
      <c r="AH60" s="7" t="s">
        <v>63</v>
      </c>
      <c r="AI60" s="7" t="s">
        <v>63</v>
      </c>
      <c r="AJ60" s="7" t="s">
        <v>63</v>
      </c>
      <c r="AK60" s="7" t="s">
        <v>63</v>
      </c>
      <c r="AL60" s="12" t="s">
        <v>63</v>
      </c>
      <c r="AM60" s="7" t="s">
        <v>63</v>
      </c>
      <c r="AN60" s="7" t="s">
        <v>63</v>
      </c>
      <c r="AO60" s="12" t="s">
        <v>63</v>
      </c>
      <c r="AP60" s="7" t="s">
        <v>63</v>
      </c>
      <c r="AQ60" s="7" t="s">
        <v>63</v>
      </c>
      <c r="AR60" s="12" t="s">
        <v>63</v>
      </c>
      <c r="AU60" s="136"/>
      <c r="AV60" t="s">
        <v>116</v>
      </c>
      <c r="AW60">
        <v>3</v>
      </c>
      <c r="AX60">
        <v>3</v>
      </c>
      <c r="AY60" s="42">
        <v>0.46319444444444446</v>
      </c>
      <c r="AZ60" s="42">
        <v>0.72152777777777799</v>
      </c>
      <c r="BA60" s="36">
        <v>6.2000000000000046</v>
      </c>
      <c r="BB60">
        <v>698</v>
      </c>
      <c r="BC60">
        <v>1.345</v>
      </c>
      <c r="BD60">
        <v>216.9354838709676</v>
      </c>
      <c r="BE60">
        <v>0.2849808453374591</v>
      </c>
      <c r="BF60" s="74">
        <v>11.852679398719289</v>
      </c>
    </row>
    <row r="61" spans="1:58" ht="15.75" customHeight="1" x14ac:dyDescent="0.35">
      <c r="A61" s="136"/>
      <c r="B61" s="22" t="s">
        <v>60</v>
      </c>
      <c r="C61" s="22" t="s">
        <v>61</v>
      </c>
      <c r="D61" s="130"/>
      <c r="E61" s="22" t="s">
        <v>64</v>
      </c>
      <c r="F61" s="7" t="s">
        <v>63</v>
      </c>
      <c r="G61" s="7" t="s">
        <v>63</v>
      </c>
      <c r="H61" s="12" t="s">
        <v>63</v>
      </c>
      <c r="I61" s="13">
        <v>5.0512999519745581</v>
      </c>
      <c r="J61" s="13">
        <v>0.10889536034868109</v>
      </c>
      <c r="K61" s="13">
        <v>0.74591042273981312</v>
      </c>
      <c r="L61" s="7" t="s">
        <v>63</v>
      </c>
      <c r="M61" s="7" t="s">
        <v>63</v>
      </c>
      <c r="N61" s="7" t="s">
        <v>63</v>
      </c>
      <c r="O61" s="7" t="s">
        <v>63</v>
      </c>
      <c r="P61" s="7" t="s">
        <v>63</v>
      </c>
      <c r="Q61" s="14">
        <v>6.7120614514171235</v>
      </c>
      <c r="R61" s="7" t="s">
        <v>63</v>
      </c>
      <c r="S61" s="7" t="s">
        <v>63</v>
      </c>
      <c r="T61" s="7" t="s">
        <v>63</v>
      </c>
      <c r="U61" s="7" t="s">
        <v>63</v>
      </c>
      <c r="V61" s="7" t="s">
        <v>63</v>
      </c>
      <c r="W61" s="7" t="s">
        <v>63</v>
      </c>
      <c r="X61" s="13">
        <v>6.0638507613002747E-2</v>
      </c>
      <c r="Y61" s="13">
        <v>9.6704146403636629E-2</v>
      </c>
      <c r="Z61" s="7" t="s">
        <v>63</v>
      </c>
      <c r="AA61" s="7" t="s">
        <v>63</v>
      </c>
      <c r="AB61" s="7" t="s">
        <v>63</v>
      </c>
      <c r="AC61" s="9">
        <f t="shared" si="0"/>
        <v>0.15734265401663938</v>
      </c>
      <c r="AD61" s="13">
        <v>0.79373677011973454</v>
      </c>
      <c r="AE61" s="13">
        <v>0.28105573819392621</v>
      </c>
      <c r="AF61" s="13">
        <v>0.21445512063458164</v>
      </c>
      <c r="AG61" s="9">
        <f t="shared" si="1"/>
        <v>1.2892476289482424</v>
      </c>
      <c r="AH61" s="13">
        <v>5.5075160065848582E-2</v>
      </c>
      <c r="AI61" s="13">
        <v>0.8787823472557732</v>
      </c>
      <c r="AJ61" s="7" t="s">
        <v>63</v>
      </c>
      <c r="AK61" s="13">
        <v>0.93210378244632108</v>
      </c>
      <c r="AL61" s="58">
        <f t="shared" si="2"/>
        <v>1.865961289767943</v>
      </c>
      <c r="AM61" s="7" t="s">
        <v>63</v>
      </c>
      <c r="AN61" s="7" t="s">
        <v>63</v>
      </c>
      <c r="AO61" s="12" t="s">
        <v>63</v>
      </c>
      <c r="AP61" s="13">
        <v>12.753422754061841</v>
      </c>
      <c r="AQ61" s="13">
        <v>212.9830538151972</v>
      </c>
      <c r="AR61" s="14">
        <v>175.44790770635973</v>
      </c>
      <c r="AU61" s="136"/>
      <c r="AV61" t="s">
        <v>116</v>
      </c>
      <c r="AW61">
        <v>4</v>
      </c>
      <c r="AX61">
        <v>3</v>
      </c>
      <c r="AY61" s="42">
        <v>0.46319444444444446</v>
      </c>
      <c r="AZ61" s="42">
        <v>0.72569444444444398</v>
      </c>
      <c r="BA61" s="36">
        <v>6.2999999999999883</v>
      </c>
      <c r="BB61">
        <v>790</v>
      </c>
      <c r="BC61">
        <v>1.0229999999999999</v>
      </c>
      <c r="BD61">
        <v>162.38095238095269</v>
      </c>
      <c r="BE61">
        <v>0.18273683361459692</v>
      </c>
      <c r="BF61" s="74">
        <v>7.6002339757472441</v>
      </c>
    </row>
    <row r="62" spans="1:58" ht="15.5" x14ac:dyDescent="0.35">
      <c r="A62" s="136"/>
      <c r="B62" s="22" t="s">
        <v>60</v>
      </c>
      <c r="C62" s="22" t="s">
        <v>61</v>
      </c>
      <c r="D62" s="130"/>
      <c r="E62" s="22" t="s">
        <v>65</v>
      </c>
      <c r="F62" s="7" t="s">
        <v>63</v>
      </c>
      <c r="G62" s="7" t="s">
        <v>63</v>
      </c>
      <c r="H62" s="12" t="s">
        <v>63</v>
      </c>
      <c r="I62" s="13">
        <v>1.7194378964782764</v>
      </c>
      <c r="J62" s="13">
        <v>8.5737156303598697E-2</v>
      </c>
      <c r="K62" s="13">
        <v>0.70853414701919115</v>
      </c>
      <c r="L62" s="7" t="s">
        <v>63</v>
      </c>
      <c r="M62" s="7" t="s">
        <v>63</v>
      </c>
      <c r="N62" s="7" t="s">
        <v>63</v>
      </c>
      <c r="O62" s="7" t="s">
        <v>63</v>
      </c>
      <c r="P62" s="7" t="s">
        <v>63</v>
      </c>
      <c r="Q62" s="14">
        <v>7.5485691345418191</v>
      </c>
      <c r="R62" s="7" t="s">
        <v>63</v>
      </c>
      <c r="S62" s="7" t="s">
        <v>63</v>
      </c>
      <c r="T62" s="7" t="s">
        <v>63</v>
      </c>
      <c r="U62" s="7" t="s">
        <v>63</v>
      </c>
      <c r="V62" s="7" t="s">
        <v>63</v>
      </c>
      <c r="W62" s="7" t="s">
        <v>63</v>
      </c>
      <c r="X62" s="13">
        <v>5.3474743996240151E-2</v>
      </c>
      <c r="Y62" s="13">
        <v>6.2414468008983877E-2</v>
      </c>
      <c r="Z62" s="13">
        <v>1.0927914565905794</v>
      </c>
      <c r="AA62" s="7" t="s">
        <v>63</v>
      </c>
      <c r="AB62" s="7" t="s">
        <v>63</v>
      </c>
      <c r="AC62" s="9">
        <f t="shared" si="0"/>
        <v>1.2086806685958034</v>
      </c>
      <c r="AD62" s="13">
        <v>0.34226002728391425</v>
      </c>
      <c r="AE62" s="13">
        <v>0.17076201833236282</v>
      </c>
      <c r="AF62" s="13">
        <v>0.22487322859604947</v>
      </c>
      <c r="AG62" s="9">
        <f t="shared" si="1"/>
        <v>0.73789527421232659</v>
      </c>
      <c r="AH62" s="13">
        <v>4.3612966933016396E-2</v>
      </c>
      <c r="AI62" s="13">
        <v>0.61534341443912854</v>
      </c>
      <c r="AJ62" s="7" t="s">
        <v>63</v>
      </c>
      <c r="AK62" s="13">
        <v>0.8169920670588845</v>
      </c>
      <c r="AL62" s="58">
        <f t="shared" si="2"/>
        <v>1.4759484484310295</v>
      </c>
      <c r="AM62" s="7" t="s">
        <v>63</v>
      </c>
      <c r="AN62" s="7" t="s">
        <v>63</v>
      </c>
      <c r="AO62" s="12" t="s">
        <v>63</v>
      </c>
      <c r="AP62" s="13">
        <v>12.072398235803632</v>
      </c>
      <c r="AQ62" s="13">
        <v>199.79993786501345</v>
      </c>
      <c r="AR62" s="14">
        <v>170.90583086460046</v>
      </c>
      <c r="AU62" s="136"/>
      <c r="AV62" t="s">
        <v>116</v>
      </c>
      <c r="AW62">
        <v>5</v>
      </c>
      <c r="AX62">
        <v>3</v>
      </c>
      <c r="AY62" s="42">
        <v>0.46319444444444446</v>
      </c>
      <c r="AZ62" s="42">
        <v>0.72986111111111096</v>
      </c>
      <c r="BA62" s="36">
        <v>6.3999999999999959</v>
      </c>
      <c r="BB62">
        <v>784</v>
      </c>
      <c r="BC62">
        <v>1.1240000000000001</v>
      </c>
      <c r="BD62">
        <v>175.62500000000014</v>
      </c>
      <c r="BE62">
        <v>0.20102824767165689</v>
      </c>
      <c r="BF62" s="74">
        <v>8.3609948132373333</v>
      </c>
    </row>
    <row r="63" spans="1:58" ht="15.5" x14ac:dyDescent="0.35">
      <c r="A63" s="136"/>
      <c r="B63" s="22" t="s">
        <v>60</v>
      </c>
      <c r="C63" s="22" t="s">
        <v>61</v>
      </c>
      <c r="D63" s="130"/>
      <c r="E63" s="22" t="s">
        <v>65</v>
      </c>
      <c r="F63" s="7" t="s">
        <v>63</v>
      </c>
      <c r="G63" s="7" t="s">
        <v>63</v>
      </c>
      <c r="H63" s="12" t="s">
        <v>63</v>
      </c>
      <c r="I63" s="13">
        <v>3.7265549164233476</v>
      </c>
      <c r="J63" s="13">
        <v>7.5939403582984899E-2</v>
      </c>
      <c r="K63" s="13">
        <v>0.69185796985293979</v>
      </c>
      <c r="L63" s="7" t="s">
        <v>63</v>
      </c>
      <c r="M63" s="7" t="s">
        <v>63</v>
      </c>
      <c r="N63" s="7" t="s">
        <v>63</v>
      </c>
      <c r="O63" s="7" t="s">
        <v>63</v>
      </c>
      <c r="P63" s="7" t="s">
        <v>63</v>
      </c>
      <c r="Q63" s="14">
        <v>7.9340728318540998</v>
      </c>
      <c r="R63" s="7" t="s">
        <v>63</v>
      </c>
      <c r="S63" s="7" t="s">
        <v>63</v>
      </c>
      <c r="T63" s="7" t="s">
        <v>63</v>
      </c>
      <c r="U63" s="7" t="s">
        <v>63</v>
      </c>
      <c r="V63" s="7" t="s">
        <v>63</v>
      </c>
      <c r="W63" s="7" t="s">
        <v>63</v>
      </c>
      <c r="X63" s="13">
        <v>3.5008642021025785E-2</v>
      </c>
      <c r="Y63" s="13">
        <v>6.4691754634787046E-2</v>
      </c>
      <c r="Z63" s="13">
        <v>1.193711975217705</v>
      </c>
      <c r="AA63" s="7" t="s">
        <v>63</v>
      </c>
      <c r="AB63" s="7" t="s">
        <v>63</v>
      </c>
      <c r="AC63" s="9">
        <f t="shared" si="0"/>
        <v>1.2934123718735178</v>
      </c>
      <c r="AD63" s="13">
        <v>0.25630734979574826</v>
      </c>
      <c r="AE63" s="13">
        <v>0.20635315295265344</v>
      </c>
      <c r="AF63" s="13">
        <v>0.3192078932068646</v>
      </c>
      <c r="AG63" s="9">
        <f t="shared" si="1"/>
        <v>0.78186839595526636</v>
      </c>
      <c r="AH63" s="13">
        <v>4.0687077311743806E-2</v>
      </c>
      <c r="AI63" s="13">
        <v>0.59767971038399714</v>
      </c>
      <c r="AJ63" s="7" t="s">
        <v>63</v>
      </c>
      <c r="AK63" s="13">
        <v>1.012365471088911</v>
      </c>
      <c r="AL63" s="58">
        <f t="shared" si="2"/>
        <v>1.650732258784652</v>
      </c>
      <c r="AM63" s="7" t="s">
        <v>63</v>
      </c>
      <c r="AN63" s="7" t="s">
        <v>63</v>
      </c>
      <c r="AO63" s="12" t="s">
        <v>63</v>
      </c>
      <c r="AP63" s="13">
        <v>10.098827363196044</v>
      </c>
      <c r="AQ63" s="13">
        <v>215.59317473553895</v>
      </c>
      <c r="AR63" s="14">
        <v>164.30902655967444</v>
      </c>
      <c r="AU63" s="136" t="s">
        <v>125</v>
      </c>
      <c r="AV63" t="s">
        <v>115</v>
      </c>
      <c r="AW63">
        <v>1</v>
      </c>
      <c r="AX63">
        <v>1</v>
      </c>
      <c r="AY63" s="42">
        <v>0.44236111111111115</v>
      </c>
      <c r="AZ63" s="42">
        <v>0.69236111111111098</v>
      </c>
      <c r="BA63" s="36">
        <f t="shared" ref="BA63:BA67" si="11">(AZ63-AY63)*24</f>
        <v>5.9999999999999964</v>
      </c>
      <c r="BC63">
        <v>8.9999999999999993E-3</v>
      </c>
      <c r="BD63">
        <f t="shared" ref="BD63:BD67" si="12">BC63/BA63*1000</f>
        <v>1.5000000000000007</v>
      </c>
      <c r="BF63" s="74"/>
    </row>
    <row r="64" spans="1:58" ht="15.5" x14ac:dyDescent="0.35">
      <c r="A64" s="136"/>
      <c r="B64" s="22" t="s">
        <v>67</v>
      </c>
      <c r="C64" s="22" t="s">
        <v>61</v>
      </c>
      <c r="D64" s="130">
        <v>2</v>
      </c>
      <c r="E64" s="22" t="s">
        <v>62</v>
      </c>
      <c r="F64" s="7" t="s">
        <v>63</v>
      </c>
      <c r="G64" s="7" t="s">
        <v>63</v>
      </c>
      <c r="H64" s="12" t="s">
        <v>63</v>
      </c>
      <c r="I64" s="7" t="s">
        <v>63</v>
      </c>
      <c r="J64" s="7" t="s">
        <v>63</v>
      </c>
      <c r="K64" s="13">
        <v>2.8876790703391721</v>
      </c>
      <c r="L64" s="7" t="s">
        <v>63</v>
      </c>
      <c r="M64" s="7" t="s">
        <v>63</v>
      </c>
      <c r="N64" s="7" t="s">
        <v>63</v>
      </c>
      <c r="O64" s="7" t="s">
        <v>63</v>
      </c>
      <c r="P64" s="7" t="s">
        <v>63</v>
      </c>
      <c r="Q64" s="14">
        <v>2.4924348028237295</v>
      </c>
      <c r="R64" s="7" t="s">
        <v>63</v>
      </c>
      <c r="S64" s="7" t="s">
        <v>63</v>
      </c>
      <c r="T64" s="7" t="s">
        <v>63</v>
      </c>
      <c r="U64" s="7" t="s">
        <v>63</v>
      </c>
      <c r="V64" s="7" t="s">
        <v>63</v>
      </c>
      <c r="W64" s="7" t="s">
        <v>63</v>
      </c>
      <c r="X64" s="7" t="s">
        <v>63</v>
      </c>
      <c r="Y64" s="7" t="s">
        <v>63</v>
      </c>
      <c r="Z64" s="7" t="s">
        <v>63</v>
      </c>
      <c r="AA64" s="7" t="s">
        <v>63</v>
      </c>
      <c r="AB64" s="7" t="s">
        <v>63</v>
      </c>
      <c r="AC64" s="7" t="s">
        <v>63</v>
      </c>
      <c r="AD64" s="13">
        <v>0.20105667876152553</v>
      </c>
      <c r="AE64" s="7" t="s">
        <v>63</v>
      </c>
      <c r="AF64" s="7" t="s">
        <v>63</v>
      </c>
      <c r="AG64" s="9">
        <f t="shared" si="1"/>
        <v>0.20105667876152553</v>
      </c>
      <c r="AH64" s="7" t="s">
        <v>63</v>
      </c>
      <c r="AI64" s="7" t="s">
        <v>63</v>
      </c>
      <c r="AJ64" s="7" t="s">
        <v>63</v>
      </c>
      <c r="AK64" s="7" t="s">
        <v>63</v>
      </c>
      <c r="AL64" s="12" t="s">
        <v>63</v>
      </c>
      <c r="AM64" s="7" t="s">
        <v>63</v>
      </c>
      <c r="AN64" s="7" t="s">
        <v>63</v>
      </c>
      <c r="AO64" s="12" t="s">
        <v>63</v>
      </c>
      <c r="AP64" s="13">
        <v>14.07001992324483</v>
      </c>
      <c r="AQ64" s="13">
        <v>137.63248933860262</v>
      </c>
      <c r="AR64" s="14">
        <v>57.927732855353007</v>
      </c>
      <c r="AU64" s="136"/>
      <c r="AV64" t="s">
        <v>115</v>
      </c>
      <c r="AW64">
        <v>2</v>
      </c>
      <c r="AX64">
        <v>1</v>
      </c>
      <c r="AY64" s="42">
        <v>0.44236111111111115</v>
      </c>
      <c r="AZ64" s="42">
        <v>0.69652777777777797</v>
      </c>
      <c r="BA64" s="36">
        <f t="shared" si="11"/>
        <v>6.1000000000000032</v>
      </c>
      <c r="BC64">
        <v>0.01</v>
      </c>
      <c r="BD64">
        <f t="shared" si="12"/>
        <v>1.6393442622950811</v>
      </c>
      <c r="BF64" s="74"/>
    </row>
    <row r="65" spans="1:58" ht="15.5" x14ac:dyDescent="0.35">
      <c r="A65" s="136"/>
      <c r="B65" s="22" t="s">
        <v>67</v>
      </c>
      <c r="C65" s="22" t="s">
        <v>61</v>
      </c>
      <c r="D65" s="130"/>
      <c r="E65" s="22" t="s">
        <v>62</v>
      </c>
      <c r="F65" s="7" t="s">
        <v>63</v>
      </c>
      <c r="G65" s="7" t="s">
        <v>63</v>
      </c>
      <c r="H65" s="12" t="s">
        <v>63</v>
      </c>
      <c r="I65" s="7" t="s">
        <v>63</v>
      </c>
      <c r="J65" s="7" t="s">
        <v>63</v>
      </c>
      <c r="K65" s="13">
        <v>3.012908483011151</v>
      </c>
      <c r="L65" s="7" t="s">
        <v>63</v>
      </c>
      <c r="M65" s="7" t="s">
        <v>63</v>
      </c>
      <c r="N65" s="7" t="s">
        <v>63</v>
      </c>
      <c r="O65" s="7" t="s">
        <v>63</v>
      </c>
      <c r="P65" s="7" t="s">
        <v>63</v>
      </c>
      <c r="Q65" s="14">
        <v>2.2323953982407052</v>
      </c>
      <c r="R65" s="7" t="s">
        <v>63</v>
      </c>
      <c r="S65" s="7" t="s">
        <v>63</v>
      </c>
      <c r="T65" s="7" t="s">
        <v>63</v>
      </c>
      <c r="U65" s="7" t="s">
        <v>63</v>
      </c>
      <c r="V65" s="7" t="s">
        <v>63</v>
      </c>
      <c r="W65" s="7" t="s">
        <v>63</v>
      </c>
      <c r="X65" s="7" t="s">
        <v>63</v>
      </c>
      <c r="Y65" s="7" t="s">
        <v>63</v>
      </c>
      <c r="Z65" s="7" t="s">
        <v>63</v>
      </c>
      <c r="AA65" s="7" t="s">
        <v>63</v>
      </c>
      <c r="AB65" s="7" t="s">
        <v>63</v>
      </c>
      <c r="AC65" s="7" t="s">
        <v>63</v>
      </c>
      <c r="AD65" s="13">
        <v>0.14735951268451153</v>
      </c>
      <c r="AE65" s="7" t="s">
        <v>63</v>
      </c>
      <c r="AF65" s="7" t="s">
        <v>63</v>
      </c>
      <c r="AG65" s="9">
        <f t="shared" si="1"/>
        <v>0.14735951268451153</v>
      </c>
      <c r="AH65" s="7" t="s">
        <v>63</v>
      </c>
      <c r="AI65" s="7" t="s">
        <v>63</v>
      </c>
      <c r="AJ65" s="7" t="s">
        <v>63</v>
      </c>
      <c r="AK65" s="7" t="s">
        <v>63</v>
      </c>
      <c r="AL65" s="12" t="s">
        <v>63</v>
      </c>
      <c r="AM65" s="7" t="s">
        <v>63</v>
      </c>
      <c r="AN65" s="7" t="s">
        <v>63</v>
      </c>
      <c r="AO65" s="12" t="s">
        <v>63</v>
      </c>
      <c r="AP65" s="13">
        <v>8.5044788981283883</v>
      </c>
      <c r="AQ65" s="13">
        <v>184.7594263632997</v>
      </c>
      <c r="AR65" s="14">
        <v>77.271883872717297</v>
      </c>
      <c r="AU65" s="136"/>
      <c r="AV65" t="s">
        <v>115</v>
      </c>
      <c r="AW65">
        <v>3</v>
      </c>
      <c r="AX65">
        <v>1</v>
      </c>
      <c r="AY65" s="42">
        <v>0.44236111111111115</v>
      </c>
      <c r="AZ65" s="42">
        <v>0.70069444444444395</v>
      </c>
      <c r="BA65" s="36">
        <f t="shared" si="11"/>
        <v>6.1999999999999869</v>
      </c>
      <c r="BC65">
        <v>6.0000000000000001E-3</v>
      </c>
      <c r="BD65">
        <f t="shared" si="12"/>
        <v>0.96774193548387299</v>
      </c>
      <c r="BF65" s="74"/>
    </row>
    <row r="66" spans="1:58" ht="15.5" x14ac:dyDescent="0.35">
      <c r="A66" s="136"/>
      <c r="B66" s="22" t="s">
        <v>67</v>
      </c>
      <c r="C66" s="22" t="s">
        <v>61</v>
      </c>
      <c r="D66" s="130"/>
      <c r="E66" s="22" t="s">
        <v>64</v>
      </c>
      <c r="F66" s="7" t="s">
        <v>63</v>
      </c>
      <c r="G66" s="7" t="s">
        <v>63</v>
      </c>
      <c r="H66" s="12" t="s">
        <v>63</v>
      </c>
      <c r="I66" s="7" t="s">
        <v>63</v>
      </c>
      <c r="J66" s="7" t="s">
        <v>63</v>
      </c>
      <c r="K66" s="13">
        <v>2.9309365460910302</v>
      </c>
      <c r="L66" s="7" t="s">
        <v>63</v>
      </c>
      <c r="M66" s="7" t="s">
        <v>63</v>
      </c>
      <c r="N66" s="7" t="s">
        <v>63</v>
      </c>
      <c r="O66" s="7" t="s">
        <v>63</v>
      </c>
      <c r="P66" s="7" t="s">
        <v>63</v>
      </c>
      <c r="Q66" s="14">
        <v>3.114407416298977</v>
      </c>
      <c r="R66" s="7" t="s">
        <v>63</v>
      </c>
      <c r="S66" s="7" t="s">
        <v>63</v>
      </c>
      <c r="T66" s="7" t="s">
        <v>63</v>
      </c>
      <c r="U66" s="7" t="s">
        <v>63</v>
      </c>
      <c r="V66" s="7" t="s">
        <v>63</v>
      </c>
      <c r="W66" s="7" t="s">
        <v>63</v>
      </c>
      <c r="X66" s="7" t="s">
        <v>63</v>
      </c>
      <c r="Y66" s="7" t="s">
        <v>63</v>
      </c>
      <c r="Z66" s="7" t="s">
        <v>63</v>
      </c>
      <c r="AA66" s="7" t="s">
        <v>63</v>
      </c>
      <c r="AB66" s="7" t="s">
        <v>63</v>
      </c>
      <c r="AC66" s="7" t="s">
        <v>63</v>
      </c>
      <c r="AD66" s="7" t="s">
        <v>63</v>
      </c>
      <c r="AE66" s="7" t="s">
        <v>63</v>
      </c>
      <c r="AF66" s="7" t="s">
        <v>63</v>
      </c>
      <c r="AG66" s="7" t="s">
        <v>63</v>
      </c>
      <c r="AH66" s="7" t="s">
        <v>63</v>
      </c>
      <c r="AI66" s="7" t="s">
        <v>63</v>
      </c>
      <c r="AJ66" s="7" t="s">
        <v>63</v>
      </c>
      <c r="AK66" s="7" t="s">
        <v>63</v>
      </c>
      <c r="AL66" s="12" t="s">
        <v>63</v>
      </c>
      <c r="AM66" s="7" t="s">
        <v>63</v>
      </c>
      <c r="AN66" s="7" t="s">
        <v>63</v>
      </c>
      <c r="AO66" s="12" t="s">
        <v>63</v>
      </c>
      <c r="AP66" s="13">
        <v>8.2857420975929834</v>
      </c>
      <c r="AQ66" s="13">
        <v>151.36112980628965</v>
      </c>
      <c r="AR66" s="14">
        <v>40.877086097660239</v>
      </c>
      <c r="AU66" s="136"/>
      <c r="AV66" t="s">
        <v>115</v>
      </c>
      <c r="AW66">
        <v>4</v>
      </c>
      <c r="AX66">
        <v>1</v>
      </c>
      <c r="AY66" s="42">
        <v>0.44236111111111115</v>
      </c>
      <c r="AZ66" s="42">
        <v>0.70486111111111105</v>
      </c>
      <c r="BA66" s="36">
        <f t="shared" si="11"/>
        <v>6.2999999999999972</v>
      </c>
      <c r="BC66">
        <v>5.0000000000000001E-3</v>
      </c>
      <c r="BD66">
        <f t="shared" si="12"/>
        <v>0.79365079365079394</v>
      </c>
      <c r="BF66" s="74"/>
    </row>
    <row r="67" spans="1:58" ht="15.5" x14ac:dyDescent="0.35">
      <c r="A67" s="137"/>
      <c r="B67" s="23" t="s">
        <v>67</v>
      </c>
      <c r="C67" s="23" t="s">
        <v>61</v>
      </c>
      <c r="D67" s="131"/>
      <c r="E67" s="23" t="s">
        <v>64</v>
      </c>
      <c r="F67" s="18" t="s">
        <v>63</v>
      </c>
      <c r="G67" s="18" t="s">
        <v>63</v>
      </c>
      <c r="H67" s="19" t="s">
        <v>63</v>
      </c>
      <c r="I67" s="18" t="s">
        <v>63</v>
      </c>
      <c r="J67" s="18" t="s">
        <v>63</v>
      </c>
      <c r="K67" s="31">
        <v>3.2493750236987275</v>
      </c>
      <c r="L67" s="18" t="s">
        <v>63</v>
      </c>
      <c r="M67" s="18" t="s">
        <v>63</v>
      </c>
      <c r="N67" s="18" t="s">
        <v>63</v>
      </c>
      <c r="O67" s="18" t="s">
        <v>63</v>
      </c>
      <c r="P67" s="18" t="s">
        <v>63</v>
      </c>
      <c r="Q67" s="25">
        <v>3.2822261623055411</v>
      </c>
      <c r="R67" s="18" t="s">
        <v>63</v>
      </c>
      <c r="S67" s="18" t="s">
        <v>63</v>
      </c>
      <c r="T67" s="18" t="s">
        <v>63</v>
      </c>
      <c r="U67" s="18" t="s">
        <v>63</v>
      </c>
      <c r="V67" s="18" t="s">
        <v>63</v>
      </c>
      <c r="W67" s="18" t="s">
        <v>63</v>
      </c>
      <c r="X67" s="18" t="s">
        <v>63</v>
      </c>
      <c r="Y67" s="18" t="s">
        <v>63</v>
      </c>
      <c r="Z67" s="18" t="s">
        <v>63</v>
      </c>
      <c r="AA67" s="18" t="s">
        <v>63</v>
      </c>
      <c r="AB67" s="18" t="s">
        <v>63</v>
      </c>
      <c r="AC67" s="18" t="s">
        <v>63</v>
      </c>
      <c r="AD67" s="18" t="s">
        <v>63</v>
      </c>
      <c r="AE67" s="18" t="s">
        <v>63</v>
      </c>
      <c r="AF67" s="18" t="s">
        <v>63</v>
      </c>
      <c r="AG67" s="18" t="s">
        <v>63</v>
      </c>
      <c r="AH67" s="18" t="s">
        <v>63</v>
      </c>
      <c r="AI67" s="18" t="s">
        <v>63</v>
      </c>
      <c r="AJ67" s="18" t="s">
        <v>63</v>
      </c>
      <c r="AK67" s="18" t="s">
        <v>63</v>
      </c>
      <c r="AL67" s="19" t="s">
        <v>63</v>
      </c>
      <c r="AM67" s="18" t="s">
        <v>63</v>
      </c>
      <c r="AN67" s="18" t="s">
        <v>63</v>
      </c>
      <c r="AO67" s="19" t="s">
        <v>63</v>
      </c>
      <c r="AP67" s="31">
        <v>5.7132527704820024</v>
      </c>
      <c r="AQ67" s="31">
        <v>139.86515474255623</v>
      </c>
      <c r="AR67" s="25">
        <v>42.284638801835506</v>
      </c>
      <c r="AU67" s="136"/>
      <c r="AV67" t="s">
        <v>115</v>
      </c>
      <c r="AW67">
        <v>5</v>
      </c>
      <c r="AX67">
        <v>1</v>
      </c>
      <c r="AY67" s="42">
        <v>0.44236111111111115</v>
      </c>
      <c r="AZ67" s="42">
        <v>0.70902777777777704</v>
      </c>
      <c r="BA67" s="36">
        <f t="shared" si="11"/>
        <v>6.3999999999999808</v>
      </c>
      <c r="BC67">
        <v>1.4E-2</v>
      </c>
      <c r="BD67">
        <f t="shared" si="12"/>
        <v>2.1875000000000067</v>
      </c>
      <c r="BF67" s="74"/>
    </row>
    <row r="68" spans="1:58" ht="15.5" x14ac:dyDescent="0.35">
      <c r="A68" s="134" t="s">
        <v>75</v>
      </c>
      <c r="B68" s="22" t="s">
        <v>60</v>
      </c>
      <c r="C68" s="22" t="s">
        <v>61</v>
      </c>
      <c r="D68" s="130">
        <v>3</v>
      </c>
      <c r="E68" s="22" t="s">
        <v>62</v>
      </c>
      <c r="F68" s="7" t="s">
        <v>63</v>
      </c>
      <c r="G68" s="7" t="s">
        <v>63</v>
      </c>
      <c r="H68" s="12" t="s">
        <v>63</v>
      </c>
      <c r="I68" s="13">
        <v>27.730070941034651</v>
      </c>
      <c r="J68" s="13">
        <v>9.1698344933843351E-2</v>
      </c>
      <c r="K68" s="13">
        <v>4.269609777962688</v>
      </c>
      <c r="L68" s="7" t="s">
        <v>63</v>
      </c>
      <c r="M68" s="7" t="s">
        <v>63</v>
      </c>
      <c r="N68" s="7" t="s">
        <v>63</v>
      </c>
      <c r="O68" s="7" t="s">
        <v>63</v>
      </c>
      <c r="P68" s="7" t="s">
        <v>63</v>
      </c>
      <c r="Q68" s="14">
        <v>12.833866348613586</v>
      </c>
      <c r="R68" s="7" t="s">
        <v>63</v>
      </c>
      <c r="S68" s="7" t="s">
        <v>63</v>
      </c>
      <c r="T68" s="7" t="s">
        <v>63</v>
      </c>
      <c r="U68" s="7" t="s">
        <v>63</v>
      </c>
      <c r="V68" s="7" t="s">
        <v>63</v>
      </c>
      <c r="W68" s="7" t="s">
        <v>63</v>
      </c>
      <c r="X68" s="13">
        <v>0.16817767850084903</v>
      </c>
      <c r="Y68" s="13">
        <v>0.53849150965841563</v>
      </c>
      <c r="Z68" s="13">
        <v>5.8812960408018347</v>
      </c>
      <c r="AA68" s="7" t="s">
        <v>63</v>
      </c>
      <c r="AB68" s="7" t="s">
        <v>63</v>
      </c>
      <c r="AC68" s="9">
        <f t="shared" si="0"/>
        <v>6.5879652289610995</v>
      </c>
      <c r="AD68" s="13">
        <v>0.83177836856339593</v>
      </c>
      <c r="AE68" s="13">
        <v>0.53573058806486185</v>
      </c>
      <c r="AF68" s="13">
        <v>3.6621723867675793</v>
      </c>
      <c r="AG68" s="9">
        <f t="shared" si="1"/>
        <v>5.0296813433958372</v>
      </c>
      <c r="AH68" s="13">
        <v>9.6420417655620511E-2</v>
      </c>
      <c r="AI68" s="13">
        <v>8.5563761069938415</v>
      </c>
      <c r="AJ68" s="7" t="s">
        <v>63</v>
      </c>
      <c r="AK68" s="13">
        <v>0.38285856445970273</v>
      </c>
      <c r="AL68" s="58">
        <f t="shared" si="2"/>
        <v>9.0356550891091647</v>
      </c>
      <c r="AM68" s="7" t="s">
        <v>63</v>
      </c>
      <c r="AN68" s="7" t="s">
        <v>63</v>
      </c>
      <c r="AO68" s="14">
        <v>1824.0838717155789</v>
      </c>
      <c r="AP68" s="13">
        <v>9.3331167375820883</v>
      </c>
      <c r="AQ68" s="13">
        <v>131.37951912640969</v>
      </c>
      <c r="AR68" s="14">
        <v>64.360260469548479</v>
      </c>
      <c r="AU68" s="136"/>
      <c r="AV68" t="s">
        <v>116</v>
      </c>
      <c r="AW68">
        <v>1</v>
      </c>
      <c r="AX68">
        <v>1</v>
      </c>
      <c r="AY68" s="42">
        <v>0.48402777777777778</v>
      </c>
      <c r="AZ68" s="42">
        <v>0.73402777777777795</v>
      </c>
      <c r="BA68" s="36">
        <v>6.0000000000000036</v>
      </c>
      <c r="BB68">
        <v>133</v>
      </c>
      <c r="BC68">
        <v>0.14899999999999999</v>
      </c>
      <c r="BD68">
        <v>24.833333333333318</v>
      </c>
      <c r="BE68">
        <v>0.17605778898531854</v>
      </c>
      <c r="BF68" s="74">
        <v>7.3224448682483452</v>
      </c>
    </row>
    <row r="69" spans="1:58" ht="15.5" x14ac:dyDescent="0.35">
      <c r="A69" s="134"/>
      <c r="B69" s="22" t="s">
        <v>60</v>
      </c>
      <c r="C69" s="22" t="s">
        <v>61</v>
      </c>
      <c r="D69" s="130"/>
      <c r="E69" s="22" t="s">
        <v>62</v>
      </c>
      <c r="F69" s="7" t="s">
        <v>63</v>
      </c>
      <c r="G69" s="7" t="s">
        <v>63</v>
      </c>
      <c r="H69" s="12" t="s">
        <v>63</v>
      </c>
      <c r="I69" s="13">
        <v>21.550655570745967</v>
      </c>
      <c r="J69" s="13">
        <v>9.9047166697650624E-2</v>
      </c>
      <c r="K69" s="13">
        <v>4.2121824716468153</v>
      </c>
      <c r="L69" s="7" t="s">
        <v>63</v>
      </c>
      <c r="M69" s="7" t="s">
        <v>63</v>
      </c>
      <c r="N69" s="7" t="s">
        <v>63</v>
      </c>
      <c r="O69" s="7" t="s">
        <v>63</v>
      </c>
      <c r="P69" s="7" t="s">
        <v>63</v>
      </c>
      <c r="Q69" s="14">
        <v>12.126105287364759</v>
      </c>
      <c r="R69" s="7" t="s">
        <v>63</v>
      </c>
      <c r="S69" s="7" t="s">
        <v>63</v>
      </c>
      <c r="T69" s="7" t="s">
        <v>63</v>
      </c>
      <c r="U69" s="7" t="s">
        <v>63</v>
      </c>
      <c r="V69" s="7" t="s">
        <v>63</v>
      </c>
      <c r="W69" s="7" t="s">
        <v>63</v>
      </c>
      <c r="X69" s="13">
        <v>0.15043181157087557</v>
      </c>
      <c r="Y69" s="13">
        <v>0.51885864411210381</v>
      </c>
      <c r="Z69" s="13">
        <v>5.7298015905712667</v>
      </c>
      <c r="AA69" s="7" t="s">
        <v>63</v>
      </c>
      <c r="AB69" s="7" t="s">
        <v>63</v>
      </c>
      <c r="AC69" s="9">
        <f t="shared" si="0"/>
        <v>6.3990920462542462</v>
      </c>
      <c r="AD69" s="13">
        <v>0.84208952702488082</v>
      </c>
      <c r="AE69" s="13">
        <v>0.62679395886795297</v>
      </c>
      <c r="AF69" s="13">
        <v>2.3006759642787622</v>
      </c>
      <c r="AG69" s="9">
        <f t="shared" si="1"/>
        <v>3.7695594501715961</v>
      </c>
      <c r="AH69" s="13">
        <v>0.12221219148020301</v>
      </c>
      <c r="AI69" s="13">
        <v>7.5357594783805393</v>
      </c>
      <c r="AJ69" s="7" t="s">
        <v>63</v>
      </c>
      <c r="AK69" s="13">
        <v>0.32690183541590623</v>
      </c>
      <c r="AL69" s="58">
        <f t="shared" si="2"/>
        <v>7.9848735052766493</v>
      </c>
      <c r="AM69" s="7" t="s">
        <v>63</v>
      </c>
      <c r="AN69" s="7" t="s">
        <v>63</v>
      </c>
      <c r="AO69" s="14">
        <v>1264.8063296342589</v>
      </c>
      <c r="AP69" s="13">
        <v>8.4711522455121138</v>
      </c>
      <c r="AQ69" s="13">
        <v>170.75828650440712</v>
      </c>
      <c r="AR69" s="14">
        <v>71.083593574585279</v>
      </c>
      <c r="AU69" s="136"/>
      <c r="AV69" t="s">
        <v>116</v>
      </c>
      <c r="AW69">
        <v>2</v>
      </c>
      <c r="AX69">
        <v>1</v>
      </c>
      <c r="AY69" s="42">
        <v>0.48402777777777778</v>
      </c>
      <c r="AZ69" s="42">
        <v>0.73819444444444404</v>
      </c>
      <c r="BA69" s="36">
        <v>6.0999999999999908</v>
      </c>
      <c r="BB69">
        <v>189</v>
      </c>
      <c r="BC69">
        <v>0.16</v>
      </c>
      <c r="BD69">
        <v>26.229508196721355</v>
      </c>
      <c r="BE69">
        <v>0.13127968676420848</v>
      </c>
      <c r="BF69" s="74">
        <v>5.4600723671020903</v>
      </c>
    </row>
    <row r="70" spans="1:58" ht="15.5" x14ac:dyDescent="0.35">
      <c r="A70" s="134"/>
      <c r="B70" s="22" t="s">
        <v>60</v>
      </c>
      <c r="C70" s="22" t="s">
        <v>61</v>
      </c>
      <c r="D70" s="130"/>
      <c r="E70" s="22" t="s">
        <v>64</v>
      </c>
      <c r="F70" s="7" t="s">
        <v>63</v>
      </c>
      <c r="G70" s="7" t="s">
        <v>63</v>
      </c>
      <c r="H70" s="12" t="s">
        <v>63</v>
      </c>
      <c r="I70" s="7" t="s">
        <v>63</v>
      </c>
      <c r="J70" s="13">
        <v>9.1954187955840372E-2</v>
      </c>
      <c r="K70" s="13">
        <v>3.0012278778148627</v>
      </c>
      <c r="L70" s="7" t="s">
        <v>63</v>
      </c>
      <c r="M70" s="7" t="s">
        <v>63</v>
      </c>
      <c r="N70" s="7" t="s">
        <v>63</v>
      </c>
      <c r="O70" s="7" t="s">
        <v>63</v>
      </c>
      <c r="P70" s="7" t="s">
        <v>63</v>
      </c>
      <c r="Q70" s="14">
        <v>11.747191209422436</v>
      </c>
      <c r="R70" s="7" t="s">
        <v>63</v>
      </c>
      <c r="S70" s="7" t="s">
        <v>63</v>
      </c>
      <c r="T70" s="7" t="s">
        <v>63</v>
      </c>
      <c r="U70" s="7" t="s">
        <v>63</v>
      </c>
      <c r="V70" s="7" t="s">
        <v>63</v>
      </c>
      <c r="W70" s="7" t="s">
        <v>63</v>
      </c>
      <c r="X70" s="13">
        <v>8.5788048460093955E-2</v>
      </c>
      <c r="Y70" s="13">
        <v>0.36835019212854941</v>
      </c>
      <c r="Z70" s="13">
        <v>4.4631962719321834</v>
      </c>
      <c r="AA70" s="7" t="s">
        <v>63</v>
      </c>
      <c r="AB70" s="7" t="s">
        <v>63</v>
      </c>
      <c r="AC70" s="9">
        <f t="shared" si="0"/>
        <v>4.917334512520827</v>
      </c>
      <c r="AD70" s="13">
        <v>0.28039125203029358</v>
      </c>
      <c r="AE70" s="13">
        <v>0.36371982045414397</v>
      </c>
      <c r="AF70" s="13">
        <v>1.2730343072746426</v>
      </c>
      <c r="AG70" s="9">
        <f t="shared" si="1"/>
        <v>1.9171453797590803</v>
      </c>
      <c r="AH70" s="13">
        <v>5.3200438856106577E-2</v>
      </c>
      <c r="AI70" s="13">
        <v>11.285844573804376</v>
      </c>
      <c r="AJ70" s="7" t="s">
        <v>63</v>
      </c>
      <c r="AK70" s="13">
        <v>0.39202370799519842</v>
      </c>
      <c r="AL70" s="58">
        <f t="shared" si="2"/>
        <v>11.731068720655681</v>
      </c>
      <c r="AM70" s="7" t="s">
        <v>63</v>
      </c>
      <c r="AN70" s="7" t="s">
        <v>63</v>
      </c>
      <c r="AO70" s="14">
        <v>3638.0165905579615</v>
      </c>
      <c r="AP70" s="13">
        <v>7.2154749747692994</v>
      </c>
      <c r="AQ70" s="13">
        <v>132.99700445617592</v>
      </c>
      <c r="AR70" s="14">
        <v>60.300827872028371</v>
      </c>
      <c r="AU70" s="136"/>
      <c r="AV70" t="s">
        <v>116</v>
      </c>
      <c r="AW70">
        <v>3</v>
      </c>
      <c r="AX70">
        <v>1</v>
      </c>
      <c r="AY70" s="42">
        <v>0.48402777777777778</v>
      </c>
      <c r="AZ70" s="42">
        <v>0.74236111111111103</v>
      </c>
      <c r="BA70" s="36">
        <v>6.1999999999999975</v>
      </c>
      <c r="BB70">
        <v>155</v>
      </c>
      <c r="BC70">
        <v>0.13100000000000001</v>
      </c>
      <c r="BD70">
        <v>21.129032258064527</v>
      </c>
      <c r="BE70">
        <v>0.12717022490179727</v>
      </c>
      <c r="BF70" s="74">
        <v>5.2891551466876923</v>
      </c>
    </row>
    <row r="71" spans="1:58" ht="15.75" customHeight="1" x14ac:dyDescent="0.35">
      <c r="A71" s="134"/>
      <c r="B71" s="22" t="s">
        <v>60</v>
      </c>
      <c r="C71" s="22" t="s">
        <v>61</v>
      </c>
      <c r="D71" s="130"/>
      <c r="E71" s="22" t="s">
        <v>64</v>
      </c>
      <c r="F71" s="7" t="s">
        <v>63</v>
      </c>
      <c r="G71" s="7" t="s">
        <v>63</v>
      </c>
      <c r="H71" s="12" t="s">
        <v>63</v>
      </c>
      <c r="I71" s="13">
        <v>4.2128847897669717</v>
      </c>
      <c r="J71" s="13">
        <v>6.8216988120385735E-2</v>
      </c>
      <c r="K71" s="13">
        <v>3.0263970520688015</v>
      </c>
      <c r="L71" s="7" t="s">
        <v>63</v>
      </c>
      <c r="M71" s="7" t="s">
        <v>63</v>
      </c>
      <c r="N71" s="7" t="s">
        <v>63</v>
      </c>
      <c r="O71" s="7" t="s">
        <v>63</v>
      </c>
      <c r="P71" s="7" t="s">
        <v>63</v>
      </c>
      <c r="Q71" s="14">
        <v>10.948001992358714</v>
      </c>
      <c r="R71" s="7" t="s">
        <v>63</v>
      </c>
      <c r="S71" s="7" t="s">
        <v>63</v>
      </c>
      <c r="T71" s="7" t="s">
        <v>63</v>
      </c>
      <c r="U71" s="7" t="s">
        <v>63</v>
      </c>
      <c r="V71" s="7" t="s">
        <v>63</v>
      </c>
      <c r="W71" s="7" t="s">
        <v>63</v>
      </c>
      <c r="X71" s="13">
        <v>0.10753773283411751</v>
      </c>
      <c r="Y71" s="13">
        <v>0.34252111283326514</v>
      </c>
      <c r="Z71" s="13">
        <v>4.7337797785662703</v>
      </c>
      <c r="AA71" s="7" t="s">
        <v>63</v>
      </c>
      <c r="AB71" s="7" t="s">
        <v>63</v>
      </c>
      <c r="AC71" s="9">
        <f t="shared" ref="AC71:AC134" si="13">SUM(X71:AB71)</f>
        <v>5.1838386242336529</v>
      </c>
      <c r="AD71" s="13">
        <v>0.21205284361756649</v>
      </c>
      <c r="AE71" s="13">
        <v>0.37257622151514547</v>
      </c>
      <c r="AF71" s="13">
        <v>1.5993502945351996</v>
      </c>
      <c r="AG71" s="9">
        <f t="shared" ref="AG71:AG134" si="14">SUM(AD71:AF71)</f>
        <v>2.1839793596679113</v>
      </c>
      <c r="AH71" s="13">
        <v>4.1538821672674781E-2</v>
      </c>
      <c r="AI71" s="13">
        <v>10.047197650029162</v>
      </c>
      <c r="AJ71" s="7" t="s">
        <v>63</v>
      </c>
      <c r="AK71" s="13">
        <v>5.8931813056659045E-2</v>
      </c>
      <c r="AL71" s="58">
        <f t="shared" ref="AL71:AL134" si="15">SUM(AH71:AK71)</f>
        <v>10.147668284758495</v>
      </c>
      <c r="AM71" s="7" t="s">
        <v>63</v>
      </c>
      <c r="AN71" s="7" t="s">
        <v>63</v>
      </c>
      <c r="AO71" s="14">
        <v>4670.0687976140462</v>
      </c>
      <c r="AP71" s="13">
        <v>8.4483826998971701</v>
      </c>
      <c r="AQ71" s="13">
        <v>130.62318415934203</v>
      </c>
      <c r="AR71" s="14">
        <v>64.062416324408275</v>
      </c>
      <c r="AU71" s="136"/>
      <c r="AV71" t="s">
        <v>116</v>
      </c>
      <c r="AW71">
        <v>4</v>
      </c>
      <c r="AX71">
        <v>1</v>
      </c>
      <c r="AY71" s="42">
        <v>0.48402777777777778</v>
      </c>
      <c r="AZ71" s="42">
        <v>0.74652777777777801</v>
      </c>
      <c r="BA71" s="36">
        <v>6.300000000000006</v>
      </c>
      <c r="BB71">
        <v>204</v>
      </c>
      <c r="BC71">
        <v>0.13700000000000001</v>
      </c>
      <c r="BD71">
        <v>21.746031746031729</v>
      </c>
      <c r="BE71">
        <v>9.9648942881106761E-2</v>
      </c>
      <c r="BF71" s="74">
        <v>4.1445135408748097</v>
      </c>
    </row>
    <row r="72" spans="1:58" ht="15.5" x14ac:dyDescent="0.35">
      <c r="A72" s="134"/>
      <c r="B72" s="22" t="s">
        <v>60</v>
      </c>
      <c r="C72" s="22" t="s">
        <v>61</v>
      </c>
      <c r="D72" s="130"/>
      <c r="E72" s="22" t="s">
        <v>65</v>
      </c>
      <c r="F72" s="7" t="s">
        <v>63</v>
      </c>
      <c r="G72" s="7" t="s">
        <v>63</v>
      </c>
      <c r="H72" s="12" t="s">
        <v>63</v>
      </c>
      <c r="I72" s="13">
        <v>4.9587929314357373</v>
      </c>
      <c r="J72" s="13">
        <v>0.10077518324168748</v>
      </c>
      <c r="K72" s="13">
        <v>2.9588465744477963</v>
      </c>
      <c r="L72" s="7" t="s">
        <v>63</v>
      </c>
      <c r="M72" s="7" t="s">
        <v>63</v>
      </c>
      <c r="N72" s="7" t="s">
        <v>63</v>
      </c>
      <c r="O72" s="7" t="s">
        <v>63</v>
      </c>
      <c r="P72" s="7" t="s">
        <v>63</v>
      </c>
      <c r="Q72" s="14">
        <v>9.002133523522291</v>
      </c>
      <c r="R72" s="7" t="s">
        <v>63</v>
      </c>
      <c r="S72" s="7" t="s">
        <v>63</v>
      </c>
      <c r="T72" s="7" t="s">
        <v>63</v>
      </c>
      <c r="U72" s="7" t="s">
        <v>63</v>
      </c>
      <c r="V72" s="7" t="s">
        <v>63</v>
      </c>
      <c r="W72" s="7" t="s">
        <v>63</v>
      </c>
      <c r="X72" s="13">
        <v>0.10071410875537677</v>
      </c>
      <c r="Y72" s="13">
        <v>0.27421428679173626</v>
      </c>
      <c r="Z72" s="13">
        <v>4.3469319625439322</v>
      </c>
      <c r="AA72" s="7" t="s">
        <v>63</v>
      </c>
      <c r="AB72" s="7" t="s">
        <v>63</v>
      </c>
      <c r="AC72" s="9">
        <f t="shared" si="13"/>
        <v>4.7218603580910452</v>
      </c>
      <c r="AD72" s="13">
        <v>0.29898784455344196</v>
      </c>
      <c r="AE72" s="13">
        <v>0.27275037080663889</v>
      </c>
      <c r="AF72" s="13">
        <v>1.6387561622713314</v>
      </c>
      <c r="AG72" s="9">
        <f t="shared" si="14"/>
        <v>2.2104943776314121</v>
      </c>
      <c r="AH72" s="13">
        <v>0.10732641912733618</v>
      </c>
      <c r="AI72" s="13">
        <v>6.6313455414164943</v>
      </c>
      <c r="AJ72" s="7" t="s">
        <v>63</v>
      </c>
      <c r="AK72" s="13">
        <v>0.38633773746838063</v>
      </c>
      <c r="AL72" s="58">
        <f t="shared" si="15"/>
        <v>7.1250096980122111</v>
      </c>
      <c r="AM72" s="7" t="s">
        <v>63</v>
      </c>
      <c r="AN72" s="7" t="s">
        <v>63</v>
      </c>
      <c r="AO72" s="14">
        <v>1842.6026465545976</v>
      </c>
      <c r="AP72" s="13">
        <v>18.401499175836335</v>
      </c>
      <c r="AQ72" s="13">
        <v>128.9186780649068</v>
      </c>
      <c r="AR72" s="14">
        <v>98.249441840034109</v>
      </c>
      <c r="AU72" s="136"/>
      <c r="AV72" t="s">
        <v>116</v>
      </c>
      <c r="AW72">
        <v>5</v>
      </c>
      <c r="AX72">
        <v>1</v>
      </c>
      <c r="AY72" s="42">
        <v>0.48402777777777778</v>
      </c>
      <c r="AZ72" s="42">
        <v>0.750694444444444</v>
      </c>
      <c r="BA72" s="36">
        <v>6.3999999999999897</v>
      </c>
      <c r="BB72">
        <v>136</v>
      </c>
      <c r="BC72">
        <v>8.5999999999999993E-2</v>
      </c>
      <c r="BD72">
        <v>13.437500000000021</v>
      </c>
      <c r="BE72">
        <v>8.8381269130250517E-2</v>
      </c>
      <c r="BF72" s="74">
        <v>3.6758780984466757</v>
      </c>
    </row>
    <row r="73" spans="1:58" ht="15.5" x14ac:dyDescent="0.35">
      <c r="A73" s="134"/>
      <c r="B73" s="22" t="s">
        <v>60</v>
      </c>
      <c r="C73" s="22" t="s">
        <v>61</v>
      </c>
      <c r="D73" s="130"/>
      <c r="E73" s="22" t="s">
        <v>65</v>
      </c>
      <c r="F73" s="7" t="s">
        <v>63</v>
      </c>
      <c r="G73" s="7" t="s">
        <v>63</v>
      </c>
      <c r="H73" s="12" t="s">
        <v>63</v>
      </c>
      <c r="I73" s="7" t="s">
        <v>63</v>
      </c>
      <c r="J73" s="13">
        <v>6.7703759265384258E-2</v>
      </c>
      <c r="K73" s="13">
        <v>2.9391754874873457</v>
      </c>
      <c r="L73" s="7" t="s">
        <v>63</v>
      </c>
      <c r="M73" s="7" t="s">
        <v>63</v>
      </c>
      <c r="N73" s="7" t="s">
        <v>63</v>
      </c>
      <c r="O73" s="7" t="s">
        <v>63</v>
      </c>
      <c r="P73" s="7" t="s">
        <v>63</v>
      </c>
      <c r="Q73" s="14">
        <v>8.4804450135102822</v>
      </c>
      <c r="R73" s="7" t="s">
        <v>63</v>
      </c>
      <c r="S73" s="7" t="s">
        <v>63</v>
      </c>
      <c r="T73" s="7" t="s">
        <v>63</v>
      </c>
      <c r="U73" s="7" t="s">
        <v>63</v>
      </c>
      <c r="V73" s="7" t="s">
        <v>63</v>
      </c>
      <c r="W73" s="7" t="s">
        <v>63</v>
      </c>
      <c r="X73" s="13">
        <v>0.10701333040352626</v>
      </c>
      <c r="Y73" s="13">
        <v>0.28168147631779128</v>
      </c>
      <c r="Z73" s="13">
        <v>4.3656515225745602</v>
      </c>
      <c r="AA73" s="7" t="s">
        <v>63</v>
      </c>
      <c r="AB73" s="7" t="s">
        <v>63</v>
      </c>
      <c r="AC73" s="9">
        <f t="shared" si="13"/>
        <v>4.7543463292958776</v>
      </c>
      <c r="AD73" s="13">
        <v>0.34770941567293606</v>
      </c>
      <c r="AE73" s="13">
        <v>0.31301663787759443</v>
      </c>
      <c r="AF73" s="13">
        <v>2.8956388294331523</v>
      </c>
      <c r="AG73" s="9">
        <f t="shared" si="14"/>
        <v>3.5563648829836829</v>
      </c>
      <c r="AH73" s="13">
        <v>8.9217841413746959E-2</v>
      </c>
      <c r="AI73" s="13">
        <v>5.6846942267017289</v>
      </c>
      <c r="AJ73" s="7" t="s">
        <v>63</v>
      </c>
      <c r="AK73" s="13">
        <v>0.43147795741162942</v>
      </c>
      <c r="AL73" s="58">
        <f t="shared" si="15"/>
        <v>6.2053900255271053</v>
      </c>
      <c r="AM73" s="7" t="s">
        <v>63</v>
      </c>
      <c r="AN73" s="7" t="s">
        <v>63</v>
      </c>
      <c r="AO73" s="14">
        <v>1870.2760177679929</v>
      </c>
      <c r="AP73" s="13">
        <v>19.265432525126243</v>
      </c>
      <c r="AQ73" s="13">
        <v>121.6635103479085</v>
      </c>
      <c r="AR73" s="14">
        <v>100.57088750475371</v>
      </c>
      <c r="AU73" s="136" t="s">
        <v>73</v>
      </c>
      <c r="AV73" t="s">
        <v>126</v>
      </c>
      <c r="AW73">
        <v>1</v>
      </c>
      <c r="AX73">
        <v>1</v>
      </c>
      <c r="AY73" s="42">
        <v>0.40069444444444446</v>
      </c>
      <c r="AZ73" s="42">
        <v>0.65069444444444402</v>
      </c>
      <c r="BA73" s="36">
        <f t="shared" ref="BA73:BA77" si="16">(AZ73-AY73)*24</f>
        <v>5.9999999999999893</v>
      </c>
      <c r="BC73">
        <v>1.2E-2</v>
      </c>
      <c r="BD73">
        <f t="shared" ref="BD73:BD77" si="17">BC73/BA73*1000</f>
        <v>2.0000000000000036</v>
      </c>
      <c r="BF73" s="74"/>
    </row>
    <row r="74" spans="1:58" ht="15.5" x14ac:dyDescent="0.35">
      <c r="A74" s="134"/>
      <c r="B74" s="22" t="s">
        <v>67</v>
      </c>
      <c r="C74" s="22" t="s">
        <v>61</v>
      </c>
      <c r="D74" s="130">
        <v>3</v>
      </c>
      <c r="E74" s="22" t="s">
        <v>62</v>
      </c>
      <c r="F74" s="7" t="s">
        <v>63</v>
      </c>
      <c r="G74" s="7" t="s">
        <v>63</v>
      </c>
      <c r="H74" s="12" t="s">
        <v>63</v>
      </c>
      <c r="I74" s="7" t="s">
        <v>63</v>
      </c>
      <c r="J74" s="7" t="s">
        <v>63</v>
      </c>
      <c r="K74" s="13">
        <v>3.6489930425015955</v>
      </c>
      <c r="L74" s="7" t="s">
        <v>63</v>
      </c>
      <c r="M74" s="7" t="s">
        <v>63</v>
      </c>
      <c r="N74" s="7" t="s">
        <v>63</v>
      </c>
      <c r="O74" s="7" t="s">
        <v>63</v>
      </c>
      <c r="P74" s="7" t="s">
        <v>63</v>
      </c>
      <c r="Q74" s="14">
        <v>2.2052160167098682</v>
      </c>
      <c r="R74" s="7" t="s">
        <v>63</v>
      </c>
      <c r="S74" s="7" t="s">
        <v>63</v>
      </c>
      <c r="T74" s="7" t="s">
        <v>63</v>
      </c>
      <c r="U74" s="7" t="s">
        <v>63</v>
      </c>
      <c r="V74" s="7" t="s">
        <v>63</v>
      </c>
      <c r="W74" s="7" t="s">
        <v>63</v>
      </c>
      <c r="X74" s="7" t="s">
        <v>63</v>
      </c>
      <c r="Y74" s="7" t="s">
        <v>63</v>
      </c>
      <c r="Z74" s="7" t="s">
        <v>63</v>
      </c>
      <c r="AA74" s="7" t="s">
        <v>63</v>
      </c>
      <c r="AB74" s="7" t="s">
        <v>63</v>
      </c>
      <c r="AC74" s="7" t="s">
        <v>63</v>
      </c>
      <c r="AD74" s="13">
        <v>0.24534374167593256</v>
      </c>
      <c r="AE74" s="7" t="s">
        <v>63</v>
      </c>
      <c r="AF74" s="7" t="s">
        <v>63</v>
      </c>
      <c r="AG74" s="9">
        <f t="shared" si="14"/>
        <v>0.24534374167593256</v>
      </c>
      <c r="AH74" s="7" t="s">
        <v>63</v>
      </c>
      <c r="AI74" s="7" t="s">
        <v>63</v>
      </c>
      <c r="AJ74" s="7" t="s">
        <v>63</v>
      </c>
      <c r="AK74" s="7" t="s">
        <v>63</v>
      </c>
      <c r="AL74" s="12" t="s">
        <v>63</v>
      </c>
      <c r="AM74" s="7" t="s">
        <v>63</v>
      </c>
      <c r="AN74" s="7" t="s">
        <v>63</v>
      </c>
      <c r="AO74" s="12" t="s">
        <v>63</v>
      </c>
      <c r="AP74" s="13">
        <v>12.72870513050289</v>
      </c>
      <c r="AQ74" s="13">
        <v>187.86395368738542</v>
      </c>
      <c r="AR74" s="14">
        <v>143.71224522604797</v>
      </c>
      <c r="AU74" s="136"/>
      <c r="AV74" t="s">
        <v>126</v>
      </c>
      <c r="AW74">
        <v>2</v>
      </c>
      <c r="AX74">
        <v>1</v>
      </c>
      <c r="AY74" s="42">
        <v>0.40069444444444446</v>
      </c>
      <c r="AZ74" s="42">
        <v>0.65486111111111101</v>
      </c>
      <c r="BA74" s="36">
        <f t="shared" si="16"/>
        <v>6.099999999999997</v>
      </c>
      <c r="BC74">
        <v>1.4E-2</v>
      </c>
      <c r="BD74">
        <f t="shared" si="17"/>
        <v>2.295081967213116</v>
      </c>
      <c r="BF74" s="74"/>
    </row>
    <row r="75" spans="1:58" ht="15.5" x14ac:dyDescent="0.35">
      <c r="A75" s="134"/>
      <c r="B75" s="22" t="s">
        <v>67</v>
      </c>
      <c r="C75" s="22" t="s">
        <v>61</v>
      </c>
      <c r="D75" s="130"/>
      <c r="E75" s="22" t="s">
        <v>62</v>
      </c>
      <c r="F75" s="7" t="s">
        <v>63</v>
      </c>
      <c r="G75" s="7" t="s">
        <v>63</v>
      </c>
      <c r="H75" s="12" t="s">
        <v>63</v>
      </c>
      <c r="I75" s="7" t="s">
        <v>63</v>
      </c>
      <c r="J75" s="7" t="s">
        <v>63</v>
      </c>
      <c r="K75" s="13">
        <v>3.6756685405530658</v>
      </c>
      <c r="L75" s="7" t="s">
        <v>63</v>
      </c>
      <c r="M75" s="7" t="s">
        <v>63</v>
      </c>
      <c r="N75" s="7" t="s">
        <v>63</v>
      </c>
      <c r="O75" s="7" t="s">
        <v>63</v>
      </c>
      <c r="P75" s="7" t="s">
        <v>63</v>
      </c>
      <c r="Q75" s="14">
        <v>2.6605503884545167</v>
      </c>
      <c r="R75" s="7" t="s">
        <v>63</v>
      </c>
      <c r="S75" s="7" t="s">
        <v>63</v>
      </c>
      <c r="T75" s="7" t="s">
        <v>63</v>
      </c>
      <c r="U75" s="7" t="s">
        <v>63</v>
      </c>
      <c r="V75" s="7" t="s">
        <v>63</v>
      </c>
      <c r="W75" s="7" t="s">
        <v>63</v>
      </c>
      <c r="X75" s="7" t="s">
        <v>63</v>
      </c>
      <c r="Y75" s="7" t="s">
        <v>63</v>
      </c>
      <c r="Z75" s="7" t="s">
        <v>63</v>
      </c>
      <c r="AA75" s="7" t="s">
        <v>63</v>
      </c>
      <c r="AB75" s="7" t="s">
        <v>63</v>
      </c>
      <c r="AC75" s="7" t="s">
        <v>63</v>
      </c>
      <c r="AD75" s="13">
        <v>0.12625537471336565</v>
      </c>
      <c r="AE75" s="7" t="s">
        <v>63</v>
      </c>
      <c r="AF75" s="7" t="s">
        <v>63</v>
      </c>
      <c r="AG75" s="9">
        <f t="shared" si="14"/>
        <v>0.12625537471336565</v>
      </c>
      <c r="AH75" s="7" t="s">
        <v>63</v>
      </c>
      <c r="AI75" s="7" t="s">
        <v>63</v>
      </c>
      <c r="AJ75" s="7" t="s">
        <v>63</v>
      </c>
      <c r="AK75" s="7" t="s">
        <v>63</v>
      </c>
      <c r="AL75" s="12" t="s">
        <v>63</v>
      </c>
      <c r="AM75" s="7" t="s">
        <v>63</v>
      </c>
      <c r="AN75" s="7" t="s">
        <v>63</v>
      </c>
      <c r="AO75" s="12" t="s">
        <v>63</v>
      </c>
      <c r="AP75" s="13">
        <v>14.932952686125182</v>
      </c>
      <c r="AQ75" s="13">
        <v>224.8303732794736</v>
      </c>
      <c r="AR75" s="14">
        <v>134.98273879936855</v>
      </c>
      <c r="AU75" s="136"/>
      <c r="AV75" t="s">
        <v>126</v>
      </c>
      <c r="AW75">
        <v>3</v>
      </c>
      <c r="AX75">
        <v>1</v>
      </c>
      <c r="AY75" s="42">
        <v>0.40069444444444446</v>
      </c>
      <c r="AZ75" s="42">
        <v>0.65902777777777799</v>
      </c>
      <c r="BA75" s="36">
        <f t="shared" si="16"/>
        <v>6.2000000000000046</v>
      </c>
      <c r="BC75">
        <v>1.2E-2</v>
      </c>
      <c r="BD75">
        <f t="shared" si="17"/>
        <v>1.9354838709677407</v>
      </c>
      <c r="BF75" s="74"/>
    </row>
    <row r="76" spans="1:58" ht="15.5" x14ac:dyDescent="0.35">
      <c r="A76" s="134"/>
      <c r="B76" s="22" t="s">
        <v>67</v>
      </c>
      <c r="C76" s="22" t="s">
        <v>61</v>
      </c>
      <c r="D76" s="130"/>
      <c r="E76" s="22" t="s">
        <v>64</v>
      </c>
      <c r="F76" s="7" t="s">
        <v>63</v>
      </c>
      <c r="G76" s="7" t="s">
        <v>63</v>
      </c>
      <c r="H76" s="12" t="s">
        <v>63</v>
      </c>
      <c r="I76" s="7" t="s">
        <v>63</v>
      </c>
      <c r="J76" s="7" t="s">
        <v>63</v>
      </c>
      <c r="K76" s="13">
        <v>3.9931660424086601</v>
      </c>
      <c r="L76" s="7" t="s">
        <v>63</v>
      </c>
      <c r="M76" s="7" t="s">
        <v>63</v>
      </c>
      <c r="N76" s="7" t="s">
        <v>63</v>
      </c>
      <c r="O76" s="7" t="s">
        <v>63</v>
      </c>
      <c r="P76" s="7" t="s">
        <v>63</v>
      </c>
      <c r="Q76" s="14">
        <v>3.7744393620091548</v>
      </c>
      <c r="R76" s="7" t="s">
        <v>63</v>
      </c>
      <c r="S76" s="7" t="s">
        <v>63</v>
      </c>
      <c r="T76" s="7" t="s">
        <v>63</v>
      </c>
      <c r="U76" s="7" t="s">
        <v>63</v>
      </c>
      <c r="V76" s="7" t="s">
        <v>63</v>
      </c>
      <c r="W76" s="7" t="s">
        <v>63</v>
      </c>
      <c r="X76" s="7" t="s">
        <v>63</v>
      </c>
      <c r="Y76" s="7" t="s">
        <v>63</v>
      </c>
      <c r="Z76" s="7" t="s">
        <v>63</v>
      </c>
      <c r="AA76" s="7" t="s">
        <v>63</v>
      </c>
      <c r="AB76" s="7" t="s">
        <v>63</v>
      </c>
      <c r="AC76" s="7" t="s">
        <v>63</v>
      </c>
      <c r="AD76" s="13">
        <v>0.36999476324936953</v>
      </c>
      <c r="AE76" s="7" t="s">
        <v>63</v>
      </c>
      <c r="AF76" s="7" t="s">
        <v>63</v>
      </c>
      <c r="AG76" s="9">
        <f t="shared" si="14"/>
        <v>0.36999476324936953</v>
      </c>
      <c r="AH76" s="7" t="s">
        <v>63</v>
      </c>
      <c r="AI76" s="7" t="s">
        <v>63</v>
      </c>
      <c r="AJ76" s="7" t="s">
        <v>63</v>
      </c>
      <c r="AK76" s="7" t="s">
        <v>63</v>
      </c>
      <c r="AL76" s="12" t="s">
        <v>63</v>
      </c>
      <c r="AM76" s="7" t="s">
        <v>63</v>
      </c>
      <c r="AN76" s="7" t="s">
        <v>63</v>
      </c>
      <c r="AO76" s="12" t="s">
        <v>63</v>
      </c>
      <c r="AP76" s="13">
        <v>6.7291852334134123</v>
      </c>
      <c r="AQ76" s="13">
        <v>237.03131862646538</v>
      </c>
      <c r="AR76" s="14">
        <v>86.157575409603425</v>
      </c>
      <c r="AU76" s="136"/>
      <c r="AV76" t="s">
        <v>126</v>
      </c>
      <c r="AW76">
        <v>4</v>
      </c>
      <c r="AX76">
        <v>1</v>
      </c>
      <c r="AY76" s="42">
        <v>0.40069444444444446</v>
      </c>
      <c r="AZ76" s="42">
        <v>0.66319444444444398</v>
      </c>
      <c r="BA76" s="36">
        <f t="shared" si="16"/>
        <v>6.2999999999999883</v>
      </c>
      <c r="BC76">
        <v>1.0999999999999999E-2</v>
      </c>
      <c r="BD76">
        <f t="shared" si="17"/>
        <v>1.7460317460317494</v>
      </c>
      <c r="BF76" s="74"/>
    </row>
    <row r="77" spans="1:58" ht="15.5" x14ac:dyDescent="0.35">
      <c r="A77" s="134"/>
      <c r="B77" s="22" t="s">
        <v>67</v>
      </c>
      <c r="C77" s="22" t="s">
        <v>61</v>
      </c>
      <c r="D77" s="130"/>
      <c r="E77" s="22" t="s">
        <v>64</v>
      </c>
      <c r="F77" s="7" t="s">
        <v>63</v>
      </c>
      <c r="G77" s="7" t="s">
        <v>63</v>
      </c>
      <c r="H77" s="12" t="s">
        <v>63</v>
      </c>
      <c r="I77" s="7" t="s">
        <v>63</v>
      </c>
      <c r="J77" s="7" t="s">
        <v>63</v>
      </c>
      <c r="K77" s="13">
        <v>3.8673834704346448</v>
      </c>
      <c r="L77" s="7" t="s">
        <v>63</v>
      </c>
      <c r="M77" s="7" t="s">
        <v>63</v>
      </c>
      <c r="N77" s="7" t="s">
        <v>63</v>
      </c>
      <c r="O77" s="7" t="s">
        <v>63</v>
      </c>
      <c r="P77" s="7" t="s">
        <v>63</v>
      </c>
      <c r="Q77" s="14">
        <v>3.6371389897681818</v>
      </c>
      <c r="R77" s="7" t="s">
        <v>63</v>
      </c>
      <c r="S77" s="7" t="s">
        <v>63</v>
      </c>
      <c r="T77" s="7" t="s">
        <v>63</v>
      </c>
      <c r="U77" s="7" t="s">
        <v>63</v>
      </c>
      <c r="V77" s="7" t="s">
        <v>63</v>
      </c>
      <c r="W77" s="7" t="s">
        <v>63</v>
      </c>
      <c r="X77" s="7" t="s">
        <v>63</v>
      </c>
      <c r="Y77" s="7" t="s">
        <v>63</v>
      </c>
      <c r="Z77" s="7" t="s">
        <v>63</v>
      </c>
      <c r="AA77" s="7" t="s">
        <v>63</v>
      </c>
      <c r="AB77" s="7" t="s">
        <v>63</v>
      </c>
      <c r="AC77" s="7" t="s">
        <v>63</v>
      </c>
      <c r="AD77" s="13">
        <v>0.19704654521181844</v>
      </c>
      <c r="AE77" s="7" t="s">
        <v>63</v>
      </c>
      <c r="AF77" s="7" t="s">
        <v>63</v>
      </c>
      <c r="AG77" s="9">
        <f t="shared" si="14"/>
        <v>0.19704654521181844</v>
      </c>
      <c r="AH77" s="7" t="s">
        <v>63</v>
      </c>
      <c r="AI77" s="7" t="s">
        <v>63</v>
      </c>
      <c r="AJ77" s="7" t="s">
        <v>63</v>
      </c>
      <c r="AK77" s="7" t="s">
        <v>63</v>
      </c>
      <c r="AL77" s="12" t="s">
        <v>63</v>
      </c>
      <c r="AM77" s="7" t="s">
        <v>63</v>
      </c>
      <c r="AN77" s="7" t="s">
        <v>63</v>
      </c>
      <c r="AO77" s="12" t="s">
        <v>63</v>
      </c>
      <c r="AP77" s="13">
        <v>7.7836545564236204</v>
      </c>
      <c r="AQ77" s="13">
        <v>237.93194480413132</v>
      </c>
      <c r="AR77" s="14">
        <v>90.943635516997702</v>
      </c>
      <c r="AU77" s="136"/>
      <c r="AV77" t="s">
        <v>126</v>
      </c>
      <c r="AW77">
        <v>5</v>
      </c>
      <c r="AX77">
        <v>1</v>
      </c>
      <c r="AY77" s="42">
        <v>0.40069444444444446</v>
      </c>
      <c r="AZ77" s="42">
        <v>0.66736111111111096</v>
      </c>
      <c r="BA77" s="36">
        <f t="shared" si="16"/>
        <v>6.3999999999999959</v>
      </c>
      <c r="BC77">
        <v>8.0000000000000002E-3</v>
      </c>
      <c r="BD77">
        <f t="shared" si="17"/>
        <v>1.2500000000000009</v>
      </c>
      <c r="BF77" s="74"/>
    </row>
    <row r="78" spans="1:58" ht="15.5" x14ac:dyDescent="0.35">
      <c r="A78" s="134"/>
      <c r="B78" s="22" t="s">
        <v>67</v>
      </c>
      <c r="C78" s="22" t="s">
        <v>61</v>
      </c>
      <c r="D78" s="130"/>
      <c r="E78" s="22" t="s">
        <v>65</v>
      </c>
      <c r="F78" s="7" t="s">
        <v>63</v>
      </c>
      <c r="G78" s="7" t="s">
        <v>63</v>
      </c>
      <c r="H78" s="12" t="s">
        <v>63</v>
      </c>
      <c r="I78" s="7" t="s">
        <v>63</v>
      </c>
      <c r="J78" s="7" t="s">
        <v>63</v>
      </c>
      <c r="K78" s="13">
        <v>3.7967808014411402</v>
      </c>
      <c r="L78" s="7" t="s">
        <v>63</v>
      </c>
      <c r="M78" s="7" t="s">
        <v>63</v>
      </c>
      <c r="N78" s="7" t="s">
        <v>63</v>
      </c>
      <c r="O78" s="7" t="s">
        <v>63</v>
      </c>
      <c r="P78" s="7" t="s">
        <v>63</v>
      </c>
      <c r="Q78" s="14">
        <v>3.043598176622567</v>
      </c>
      <c r="R78" s="7" t="s">
        <v>63</v>
      </c>
      <c r="S78" s="7" t="s">
        <v>63</v>
      </c>
      <c r="T78" s="7" t="s">
        <v>63</v>
      </c>
      <c r="U78" s="7" t="s">
        <v>63</v>
      </c>
      <c r="V78" s="7" t="s">
        <v>63</v>
      </c>
      <c r="W78" s="7" t="s">
        <v>63</v>
      </c>
      <c r="X78" s="7" t="s">
        <v>63</v>
      </c>
      <c r="Y78" s="7" t="s">
        <v>63</v>
      </c>
      <c r="Z78" s="7" t="s">
        <v>63</v>
      </c>
      <c r="AA78" s="7" t="s">
        <v>63</v>
      </c>
      <c r="AB78" s="7" t="s">
        <v>63</v>
      </c>
      <c r="AC78" s="7" t="s">
        <v>63</v>
      </c>
      <c r="AD78" s="13">
        <v>0.19291501407963954</v>
      </c>
      <c r="AE78" s="7" t="s">
        <v>63</v>
      </c>
      <c r="AF78" s="7" t="s">
        <v>63</v>
      </c>
      <c r="AG78" s="9">
        <f t="shared" si="14"/>
        <v>0.19291501407963954</v>
      </c>
      <c r="AH78" s="7" t="s">
        <v>63</v>
      </c>
      <c r="AI78" s="7" t="s">
        <v>63</v>
      </c>
      <c r="AJ78" s="7" t="s">
        <v>63</v>
      </c>
      <c r="AK78" s="7" t="s">
        <v>63</v>
      </c>
      <c r="AL78" s="12" t="s">
        <v>63</v>
      </c>
      <c r="AM78" s="7" t="s">
        <v>63</v>
      </c>
      <c r="AN78" s="7" t="s">
        <v>63</v>
      </c>
      <c r="AO78" s="12" t="s">
        <v>63</v>
      </c>
      <c r="AP78" s="13">
        <v>11.978992391959526</v>
      </c>
      <c r="AQ78" s="13">
        <v>218.90087683149798</v>
      </c>
      <c r="AR78" s="14">
        <v>96.076863323162939</v>
      </c>
      <c r="AU78" s="136"/>
      <c r="AV78" t="s">
        <v>116</v>
      </c>
      <c r="AW78">
        <v>1</v>
      </c>
      <c r="AX78">
        <v>1</v>
      </c>
      <c r="AY78" s="42">
        <v>0.50486111111111109</v>
      </c>
      <c r="AZ78" s="42">
        <v>0.75486111111111098</v>
      </c>
      <c r="BA78" s="36">
        <v>5.9999999999999973</v>
      </c>
      <c r="BB78">
        <v>387</v>
      </c>
      <c r="BC78">
        <v>0.27900000000000003</v>
      </c>
      <c r="BD78">
        <v>46.500000000000028</v>
      </c>
      <c r="BE78">
        <v>0.1153867712743088</v>
      </c>
      <c r="BF78" s="74">
        <v>4.7990678290965327</v>
      </c>
    </row>
    <row r="79" spans="1:58" ht="15.5" x14ac:dyDescent="0.35">
      <c r="A79" s="134"/>
      <c r="B79" s="22" t="s">
        <v>67</v>
      </c>
      <c r="C79" s="22" t="s">
        <v>61</v>
      </c>
      <c r="D79" s="130"/>
      <c r="E79" s="22" t="s">
        <v>65</v>
      </c>
      <c r="F79" s="7" t="s">
        <v>63</v>
      </c>
      <c r="G79" s="7" t="s">
        <v>63</v>
      </c>
      <c r="H79" s="12" t="s">
        <v>63</v>
      </c>
      <c r="I79" s="7" t="s">
        <v>63</v>
      </c>
      <c r="J79" s="7" t="s">
        <v>63</v>
      </c>
      <c r="K79" s="13">
        <v>3.6806426978672953</v>
      </c>
      <c r="L79" s="7" t="s">
        <v>63</v>
      </c>
      <c r="M79" s="7" t="s">
        <v>63</v>
      </c>
      <c r="N79" s="7" t="s">
        <v>63</v>
      </c>
      <c r="O79" s="7" t="s">
        <v>63</v>
      </c>
      <c r="P79" s="7" t="s">
        <v>63</v>
      </c>
      <c r="Q79" s="14">
        <v>3.0384637961984051</v>
      </c>
      <c r="R79" s="7" t="s">
        <v>63</v>
      </c>
      <c r="S79" s="7" t="s">
        <v>63</v>
      </c>
      <c r="T79" s="7" t="s">
        <v>63</v>
      </c>
      <c r="U79" s="7" t="s">
        <v>63</v>
      </c>
      <c r="V79" s="7" t="s">
        <v>63</v>
      </c>
      <c r="W79" s="7" t="s">
        <v>63</v>
      </c>
      <c r="X79" s="7" t="s">
        <v>63</v>
      </c>
      <c r="Y79" s="7" t="s">
        <v>63</v>
      </c>
      <c r="Z79" s="7" t="s">
        <v>63</v>
      </c>
      <c r="AA79" s="7" t="s">
        <v>63</v>
      </c>
      <c r="AB79" s="7" t="s">
        <v>63</v>
      </c>
      <c r="AC79" s="7" t="s">
        <v>63</v>
      </c>
      <c r="AD79" s="13">
        <v>0.12008624081538551</v>
      </c>
      <c r="AE79" s="7" t="s">
        <v>63</v>
      </c>
      <c r="AF79" s="7" t="s">
        <v>63</v>
      </c>
      <c r="AG79" s="9">
        <f t="shared" si="14"/>
        <v>0.12008624081538551</v>
      </c>
      <c r="AH79" s="7" t="s">
        <v>63</v>
      </c>
      <c r="AI79" s="7" t="s">
        <v>63</v>
      </c>
      <c r="AJ79" s="7" t="s">
        <v>63</v>
      </c>
      <c r="AK79" s="7" t="s">
        <v>63</v>
      </c>
      <c r="AL79" s="12" t="s">
        <v>63</v>
      </c>
      <c r="AM79" s="7" t="s">
        <v>63</v>
      </c>
      <c r="AN79" s="7" t="s">
        <v>63</v>
      </c>
      <c r="AO79" s="12" t="s">
        <v>63</v>
      </c>
      <c r="AP79" s="13">
        <v>13.302045443939573</v>
      </c>
      <c r="AQ79" s="13">
        <v>177.38732566449031</v>
      </c>
      <c r="AR79" s="14">
        <v>78.978322329565884</v>
      </c>
      <c r="AU79" s="136"/>
      <c r="AV79" t="s">
        <v>116</v>
      </c>
      <c r="AW79">
        <v>2</v>
      </c>
      <c r="AX79">
        <v>1</v>
      </c>
      <c r="AY79" s="42">
        <v>0.50486111111111109</v>
      </c>
      <c r="AZ79" s="42">
        <v>0.75902777777777697</v>
      </c>
      <c r="BA79" s="36">
        <v>6.099999999999981</v>
      </c>
      <c r="BB79">
        <v>348</v>
      </c>
      <c r="BC79">
        <v>0.29699999999999999</v>
      </c>
      <c r="BD79">
        <v>48.688524590164079</v>
      </c>
      <c r="BE79">
        <v>0.13460691113023435</v>
      </c>
      <c r="BF79" s="74">
        <v>5.5984554350988649</v>
      </c>
    </row>
    <row r="80" spans="1:58" ht="15.5" x14ac:dyDescent="0.35">
      <c r="A80" s="135" t="s">
        <v>76</v>
      </c>
      <c r="B80" s="69" t="s">
        <v>60</v>
      </c>
      <c r="C80" s="69" t="s">
        <v>61</v>
      </c>
      <c r="D80" s="132">
        <v>3</v>
      </c>
      <c r="E80" s="69" t="s">
        <v>62</v>
      </c>
      <c r="F80" s="60" t="s">
        <v>63</v>
      </c>
      <c r="G80" s="60" t="s">
        <v>63</v>
      </c>
      <c r="H80" s="61" t="s">
        <v>63</v>
      </c>
      <c r="I80" s="60" t="s">
        <v>63</v>
      </c>
      <c r="J80" s="70">
        <v>9.6276415652120861E-2</v>
      </c>
      <c r="K80" s="70">
        <v>2.4371334593380372</v>
      </c>
      <c r="L80" s="60" t="s">
        <v>63</v>
      </c>
      <c r="M80" s="60" t="s">
        <v>63</v>
      </c>
      <c r="N80" s="60" t="s">
        <v>63</v>
      </c>
      <c r="O80" s="60" t="s">
        <v>63</v>
      </c>
      <c r="P80" s="60" t="s">
        <v>63</v>
      </c>
      <c r="Q80" s="71">
        <v>52.830645852640856</v>
      </c>
      <c r="R80" s="60" t="s">
        <v>63</v>
      </c>
      <c r="S80" s="60" t="s">
        <v>63</v>
      </c>
      <c r="T80" s="60" t="s">
        <v>63</v>
      </c>
      <c r="U80" s="60" t="s">
        <v>63</v>
      </c>
      <c r="V80" s="60" t="s">
        <v>63</v>
      </c>
      <c r="W80" s="60" t="s">
        <v>63</v>
      </c>
      <c r="X80" s="70">
        <v>0.15329709191164223</v>
      </c>
      <c r="Y80" s="70">
        <v>0.49783823399264493</v>
      </c>
      <c r="Z80" s="70">
        <v>3.4613874664262605</v>
      </c>
      <c r="AA80" s="60" t="s">
        <v>63</v>
      </c>
      <c r="AB80" s="60" t="s">
        <v>63</v>
      </c>
      <c r="AC80" s="62">
        <f t="shared" si="13"/>
        <v>4.1125227923305481</v>
      </c>
      <c r="AD80" s="70">
        <v>1.1835684956898338</v>
      </c>
      <c r="AE80" s="70">
        <v>0.67558699625603857</v>
      </c>
      <c r="AF80" s="70">
        <v>0.55109362024524566</v>
      </c>
      <c r="AG80" s="62">
        <f t="shared" si="14"/>
        <v>2.410249112191118</v>
      </c>
      <c r="AH80" s="70">
        <v>2.4890279741997298E-2</v>
      </c>
      <c r="AI80" s="70">
        <v>12.642758445379114</v>
      </c>
      <c r="AJ80" s="60" t="s">
        <v>63</v>
      </c>
      <c r="AK80" s="70">
        <v>0.10052433382050248</v>
      </c>
      <c r="AL80" s="65">
        <f t="shared" si="15"/>
        <v>12.768173058941613</v>
      </c>
      <c r="AM80" s="60" t="s">
        <v>63</v>
      </c>
      <c r="AN80" s="70">
        <v>5.6700992184076995</v>
      </c>
      <c r="AO80" s="71">
        <v>1090.2380027750446</v>
      </c>
      <c r="AP80" s="70">
        <v>9.059636818175246</v>
      </c>
      <c r="AQ80" s="70">
        <v>129.88290280623519</v>
      </c>
      <c r="AR80" s="71">
        <v>74.924082685899478</v>
      </c>
      <c r="AU80" s="136"/>
      <c r="AV80" t="s">
        <v>116</v>
      </c>
      <c r="AW80">
        <v>3</v>
      </c>
      <c r="AX80">
        <v>1</v>
      </c>
      <c r="AY80" s="42">
        <v>0.50486111111111109</v>
      </c>
      <c r="AZ80" s="42">
        <v>0.76319444444444395</v>
      </c>
      <c r="BA80" s="36">
        <v>6.1999999999999886</v>
      </c>
      <c r="BB80">
        <v>417</v>
      </c>
      <c r="BC80">
        <v>0.23599999999999999</v>
      </c>
      <c r="BD80">
        <v>38.064516129032327</v>
      </c>
      <c r="BE80">
        <v>8.6856586599975555E-2</v>
      </c>
      <c r="BF80" s="74">
        <v>3.6124648076524193</v>
      </c>
    </row>
    <row r="81" spans="1:58" ht="15.75" customHeight="1" x14ac:dyDescent="0.35">
      <c r="A81" s="136"/>
      <c r="B81" s="22" t="s">
        <v>60</v>
      </c>
      <c r="C81" s="22" t="s">
        <v>61</v>
      </c>
      <c r="D81" s="130"/>
      <c r="E81" s="22" t="s">
        <v>62</v>
      </c>
      <c r="F81" s="7" t="s">
        <v>63</v>
      </c>
      <c r="G81" s="7" t="s">
        <v>63</v>
      </c>
      <c r="H81" s="12" t="s">
        <v>63</v>
      </c>
      <c r="I81" s="7" t="s">
        <v>63</v>
      </c>
      <c r="J81" s="13">
        <v>9.1643198593658798E-2</v>
      </c>
      <c r="K81" s="13">
        <v>2.4372041234897694</v>
      </c>
      <c r="L81" s="7" t="s">
        <v>63</v>
      </c>
      <c r="M81" s="7" t="s">
        <v>63</v>
      </c>
      <c r="N81" s="7" t="s">
        <v>63</v>
      </c>
      <c r="O81" s="7" t="s">
        <v>63</v>
      </c>
      <c r="P81" s="7" t="s">
        <v>63</v>
      </c>
      <c r="Q81" s="14">
        <v>55.744499677220951</v>
      </c>
      <c r="R81" s="7" t="s">
        <v>63</v>
      </c>
      <c r="S81" s="7" t="s">
        <v>63</v>
      </c>
      <c r="T81" s="7" t="s">
        <v>63</v>
      </c>
      <c r="U81" s="7" t="s">
        <v>63</v>
      </c>
      <c r="V81" s="7" t="s">
        <v>63</v>
      </c>
      <c r="W81" s="7" t="s">
        <v>63</v>
      </c>
      <c r="X81" s="13">
        <v>0.21520853312634083</v>
      </c>
      <c r="Y81" s="13">
        <v>0.51483412347051882</v>
      </c>
      <c r="Z81" s="13">
        <v>3.406782085948556</v>
      </c>
      <c r="AA81" s="7" t="s">
        <v>63</v>
      </c>
      <c r="AB81" s="7" t="s">
        <v>63</v>
      </c>
      <c r="AC81" s="9">
        <f t="shared" si="13"/>
        <v>4.1368247425454161</v>
      </c>
      <c r="AD81" s="13">
        <v>0.76370250183093935</v>
      </c>
      <c r="AE81" s="13">
        <v>0.67121682595969823</v>
      </c>
      <c r="AF81" s="13">
        <v>0.71495043224875687</v>
      </c>
      <c r="AG81" s="9">
        <f t="shared" si="14"/>
        <v>2.1498697600393943</v>
      </c>
      <c r="AH81" s="13">
        <v>2.8009157035375414E-2</v>
      </c>
      <c r="AI81" s="13">
        <v>15.581393442462982</v>
      </c>
      <c r="AJ81" s="7" t="s">
        <v>63</v>
      </c>
      <c r="AK81" s="13">
        <v>0.34572578833951717</v>
      </c>
      <c r="AL81" s="58">
        <f t="shared" si="15"/>
        <v>15.955128387837876</v>
      </c>
      <c r="AM81" s="7" t="s">
        <v>63</v>
      </c>
      <c r="AN81" s="13">
        <v>13.660437061741755</v>
      </c>
      <c r="AO81" s="14">
        <v>1460.6196694075381</v>
      </c>
      <c r="AP81" s="13">
        <v>9.6582215323017984</v>
      </c>
      <c r="AQ81" s="13">
        <v>137.29600665507482</v>
      </c>
      <c r="AR81" s="14">
        <v>82.105339474038317</v>
      </c>
      <c r="AU81" s="136"/>
      <c r="AV81" t="s">
        <v>116</v>
      </c>
      <c r="AW81">
        <v>4</v>
      </c>
      <c r="AX81">
        <v>1</v>
      </c>
      <c r="AY81" s="42">
        <v>0.50486111111111109</v>
      </c>
      <c r="AZ81" s="42">
        <v>0.76736111111111105</v>
      </c>
      <c r="BA81" s="36">
        <v>6.2999999999999989</v>
      </c>
      <c r="BB81">
        <v>401</v>
      </c>
      <c r="BC81">
        <v>0.26300000000000001</v>
      </c>
      <c r="BD81">
        <v>41.746031746031754</v>
      </c>
      <c r="BE81">
        <v>9.9503023015434497E-2</v>
      </c>
      <c r="BF81" s="74">
        <v>4.1384445667173733</v>
      </c>
    </row>
    <row r="82" spans="1:58" ht="15.5" x14ac:dyDescent="0.35">
      <c r="A82" s="136"/>
      <c r="B82" s="22" t="s">
        <v>60</v>
      </c>
      <c r="C82" s="22" t="s">
        <v>61</v>
      </c>
      <c r="D82" s="130"/>
      <c r="E82" s="22" t="s">
        <v>64</v>
      </c>
      <c r="F82" s="7" t="s">
        <v>63</v>
      </c>
      <c r="G82" s="7" t="s">
        <v>63</v>
      </c>
      <c r="H82" s="12" t="s">
        <v>63</v>
      </c>
      <c r="I82" s="13">
        <v>11.194083012768374</v>
      </c>
      <c r="J82" s="13">
        <v>8.6448581163621238E-2</v>
      </c>
      <c r="K82" s="13">
        <v>2.3162970236573095</v>
      </c>
      <c r="L82" s="7" t="s">
        <v>63</v>
      </c>
      <c r="M82" s="7" t="s">
        <v>63</v>
      </c>
      <c r="N82" s="7" t="s">
        <v>63</v>
      </c>
      <c r="O82" s="7" t="s">
        <v>63</v>
      </c>
      <c r="P82" s="7" t="s">
        <v>63</v>
      </c>
      <c r="Q82" s="14">
        <v>11.99832515425874</v>
      </c>
      <c r="R82" s="7" t="s">
        <v>63</v>
      </c>
      <c r="S82" s="7" t="s">
        <v>63</v>
      </c>
      <c r="T82" s="7" t="s">
        <v>63</v>
      </c>
      <c r="U82" s="7" t="s">
        <v>63</v>
      </c>
      <c r="V82" s="7" t="s">
        <v>63</v>
      </c>
      <c r="W82" s="7" t="s">
        <v>63</v>
      </c>
      <c r="X82" s="13">
        <v>0.1464064477738897</v>
      </c>
      <c r="Y82" s="13">
        <v>1.5312951087268087</v>
      </c>
      <c r="Z82" s="13">
        <v>3.0704798989267434</v>
      </c>
      <c r="AA82" s="7" t="s">
        <v>63</v>
      </c>
      <c r="AB82" s="7" t="s">
        <v>63</v>
      </c>
      <c r="AC82" s="9">
        <f t="shared" si="13"/>
        <v>4.7481814554274422</v>
      </c>
      <c r="AD82" s="13">
        <v>0.25375555322040294</v>
      </c>
      <c r="AE82" s="13">
        <v>1.74918474105535</v>
      </c>
      <c r="AF82" s="13">
        <v>0.60707067790178582</v>
      </c>
      <c r="AG82" s="9">
        <f t="shared" si="14"/>
        <v>2.6100109721775384</v>
      </c>
      <c r="AH82" s="13">
        <v>5.1666173625051139E-2</v>
      </c>
      <c r="AI82" s="13">
        <v>3.6125855583555659</v>
      </c>
      <c r="AJ82" s="7" t="s">
        <v>63</v>
      </c>
      <c r="AK82" s="13">
        <v>0.25521599528345157</v>
      </c>
      <c r="AL82" s="58">
        <f t="shared" si="15"/>
        <v>3.9194677272640686</v>
      </c>
      <c r="AM82" s="7" t="s">
        <v>63</v>
      </c>
      <c r="AN82" s="13">
        <v>11.805167269399274</v>
      </c>
      <c r="AO82" s="14">
        <v>1198.8886599903383</v>
      </c>
      <c r="AP82" s="13">
        <v>9.0714233734886704</v>
      </c>
      <c r="AQ82" s="13">
        <v>157.49307921606251</v>
      </c>
      <c r="AR82" s="14">
        <v>131.03068219496126</v>
      </c>
      <c r="AU82" s="136"/>
      <c r="AV82" t="s">
        <v>116</v>
      </c>
      <c r="AW82">
        <v>5</v>
      </c>
      <c r="AX82">
        <v>1</v>
      </c>
      <c r="AY82" s="42">
        <v>0.50486111111111109</v>
      </c>
      <c r="AZ82" s="42">
        <v>0.77152777777777704</v>
      </c>
      <c r="BA82" s="36">
        <v>6.3999999999999826</v>
      </c>
      <c r="BB82">
        <v>427</v>
      </c>
      <c r="BC82">
        <v>0.30299999999999999</v>
      </c>
      <c r="BD82">
        <v>47.343750000000128</v>
      </c>
      <c r="BE82">
        <v>0.10655370136570867</v>
      </c>
      <c r="BF82" s="74">
        <v>4.4316903458515196</v>
      </c>
    </row>
    <row r="83" spans="1:58" ht="15.5" x14ac:dyDescent="0.35">
      <c r="A83" s="136"/>
      <c r="B83" s="22" t="s">
        <v>60</v>
      </c>
      <c r="C83" s="22" t="s">
        <v>61</v>
      </c>
      <c r="D83" s="130"/>
      <c r="E83" s="22" t="s">
        <v>64</v>
      </c>
      <c r="F83" s="7" t="s">
        <v>63</v>
      </c>
      <c r="G83" s="7" t="s">
        <v>63</v>
      </c>
      <c r="H83" s="12" t="s">
        <v>63</v>
      </c>
      <c r="I83" s="13">
        <v>11.791957054903969</v>
      </c>
      <c r="J83" s="13">
        <v>9.5839938466257615E-2</v>
      </c>
      <c r="K83" s="13">
        <v>2.2420082948368565</v>
      </c>
      <c r="L83" s="7" t="s">
        <v>63</v>
      </c>
      <c r="M83" s="7" t="s">
        <v>63</v>
      </c>
      <c r="N83" s="7" t="s">
        <v>63</v>
      </c>
      <c r="O83" s="7" t="s">
        <v>63</v>
      </c>
      <c r="P83" s="7" t="s">
        <v>63</v>
      </c>
      <c r="Q83" s="14">
        <v>12.56732211070149</v>
      </c>
      <c r="R83" s="7" t="s">
        <v>63</v>
      </c>
      <c r="S83" s="7" t="s">
        <v>63</v>
      </c>
      <c r="T83" s="7" t="s">
        <v>63</v>
      </c>
      <c r="U83" s="7" t="s">
        <v>63</v>
      </c>
      <c r="V83" s="7" t="s">
        <v>63</v>
      </c>
      <c r="W83" s="7" t="s">
        <v>63</v>
      </c>
      <c r="X83" s="13">
        <v>0.13586589019273562</v>
      </c>
      <c r="Y83" s="13">
        <v>1.6560067210408902</v>
      </c>
      <c r="Z83" s="13">
        <v>3.0239980270793367</v>
      </c>
      <c r="AA83" s="7" t="s">
        <v>63</v>
      </c>
      <c r="AB83" s="7" t="s">
        <v>63</v>
      </c>
      <c r="AC83" s="9">
        <f t="shared" si="13"/>
        <v>4.8158706383129628</v>
      </c>
      <c r="AD83" s="13">
        <v>0.15237930733918217</v>
      </c>
      <c r="AE83" s="13">
        <v>1.5320197084341434</v>
      </c>
      <c r="AF83" s="13">
        <v>0.71341958234505276</v>
      </c>
      <c r="AG83" s="9">
        <f t="shared" si="14"/>
        <v>2.3978185981183784</v>
      </c>
      <c r="AH83" s="13">
        <v>6.0504284984307904E-2</v>
      </c>
      <c r="AI83" s="13">
        <v>4.0194128403631888</v>
      </c>
      <c r="AJ83" s="7" t="s">
        <v>63</v>
      </c>
      <c r="AK83" s="7" t="s">
        <v>63</v>
      </c>
      <c r="AL83" s="58">
        <f t="shared" si="15"/>
        <v>4.0799171253474968</v>
      </c>
      <c r="AM83" s="7" t="s">
        <v>63</v>
      </c>
      <c r="AN83" s="13">
        <v>8.8549804344819769</v>
      </c>
      <c r="AO83" s="14">
        <v>1328.7310730438674</v>
      </c>
      <c r="AP83" s="13">
        <v>9.7911179877619006</v>
      </c>
      <c r="AQ83" s="13">
        <v>136.88308427611051</v>
      </c>
      <c r="AR83" s="14">
        <v>109.77124839758999</v>
      </c>
      <c r="AU83" s="136" t="s">
        <v>127</v>
      </c>
      <c r="AV83" t="s">
        <v>128</v>
      </c>
      <c r="AW83">
        <v>1</v>
      </c>
      <c r="AX83" s="1">
        <v>1</v>
      </c>
      <c r="AY83" s="43">
        <v>0.35902777777777778</v>
      </c>
      <c r="AZ83" s="43">
        <v>0.60902777777777783</v>
      </c>
      <c r="BA83" s="44">
        <f>(AZ83-AY83)*24</f>
        <v>6.0000000000000018</v>
      </c>
      <c r="BB83" s="1"/>
      <c r="BC83" s="1" t="s">
        <v>63</v>
      </c>
      <c r="BD83" s="1"/>
      <c r="BF83" s="74"/>
    </row>
    <row r="84" spans="1:58" ht="15.5" x14ac:dyDescent="0.35">
      <c r="A84" s="136"/>
      <c r="B84" s="22" t="s">
        <v>60</v>
      </c>
      <c r="C84" s="22" t="s">
        <v>61</v>
      </c>
      <c r="D84" s="130"/>
      <c r="E84" s="22" t="s">
        <v>65</v>
      </c>
      <c r="F84" s="7" t="s">
        <v>63</v>
      </c>
      <c r="G84" s="7" t="s">
        <v>63</v>
      </c>
      <c r="H84" s="12" t="s">
        <v>63</v>
      </c>
      <c r="I84" s="13">
        <v>9.0391189820611988</v>
      </c>
      <c r="J84" s="13">
        <v>0.10204545798317247</v>
      </c>
      <c r="K84" s="13">
        <v>2.8008370589531557</v>
      </c>
      <c r="L84" s="7" t="s">
        <v>63</v>
      </c>
      <c r="M84" s="7" t="s">
        <v>63</v>
      </c>
      <c r="N84" s="7" t="s">
        <v>63</v>
      </c>
      <c r="O84" s="7" t="s">
        <v>63</v>
      </c>
      <c r="P84" s="7" t="s">
        <v>63</v>
      </c>
      <c r="Q84" s="14">
        <v>60.775677626064422</v>
      </c>
      <c r="R84" s="7" t="s">
        <v>63</v>
      </c>
      <c r="S84" s="7" t="s">
        <v>63</v>
      </c>
      <c r="T84" s="7" t="s">
        <v>63</v>
      </c>
      <c r="U84" s="7" t="s">
        <v>63</v>
      </c>
      <c r="V84" s="7" t="s">
        <v>63</v>
      </c>
      <c r="W84" s="7" t="s">
        <v>63</v>
      </c>
      <c r="X84" s="13">
        <v>0.19108233424135765</v>
      </c>
      <c r="Y84" s="13">
        <v>0.13991318596843588</v>
      </c>
      <c r="Z84" s="13">
        <v>3.1378836247159709</v>
      </c>
      <c r="AA84" s="7" t="s">
        <v>63</v>
      </c>
      <c r="AB84" s="7" t="s">
        <v>63</v>
      </c>
      <c r="AC84" s="9">
        <f t="shared" si="13"/>
        <v>3.4688791449257645</v>
      </c>
      <c r="AD84" s="13">
        <v>0.76979450757256918</v>
      </c>
      <c r="AE84" s="13">
        <v>0.25816522403395442</v>
      </c>
      <c r="AF84" s="13">
        <v>0.63425732708356652</v>
      </c>
      <c r="AG84" s="9">
        <f t="shared" si="14"/>
        <v>1.6622170586900902</v>
      </c>
      <c r="AH84" s="7" t="s">
        <v>63</v>
      </c>
      <c r="AI84" s="13">
        <v>11.487109954776612</v>
      </c>
      <c r="AJ84" s="7" t="s">
        <v>63</v>
      </c>
      <c r="AK84" s="13">
        <v>0.16686439359502456</v>
      </c>
      <c r="AL84" s="58">
        <f t="shared" si="15"/>
        <v>11.653974348371637</v>
      </c>
      <c r="AM84" s="7" t="s">
        <v>63</v>
      </c>
      <c r="AN84" s="13">
        <v>76.51204318643498</v>
      </c>
      <c r="AO84" s="14">
        <v>2852.6137590914618</v>
      </c>
      <c r="AP84" s="13">
        <v>7.4192262619607616</v>
      </c>
      <c r="AQ84" s="13">
        <v>178.10688309688587</v>
      </c>
      <c r="AR84" s="14">
        <v>104.37184078302028</v>
      </c>
      <c r="AU84" s="136"/>
      <c r="AV84" t="s">
        <v>128</v>
      </c>
      <c r="AW84">
        <v>2</v>
      </c>
      <c r="AX84" s="1">
        <v>1</v>
      </c>
      <c r="AY84" s="43">
        <v>0.35902777777777778</v>
      </c>
      <c r="AZ84" s="43">
        <v>0.61319444444444449</v>
      </c>
      <c r="BA84" s="44">
        <f t="shared" ref="BA84:BA87" si="18">(AZ84-AY84)*24</f>
        <v>6.1000000000000014</v>
      </c>
      <c r="BB84" s="1"/>
      <c r="BC84" s="1">
        <v>1.2999999999999999E-2</v>
      </c>
      <c r="BD84" s="1">
        <f t="shared" ref="BD84:BD87" si="19">BC84/BA84*1000</f>
        <v>2.1311475409836058</v>
      </c>
      <c r="BF84" s="74"/>
    </row>
    <row r="85" spans="1:58" ht="15.5" x14ac:dyDescent="0.35">
      <c r="A85" s="136"/>
      <c r="B85" s="22" t="s">
        <v>60</v>
      </c>
      <c r="C85" s="22" t="s">
        <v>61</v>
      </c>
      <c r="D85" s="130"/>
      <c r="E85" s="22" t="s">
        <v>65</v>
      </c>
      <c r="F85" s="7" t="s">
        <v>63</v>
      </c>
      <c r="G85" s="7" t="s">
        <v>63</v>
      </c>
      <c r="H85" s="12" t="s">
        <v>63</v>
      </c>
      <c r="I85" s="13">
        <v>12.288640310248613</v>
      </c>
      <c r="J85" s="13">
        <v>9.9395533110185619E-2</v>
      </c>
      <c r="K85" s="13">
        <v>2.838111663840889</v>
      </c>
      <c r="L85" s="7" t="s">
        <v>63</v>
      </c>
      <c r="M85" s="7" t="s">
        <v>63</v>
      </c>
      <c r="N85" s="7" t="s">
        <v>63</v>
      </c>
      <c r="O85" s="7" t="s">
        <v>63</v>
      </c>
      <c r="P85" s="7" t="s">
        <v>63</v>
      </c>
      <c r="Q85" s="14">
        <v>63.090132876610589</v>
      </c>
      <c r="R85" s="7" t="s">
        <v>63</v>
      </c>
      <c r="S85" s="7" t="s">
        <v>63</v>
      </c>
      <c r="T85" s="7" t="s">
        <v>63</v>
      </c>
      <c r="U85" s="7" t="s">
        <v>63</v>
      </c>
      <c r="V85" s="7" t="s">
        <v>63</v>
      </c>
      <c r="W85" s="7" t="s">
        <v>63</v>
      </c>
      <c r="X85" s="13">
        <v>9.3326501414276994E-2</v>
      </c>
      <c r="Y85" s="13">
        <v>0.1361005580802449</v>
      </c>
      <c r="Z85" s="13">
        <v>3.1567934609100079</v>
      </c>
      <c r="AA85" s="7" t="s">
        <v>63</v>
      </c>
      <c r="AB85" s="7" t="s">
        <v>63</v>
      </c>
      <c r="AC85" s="9">
        <f t="shared" si="13"/>
        <v>3.3862205204045299</v>
      </c>
      <c r="AD85" s="13">
        <v>1.3096614899671077</v>
      </c>
      <c r="AE85" s="13">
        <v>0.26479209901435991</v>
      </c>
      <c r="AF85" s="13">
        <v>0.61000657643765588</v>
      </c>
      <c r="AG85" s="9">
        <f t="shared" si="14"/>
        <v>2.1844601654191234</v>
      </c>
      <c r="AH85" s="7" t="s">
        <v>63</v>
      </c>
      <c r="AI85" s="13">
        <v>11.284473992874494</v>
      </c>
      <c r="AJ85" s="7" t="s">
        <v>63</v>
      </c>
      <c r="AK85" s="13">
        <v>0.11856727936282443</v>
      </c>
      <c r="AL85" s="58">
        <f t="shared" si="15"/>
        <v>11.403041272237319</v>
      </c>
      <c r="AM85" s="7" t="s">
        <v>63</v>
      </c>
      <c r="AN85" s="13">
        <v>36.115756365943312</v>
      </c>
      <c r="AO85" s="14">
        <v>2699.5607487808152</v>
      </c>
      <c r="AP85" s="13">
        <v>4.7968880928607778</v>
      </c>
      <c r="AQ85" s="13">
        <v>205.87201467998139</v>
      </c>
      <c r="AR85" s="14">
        <v>120.11889985726594</v>
      </c>
      <c r="AU85" s="136"/>
      <c r="AV85" t="s">
        <v>128</v>
      </c>
      <c r="AW85">
        <v>3</v>
      </c>
      <c r="AX85" s="1">
        <v>1</v>
      </c>
      <c r="AY85" s="43">
        <v>0.35902777777777778</v>
      </c>
      <c r="AZ85" s="43">
        <v>0.61736111111111103</v>
      </c>
      <c r="BA85" s="44">
        <f t="shared" si="18"/>
        <v>6.1999999999999975</v>
      </c>
      <c r="BB85" s="1"/>
      <c r="BC85" s="1">
        <v>1.7999999999999999E-2</v>
      </c>
      <c r="BD85" s="1">
        <f t="shared" si="19"/>
        <v>2.9032258064516139</v>
      </c>
      <c r="BF85" s="74"/>
    </row>
    <row r="86" spans="1:58" ht="15.5" x14ac:dyDescent="0.35">
      <c r="A86" s="136"/>
      <c r="B86" s="22" t="s">
        <v>67</v>
      </c>
      <c r="C86" s="22" t="s">
        <v>61</v>
      </c>
      <c r="D86" s="130">
        <v>3</v>
      </c>
      <c r="E86" s="22" t="s">
        <v>62</v>
      </c>
      <c r="F86" s="7" t="s">
        <v>63</v>
      </c>
      <c r="G86" s="7" t="s">
        <v>63</v>
      </c>
      <c r="H86" s="12" t="s">
        <v>63</v>
      </c>
      <c r="I86" s="7" t="s">
        <v>63</v>
      </c>
      <c r="J86" s="7" t="s">
        <v>63</v>
      </c>
      <c r="K86" s="13">
        <v>3.6489930425015955</v>
      </c>
      <c r="L86" s="7" t="s">
        <v>63</v>
      </c>
      <c r="M86" s="7" t="s">
        <v>63</v>
      </c>
      <c r="N86" s="7" t="s">
        <v>63</v>
      </c>
      <c r="O86" s="7" t="s">
        <v>63</v>
      </c>
      <c r="P86" s="7" t="s">
        <v>63</v>
      </c>
      <c r="Q86" s="14">
        <v>2.2052160167098682</v>
      </c>
      <c r="R86" s="7" t="s">
        <v>63</v>
      </c>
      <c r="S86" s="7" t="s">
        <v>63</v>
      </c>
      <c r="T86" s="7" t="s">
        <v>63</v>
      </c>
      <c r="U86" s="7" t="s">
        <v>63</v>
      </c>
      <c r="V86" s="7" t="s">
        <v>63</v>
      </c>
      <c r="W86" s="7" t="s">
        <v>63</v>
      </c>
      <c r="X86" s="7" t="s">
        <v>63</v>
      </c>
      <c r="Y86" s="7" t="s">
        <v>63</v>
      </c>
      <c r="Z86" s="7" t="s">
        <v>63</v>
      </c>
      <c r="AA86" s="7" t="s">
        <v>63</v>
      </c>
      <c r="AB86" s="7" t="s">
        <v>63</v>
      </c>
      <c r="AC86" s="7" t="s">
        <v>63</v>
      </c>
      <c r="AD86" s="13">
        <v>0.24534374167593256</v>
      </c>
      <c r="AE86" s="7" t="s">
        <v>63</v>
      </c>
      <c r="AF86" s="7" t="s">
        <v>63</v>
      </c>
      <c r="AG86" s="9">
        <f t="shared" si="14"/>
        <v>0.24534374167593256</v>
      </c>
      <c r="AH86" s="7" t="s">
        <v>63</v>
      </c>
      <c r="AI86" s="7" t="s">
        <v>63</v>
      </c>
      <c r="AJ86" s="7" t="s">
        <v>63</v>
      </c>
      <c r="AK86" s="7" t="s">
        <v>63</v>
      </c>
      <c r="AL86" s="12" t="s">
        <v>63</v>
      </c>
      <c r="AM86" s="7" t="s">
        <v>63</v>
      </c>
      <c r="AN86" s="7" t="s">
        <v>63</v>
      </c>
      <c r="AO86" s="12" t="s">
        <v>63</v>
      </c>
      <c r="AP86" s="13">
        <v>12.72870513050289</v>
      </c>
      <c r="AQ86" s="13">
        <v>187.86395368738542</v>
      </c>
      <c r="AR86" s="14">
        <v>143.71224522604797</v>
      </c>
      <c r="AU86" s="136"/>
      <c r="AV86" t="s">
        <v>128</v>
      </c>
      <c r="AW86">
        <v>4</v>
      </c>
      <c r="AX86" s="1">
        <v>1</v>
      </c>
      <c r="AY86" s="43">
        <v>0.35902777777777778</v>
      </c>
      <c r="AZ86" s="43">
        <v>0.62152777777777801</v>
      </c>
      <c r="BA86" s="44">
        <f t="shared" si="18"/>
        <v>6.300000000000006</v>
      </c>
      <c r="BB86" s="1"/>
      <c r="BC86" s="1">
        <v>4.0000000000000001E-3</v>
      </c>
      <c r="BD86" s="1"/>
      <c r="BF86" s="74"/>
    </row>
    <row r="87" spans="1:58" ht="15.5" x14ac:dyDescent="0.35">
      <c r="A87" s="136"/>
      <c r="B87" s="22" t="s">
        <v>67</v>
      </c>
      <c r="C87" s="22" t="s">
        <v>61</v>
      </c>
      <c r="D87" s="130"/>
      <c r="E87" s="22" t="s">
        <v>62</v>
      </c>
      <c r="F87" s="7" t="s">
        <v>63</v>
      </c>
      <c r="G87" s="7" t="s">
        <v>63</v>
      </c>
      <c r="H87" s="12" t="s">
        <v>63</v>
      </c>
      <c r="I87" s="7" t="s">
        <v>63</v>
      </c>
      <c r="J87" s="7" t="s">
        <v>63</v>
      </c>
      <c r="K87" s="13">
        <v>3.6756685405530658</v>
      </c>
      <c r="L87" s="7" t="s">
        <v>63</v>
      </c>
      <c r="M87" s="7" t="s">
        <v>63</v>
      </c>
      <c r="N87" s="7" t="s">
        <v>63</v>
      </c>
      <c r="O87" s="7" t="s">
        <v>63</v>
      </c>
      <c r="P87" s="7" t="s">
        <v>63</v>
      </c>
      <c r="Q87" s="14">
        <v>2.6605503884545167</v>
      </c>
      <c r="R87" s="7" t="s">
        <v>63</v>
      </c>
      <c r="S87" s="7" t="s">
        <v>63</v>
      </c>
      <c r="T87" s="7" t="s">
        <v>63</v>
      </c>
      <c r="U87" s="7" t="s">
        <v>63</v>
      </c>
      <c r="V87" s="7" t="s">
        <v>63</v>
      </c>
      <c r="W87" s="7" t="s">
        <v>63</v>
      </c>
      <c r="X87" s="7" t="s">
        <v>63</v>
      </c>
      <c r="Y87" s="7" t="s">
        <v>63</v>
      </c>
      <c r="Z87" s="7" t="s">
        <v>63</v>
      </c>
      <c r="AA87" s="7" t="s">
        <v>63</v>
      </c>
      <c r="AB87" s="7" t="s">
        <v>63</v>
      </c>
      <c r="AC87" s="7" t="s">
        <v>63</v>
      </c>
      <c r="AD87" s="13">
        <v>0.12625537471336565</v>
      </c>
      <c r="AE87" s="7" t="s">
        <v>63</v>
      </c>
      <c r="AF87" s="7" t="s">
        <v>63</v>
      </c>
      <c r="AG87" s="9">
        <f t="shared" si="14"/>
        <v>0.12625537471336565</v>
      </c>
      <c r="AH87" s="7" t="s">
        <v>63</v>
      </c>
      <c r="AI87" s="7" t="s">
        <v>63</v>
      </c>
      <c r="AJ87" s="7" t="s">
        <v>63</v>
      </c>
      <c r="AK87" s="7" t="s">
        <v>63</v>
      </c>
      <c r="AL87" s="12" t="s">
        <v>63</v>
      </c>
      <c r="AM87" s="7" t="s">
        <v>63</v>
      </c>
      <c r="AN87" s="7" t="s">
        <v>63</v>
      </c>
      <c r="AO87" s="12" t="s">
        <v>63</v>
      </c>
      <c r="AP87" s="13">
        <v>14.932952686125182</v>
      </c>
      <c r="AQ87" s="13">
        <v>224.8303732794736</v>
      </c>
      <c r="AR87" s="14">
        <v>134.98273879936855</v>
      </c>
      <c r="AU87" s="136"/>
      <c r="AV87" t="s">
        <v>128</v>
      </c>
      <c r="AW87">
        <v>5</v>
      </c>
      <c r="AX87" s="1">
        <v>1</v>
      </c>
      <c r="AY87" s="43">
        <v>0.35902777777777778</v>
      </c>
      <c r="AZ87" s="43">
        <v>0.625694444444444</v>
      </c>
      <c r="BA87" s="44">
        <f t="shared" si="18"/>
        <v>6.3999999999999897</v>
      </c>
      <c r="BB87" s="1"/>
      <c r="BC87" s="1">
        <v>1.2999999999999999E-2</v>
      </c>
      <c r="BD87" s="1">
        <f t="shared" si="19"/>
        <v>2.0312500000000031</v>
      </c>
      <c r="BF87" s="74"/>
    </row>
    <row r="88" spans="1:58" ht="15.5" x14ac:dyDescent="0.35">
      <c r="A88" s="136"/>
      <c r="B88" s="22" t="s">
        <v>67</v>
      </c>
      <c r="C88" s="22" t="s">
        <v>61</v>
      </c>
      <c r="D88" s="130"/>
      <c r="E88" s="22" t="s">
        <v>64</v>
      </c>
      <c r="F88" s="7" t="s">
        <v>63</v>
      </c>
      <c r="G88" s="7" t="s">
        <v>63</v>
      </c>
      <c r="H88" s="12" t="s">
        <v>63</v>
      </c>
      <c r="I88" s="7" t="s">
        <v>63</v>
      </c>
      <c r="J88" s="7" t="s">
        <v>63</v>
      </c>
      <c r="K88" s="13">
        <v>3.9931660424086601</v>
      </c>
      <c r="L88" s="7" t="s">
        <v>63</v>
      </c>
      <c r="M88" s="7" t="s">
        <v>63</v>
      </c>
      <c r="N88" s="7" t="s">
        <v>63</v>
      </c>
      <c r="O88" s="7" t="s">
        <v>63</v>
      </c>
      <c r="P88" s="7" t="s">
        <v>63</v>
      </c>
      <c r="Q88" s="14">
        <v>3.7744393620091548</v>
      </c>
      <c r="R88" s="7" t="s">
        <v>63</v>
      </c>
      <c r="S88" s="7" t="s">
        <v>63</v>
      </c>
      <c r="T88" s="7" t="s">
        <v>63</v>
      </c>
      <c r="U88" s="7" t="s">
        <v>63</v>
      </c>
      <c r="V88" s="7" t="s">
        <v>63</v>
      </c>
      <c r="W88" s="7" t="s">
        <v>63</v>
      </c>
      <c r="X88" s="7" t="s">
        <v>63</v>
      </c>
      <c r="Y88" s="7" t="s">
        <v>63</v>
      </c>
      <c r="Z88" s="7" t="s">
        <v>63</v>
      </c>
      <c r="AA88" s="7" t="s">
        <v>63</v>
      </c>
      <c r="AB88" s="7" t="s">
        <v>63</v>
      </c>
      <c r="AC88" s="7" t="s">
        <v>63</v>
      </c>
      <c r="AD88" s="13">
        <v>0.36999476324936953</v>
      </c>
      <c r="AE88" s="7" t="s">
        <v>63</v>
      </c>
      <c r="AF88" s="7" t="s">
        <v>63</v>
      </c>
      <c r="AG88" s="9">
        <f t="shared" si="14"/>
        <v>0.36999476324936953</v>
      </c>
      <c r="AH88" s="7" t="s">
        <v>63</v>
      </c>
      <c r="AI88" s="7" t="s">
        <v>63</v>
      </c>
      <c r="AJ88" s="7" t="s">
        <v>63</v>
      </c>
      <c r="AK88" s="7" t="s">
        <v>63</v>
      </c>
      <c r="AL88" s="12" t="s">
        <v>63</v>
      </c>
      <c r="AM88" s="7" t="s">
        <v>63</v>
      </c>
      <c r="AN88" s="7" t="s">
        <v>63</v>
      </c>
      <c r="AO88" s="12" t="s">
        <v>63</v>
      </c>
      <c r="AP88" s="13">
        <v>6.7291852334134123</v>
      </c>
      <c r="AQ88" s="13">
        <v>237.03131862646538</v>
      </c>
      <c r="AR88" s="14">
        <v>86.157575409603425</v>
      </c>
      <c r="AU88" s="136"/>
      <c r="AV88" t="s">
        <v>116</v>
      </c>
      <c r="AW88">
        <v>1</v>
      </c>
      <c r="AX88" s="1">
        <v>1</v>
      </c>
      <c r="AY88" s="42">
        <v>0.37986111111111115</v>
      </c>
      <c r="AZ88" s="42">
        <v>0.62986111111111098</v>
      </c>
      <c r="BA88" s="36">
        <v>5.9999999999999964</v>
      </c>
      <c r="BB88">
        <v>76</v>
      </c>
      <c r="BC88">
        <v>1.6E-2</v>
      </c>
      <c r="BD88">
        <v>2.6666666666666683</v>
      </c>
      <c r="BE88">
        <v>4.0981432130034259E-3</v>
      </c>
      <c r="BF88" s="74">
        <v>0.17044646483607789</v>
      </c>
    </row>
    <row r="89" spans="1:58" ht="15.5" x14ac:dyDescent="0.35">
      <c r="A89" s="136"/>
      <c r="B89" s="22" t="s">
        <v>67</v>
      </c>
      <c r="C89" s="22" t="s">
        <v>61</v>
      </c>
      <c r="D89" s="130"/>
      <c r="E89" s="22" t="s">
        <v>64</v>
      </c>
      <c r="F89" s="7" t="s">
        <v>63</v>
      </c>
      <c r="G89" s="7" t="s">
        <v>63</v>
      </c>
      <c r="H89" s="12" t="s">
        <v>63</v>
      </c>
      <c r="I89" s="7" t="s">
        <v>63</v>
      </c>
      <c r="J89" s="7" t="s">
        <v>63</v>
      </c>
      <c r="K89" s="13">
        <v>3.8673834704346448</v>
      </c>
      <c r="L89" s="7" t="s">
        <v>63</v>
      </c>
      <c r="M89" s="7" t="s">
        <v>63</v>
      </c>
      <c r="N89" s="7" t="s">
        <v>63</v>
      </c>
      <c r="O89" s="7" t="s">
        <v>63</v>
      </c>
      <c r="P89" s="7" t="s">
        <v>63</v>
      </c>
      <c r="Q89" s="14">
        <v>3.6371389897681818</v>
      </c>
      <c r="R89" s="7" t="s">
        <v>63</v>
      </c>
      <c r="S89" s="7" t="s">
        <v>63</v>
      </c>
      <c r="T89" s="7" t="s">
        <v>63</v>
      </c>
      <c r="U89" s="7" t="s">
        <v>63</v>
      </c>
      <c r="V89" s="7" t="s">
        <v>63</v>
      </c>
      <c r="W89" s="7" t="s">
        <v>63</v>
      </c>
      <c r="X89" s="7" t="s">
        <v>63</v>
      </c>
      <c r="Y89" s="7" t="s">
        <v>63</v>
      </c>
      <c r="Z89" s="7" t="s">
        <v>63</v>
      </c>
      <c r="AA89" s="7" t="s">
        <v>63</v>
      </c>
      <c r="AB89" s="7" t="s">
        <v>63</v>
      </c>
      <c r="AC89" s="7" t="s">
        <v>63</v>
      </c>
      <c r="AD89" s="13">
        <v>0.19704654521181844</v>
      </c>
      <c r="AE89" s="7" t="s">
        <v>63</v>
      </c>
      <c r="AF89" s="7" t="s">
        <v>63</v>
      </c>
      <c r="AG89" s="9">
        <f t="shared" si="14"/>
        <v>0.19704654521181844</v>
      </c>
      <c r="AH89" s="7" t="s">
        <v>63</v>
      </c>
      <c r="AI89" s="7" t="s">
        <v>63</v>
      </c>
      <c r="AJ89" s="7" t="s">
        <v>63</v>
      </c>
      <c r="AK89" s="7" t="s">
        <v>63</v>
      </c>
      <c r="AL89" s="12" t="s">
        <v>63</v>
      </c>
      <c r="AM89" s="7" t="s">
        <v>63</v>
      </c>
      <c r="AN89" s="7" t="s">
        <v>63</v>
      </c>
      <c r="AO89" s="12" t="s">
        <v>63</v>
      </c>
      <c r="AP89" s="13">
        <v>7.7836545564236204</v>
      </c>
      <c r="AQ89" s="13">
        <v>237.93194480413132</v>
      </c>
      <c r="AR89" s="14">
        <v>90.943635516997702</v>
      </c>
      <c r="AU89" s="136"/>
      <c r="AV89" t="s">
        <v>116</v>
      </c>
      <c r="AW89">
        <v>2</v>
      </c>
      <c r="AX89" s="1">
        <v>1</v>
      </c>
      <c r="AY89" s="42">
        <v>0.37986111111111115</v>
      </c>
      <c r="AZ89" s="42">
        <v>0.63402777777777797</v>
      </c>
      <c r="BA89" s="36">
        <v>6.1000000000000032</v>
      </c>
      <c r="BB89">
        <v>94</v>
      </c>
      <c r="BC89">
        <v>1.6E-2</v>
      </c>
      <c r="BD89">
        <v>2.6229508196721301</v>
      </c>
      <c r="BE89">
        <v>2.8483301829119378E-3</v>
      </c>
      <c r="BF89" s="74">
        <v>0.11846531102739018</v>
      </c>
    </row>
    <row r="90" spans="1:58" ht="15.5" x14ac:dyDescent="0.35">
      <c r="A90" s="136"/>
      <c r="B90" s="22" t="s">
        <v>67</v>
      </c>
      <c r="C90" s="22" t="s">
        <v>61</v>
      </c>
      <c r="D90" s="130"/>
      <c r="E90" s="22" t="s">
        <v>65</v>
      </c>
      <c r="F90" s="7" t="s">
        <v>63</v>
      </c>
      <c r="G90" s="7" t="s">
        <v>63</v>
      </c>
      <c r="H90" s="12" t="s">
        <v>63</v>
      </c>
      <c r="I90" s="7" t="s">
        <v>63</v>
      </c>
      <c r="J90" s="7" t="s">
        <v>63</v>
      </c>
      <c r="K90" s="13">
        <v>3.7967808014411402</v>
      </c>
      <c r="L90" s="7" t="s">
        <v>63</v>
      </c>
      <c r="M90" s="7" t="s">
        <v>63</v>
      </c>
      <c r="N90" s="7" t="s">
        <v>63</v>
      </c>
      <c r="O90" s="7" t="s">
        <v>63</v>
      </c>
      <c r="P90" s="7" t="s">
        <v>63</v>
      </c>
      <c r="Q90" s="14">
        <v>3.043598176622567</v>
      </c>
      <c r="R90" s="7" t="s">
        <v>63</v>
      </c>
      <c r="S90" s="7" t="s">
        <v>63</v>
      </c>
      <c r="T90" s="7" t="s">
        <v>63</v>
      </c>
      <c r="U90" s="7" t="s">
        <v>63</v>
      </c>
      <c r="V90" s="7" t="s">
        <v>63</v>
      </c>
      <c r="W90" s="7" t="s">
        <v>63</v>
      </c>
      <c r="X90" s="7" t="s">
        <v>63</v>
      </c>
      <c r="Y90" s="7" t="s">
        <v>63</v>
      </c>
      <c r="Z90" s="7" t="s">
        <v>63</v>
      </c>
      <c r="AA90" s="7" t="s">
        <v>63</v>
      </c>
      <c r="AB90" s="7" t="s">
        <v>63</v>
      </c>
      <c r="AC90" s="7" t="s">
        <v>63</v>
      </c>
      <c r="AD90" s="13">
        <v>0.19291501407963954</v>
      </c>
      <c r="AE90" s="7" t="s">
        <v>63</v>
      </c>
      <c r="AF90" s="7" t="s">
        <v>63</v>
      </c>
      <c r="AG90" s="9">
        <f t="shared" si="14"/>
        <v>0.19291501407963954</v>
      </c>
      <c r="AH90" s="7" t="s">
        <v>63</v>
      </c>
      <c r="AI90" s="7" t="s">
        <v>63</v>
      </c>
      <c r="AJ90" s="7" t="s">
        <v>63</v>
      </c>
      <c r="AK90" s="7" t="s">
        <v>63</v>
      </c>
      <c r="AL90" s="12" t="s">
        <v>63</v>
      </c>
      <c r="AM90" s="7" t="s">
        <v>63</v>
      </c>
      <c r="AN90" s="7" t="s">
        <v>63</v>
      </c>
      <c r="AO90" s="12" t="s">
        <v>63</v>
      </c>
      <c r="AP90" s="13">
        <v>11.978992391959526</v>
      </c>
      <c r="AQ90" s="13">
        <v>218.90087683149798</v>
      </c>
      <c r="AR90" s="14">
        <v>96.076863323162939</v>
      </c>
      <c r="AU90" s="136"/>
      <c r="AV90" t="s">
        <v>116</v>
      </c>
      <c r="AW90">
        <v>3</v>
      </c>
      <c r="AX90" s="1">
        <v>1</v>
      </c>
      <c r="AY90" s="42">
        <v>0.37986111111111115</v>
      </c>
      <c r="AZ90" s="42">
        <v>0.63819444444444395</v>
      </c>
      <c r="BA90" s="36">
        <v>6.1999999999999869</v>
      </c>
      <c r="BB90">
        <v>142</v>
      </c>
      <c r="BC90">
        <v>0.02</v>
      </c>
      <c r="BD90">
        <v>3.2258064516129101</v>
      </c>
      <c r="BE90">
        <v>6.1309765432007203E-3</v>
      </c>
      <c r="BF90" s="74">
        <v>0.25499432876471478</v>
      </c>
    </row>
    <row r="91" spans="1:58" ht="15.75" customHeight="1" x14ac:dyDescent="0.35">
      <c r="A91" s="137"/>
      <c r="B91" s="23" t="s">
        <v>67</v>
      </c>
      <c r="C91" s="23" t="s">
        <v>61</v>
      </c>
      <c r="D91" s="131"/>
      <c r="E91" s="23" t="s">
        <v>65</v>
      </c>
      <c r="F91" s="18" t="s">
        <v>63</v>
      </c>
      <c r="G91" s="18" t="s">
        <v>63</v>
      </c>
      <c r="H91" s="19" t="s">
        <v>63</v>
      </c>
      <c r="I91" s="18" t="s">
        <v>63</v>
      </c>
      <c r="J91" s="18" t="s">
        <v>63</v>
      </c>
      <c r="K91" s="31">
        <v>3.6806426978672953</v>
      </c>
      <c r="L91" s="18" t="s">
        <v>63</v>
      </c>
      <c r="M91" s="18" t="s">
        <v>63</v>
      </c>
      <c r="N91" s="18" t="s">
        <v>63</v>
      </c>
      <c r="O91" s="18" t="s">
        <v>63</v>
      </c>
      <c r="P91" s="18" t="s">
        <v>63</v>
      </c>
      <c r="Q91" s="25">
        <v>3.0384637961984051</v>
      </c>
      <c r="R91" s="18" t="s">
        <v>63</v>
      </c>
      <c r="S91" s="18" t="s">
        <v>63</v>
      </c>
      <c r="T91" s="18" t="s">
        <v>63</v>
      </c>
      <c r="U91" s="18" t="s">
        <v>63</v>
      </c>
      <c r="V91" s="18" t="s">
        <v>63</v>
      </c>
      <c r="W91" s="18" t="s">
        <v>63</v>
      </c>
      <c r="X91" s="18" t="s">
        <v>63</v>
      </c>
      <c r="Y91" s="18" t="s">
        <v>63</v>
      </c>
      <c r="Z91" s="18" t="s">
        <v>63</v>
      </c>
      <c r="AA91" s="18" t="s">
        <v>63</v>
      </c>
      <c r="AB91" s="18" t="s">
        <v>63</v>
      </c>
      <c r="AC91" s="18" t="s">
        <v>63</v>
      </c>
      <c r="AD91" s="31">
        <v>0.12008624081538551</v>
      </c>
      <c r="AE91" s="18" t="s">
        <v>63</v>
      </c>
      <c r="AF91" s="18" t="s">
        <v>63</v>
      </c>
      <c r="AG91" s="24">
        <f t="shared" si="14"/>
        <v>0.12008624081538551</v>
      </c>
      <c r="AH91" s="18" t="s">
        <v>63</v>
      </c>
      <c r="AI91" s="18" t="s">
        <v>63</v>
      </c>
      <c r="AJ91" s="18" t="s">
        <v>63</v>
      </c>
      <c r="AK91" s="18" t="s">
        <v>63</v>
      </c>
      <c r="AL91" s="19" t="s">
        <v>63</v>
      </c>
      <c r="AM91" s="18" t="s">
        <v>63</v>
      </c>
      <c r="AN91" s="18" t="s">
        <v>63</v>
      </c>
      <c r="AO91" s="19" t="s">
        <v>63</v>
      </c>
      <c r="AP91" s="31">
        <v>13.302045443939573</v>
      </c>
      <c r="AQ91" s="31">
        <v>177.38732566449031</v>
      </c>
      <c r="AR91" s="25">
        <v>78.978322329565884</v>
      </c>
      <c r="AU91" s="136"/>
      <c r="AV91" t="s">
        <v>116</v>
      </c>
      <c r="AW91">
        <v>4</v>
      </c>
      <c r="AX91" s="1">
        <v>1</v>
      </c>
      <c r="AY91" s="42">
        <v>0.37986111111111115</v>
      </c>
      <c r="AZ91" s="42">
        <v>0.64236111111111105</v>
      </c>
      <c r="BA91" s="36">
        <v>6.2999999999999972</v>
      </c>
      <c r="BB91">
        <v>87</v>
      </c>
      <c r="BC91">
        <v>2.5000000000000001E-2</v>
      </c>
      <c r="BD91">
        <v>3.9682539682539706</v>
      </c>
      <c r="BE91">
        <v>1.8540760756040952E-2</v>
      </c>
      <c r="BF91" s="74">
        <v>0.77113145197349775</v>
      </c>
    </row>
    <row r="92" spans="1:58" ht="15.5" x14ac:dyDescent="0.35">
      <c r="A92" s="138" t="s">
        <v>77</v>
      </c>
      <c r="B92" s="27" t="s">
        <v>60</v>
      </c>
      <c r="C92" s="27" t="s">
        <v>61</v>
      </c>
      <c r="D92" s="130">
        <v>6</v>
      </c>
      <c r="E92" s="27" t="s">
        <v>62</v>
      </c>
      <c r="F92" s="10" t="s">
        <v>63</v>
      </c>
      <c r="G92" s="10" t="s">
        <v>63</v>
      </c>
      <c r="H92" s="16" t="s">
        <v>63</v>
      </c>
      <c r="I92" s="9">
        <v>18.028472890267512</v>
      </c>
      <c r="J92" s="9">
        <v>5.3983186926879441</v>
      </c>
      <c r="K92" s="9">
        <v>98.524078392016477</v>
      </c>
      <c r="L92" s="10" t="s">
        <v>63</v>
      </c>
      <c r="M92" s="10" t="s">
        <v>63</v>
      </c>
      <c r="N92" s="10" t="s">
        <v>63</v>
      </c>
      <c r="O92" s="10" t="s">
        <v>63</v>
      </c>
      <c r="P92" s="10" t="s">
        <v>63</v>
      </c>
      <c r="Q92" s="15">
        <v>142.78727387923635</v>
      </c>
      <c r="R92" s="10" t="s">
        <v>63</v>
      </c>
      <c r="S92" s="10" t="s">
        <v>63</v>
      </c>
      <c r="T92" s="10" t="s">
        <v>63</v>
      </c>
      <c r="U92" s="10" t="s">
        <v>63</v>
      </c>
      <c r="V92" s="10" t="s">
        <v>63</v>
      </c>
      <c r="W92" s="10" t="s">
        <v>63</v>
      </c>
      <c r="X92" s="10" t="s">
        <v>63</v>
      </c>
      <c r="Y92" s="10" t="s">
        <v>63</v>
      </c>
      <c r="Z92" s="10" t="s">
        <v>63</v>
      </c>
      <c r="AA92" s="10" t="s">
        <v>63</v>
      </c>
      <c r="AB92" s="10" t="s">
        <v>63</v>
      </c>
      <c r="AC92" s="10" t="s">
        <v>63</v>
      </c>
      <c r="AD92" s="9">
        <v>9.1335130616027147</v>
      </c>
      <c r="AE92" s="9">
        <v>7.2842018811051845E-2</v>
      </c>
      <c r="AF92" s="9">
        <v>0.88151290932772486</v>
      </c>
      <c r="AG92" s="9">
        <f t="shared" si="14"/>
        <v>10.087867989741492</v>
      </c>
      <c r="AH92" s="9">
        <v>7.2006870456421151E-2</v>
      </c>
      <c r="AI92" s="10" t="s">
        <v>63</v>
      </c>
      <c r="AJ92" s="10" t="s">
        <v>63</v>
      </c>
      <c r="AK92" s="7" t="s">
        <v>63</v>
      </c>
      <c r="AL92" s="58">
        <f t="shared" si="15"/>
        <v>7.2006870456421151E-2</v>
      </c>
      <c r="AM92" s="10" t="s">
        <v>63</v>
      </c>
      <c r="AN92" s="10" t="s">
        <v>63</v>
      </c>
      <c r="AO92" s="16" t="s">
        <v>63</v>
      </c>
      <c r="AP92" s="9">
        <v>15.415568819455679</v>
      </c>
      <c r="AQ92" s="9">
        <v>106.03284632531999</v>
      </c>
      <c r="AR92" s="15">
        <v>176.56850648689016</v>
      </c>
      <c r="AU92" s="136"/>
      <c r="AV92" t="s">
        <v>116</v>
      </c>
      <c r="AW92">
        <v>5</v>
      </c>
      <c r="AX92" s="1">
        <v>1</v>
      </c>
      <c r="AY92" s="42">
        <v>0.37986111111111115</v>
      </c>
      <c r="AZ92" s="42">
        <v>0.64652777777777803</v>
      </c>
      <c r="BA92" s="36">
        <v>6.4000000000000057</v>
      </c>
      <c r="BB92">
        <v>108</v>
      </c>
      <c r="BC92">
        <v>1.7999999999999999E-2</v>
      </c>
      <c r="BD92">
        <v>2.8124999999999973</v>
      </c>
      <c r="BE92">
        <v>4.2341871992739762E-3</v>
      </c>
      <c r="BF92" s="74">
        <v>0.17610468987039271</v>
      </c>
    </row>
    <row r="93" spans="1:58" ht="15.5" x14ac:dyDescent="0.35">
      <c r="A93" s="138"/>
      <c r="B93" s="27" t="s">
        <v>60</v>
      </c>
      <c r="C93" s="27" t="s">
        <v>61</v>
      </c>
      <c r="D93" s="130"/>
      <c r="E93" s="27" t="s">
        <v>62</v>
      </c>
      <c r="F93" s="10" t="s">
        <v>63</v>
      </c>
      <c r="G93" s="10" t="s">
        <v>63</v>
      </c>
      <c r="H93" s="16" t="s">
        <v>63</v>
      </c>
      <c r="I93" s="9">
        <v>12.829244063538734</v>
      </c>
      <c r="J93" s="9">
        <v>5.1741702461366446</v>
      </c>
      <c r="K93" s="9">
        <v>88.010131175216586</v>
      </c>
      <c r="L93" s="10" t="s">
        <v>63</v>
      </c>
      <c r="M93" s="10" t="s">
        <v>63</v>
      </c>
      <c r="N93" s="10" t="s">
        <v>63</v>
      </c>
      <c r="O93" s="10" t="s">
        <v>63</v>
      </c>
      <c r="P93" s="10" t="s">
        <v>63</v>
      </c>
      <c r="Q93" s="15">
        <v>145.17865570696856</v>
      </c>
      <c r="R93" s="10" t="s">
        <v>63</v>
      </c>
      <c r="S93" s="10" t="s">
        <v>63</v>
      </c>
      <c r="T93" s="10" t="s">
        <v>63</v>
      </c>
      <c r="U93" s="10" t="s">
        <v>63</v>
      </c>
      <c r="V93" s="10" t="s">
        <v>63</v>
      </c>
      <c r="W93" s="10" t="s">
        <v>63</v>
      </c>
      <c r="X93" s="10" t="s">
        <v>63</v>
      </c>
      <c r="Y93" s="10" t="s">
        <v>63</v>
      </c>
      <c r="Z93" s="10" t="s">
        <v>63</v>
      </c>
      <c r="AA93" s="10" t="s">
        <v>63</v>
      </c>
      <c r="AB93" s="10" t="s">
        <v>63</v>
      </c>
      <c r="AC93" s="10" t="s">
        <v>63</v>
      </c>
      <c r="AD93" s="9">
        <v>9.0598756722968741</v>
      </c>
      <c r="AE93" s="9">
        <v>6.2749120436626699E-2</v>
      </c>
      <c r="AF93" s="9">
        <v>0.79542399935832431</v>
      </c>
      <c r="AG93" s="9">
        <f t="shared" si="14"/>
        <v>9.9180487920918239</v>
      </c>
      <c r="AH93" s="9">
        <v>6.5279794164997004E-2</v>
      </c>
      <c r="AI93" s="10" t="s">
        <v>63</v>
      </c>
      <c r="AJ93" s="10" t="s">
        <v>63</v>
      </c>
      <c r="AK93" s="7" t="s">
        <v>63</v>
      </c>
      <c r="AL93" s="58">
        <f t="shared" si="15"/>
        <v>6.5279794164997004E-2</v>
      </c>
      <c r="AM93" s="10" t="s">
        <v>63</v>
      </c>
      <c r="AN93" s="10" t="s">
        <v>63</v>
      </c>
      <c r="AO93" s="16" t="s">
        <v>63</v>
      </c>
      <c r="AP93" s="9">
        <v>23.46222612540377</v>
      </c>
      <c r="AQ93" s="9">
        <v>92.726225844212877</v>
      </c>
      <c r="AR93" s="15">
        <v>191.15942409989242</v>
      </c>
      <c r="AU93" s="147" t="s">
        <v>132</v>
      </c>
      <c r="AV93" t="s">
        <v>126</v>
      </c>
      <c r="AW93">
        <v>1</v>
      </c>
      <c r="AX93">
        <v>1</v>
      </c>
      <c r="AY93" s="42">
        <v>0.40069444444444446</v>
      </c>
      <c r="AZ93" s="42">
        <v>0.65069444444444402</v>
      </c>
      <c r="BA93" s="36">
        <f t="shared" ref="BA93:BA97" si="20">(AZ93-AY93)*24</f>
        <v>5.9999999999999893</v>
      </c>
      <c r="BC93">
        <v>1.2E-2</v>
      </c>
      <c r="BD93">
        <f t="shared" ref="BD93:BD97" si="21">BC93/BA93*1000</f>
        <v>2.0000000000000036</v>
      </c>
      <c r="BF93" s="74"/>
    </row>
    <row r="94" spans="1:58" ht="15.5" x14ac:dyDescent="0.35">
      <c r="A94" s="138"/>
      <c r="B94" s="27" t="s">
        <v>60</v>
      </c>
      <c r="C94" s="27" t="s">
        <v>61</v>
      </c>
      <c r="D94" s="130"/>
      <c r="E94" s="27" t="s">
        <v>64</v>
      </c>
      <c r="F94" s="10" t="s">
        <v>63</v>
      </c>
      <c r="G94" s="10" t="s">
        <v>63</v>
      </c>
      <c r="H94" s="16" t="s">
        <v>63</v>
      </c>
      <c r="I94" s="9">
        <v>18.100165643646285</v>
      </c>
      <c r="J94" s="9">
        <v>6.7188698631894921</v>
      </c>
      <c r="K94" s="9">
        <v>82.052987454735259</v>
      </c>
      <c r="L94" s="10" t="s">
        <v>63</v>
      </c>
      <c r="M94" s="10" t="s">
        <v>63</v>
      </c>
      <c r="N94" s="10" t="s">
        <v>63</v>
      </c>
      <c r="O94" s="10" t="s">
        <v>63</v>
      </c>
      <c r="P94" s="10" t="s">
        <v>63</v>
      </c>
      <c r="Q94" s="15">
        <v>214.2378210773542</v>
      </c>
      <c r="R94" s="10" t="s">
        <v>63</v>
      </c>
      <c r="S94" s="10" t="s">
        <v>63</v>
      </c>
      <c r="T94" s="10" t="s">
        <v>63</v>
      </c>
      <c r="U94" s="10" t="s">
        <v>63</v>
      </c>
      <c r="V94" s="10" t="s">
        <v>63</v>
      </c>
      <c r="W94" s="10" t="s">
        <v>63</v>
      </c>
      <c r="X94" s="10" t="s">
        <v>63</v>
      </c>
      <c r="Y94" s="10" t="s">
        <v>63</v>
      </c>
      <c r="Z94" s="10" t="s">
        <v>63</v>
      </c>
      <c r="AA94" s="10" t="s">
        <v>63</v>
      </c>
      <c r="AB94" s="10" t="s">
        <v>63</v>
      </c>
      <c r="AC94" s="10" t="s">
        <v>63</v>
      </c>
      <c r="AD94" s="9">
        <v>9.1279439782315848</v>
      </c>
      <c r="AE94" s="9">
        <v>5.9075297686595578E-2</v>
      </c>
      <c r="AF94" s="9">
        <v>1.3213077030979585</v>
      </c>
      <c r="AG94" s="9">
        <f t="shared" si="14"/>
        <v>10.50832697901614</v>
      </c>
      <c r="AH94" s="9">
        <v>4.5162953650203418E-2</v>
      </c>
      <c r="AI94" s="10" t="s">
        <v>63</v>
      </c>
      <c r="AJ94" s="10" t="s">
        <v>63</v>
      </c>
      <c r="AK94" s="7" t="s">
        <v>63</v>
      </c>
      <c r="AL94" s="58">
        <f t="shared" si="15"/>
        <v>4.5162953650203418E-2</v>
      </c>
      <c r="AM94" s="10" t="s">
        <v>63</v>
      </c>
      <c r="AN94" s="10" t="s">
        <v>63</v>
      </c>
      <c r="AO94" s="16" t="s">
        <v>63</v>
      </c>
      <c r="AP94" s="9">
        <v>15.509133628361564</v>
      </c>
      <c r="AQ94" s="9">
        <v>60.839011948499966</v>
      </c>
      <c r="AR94" s="15">
        <v>158.87506516380259</v>
      </c>
      <c r="AU94" s="147"/>
      <c r="AV94" t="s">
        <v>126</v>
      </c>
      <c r="AW94">
        <v>2</v>
      </c>
      <c r="AX94">
        <v>1</v>
      </c>
      <c r="AY94" s="42">
        <v>0.40069444444444446</v>
      </c>
      <c r="AZ94" s="42">
        <v>0.65486111111111101</v>
      </c>
      <c r="BA94" s="36">
        <f t="shared" si="20"/>
        <v>6.099999999999997</v>
      </c>
      <c r="BC94">
        <v>1.4E-2</v>
      </c>
      <c r="BD94">
        <f t="shared" si="21"/>
        <v>2.295081967213116</v>
      </c>
      <c r="BF94" s="74"/>
    </row>
    <row r="95" spans="1:58" ht="15.5" x14ac:dyDescent="0.35">
      <c r="A95" s="138"/>
      <c r="B95" s="27" t="s">
        <v>60</v>
      </c>
      <c r="C95" s="27" t="s">
        <v>61</v>
      </c>
      <c r="D95" s="130"/>
      <c r="E95" s="27" t="s">
        <v>64</v>
      </c>
      <c r="F95" s="10" t="s">
        <v>63</v>
      </c>
      <c r="G95" s="10" t="s">
        <v>63</v>
      </c>
      <c r="H95" s="16" t="s">
        <v>63</v>
      </c>
      <c r="I95" s="9">
        <v>25.128518014890204</v>
      </c>
      <c r="J95" s="9">
        <v>6.5988826564850687</v>
      </c>
      <c r="K95" s="9">
        <v>78.022616071502426</v>
      </c>
      <c r="L95" s="10" t="s">
        <v>63</v>
      </c>
      <c r="M95" s="10" t="s">
        <v>63</v>
      </c>
      <c r="N95" s="10" t="s">
        <v>63</v>
      </c>
      <c r="O95" s="10" t="s">
        <v>63</v>
      </c>
      <c r="P95" s="10" t="s">
        <v>63</v>
      </c>
      <c r="Q95" s="15">
        <v>211.01330824947561</v>
      </c>
      <c r="R95" s="10" t="s">
        <v>63</v>
      </c>
      <c r="S95" s="10" t="s">
        <v>63</v>
      </c>
      <c r="T95" s="10" t="s">
        <v>63</v>
      </c>
      <c r="U95" s="10" t="s">
        <v>63</v>
      </c>
      <c r="V95" s="10" t="s">
        <v>63</v>
      </c>
      <c r="W95" s="10" t="s">
        <v>63</v>
      </c>
      <c r="X95" s="10" t="s">
        <v>63</v>
      </c>
      <c r="Y95" s="10" t="s">
        <v>63</v>
      </c>
      <c r="Z95" s="10" t="s">
        <v>63</v>
      </c>
      <c r="AA95" s="10" t="s">
        <v>63</v>
      </c>
      <c r="AB95" s="10" t="s">
        <v>63</v>
      </c>
      <c r="AC95" s="10" t="s">
        <v>63</v>
      </c>
      <c r="AD95" s="9">
        <v>9.5056229518097464</v>
      </c>
      <c r="AE95" s="9">
        <v>6.4257352925924341E-2</v>
      </c>
      <c r="AF95" s="9">
        <v>1.2400789522178388</v>
      </c>
      <c r="AG95" s="9">
        <f t="shared" si="14"/>
        <v>10.80995925695351</v>
      </c>
      <c r="AH95" s="9">
        <v>4.9572246987449289E-2</v>
      </c>
      <c r="AI95" s="10" t="s">
        <v>63</v>
      </c>
      <c r="AJ95" s="10" t="s">
        <v>63</v>
      </c>
      <c r="AK95" s="7" t="s">
        <v>63</v>
      </c>
      <c r="AL95" s="58">
        <f t="shared" si="15"/>
        <v>4.9572246987449289E-2</v>
      </c>
      <c r="AM95" s="10" t="s">
        <v>63</v>
      </c>
      <c r="AN95" s="10" t="s">
        <v>63</v>
      </c>
      <c r="AO95" s="16" t="s">
        <v>63</v>
      </c>
      <c r="AP95" s="9">
        <v>15.231580886957515</v>
      </c>
      <c r="AQ95" s="9">
        <v>72.262852811781002</v>
      </c>
      <c r="AR95" s="15">
        <v>135.66744050586752</v>
      </c>
      <c r="AU95" s="147"/>
      <c r="AV95" t="s">
        <v>126</v>
      </c>
      <c r="AW95">
        <v>3</v>
      </c>
      <c r="AX95">
        <v>1</v>
      </c>
      <c r="AY95" s="42">
        <v>0.40069444444444446</v>
      </c>
      <c r="AZ95" s="42">
        <v>0.65902777777777799</v>
      </c>
      <c r="BA95" s="36">
        <f t="shared" si="20"/>
        <v>6.2000000000000046</v>
      </c>
      <c r="BC95">
        <v>1.2E-2</v>
      </c>
      <c r="BD95">
        <f t="shared" si="21"/>
        <v>1.9354838709677407</v>
      </c>
      <c r="BF95" s="74"/>
    </row>
    <row r="96" spans="1:58" ht="15.5" x14ac:dyDescent="0.35">
      <c r="A96" s="138"/>
      <c r="B96" s="27" t="s">
        <v>60</v>
      </c>
      <c r="C96" s="27" t="s">
        <v>61</v>
      </c>
      <c r="D96" s="130"/>
      <c r="E96" s="27" t="s">
        <v>65</v>
      </c>
      <c r="F96" s="10" t="s">
        <v>63</v>
      </c>
      <c r="G96" s="10" t="s">
        <v>63</v>
      </c>
      <c r="H96" s="16" t="s">
        <v>63</v>
      </c>
      <c r="I96" s="9">
        <v>10.445134148051933</v>
      </c>
      <c r="J96" s="9">
        <v>3.0114200823208446</v>
      </c>
      <c r="K96" s="9">
        <v>38.699286093813122</v>
      </c>
      <c r="L96" s="10" t="s">
        <v>63</v>
      </c>
      <c r="M96" s="10" t="s">
        <v>63</v>
      </c>
      <c r="N96" s="10" t="s">
        <v>63</v>
      </c>
      <c r="O96" s="10" t="s">
        <v>63</v>
      </c>
      <c r="P96" s="10" t="s">
        <v>63</v>
      </c>
      <c r="Q96" s="15">
        <v>92.546448069844288</v>
      </c>
      <c r="R96" s="10" t="s">
        <v>63</v>
      </c>
      <c r="S96" s="10" t="s">
        <v>63</v>
      </c>
      <c r="T96" s="10" t="s">
        <v>63</v>
      </c>
      <c r="U96" s="10" t="s">
        <v>63</v>
      </c>
      <c r="V96" s="10" t="s">
        <v>63</v>
      </c>
      <c r="W96" s="10" t="s">
        <v>63</v>
      </c>
      <c r="X96" s="10" t="s">
        <v>63</v>
      </c>
      <c r="Y96" s="10" t="s">
        <v>63</v>
      </c>
      <c r="Z96" s="10" t="s">
        <v>63</v>
      </c>
      <c r="AA96" s="10" t="s">
        <v>63</v>
      </c>
      <c r="AB96" s="10" t="s">
        <v>63</v>
      </c>
      <c r="AC96" s="10" t="s">
        <v>63</v>
      </c>
      <c r="AD96" s="10" t="s">
        <v>63</v>
      </c>
      <c r="AE96" s="10" t="s">
        <v>63</v>
      </c>
      <c r="AF96" s="10" t="s">
        <v>63</v>
      </c>
      <c r="AG96" s="10" t="s">
        <v>63</v>
      </c>
      <c r="AH96" s="10" t="s">
        <v>63</v>
      </c>
      <c r="AI96" s="10" t="s">
        <v>63</v>
      </c>
      <c r="AJ96" s="10" t="s">
        <v>63</v>
      </c>
      <c r="AK96" s="7" t="s">
        <v>63</v>
      </c>
      <c r="AL96" s="12" t="s">
        <v>63</v>
      </c>
      <c r="AM96" s="10" t="s">
        <v>63</v>
      </c>
      <c r="AN96" s="10" t="s">
        <v>63</v>
      </c>
      <c r="AO96" s="16" t="s">
        <v>63</v>
      </c>
      <c r="AP96" s="9">
        <v>21.170844143930246</v>
      </c>
      <c r="AQ96" s="9">
        <v>105.41203806354687</v>
      </c>
      <c r="AR96" s="15">
        <v>176.95131797855001</v>
      </c>
      <c r="AU96" s="147"/>
      <c r="AV96" t="s">
        <v>126</v>
      </c>
      <c r="AW96">
        <v>4</v>
      </c>
      <c r="AX96">
        <v>1</v>
      </c>
      <c r="AY96" s="42">
        <v>0.40069444444444446</v>
      </c>
      <c r="AZ96" s="42">
        <v>0.66319444444444398</v>
      </c>
      <c r="BA96" s="36">
        <f t="shared" si="20"/>
        <v>6.2999999999999883</v>
      </c>
      <c r="BC96">
        <v>1.0999999999999999E-2</v>
      </c>
      <c r="BD96">
        <f t="shared" si="21"/>
        <v>1.7460317460317494</v>
      </c>
      <c r="BF96" s="74"/>
    </row>
    <row r="97" spans="1:58" ht="15.5" x14ac:dyDescent="0.35">
      <c r="A97" s="138"/>
      <c r="B97" s="27" t="s">
        <v>60</v>
      </c>
      <c r="C97" s="27" t="s">
        <v>61</v>
      </c>
      <c r="D97" s="130"/>
      <c r="E97" s="27" t="s">
        <v>65</v>
      </c>
      <c r="F97" s="10" t="s">
        <v>63</v>
      </c>
      <c r="G97" s="10" t="s">
        <v>63</v>
      </c>
      <c r="H97" s="16" t="s">
        <v>63</v>
      </c>
      <c r="I97" s="9">
        <v>15.01551717715809</v>
      </c>
      <c r="J97" s="9">
        <v>3.3934339489284957</v>
      </c>
      <c r="K97" s="9">
        <v>37.353744938736092</v>
      </c>
      <c r="L97" s="10" t="s">
        <v>63</v>
      </c>
      <c r="M97" s="10" t="s">
        <v>63</v>
      </c>
      <c r="N97" s="10" t="s">
        <v>63</v>
      </c>
      <c r="O97" s="10" t="s">
        <v>63</v>
      </c>
      <c r="P97" s="10" t="s">
        <v>63</v>
      </c>
      <c r="Q97" s="15">
        <v>93.589617189850046</v>
      </c>
      <c r="R97" s="10" t="s">
        <v>63</v>
      </c>
      <c r="S97" s="10" t="s">
        <v>63</v>
      </c>
      <c r="T97" s="10" t="s">
        <v>63</v>
      </c>
      <c r="U97" s="10" t="s">
        <v>63</v>
      </c>
      <c r="V97" s="10" t="s">
        <v>63</v>
      </c>
      <c r="W97" s="10" t="s">
        <v>63</v>
      </c>
      <c r="X97" s="10" t="s">
        <v>63</v>
      </c>
      <c r="Y97" s="10" t="s">
        <v>63</v>
      </c>
      <c r="Z97" s="10" t="s">
        <v>63</v>
      </c>
      <c r="AA97" s="10" t="s">
        <v>63</v>
      </c>
      <c r="AB97" s="10" t="s">
        <v>63</v>
      </c>
      <c r="AC97" s="10" t="s">
        <v>63</v>
      </c>
      <c r="AD97" s="10" t="s">
        <v>63</v>
      </c>
      <c r="AE97" s="10" t="s">
        <v>63</v>
      </c>
      <c r="AF97" s="10" t="s">
        <v>63</v>
      </c>
      <c r="AG97" s="10" t="s">
        <v>63</v>
      </c>
      <c r="AH97" s="10" t="s">
        <v>63</v>
      </c>
      <c r="AI97" s="10" t="s">
        <v>63</v>
      </c>
      <c r="AJ97" s="10" t="s">
        <v>63</v>
      </c>
      <c r="AK97" s="7" t="s">
        <v>63</v>
      </c>
      <c r="AL97" s="12" t="s">
        <v>63</v>
      </c>
      <c r="AM97" s="10" t="s">
        <v>63</v>
      </c>
      <c r="AN97" s="10" t="s">
        <v>63</v>
      </c>
      <c r="AO97" s="16" t="s">
        <v>63</v>
      </c>
      <c r="AP97" s="9">
        <v>21.965941686908256</v>
      </c>
      <c r="AQ97" s="9">
        <v>129.73789300128846</v>
      </c>
      <c r="AR97" s="15">
        <v>184.29919147419179</v>
      </c>
      <c r="AU97" s="147"/>
      <c r="AV97" t="s">
        <v>126</v>
      </c>
      <c r="AW97">
        <v>5</v>
      </c>
      <c r="AX97">
        <v>1</v>
      </c>
      <c r="AY97" s="42">
        <v>0.40069444444444446</v>
      </c>
      <c r="AZ97" s="42">
        <v>0.66736111111111096</v>
      </c>
      <c r="BA97" s="36">
        <f t="shared" si="20"/>
        <v>6.3999999999999959</v>
      </c>
      <c r="BC97">
        <v>8.0000000000000002E-3</v>
      </c>
      <c r="BD97">
        <f t="shared" si="21"/>
        <v>1.2500000000000009</v>
      </c>
      <c r="BF97" s="74"/>
    </row>
    <row r="98" spans="1:58" ht="15.5" x14ac:dyDescent="0.35">
      <c r="A98" s="138"/>
      <c r="B98" s="27" t="s">
        <v>60</v>
      </c>
      <c r="C98" s="27" t="s">
        <v>61</v>
      </c>
      <c r="D98" s="130"/>
      <c r="E98" s="27" t="s">
        <v>71</v>
      </c>
      <c r="F98" s="10" t="s">
        <v>63</v>
      </c>
      <c r="G98" s="10" t="s">
        <v>63</v>
      </c>
      <c r="H98" s="16" t="s">
        <v>63</v>
      </c>
      <c r="I98" s="9">
        <v>9.6477123484900886</v>
      </c>
      <c r="J98" s="9">
        <v>1.1788124136072506</v>
      </c>
      <c r="K98" s="9">
        <v>2.4830950429001986</v>
      </c>
      <c r="L98" s="10" t="s">
        <v>63</v>
      </c>
      <c r="M98" s="10" t="s">
        <v>63</v>
      </c>
      <c r="N98" s="10" t="s">
        <v>63</v>
      </c>
      <c r="O98" s="10" t="s">
        <v>63</v>
      </c>
      <c r="P98" s="10" t="s">
        <v>63</v>
      </c>
      <c r="Q98" s="15">
        <v>20.610068570793658</v>
      </c>
      <c r="R98" s="10" t="s">
        <v>63</v>
      </c>
      <c r="S98" s="10" t="s">
        <v>63</v>
      </c>
      <c r="T98" s="10" t="s">
        <v>63</v>
      </c>
      <c r="U98" s="10" t="s">
        <v>63</v>
      </c>
      <c r="V98" s="10" t="s">
        <v>63</v>
      </c>
      <c r="W98" s="10" t="s">
        <v>63</v>
      </c>
      <c r="X98" s="10" t="s">
        <v>63</v>
      </c>
      <c r="Y98" s="10" t="s">
        <v>63</v>
      </c>
      <c r="Z98" s="10" t="s">
        <v>63</v>
      </c>
      <c r="AA98" s="10" t="s">
        <v>63</v>
      </c>
      <c r="AB98" s="10" t="s">
        <v>63</v>
      </c>
      <c r="AC98" s="10" t="s">
        <v>63</v>
      </c>
      <c r="AD98" s="9">
        <v>9.3378641731964631</v>
      </c>
      <c r="AE98" s="9">
        <v>5.9046052432043104E-2</v>
      </c>
      <c r="AF98" s="9">
        <v>0.69042343579511778</v>
      </c>
      <c r="AG98" s="9">
        <f t="shared" si="14"/>
        <v>10.087333661423624</v>
      </c>
      <c r="AH98" s="9">
        <v>3.0614654571706323E-2</v>
      </c>
      <c r="AI98" s="10" t="s">
        <v>63</v>
      </c>
      <c r="AJ98" s="10" t="s">
        <v>63</v>
      </c>
      <c r="AK98" s="7" t="s">
        <v>63</v>
      </c>
      <c r="AL98" s="58">
        <f t="shared" si="15"/>
        <v>3.0614654571706323E-2</v>
      </c>
      <c r="AM98" s="10" t="s">
        <v>63</v>
      </c>
      <c r="AN98" s="10" t="s">
        <v>63</v>
      </c>
      <c r="AO98" s="16" t="s">
        <v>63</v>
      </c>
      <c r="AP98" s="9">
        <v>9.0870857901427868</v>
      </c>
      <c r="AQ98" s="9">
        <v>36.380607338120022</v>
      </c>
      <c r="AR98" s="15">
        <v>100.68318730682932</v>
      </c>
      <c r="AU98" s="147"/>
      <c r="AV98" t="s">
        <v>116</v>
      </c>
      <c r="AW98">
        <v>1</v>
      </c>
      <c r="AX98">
        <v>1</v>
      </c>
      <c r="AY98" s="42">
        <v>0.42152777777777778</v>
      </c>
      <c r="AZ98" s="42">
        <v>0.67152777777777795</v>
      </c>
      <c r="BA98" s="36">
        <v>6.0000000000000036</v>
      </c>
      <c r="BB98">
        <v>280</v>
      </c>
      <c r="BC98">
        <v>1.6E-2</v>
      </c>
      <c r="BD98">
        <v>2.6666666666666652</v>
      </c>
      <c r="BE98">
        <v>2.9333826779433685E-3</v>
      </c>
      <c r="BF98" s="74">
        <v>0.12200274160268015</v>
      </c>
    </row>
    <row r="99" spans="1:58" ht="15.5" x14ac:dyDescent="0.35">
      <c r="A99" s="138"/>
      <c r="B99" s="27" t="s">
        <v>60</v>
      </c>
      <c r="C99" s="27" t="s">
        <v>61</v>
      </c>
      <c r="D99" s="130"/>
      <c r="E99" s="27" t="s">
        <v>71</v>
      </c>
      <c r="F99" s="10" t="s">
        <v>63</v>
      </c>
      <c r="G99" s="10" t="s">
        <v>63</v>
      </c>
      <c r="H99" s="16" t="s">
        <v>63</v>
      </c>
      <c r="I99" s="9">
        <v>7.2322813612834738</v>
      </c>
      <c r="J99" s="9">
        <v>1.078126187101984</v>
      </c>
      <c r="K99" s="9">
        <v>2.3150149606222694</v>
      </c>
      <c r="L99" s="10" t="s">
        <v>63</v>
      </c>
      <c r="M99" s="10" t="s">
        <v>63</v>
      </c>
      <c r="N99" s="10" t="s">
        <v>63</v>
      </c>
      <c r="O99" s="10" t="s">
        <v>63</v>
      </c>
      <c r="P99" s="10" t="s">
        <v>63</v>
      </c>
      <c r="Q99" s="15">
        <v>20.590208543724426</v>
      </c>
      <c r="R99" s="10" t="s">
        <v>63</v>
      </c>
      <c r="S99" s="10" t="s">
        <v>63</v>
      </c>
      <c r="T99" s="10" t="s">
        <v>63</v>
      </c>
      <c r="U99" s="10" t="s">
        <v>63</v>
      </c>
      <c r="V99" s="10" t="s">
        <v>63</v>
      </c>
      <c r="W99" s="10" t="s">
        <v>63</v>
      </c>
      <c r="X99" s="10" t="s">
        <v>63</v>
      </c>
      <c r="Y99" s="10" t="s">
        <v>63</v>
      </c>
      <c r="Z99" s="10" t="s">
        <v>63</v>
      </c>
      <c r="AA99" s="10" t="s">
        <v>63</v>
      </c>
      <c r="AB99" s="10" t="s">
        <v>63</v>
      </c>
      <c r="AC99" s="10" t="s">
        <v>63</v>
      </c>
      <c r="AD99" s="9">
        <v>9.0410929239007896</v>
      </c>
      <c r="AE99" s="9">
        <v>4.5230014043008637E-2</v>
      </c>
      <c r="AF99" s="9">
        <v>0.71010700751805744</v>
      </c>
      <c r="AG99" s="9">
        <f t="shared" si="14"/>
        <v>9.7964299454618562</v>
      </c>
      <c r="AH99" s="9">
        <v>3.5053687710240262E-2</v>
      </c>
      <c r="AI99" s="10" t="s">
        <v>63</v>
      </c>
      <c r="AJ99" s="10" t="s">
        <v>63</v>
      </c>
      <c r="AK99" s="7" t="s">
        <v>63</v>
      </c>
      <c r="AL99" s="58">
        <f t="shared" si="15"/>
        <v>3.5053687710240262E-2</v>
      </c>
      <c r="AM99" s="10" t="s">
        <v>63</v>
      </c>
      <c r="AN99" s="10" t="s">
        <v>63</v>
      </c>
      <c r="AO99" s="16" t="s">
        <v>63</v>
      </c>
      <c r="AP99" s="9">
        <v>10.686798791546638</v>
      </c>
      <c r="AQ99" s="9">
        <v>57.807493476441344</v>
      </c>
      <c r="AR99" s="15">
        <v>99.661446277941209</v>
      </c>
      <c r="AU99" s="147"/>
      <c r="AV99" t="s">
        <v>116</v>
      </c>
      <c r="AW99">
        <v>2</v>
      </c>
      <c r="AX99">
        <v>1</v>
      </c>
      <c r="AY99" s="42">
        <v>0.42152777777777778</v>
      </c>
      <c r="AZ99" s="42">
        <v>0.67569444444444404</v>
      </c>
      <c r="BA99" s="36">
        <v>6.0999999999999908</v>
      </c>
      <c r="BB99">
        <v>205</v>
      </c>
      <c r="BC99">
        <v>0.02</v>
      </c>
      <c r="BD99">
        <v>3.2786885245901694</v>
      </c>
      <c r="BE99">
        <v>6.9920439402324256E-3</v>
      </c>
      <c r="BF99" s="74">
        <v>0.29080710693800288</v>
      </c>
    </row>
    <row r="100" spans="1:58" ht="15.5" x14ac:dyDescent="0.35">
      <c r="A100" s="138"/>
      <c r="B100" s="27" t="s">
        <v>60</v>
      </c>
      <c r="C100" s="27" t="s">
        <v>61</v>
      </c>
      <c r="D100" s="130"/>
      <c r="E100" s="27" t="s">
        <v>78</v>
      </c>
      <c r="F100" s="10" t="s">
        <v>63</v>
      </c>
      <c r="G100" s="10" t="s">
        <v>63</v>
      </c>
      <c r="H100" s="16" t="s">
        <v>63</v>
      </c>
      <c r="I100" s="9">
        <v>15.350135404795759</v>
      </c>
      <c r="J100" s="9">
        <v>2.5578650389774769</v>
      </c>
      <c r="K100" s="9">
        <v>12.051401828631668</v>
      </c>
      <c r="L100" s="10" t="s">
        <v>63</v>
      </c>
      <c r="M100" s="10" t="s">
        <v>63</v>
      </c>
      <c r="N100" s="10" t="s">
        <v>63</v>
      </c>
      <c r="O100" s="10" t="s">
        <v>63</v>
      </c>
      <c r="P100" s="10" t="s">
        <v>63</v>
      </c>
      <c r="Q100" s="15">
        <v>85.578937299414918</v>
      </c>
      <c r="R100" s="10" t="s">
        <v>63</v>
      </c>
      <c r="S100" s="10" t="s">
        <v>63</v>
      </c>
      <c r="T100" s="10" t="s">
        <v>63</v>
      </c>
      <c r="U100" s="10" t="s">
        <v>63</v>
      </c>
      <c r="V100" s="10" t="s">
        <v>63</v>
      </c>
      <c r="W100" s="10" t="s">
        <v>63</v>
      </c>
      <c r="X100" s="10" t="s">
        <v>63</v>
      </c>
      <c r="Y100" s="10" t="s">
        <v>63</v>
      </c>
      <c r="Z100" s="10" t="s">
        <v>63</v>
      </c>
      <c r="AA100" s="10" t="s">
        <v>63</v>
      </c>
      <c r="AB100" s="10" t="s">
        <v>63</v>
      </c>
      <c r="AC100" s="10" t="s">
        <v>63</v>
      </c>
      <c r="AD100" s="9">
        <v>440.62603893963689</v>
      </c>
      <c r="AE100" s="9">
        <v>7.8160630297880063E-2</v>
      </c>
      <c r="AF100" s="9">
        <v>1.3849173771418306</v>
      </c>
      <c r="AG100" s="9">
        <f t="shared" si="14"/>
        <v>442.0891169470766</v>
      </c>
      <c r="AH100" s="9">
        <v>3.0938727786151591E-2</v>
      </c>
      <c r="AI100" s="10" t="s">
        <v>63</v>
      </c>
      <c r="AJ100" s="10" t="s">
        <v>63</v>
      </c>
      <c r="AK100" s="7" t="s">
        <v>63</v>
      </c>
      <c r="AL100" s="58">
        <f t="shared" si="15"/>
        <v>3.0938727786151591E-2</v>
      </c>
      <c r="AM100" s="10" t="s">
        <v>63</v>
      </c>
      <c r="AN100" s="10" t="s">
        <v>63</v>
      </c>
      <c r="AO100" s="16" t="s">
        <v>63</v>
      </c>
      <c r="AP100" s="9">
        <v>21.254285604382517</v>
      </c>
      <c r="AQ100" s="9">
        <v>46.441245972073041</v>
      </c>
      <c r="AR100" s="15">
        <v>142.66349480732683</v>
      </c>
      <c r="AU100" s="147"/>
      <c r="AV100" t="s">
        <v>116</v>
      </c>
      <c r="AW100">
        <v>3</v>
      </c>
      <c r="AX100">
        <v>1</v>
      </c>
      <c r="AY100" s="42">
        <v>0.42152777777777778</v>
      </c>
      <c r="AZ100" s="42">
        <v>0.67986111111111103</v>
      </c>
      <c r="BA100" s="36">
        <v>6.1999999999999975</v>
      </c>
      <c r="BB100">
        <v>212</v>
      </c>
      <c r="BC100">
        <v>1.2999999999999999E-2</v>
      </c>
      <c r="BD100">
        <v>2.0967741935483879</v>
      </c>
      <c r="BE100">
        <v>1.1861069655937069E-3</v>
      </c>
      <c r="BF100" s="74">
        <v>4.9331545701335119E-2</v>
      </c>
    </row>
    <row r="101" spans="1:58" ht="15.75" customHeight="1" x14ac:dyDescent="0.35">
      <c r="A101" s="138"/>
      <c r="B101" s="27" t="s">
        <v>60</v>
      </c>
      <c r="C101" s="27" t="s">
        <v>61</v>
      </c>
      <c r="D101" s="130"/>
      <c r="E101" s="27" t="s">
        <v>78</v>
      </c>
      <c r="F101" s="10" t="s">
        <v>63</v>
      </c>
      <c r="G101" s="10" t="s">
        <v>63</v>
      </c>
      <c r="H101" s="16" t="s">
        <v>63</v>
      </c>
      <c r="I101" s="9">
        <v>16.885172453840475</v>
      </c>
      <c r="J101" s="9">
        <v>2.6353405907150553</v>
      </c>
      <c r="K101" s="9">
        <v>13.000957957004227</v>
      </c>
      <c r="L101" s="10" t="s">
        <v>63</v>
      </c>
      <c r="M101" s="10" t="s">
        <v>63</v>
      </c>
      <c r="N101" s="10" t="s">
        <v>63</v>
      </c>
      <c r="O101" s="10" t="s">
        <v>63</v>
      </c>
      <c r="P101" s="10" t="s">
        <v>63</v>
      </c>
      <c r="Q101" s="15">
        <v>99.54557598460103</v>
      </c>
      <c r="R101" s="10" t="s">
        <v>63</v>
      </c>
      <c r="S101" s="10" t="s">
        <v>63</v>
      </c>
      <c r="T101" s="10" t="s">
        <v>63</v>
      </c>
      <c r="U101" s="10" t="s">
        <v>63</v>
      </c>
      <c r="V101" s="10" t="s">
        <v>63</v>
      </c>
      <c r="W101" s="10" t="s">
        <v>63</v>
      </c>
      <c r="X101" s="10" t="s">
        <v>63</v>
      </c>
      <c r="Y101" s="10" t="s">
        <v>63</v>
      </c>
      <c r="Z101" s="10" t="s">
        <v>63</v>
      </c>
      <c r="AA101" s="10" t="s">
        <v>63</v>
      </c>
      <c r="AB101" s="10" t="s">
        <v>63</v>
      </c>
      <c r="AC101" s="10" t="s">
        <v>63</v>
      </c>
      <c r="AD101" s="9">
        <v>438.46716679922412</v>
      </c>
      <c r="AE101" s="9">
        <v>7.3886546519479429E-2</v>
      </c>
      <c r="AF101" s="9">
        <v>1.1299126467672538</v>
      </c>
      <c r="AG101" s="9">
        <f t="shared" si="14"/>
        <v>439.67096599251084</v>
      </c>
      <c r="AH101" s="9">
        <v>6.5398985133524309E-2</v>
      </c>
      <c r="AI101" s="10" t="s">
        <v>63</v>
      </c>
      <c r="AJ101" s="10" t="s">
        <v>63</v>
      </c>
      <c r="AK101" s="7" t="s">
        <v>63</v>
      </c>
      <c r="AL101" s="58">
        <f t="shared" si="15"/>
        <v>6.5398985133524309E-2</v>
      </c>
      <c r="AM101" s="10" t="s">
        <v>63</v>
      </c>
      <c r="AN101" s="10" t="s">
        <v>63</v>
      </c>
      <c r="AO101" s="16" t="s">
        <v>63</v>
      </c>
      <c r="AP101" s="9">
        <v>16.521158153176287</v>
      </c>
      <c r="AQ101" s="9">
        <v>61.526315789473699</v>
      </c>
      <c r="AR101" s="15">
        <v>146.35132330866637</v>
      </c>
      <c r="AU101" s="147"/>
      <c r="AV101" t="s">
        <v>116</v>
      </c>
      <c r="AW101">
        <v>4</v>
      </c>
      <c r="AX101">
        <v>1</v>
      </c>
      <c r="AY101" s="42">
        <v>0.42152777777777778</v>
      </c>
      <c r="AZ101" s="42">
        <v>0.68402777777777801</v>
      </c>
      <c r="BA101" s="36">
        <v>6.300000000000006</v>
      </c>
      <c r="BB101">
        <v>351</v>
      </c>
      <c r="BC101">
        <v>2.5000000000000001E-2</v>
      </c>
      <c r="BD101">
        <v>3.9682539682539644</v>
      </c>
      <c r="BE101">
        <v>6.0482463003174993E-3</v>
      </c>
      <c r="BF101" s="74">
        <v>0.25155348331311311</v>
      </c>
    </row>
    <row r="102" spans="1:58" ht="15.5" x14ac:dyDescent="0.35">
      <c r="A102" s="138"/>
      <c r="B102" s="27" t="s">
        <v>60</v>
      </c>
      <c r="C102" s="27" t="s">
        <v>61</v>
      </c>
      <c r="D102" s="130"/>
      <c r="E102" s="27" t="s">
        <v>79</v>
      </c>
      <c r="F102" s="10" t="s">
        <v>63</v>
      </c>
      <c r="G102" s="10" t="s">
        <v>63</v>
      </c>
      <c r="H102" s="16" t="s">
        <v>63</v>
      </c>
      <c r="I102" s="9">
        <v>33.022487788904897</v>
      </c>
      <c r="J102" s="9">
        <v>3.3720618926969981</v>
      </c>
      <c r="K102" s="9">
        <v>87.640625378841236</v>
      </c>
      <c r="L102" s="10" t="s">
        <v>63</v>
      </c>
      <c r="M102" s="10" t="s">
        <v>63</v>
      </c>
      <c r="N102" s="10" t="s">
        <v>63</v>
      </c>
      <c r="O102" s="10" t="s">
        <v>63</v>
      </c>
      <c r="P102" s="10" t="s">
        <v>63</v>
      </c>
      <c r="Q102" s="15">
        <v>140.39126223649922</v>
      </c>
      <c r="R102" s="10" t="s">
        <v>63</v>
      </c>
      <c r="S102" s="10" t="s">
        <v>63</v>
      </c>
      <c r="T102" s="10" t="s">
        <v>63</v>
      </c>
      <c r="U102" s="10" t="s">
        <v>63</v>
      </c>
      <c r="V102" s="10" t="s">
        <v>63</v>
      </c>
      <c r="W102" s="10" t="s">
        <v>63</v>
      </c>
      <c r="X102" s="10" t="s">
        <v>63</v>
      </c>
      <c r="Y102" s="10" t="s">
        <v>63</v>
      </c>
      <c r="Z102" s="10" t="s">
        <v>63</v>
      </c>
      <c r="AA102" s="10" t="s">
        <v>63</v>
      </c>
      <c r="AB102" s="10" t="s">
        <v>63</v>
      </c>
      <c r="AC102" s="10" t="s">
        <v>63</v>
      </c>
      <c r="AD102" s="9">
        <v>19.201653591229029</v>
      </c>
      <c r="AE102" s="9">
        <v>0.13910441749627836</v>
      </c>
      <c r="AF102" s="9">
        <v>0.33054585621998123</v>
      </c>
      <c r="AG102" s="9">
        <f t="shared" si="14"/>
        <v>19.671303864945287</v>
      </c>
      <c r="AH102" s="9">
        <v>9.3196188916355699E-2</v>
      </c>
      <c r="AI102" s="10" t="s">
        <v>63</v>
      </c>
      <c r="AJ102" s="10" t="s">
        <v>63</v>
      </c>
      <c r="AK102" s="7" t="s">
        <v>63</v>
      </c>
      <c r="AL102" s="58">
        <f t="shared" si="15"/>
        <v>9.3196188916355699E-2</v>
      </c>
      <c r="AM102" s="10" t="s">
        <v>63</v>
      </c>
      <c r="AN102" s="10" t="s">
        <v>63</v>
      </c>
      <c r="AO102" s="16" t="s">
        <v>63</v>
      </c>
      <c r="AP102" s="9">
        <v>31.220047897830522</v>
      </c>
      <c r="AQ102" s="9">
        <v>173.90793528337647</v>
      </c>
      <c r="AR102" s="15">
        <v>306.45687054312759</v>
      </c>
      <c r="AU102" s="147"/>
      <c r="AV102" t="s">
        <v>116</v>
      </c>
      <c r="AW102">
        <v>5</v>
      </c>
      <c r="AX102">
        <v>1</v>
      </c>
      <c r="AY102" s="42">
        <v>0.42152777777777778</v>
      </c>
      <c r="AZ102" s="42">
        <v>0.688194444444444</v>
      </c>
      <c r="BA102" s="36">
        <v>6.3999999999999897</v>
      </c>
      <c r="BB102">
        <v>333</v>
      </c>
      <c r="BC102">
        <v>0.02</v>
      </c>
      <c r="BD102">
        <v>3.1250000000000049</v>
      </c>
      <c r="BE102">
        <v>3.8428843338062547E-3</v>
      </c>
      <c r="BF102" s="74">
        <v>0.15982995601346617</v>
      </c>
    </row>
    <row r="103" spans="1:58" ht="15.5" x14ac:dyDescent="0.35">
      <c r="A103" s="138"/>
      <c r="B103" s="27" t="s">
        <v>60</v>
      </c>
      <c r="C103" s="27" t="s">
        <v>61</v>
      </c>
      <c r="D103" s="130"/>
      <c r="E103" s="27" t="s">
        <v>79</v>
      </c>
      <c r="F103" s="10" t="s">
        <v>63</v>
      </c>
      <c r="G103" s="10" t="s">
        <v>63</v>
      </c>
      <c r="H103" s="16" t="s">
        <v>63</v>
      </c>
      <c r="I103" s="9">
        <v>38.759109100706155</v>
      </c>
      <c r="J103" s="9">
        <v>3.3843024277548341</v>
      </c>
      <c r="K103" s="9">
        <v>82.520102162978958</v>
      </c>
      <c r="L103" s="10" t="s">
        <v>63</v>
      </c>
      <c r="M103" s="10" t="s">
        <v>63</v>
      </c>
      <c r="N103" s="10" t="s">
        <v>63</v>
      </c>
      <c r="O103" s="10" t="s">
        <v>63</v>
      </c>
      <c r="P103" s="10" t="s">
        <v>63</v>
      </c>
      <c r="Q103" s="15">
        <v>137.91991720342489</v>
      </c>
      <c r="R103" s="10" t="s">
        <v>63</v>
      </c>
      <c r="S103" s="10" t="s">
        <v>63</v>
      </c>
      <c r="T103" s="10" t="s">
        <v>63</v>
      </c>
      <c r="U103" s="10" t="s">
        <v>63</v>
      </c>
      <c r="V103" s="10" t="s">
        <v>63</v>
      </c>
      <c r="W103" s="10" t="s">
        <v>63</v>
      </c>
      <c r="X103" s="10" t="s">
        <v>63</v>
      </c>
      <c r="Y103" s="10" t="s">
        <v>63</v>
      </c>
      <c r="Z103" s="10" t="s">
        <v>63</v>
      </c>
      <c r="AA103" s="10" t="s">
        <v>63</v>
      </c>
      <c r="AB103" s="10" t="s">
        <v>63</v>
      </c>
      <c r="AC103" s="10" t="s">
        <v>63</v>
      </c>
      <c r="AD103" s="9">
        <v>18.178974073718688</v>
      </c>
      <c r="AE103" s="9">
        <v>0.11277161019656864</v>
      </c>
      <c r="AF103" s="9">
        <v>0.25208526085720656</v>
      </c>
      <c r="AG103" s="9">
        <f t="shared" si="14"/>
        <v>18.543830944772463</v>
      </c>
      <c r="AH103" s="9">
        <v>8.1051757237960764E-2</v>
      </c>
      <c r="AI103" s="10" t="s">
        <v>63</v>
      </c>
      <c r="AJ103" s="10" t="s">
        <v>63</v>
      </c>
      <c r="AK103" s="7" t="s">
        <v>63</v>
      </c>
      <c r="AL103" s="58">
        <f t="shared" si="15"/>
        <v>8.1051757237960764E-2</v>
      </c>
      <c r="AM103" s="10" t="s">
        <v>63</v>
      </c>
      <c r="AN103" s="10" t="s">
        <v>63</v>
      </c>
      <c r="AO103" s="16" t="s">
        <v>63</v>
      </c>
      <c r="AP103" s="9">
        <v>28.399853781300148</v>
      </c>
      <c r="AQ103" s="9">
        <v>138.27301293597989</v>
      </c>
      <c r="AR103" s="15">
        <v>319.76119343388319</v>
      </c>
      <c r="AU103" s="136" t="s">
        <v>81</v>
      </c>
      <c r="AV103" t="s">
        <v>126</v>
      </c>
      <c r="AW103">
        <v>1</v>
      </c>
      <c r="AX103">
        <v>1</v>
      </c>
      <c r="AY103" s="42">
        <v>0.40069444444444446</v>
      </c>
      <c r="AZ103" s="42">
        <v>0.65069444444444402</v>
      </c>
      <c r="BA103" s="36">
        <f t="shared" ref="BA103:BA107" si="22">(AZ103-AY103)*24</f>
        <v>5.9999999999999893</v>
      </c>
      <c r="BC103">
        <v>1.2E-2</v>
      </c>
      <c r="BD103">
        <f t="shared" ref="BD103:BD107" si="23">BC103/BA103*1000</f>
        <v>2.0000000000000036</v>
      </c>
      <c r="BF103" s="74"/>
    </row>
    <row r="104" spans="1:58" ht="15.5" x14ac:dyDescent="0.35">
      <c r="A104" s="138"/>
      <c r="B104" s="27" t="s">
        <v>67</v>
      </c>
      <c r="C104" s="27" t="s">
        <v>61</v>
      </c>
      <c r="D104" s="130">
        <v>2</v>
      </c>
      <c r="E104" s="27" t="s">
        <v>62</v>
      </c>
      <c r="F104" s="10" t="s">
        <v>63</v>
      </c>
      <c r="G104" s="10" t="s">
        <v>63</v>
      </c>
      <c r="H104" s="16" t="s">
        <v>63</v>
      </c>
      <c r="I104" s="10" t="s">
        <v>63</v>
      </c>
      <c r="J104" s="10" t="s">
        <v>63</v>
      </c>
      <c r="K104" s="9">
        <v>0.58750681272716743</v>
      </c>
      <c r="L104" s="10" t="s">
        <v>63</v>
      </c>
      <c r="M104" s="10" t="s">
        <v>63</v>
      </c>
      <c r="N104" s="10" t="s">
        <v>63</v>
      </c>
      <c r="O104" s="10" t="s">
        <v>63</v>
      </c>
      <c r="P104" s="10" t="s">
        <v>63</v>
      </c>
      <c r="Q104" s="15">
        <v>5.5736647871932208</v>
      </c>
      <c r="R104" s="10" t="s">
        <v>63</v>
      </c>
      <c r="S104" s="10" t="s">
        <v>63</v>
      </c>
      <c r="T104" s="10" t="s">
        <v>63</v>
      </c>
      <c r="U104" s="10" t="s">
        <v>63</v>
      </c>
      <c r="V104" s="10" t="s">
        <v>63</v>
      </c>
      <c r="W104" s="10" t="s">
        <v>63</v>
      </c>
      <c r="X104" s="10" t="s">
        <v>63</v>
      </c>
      <c r="Y104" s="10" t="s">
        <v>63</v>
      </c>
      <c r="Z104" s="10" t="s">
        <v>63</v>
      </c>
      <c r="AA104" s="10" t="s">
        <v>63</v>
      </c>
      <c r="AB104" s="10" t="s">
        <v>63</v>
      </c>
      <c r="AC104" s="10" t="s">
        <v>63</v>
      </c>
      <c r="AD104" s="9">
        <v>8.3940455632457223E-2</v>
      </c>
      <c r="AE104" s="10" t="s">
        <v>63</v>
      </c>
      <c r="AF104" s="10" t="s">
        <v>63</v>
      </c>
      <c r="AG104" s="9">
        <f t="shared" si="14"/>
        <v>8.3940455632457223E-2</v>
      </c>
      <c r="AH104" s="9">
        <v>2.4936207891318968E-3</v>
      </c>
      <c r="AI104" s="10" t="s">
        <v>63</v>
      </c>
      <c r="AJ104" s="10" t="s">
        <v>63</v>
      </c>
      <c r="AK104" s="7" t="s">
        <v>63</v>
      </c>
      <c r="AL104" s="58">
        <f t="shared" si="15"/>
        <v>2.4936207891318968E-3</v>
      </c>
      <c r="AM104" s="10" t="s">
        <v>63</v>
      </c>
      <c r="AN104" s="10" t="s">
        <v>63</v>
      </c>
      <c r="AO104" s="16" t="s">
        <v>63</v>
      </c>
      <c r="AP104" s="9">
        <v>7.3101765346128564</v>
      </c>
      <c r="AQ104" s="9">
        <v>10.273872058631003</v>
      </c>
      <c r="AR104" s="15">
        <v>32.432139784149427</v>
      </c>
      <c r="AU104" s="136"/>
      <c r="AV104" t="s">
        <v>126</v>
      </c>
      <c r="AW104">
        <v>2</v>
      </c>
      <c r="AX104">
        <v>1</v>
      </c>
      <c r="AY104" s="42">
        <v>0.40069444444444446</v>
      </c>
      <c r="AZ104" s="42">
        <v>0.65486111111111101</v>
      </c>
      <c r="BA104" s="36">
        <f t="shared" si="22"/>
        <v>6.099999999999997</v>
      </c>
      <c r="BC104">
        <v>1.4E-2</v>
      </c>
      <c r="BD104">
        <f t="shared" si="23"/>
        <v>2.295081967213116</v>
      </c>
      <c r="BF104" s="74"/>
    </row>
    <row r="105" spans="1:58" ht="15.5" x14ac:dyDescent="0.35">
      <c r="A105" s="138"/>
      <c r="B105" s="27" t="s">
        <v>67</v>
      </c>
      <c r="C105" s="27" t="s">
        <v>61</v>
      </c>
      <c r="D105" s="130"/>
      <c r="E105" s="27" t="s">
        <v>62</v>
      </c>
      <c r="F105" s="10" t="s">
        <v>63</v>
      </c>
      <c r="G105" s="10" t="s">
        <v>63</v>
      </c>
      <c r="H105" s="16" t="s">
        <v>63</v>
      </c>
      <c r="I105" s="10" t="s">
        <v>63</v>
      </c>
      <c r="J105" s="10" t="s">
        <v>63</v>
      </c>
      <c r="K105" s="9">
        <v>0.60534649882060243</v>
      </c>
      <c r="L105" s="10" t="s">
        <v>63</v>
      </c>
      <c r="M105" s="10" t="s">
        <v>63</v>
      </c>
      <c r="N105" s="10" t="s">
        <v>63</v>
      </c>
      <c r="O105" s="10" t="s">
        <v>63</v>
      </c>
      <c r="P105" s="10" t="s">
        <v>63</v>
      </c>
      <c r="Q105" s="15">
        <v>4.4733204399230786</v>
      </c>
      <c r="R105" s="10" t="s">
        <v>63</v>
      </c>
      <c r="S105" s="10" t="s">
        <v>63</v>
      </c>
      <c r="T105" s="10" t="s">
        <v>63</v>
      </c>
      <c r="U105" s="10" t="s">
        <v>63</v>
      </c>
      <c r="V105" s="10" t="s">
        <v>63</v>
      </c>
      <c r="W105" s="10" t="s">
        <v>63</v>
      </c>
      <c r="X105" s="10" t="s">
        <v>63</v>
      </c>
      <c r="Y105" s="10" t="s">
        <v>63</v>
      </c>
      <c r="Z105" s="10" t="s">
        <v>63</v>
      </c>
      <c r="AA105" s="10" t="s">
        <v>63</v>
      </c>
      <c r="AB105" s="10" t="s">
        <v>63</v>
      </c>
      <c r="AC105" s="10" t="s">
        <v>63</v>
      </c>
      <c r="AD105" s="9">
        <v>5.8059896399270346E-2</v>
      </c>
      <c r="AE105" s="10" t="s">
        <v>63</v>
      </c>
      <c r="AF105" s="10" t="s">
        <v>63</v>
      </c>
      <c r="AG105" s="9">
        <f t="shared" si="14"/>
        <v>5.8059896399270346E-2</v>
      </c>
      <c r="AH105" s="9">
        <v>6.6673378278976269E-3</v>
      </c>
      <c r="AI105" s="10" t="s">
        <v>63</v>
      </c>
      <c r="AJ105" s="10" t="s">
        <v>63</v>
      </c>
      <c r="AK105" s="7" t="s">
        <v>63</v>
      </c>
      <c r="AL105" s="58">
        <f t="shared" si="15"/>
        <v>6.6673378278976269E-3</v>
      </c>
      <c r="AM105" s="10" t="s">
        <v>63</v>
      </c>
      <c r="AN105" s="10" t="s">
        <v>63</v>
      </c>
      <c r="AO105" s="16" t="s">
        <v>63</v>
      </c>
      <c r="AP105" s="9">
        <v>9.8670969127433654</v>
      </c>
      <c r="AQ105" s="9">
        <v>11.145792479704159</v>
      </c>
      <c r="AR105" s="15">
        <v>32.56368276789221</v>
      </c>
      <c r="AU105" s="136"/>
      <c r="AV105" t="s">
        <v>126</v>
      </c>
      <c r="AW105">
        <v>3</v>
      </c>
      <c r="AX105">
        <v>1</v>
      </c>
      <c r="AY105" s="42">
        <v>0.40069444444444446</v>
      </c>
      <c r="AZ105" s="42">
        <v>0.65902777777777799</v>
      </c>
      <c r="BA105" s="36">
        <f t="shared" si="22"/>
        <v>6.2000000000000046</v>
      </c>
      <c r="BC105">
        <v>1.2E-2</v>
      </c>
      <c r="BD105">
        <f t="shared" si="23"/>
        <v>1.9354838709677407</v>
      </c>
      <c r="BF105" s="74"/>
    </row>
    <row r="106" spans="1:58" ht="15.5" x14ac:dyDescent="0.35">
      <c r="A106" s="138"/>
      <c r="B106" s="27" t="s">
        <v>67</v>
      </c>
      <c r="C106" s="27" t="s">
        <v>61</v>
      </c>
      <c r="D106" s="130"/>
      <c r="E106" s="27" t="s">
        <v>64</v>
      </c>
      <c r="F106" s="10" t="s">
        <v>63</v>
      </c>
      <c r="G106" s="10" t="s">
        <v>63</v>
      </c>
      <c r="H106" s="16" t="s">
        <v>63</v>
      </c>
      <c r="I106" s="10" t="s">
        <v>63</v>
      </c>
      <c r="J106" s="10" t="s">
        <v>63</v>
      </c>
      <c r="K106" s="9">
        <v>0.61798024195237145</v>
      </c>
      <c r="L106" s="10" t="s">
        <v>63</v>
      </c>
      <c r="M106" s="10" t="s">
        <v>63</v>
      </c>
      <c r="N106" s="10" t="s">
        <v>63</v>
      </c>
      <c r="O106" s="10" t="s">
        <v>63</v>
      </c>
      <c r="P106" s="10" t="s">
        <v>63</v>
      </c>
      <c r="Q106" s="15">
        <v>5.1105956068973741</v>
      </c>
      <c r="R106" s="10" t="s">
        <v>63</v>
      </c>
      <c r="S106" s="10" t="s">
        <v>63</v>
      </c>
      <c r="T106" s="10" t="s">
        <v>63</v>
      </c>
      <c r="U106" s="10" t="s">
        <v>63</v>
      </c>
      <c r="V106" s="10" t="s">
        <v>63</v>
      </c>
      <c r="W106" s="10" t="s">
        <v>63</v>
      </c>
      <c r="X106" s="10" t="s">
        <v>63</v>
      </c>
      <c r="Y106" s="10" t="s">
        <v>63</v>
      </c>
      <c r="Z106" s="10" t="s">
        <v>63</v>
      </c>
      <c r="AA106" s="10" t="s">
        <v>63</v>
      </c>
      <c r="AB106" s="10" t="s">
        <v>63</v>
      </c>
      <c r="AC106" s="10" t="s">
        <v>63</v>
      </c>
      <c r="AD106" s="9">
        <v>3.388733901180814E-2</v>
      </c>
      <c r="AE106" s="10" t="s">
        <v>63</v>
      </c>
      <c r="AF106" s="10" t="s">
        <v>63</v>
      </c>
      <c r="AG106" s="9">
        <f t="shared" si="14"/>
        <v>3.388733901180814E-2</v>
      </c>
      <c r="AH106" s="9">
        <v>4.7457610427587499E-3</v>
      </c>
      <c r="AI106" s="10" t="s">
        <v>63</v>
      </c>
      <c r="AJ106" s="10" t="s">
        <v>63</v>
      </c>
      <c r="AK106" s="7" t="s">
        <v>63</v>
      </c>
      <c r="AL106" s="58">
        <f t="shared" si="15"/>
        <v>4.7457610427587499E-3</v>
      </c>
      <c r="AM106" s="10" t="s">
        <v>63</v>
      </c>
      <c r="AN106" s="10" t="s">
        <v>63</v>
      </c>
      <c r="AO106" s="16" t="s">
        <v>63</v>
      </c>
      <c r="AP106" s="9">
        <v>6.495343994498473</v>
      </c>
      <c r="AQ106" s="9">
        <v>8.3564000518705939</v>
      </c>
      <c r="AR106" s="15">
        <v>23.106863911903499</v>
      </c>
      <c r="AU106" s="136"/>
      <c r="AV106" t="s">
        <v>126</v>
      </c>
      <c r="AW106">
        <v>4</v>
      </c>
      <c r="AX106">
        <v>1</v>
      </c>
      <c r="AY106" s="42">
        <v>0.40069444444444446</v>
      </c>
      <c r="AZ106" s="42">
        <v>0.66319444444444398</v>
      </c>
      <c r="BA106" s="36">
        <f t="shared" si="22"/>
        <v>6.2999999999999883</v>
      </c>
      <c r="BC106">
        <v>1.0999999999999999E-2</v>
      </c>
      <c r="BD106">
        <f t="shared" si="23"/>
        <v>1.7460317460317494</v>
      </c>
      <c r="BF106" s="74"/>
    </row>
    <row r="107" spans="1:58" ht="15.5" x14ac:dyDescent="0.35">
      <c r="A107" s="138"/>
      <c r="B107" s="27" t="s">
        <v>67</v>
      </c>
      <c r="C107" s="27" t="s">
        <v>61</v>
      </c>
      <c r="D107" s="130"/>
      <c r="E107" s="27" t="s">
        <v>64</v>
      </c>
      <c r="F107" s="10" t="s">
        <v>63</v>
      </c>
      <c r="G107" s="10" t="s">
        <v>63</v>
      </c>
      <c r="H107" s="16" t="s">
        <v>63</v>
      </c>
      <c r="I107" s="10" t="s">
        <v>63</v>
      </c>
      <c r="J107" s="10" t="s">
        <v>63</v>
      </c>
      <c r="K107" s="9">
        <v>0.56727138791080844</v>
      </c>
      <c r="L107" s="10" t="s">
        <v>63</v>
      </c>
      <c r="M107" s="10" t="s">
        <v>63</v>
      </c>
      <c r="N107" s="10" t="s">
        <v>63</v>
      </c>
      <c r="O107" s="10" t="s">
        <v>63</v>
      </c>
      <c r="P107" s="10" t="s">
        <v>63</v>
      </c>
      <c r="Q107" s="15">
        <v>4.3769182109735745</v>
      </c>
      <c r="R107" s="10" t="s">
        <v>63</v>
      </c>
      <c r="S107" s="10" t="s">
        <v>63</v>
      </c>
      <c r="T107" s="10" t="s">
        <v>63</v>
      </c>
      <c r="U107" s="10" t="s">
        <v>63</v>
      </c>
      <c r="V107" s="10" t="s">
        <v>63</v>
      </c>
      <c r="W107" s="10" t="s">
        <v>63</v>
      </c>
      <c r="X107" s="10" t="s">
        <v>63</v>
      </c>
      <c r="Y107" s="10" t="s">
        <v>63</v>
      </c>
      <c r="Z107" s="10" t="s">
        <v>63</v>
      </c>
      <c r="AA107" s="10" t="s">
        <v>63</v>
      </c>
      <c r="AB107" s="10" t="s">
        <v>63</v>
      </c>
      <c r="AC107" s="10" t="s">
        <v>63</v>
      </c>
      <c r="AD107" s="9">
        <v>4.5391809218255967E-2</v>
      </c>
      <c r="AE107" s="10" t="s">
        <v>63</v>
      </c>
      <c r="AF107" s="10" t="s">
        <v>63</v>
      </c>
      <c r="AG107" s="9">
        <f t="shared" si="14"/>
        <v>4.5391809218255967E-2</v>
      </c>
      <c r="AH107" s="9">
        <v>4.4910474916597205E-3</v>
      </c>
      <c r="AI107" s="10" t="s">
        <v>63</v>
      </c>
      <c r="AJ107" s="10" t="s">
        <v>63</v>
      </c>
      <c r="AK107" s="7" t="s">
        <v>63</v>
      </c>
      <c r="AL107" s="58">
        <f t="shared" si="15"/>
        <v>4.4910474916597205E-3</v>
      </c>
      <c r="AM107" s="10" t="s">
        <v>63</v>
      </c>
      <c r="AN107" s="10" t="s">
        <v>63</v>
      </c>
      <c r="AO107" s="16" t="s">
        <v>63</v>
      </c>
      <c r="AP107" s="9">
        <v>6.1200294338044907</v>
      </c>
      <c r="AQ107" s="9">
        <v>9.9535278579498829</v>
      </c>
      <c r="AR107" s="15">
        <v>23.850482309775973</v>
      </c>
      <c r="AU107" s="136"/>
      <c r="AV107" t="s">
        <v>126</v>
      </c>
      <c r="AW107">
        <v>5</v>
      </c>
      <c r="AX107">
        <v>1</v>
      </c>
      <c r="AY107" s="42">
        <v>0.40069444444444446</v>
      </c>
      <c r="AZ107" s="42">
        <v>0.66736111111111096</v>
      </c>
      <c r="BA107" s="36">
        <f t="shared" si="22"/>
        <v>6.3999999999999959</v>
      </c>
      <c r="BC107">
        <v>8.0000000000000002E-3</v>
      </c>
      <c r="BD107">
        <f t="shared" si="23"/>
        <v>1.2500000000000009</v>
      </c>
      <c r="BF107" s="74"/>
    </row>
    <row r="108" spans="1:58" ht="15.5" x14ac:dyDescent="0.35">
      <c r="A108" s="139" t="s">
        <v>80</v>
      </c>
      <c r="B108" s="69" t="s">
        <v>60</v>
      </c>
      <c r="C108" s="69" t="s">
        <v>61</v>
      </c>
      <c r="D108" s="132">
        <v>4</v>
      </c>
      <c r="E108" s="69" t="s">
        <v>62</v>
      </c>
      <c r="F108" s="60" t="s">
        <v>63</v>
      </c>
      <c r="G108" s="60" t="s">
        <v>63</v>
      </c>
      <c r="H108" s="61" t="s">
        <v>63</v>
      </c>
      <c r="I108" s="70">
        <v>7.5061822363572261</v>
      </c>
      <c r="J108" s="70">
        <v>0.45295556237648765</v>
      </c>
      <c r="K108" s="70">
        <v>4.8867593395501006</v>
      </c>
      <c r="L108" s="60" t="s">
        <v>63</v>
      </c>
      <c r="M108" s="60" t="s">
        <v>63</v>
      </c>
      <c r="N108" s="60" t="s">
        <v>63</v>
      </c>
      <c r="O108" s="60" t="s">
        <v>63</v>
      </c>
      <c r="P108" s="60" t="s">
        <v>63</v>
      </c>
      <c r="Q108" s="71">
        <v>18.497895158644393</v>
      </c>
      <c r="R108" s="60" t="s">
        <v>63</v>
      </c>
      <c r="S108" s="60" t="s">
        <v>63</v>
      </c>
      <c r="T108" s="60" t="s">
        <v>63</v>
      </c>
      <c r="U108" s="60" t="s">
        <v>63</v>
      </c>
      <c r="V108" s="60" t="s">
        <v>63</v>
      </c>
      <c r="W108" s="60" t="s">
        <v>63</v>
      </c>
      <c r="X108" s="60" t="s">
        <v>63</v>
      </c>
      <c r="Y108" s="70">
        <v>2.5297794512042841E-2</v>
      </c>
      <c r="Z108" s="70">
        <v>0.34021182887763696</v>
      </c>
      <c r="AA108" s="60" t="s">
        <v>63</v>
      </c>
      <c r="AB108" s="60" t="s">
        <v>63</v>
      </c>
      <c r="AC108" s="62">
        <f t="shared" si="13"/>
        <v>0.36550962338967979</v>
      </c>
      <c r="AD108" s="60" t="s">
        <v>63</v>
      </c>
      <c r="AE108" s="70">
        <v>0.93974351804301592</v>
      </c>
      <c r="AF108" s="70">
        <v>1.2580807153445241</v>
      </c>
      <c r="AG108" s="62">
        <f t="shared" si="14"/>
        <v>2.1978242333875402</v>
      </c>
      <c r="AH108" s="70">
        <v>0.15569790223531399</v>
      </c>
      <c r="AI108" s="70">
        <v>2.9820751243132531</v>
      </c>
      <c r="AJ108" s="60" t="s">
        <v>63</v>
      </c>
      <c r="AK108" s="60" t="s">
        <v>63</v>
      </c>
      <c r="AL108" s="65">
        <f t="shared" si="15"/>
        <v>3.137773026548567</v>
      </c>
      <c r="AM108" s="60" t="s">
        <v>63</v>
      </c>
      <c r="AN108" s="60" t="s">
        <v>63</v>
      </c>
      <c r="AO108" s="71">
        <v>323.50501683142028</v>
      </c>
      <c r="AP108" s="70">
        <v>443.76964955401212</v>
      </c>
      <c r="AQ108" s="70">
        <v>51.98070887883582</v>
      </c>
      <c r="AR108" s="71">
        <v>143.25564828061673</v>
      </c>
      <c r="AU108" s="136"/>
      <c r="AV108" t="s">
        <v>116</v>
      </c>
      <c r="AW108">
        <v>1</v>
      </c>
      <c r="AX108">
        <v>1</v>
      </c>
      <c r="AY108" s="42">
        <v>0.46319444444444446</v>
      </c>
      <c r="AZ108" s="42">
        <v>0.71319444444444402</v>
      </c>
      <c r="BA108" s="36">
        <v>5.9999999999999893</v>
      </c>
      <c r="BB108">
        <v>212</v>
      </c>
      <c r="BC108">
        <v>3.5999999999999997E-2</v>
      </c>
      <c r="BD108">
        <v>6.0000000000000107</v>
      </c>
      <c r="BE108">
        <v>1.9597549448856076E-2</v>
      </c>
      <c r="BF108" s="74">
        <v>0.81508450275940925</v>
      </c>
    </row>
    <row r="109" spans="1:58" ht="15.5" x14ac:dyDescent="0.35">
      <c r="A109" s="140"/>
      <c r="B109" s="22" t="s">
        <v>60</v>
      </c>
      <c r="C109" s="22" t="s">
        <v>61</v>
      </c>
      <c r="D109" s="130"/>
      <c r="E109" s="22" t="s">
        <v>62</v>
      </c>
      <c r="F109" s="7" t="s">
        <v>63</v>
      </c>
      <c r="G109" s="7" t="s">
        <v>63</v>
      </c>
      <c r="H109" s="12" t="s">
        <v>63</v>
      </c>
      <c r="I109" s="13">
        <v>4.7249697504069852</v>
      </c>
      <c r="J109" s="13">
        <v>0.22295160151580598</v>
      </c>
      <c r="K109" s="13">
        <v>5.2962106904654798</v>
      </c>
      <c r="L109" s="7" t="s">
        <v>63</v>
      </c>
      <c r="M109" s="7" t="s">
        <v>63</v>
      </c>
      <c r="N109" s="7" t="s">
        <v>63</v>
      </c>
      <c r="O109" s="7" t="s">
        <v>63</v>
      </c>
      <c r="P109" s="7" t="s">
        <v>63</v>
      </c>
      <c r="Q109" s="14">
        <v>16.745183870620615</v>
      </c>
      <c r="R109" s="7" t="s">
        <v>63</v>
      </c>
      <c r="S109" s="7" t="s">
        <v>63</v>
      </c>
      <c r="T109" s="7" t="s">
        <v>63</v>
      </c>
      <c r="U109" s="7" t="s">
        <v>63</v>
      </c>
      <c r="V109" s="7" t="s">
        <v>63</v>
      </c>
      <c r="W109" s="7" t="s">
        <v>63</v>
      </c>
      <c r="X109" s="7" t="s">
        <v>63</v>
      </c>
      <c r="Y109" s="13">
        <v>1.5157043390553947E-2</v>
      </c>
      <c r="Z109" s="13">
        <v>0.36390399771834164</v>
      </c>
      <c r="AA109" s="7" t="s">
        <v>63</v>
      </c>
      <c r="AB109" s="7" t="s">
        <v>63</v>
      </c>
      <c r="AC109" s="9">
        <f t="shared" si="13"/>
        <v>0.3790610411088956</v>
      </c>
      <c r="AD109" s="7" t="s">
        <v>63</v>
      </c>
      <c r="AE109" s="13">
        <v>0.90210969506709171</v>
      </c>
      <c r="AF109" s="13">
        <v>1.3212340624227459</v>
      </c>
      <c r="AG109" s="9">
        <f t="shared" si="14"/>
        <v>2.2233437574898378</v>
      </c>
      <c r="AH109" s="13">
        <v>0.1587763331742586</v>
      </c>
      <c r="AI109" s="13">
        <v>2.2980961144976941</v>
      </c>
      <c r="AJ109" s="7" t="s">
        <v>63</v>
      </c>
      <c r="AK109" s="7" t="s">
        <v>63</v>
      </c>
      <c r="AL109" s="58">
        <f t="shared" si="15"/>
        <v>2.4568724476719526</v>
      </c>
      <c r="AM109" s="7" t="s">
        <v>63</v>
      </c>
      <c r="AN109" s="7" t="s">
        <v>63</v>
      </c>
      <c r="AO109" s="14">
        <v>301.98538703279542</v>
      </c>
      <c r="AP109" s="13">
        <v>451.85926103615486</v>
      </c>
      <c r="AQ109" s="13">
        <v>42.274857760188283</v>
      </c>
      <c r="AR109" s="14">
        <v>136.15922388624199</v>
      </c>
      <c r="AU109" s="136"/>
      <c r="AV109" t="s">
        <v>116</v>
      </c>
      <c r="AW109">
        <v>2</v>
      </c>
      <c r="AX109">
        <v>1</v>
      </c>
      <c r="AY109" s="42">
        <v>0.46319444444444446</v>
      </c>
      <c r="AZ109" s="42">
        <v>0.71736111111111101</v>
      </c>
      <c r="BA109" s="36">
        <v>6.099999999999997</v>
      </c>
      <c r="BB109">
        <v>258</v>
      </c>
      <c r="BC109">
        <v>3.9E-2</v>
      </c>
      <c r="BD109">
        <v>6.3934426229508228</v>
      </c>
      <c r="BE109">
        <v>1.7628384132202718E-2</v>
      </c>
      <c r="BF109" s="74">
        <v>0.73318466435542129</v>
      </c>
    </row>
    <row r="110" spans="1:58" ht="15.5" x14ac:dyDescent="0.35">
      <c r="A110" s="140"/>
      <c r="B110" s="22" t="s">
        <v>60</v>
      </c>
      <c r="C110" s="22" t="s">
        <v>61</v>
      </c>
      <c r="D110" s="130"/>
      <c r="E110" s="22" t="s">
        <v>64</v>
      </c>
      <c r="F110" s="7" t="s">
        <v>63</v>
      </c>
      <c r="G110" s="7" t="s">
        <v>63</v>
      </c>
      <c r="H110" s="12" t="s">
        <v>63</v>
      </c>
      <c r="I110" s="13">
        <v>5.8581957987332123</v>
      </c>
      <c r="J110" s="13">
        <v>0.38251726722335744</v>
      </c>
      <c r="K110" s="13">
        <v>5.0368559117838085</v>
      </c>
      <c r="L110" s="7" t="s">
        <v>63</v>
      </c>
      <c r="M110" s="7" t="s">
        <v>63</v>
      </c>
      <c r="N110" s="7" t="s">
        <v>63</v>
      </c>
      <c r="O110" s="7" t="s">
        <v>63</v>
      </c>
      <c r="P110" s="7" t="s">
        <v>63</v>
      </c>
      <c r="Q110" s="14">
        <v>14.08390453540531</v>
      </c>
      <c r="R110" s="7" t="s">
        <v>63</v>
      </c>
      <c r="S110" s="7" t="s">
        <v>63</v>
      </c>
      <c r="T110" s="7" t="s">
        <v>63</v>
      </c>
      <c r="U110" s="7" t="s">
        <v>63</v>
      </c>
      <c r="V110" s="7" t="s">
        <v>63</v>
      </c>
      <c r="W110" s="7" t="s">
        <v>63</v>
      </c>
      <c r="X110" s="7" t="s">
        <v>63</v>
      </c>
      <c r="Y110" s="13">
        <v>2.9815576945157098E-2</v>
      </c>
      <c r="Z110" s="13">
        <v>0.32317919947157003</v>
      </c>
      <c r="AA110" s="7" t="s">
        <v>63</v>
      </c>
      <c r="AB110" s="7" t="s">
        <v>63</v>
      </c>
      <c r="AC110" s="9">
        <f t="shared" si="13"/>
        <v>0.35299477641672711</v>
      </c>
      <c r="AD110" s="7" t="s">
        <v>63</v>
      </c>
      <c r="AE110" s="13">
        <v>0.564504858234533</v>
      </c>
      <c r="AF110" s="13">
        <v>0.78480543537520508</v>
      </c>
      <c r="AG110" s="9">
        <f t="shared" si="14"/>
        <v>1.3493102936097381</v>
      </c>
      <c r="AH110" s="13">
        <v>0.1498151351013097</v>
      </c>
      <c r="AI110" s="13">
        <v>0.58999189520681605</v>
      </c>
      <c r="AJ110" s="7" t="s">
        <v>63</v>
      </c>
      <c r="AK110" s="7" t="s">
        <v>63</v>
      </c>
      <c r="AL110" s="58">
        <f t="shared" si="15"/>
        <v>0.73980703030812578</v>
      </c>
      <c r="AM110" s="7" t="s">
        <v>63</v>
      </c>
      <c r="AN110" s="7" t="s">
        <v>63</v>
      </c>
      <c r="AO110" s="14">
        <v>294.9623641102047</v>
      </c>
      <c r="AP110" s="13">
        <v>504.63706040377866</v>
      </c>
      <c r="AQ110" s="13">
        <v>43.391657501664014</v>
      </c>
      <c r="AR110" s="14">
        <v>171.10083764606637</v>
      </c>
      <c r="AU110" s="136"/>
      <c r="AV110" t="s">
        <v>116</v>
      </c>
      <c r="AW110">
        <v>3</v>
      </c>
      <c r="AX110">
        <v>1</v>
      </c>
      <c r="AY110" s="42">
        <v>0.46319444444444446</v>
      </c>
      <c r="AZ110" s="42">
        <v>0.72152777777777799</v>
      </c>
      <c r="BA110" s="36">
        <v>6.2000000000000046</v>
      </c>
      <c r="BB110">
        <v>260</v>
      </c>
      <c r="BC110">
        <v>3.2000000000000001E-2</v>
      </c>
      <c r="BD110">
        <v>5.1612903225806415</v>
      </c>
      <c r="BE110">
        <v>1.2753733868223536E-2</v>
      </c>
      <c r="BF110" s="74">
        <v>0.53044238288239676</v>
      </c>
    </row>
    <row r="111" spans="1:58" ht="15.75" customHeight="1" x14ac:dyDescent="0.35">
      <c r="A111" s="140"/>
      <c r="B111" s="22" t="s">
        <v>60</v>
      </c>
      <c r="C111" s="22" t="s">
        <v>61</v>
      </c>
      <c r="D111" s="130"/>
      <c r="E111" s="22" t="s">
        <v>64</v>
      </c>
      <c r="F111" s="7" t="s">
        <v>63</v>
      </c>
      <c r="G111" s="7" t="s">
        <v>63</v>
      </c>
      <c r="H111" s="12" t="s">
        <v>63</v>
      </c>
      <c r="I111" s="13">
        <v>7.079926420978615</v>
      </c>
      <c r="J111" s="13">
        <v>0.81671416658887108</v>
      </c>
      <c r="K111" s="13">
        <v>8.1362780287781771</v>
      </c>
      <c r="L111" s="7" t="s">
        <v>63</v>
      </c>
      <c r="M111" s="7" t="s">
        <v>63</v>
      </c>
      <c r="N111" s="7" t="s">
        <v>63</v>
      </c>
      <c r="O111" s="7" t="s">
        <v>63</v>
      </c>
      <c r="P111" s="7" t="s">
        <v>63</v>
      </c>
      <c r="Q111" s="14">
        <v>45.765342464540865</v>
      </c>
      <c r="R111" s="7" t="s">
        <v>63</v>
      </c>
      <c r="S111" s="7" t="s">
        <v>63</v>
      </c>
      <c r="T111" s="7" t="s">
        <v>63</v>
      </c>
      <c r="U111" s="7" t="s">
        <v>63</v>
      </c>
      <c r="V111" s="7" t="s">
        <v>63</v>
      </c>
      <c r="W111" s="7" t="s">
        <v>63</v>
      </c>
      <c r="X111" s="7" t="s">
        <v>63</v>
      </c>
      <c r="Y111" s="13">
        <v>7.6213317653323134E-2</v>
      </c>
      <c r="Z111" s="13">
        <v>0.64907319480225001</v>
      </c>
      <c r="AA111" s="7" t="s">
        <v>63</v>
      </c>
      <c r="AB111" s="7" t="s">
        <v>63</v>
      </c>
      <c r="AC111" s="9">
        <f t="shared" si="13"/>
        <v>0.72528651245557318</v>
      </c>
      <c r="AD111" s="7" t="s">
        <v>63</v>
      </c>
      <c r="AE111" s="13">
        <v>1.6411565964398787</v>
      </c>
      <c r="AF111" s="13">
        <v>2.2925288081501138</v>
      </c>
      <c r="AG111" s="9">
        <f t="shared" si="14"/>
        <v>3.9336854045899923</v>
      </c>
      <c r="AH111" s="13">
        <v>0.13662300749828599</v>
      </c>
      <c r="AI111" s="13">
        <v>10.800261266898175</v>
      </c>
      <c r="AJ111" s="7" t="s">
        <v>63</v>
      </c>
      <c r="AK111" s="7" t="s">
        <v>63</v>
      </c>
      <c r="AL111" s="58">
        <f t="shared" si="15"/>
        <v>10.936884274396462</v>
      </c>
      <c r="AM111" s="7" t="s">
        <v>63</v>
      </c>
      <c r="AN111" s="7" t="s">
        <v>63</v>
      </c>
      <c r="AO111" s="14">
        <v>867.85777768610649</v>
      </c>
      <c r="AP111" s="13">
        <v>474.22396769240976</v>
      </c>
      <c r="AQ111" s="13">
        <v>67.202119178600384</v>
      </c>
      <c r="AR111" s="14">
        <v>156.64700513310095</v>
      </c>
      <c r="AU111" s="136"/>
      <c r="AV111" t="s">
        <v>116</v>
      </c>
      <c r="AW111">
        <v>4</v>
      </c>
      <c r="AX111">
        <v>1</v>
      </c>
      <c r="AY111" s="42">
        <v>0.46319444444444446</v>
      </c>
      <c r="AZ111" s="42">
        <v>0.72569444444444398</v>
      </c>
      <c r="BA111" s="36">
        <v>6.2999999999999883</v>
      </c>
      <c r="BB111">
        <v>141</v>
      </c>
      <c r="BC111">
        <v>2.5999999999999999E-2</v>
      </c>
      <c r="BD111">
        <v>4.1269841269841345</v>
      </c>
      <c r="BE111">
        <v>1.6182018511642641E-2</v>
      </c>
      <c r="BF111" s="74">
        <v>0.67302866343708556</v>
      </c>
    </row>
    <row r="112" spans="1:58" ht="15.5" x14ac:dyDescent="0.35">
      <c r="A112" s="140"/>
      <c r="B112" s="22" t="s">
        <v>60</v>
      </c>
      <c r="C112" s="22" t="s">
        <v>61</v>
      </c>
      <c r="D112" s="130"/>
      <c r="E112" s="22" t="s">
        <v>65</v>
      </c>
      <c r="F112" s="7" t="s">
        <v>63</v>
      </c>
      <c r="G112" s="7" t="s">
        <v>63</v>
      </c>
      <c r="H112" s="12" t="s">
        <v>63</v>
      </c>
      <c r="I112" s="13">
        <v>20.568001753796214</v>
      </c>
      <c r="J112" s="13">
        <v>0.62316999301739728</v>
      </c>
      <c r="K112" s="13">
        <v>16.059073929723922</v>
      </c>
      <c r="L112" s="7" t="s">
        <v>63</v>
      </c>
      <c r="M112" s="7" t="s">
        <v>63</v>
      </c>
      <c r="N112" s="7" t="s">
        <v>63</v>
      </c>
      <c r="O112" s="7" t="s">
        <v>63</v>
      </c>
      <c r="P112" s="7" t="s">
        <v>63</v>
      </c>
      <c r="Q112" s="14">
        <v>73.44071624868225</v>
      </c>
      <c r="R112" s="7" t="s">
        <v>63</v>
      </c>
      <c r="S112" s="7" t="s">
        <v>63</v>
      </c>
      <c r="T112" s="7" t="s">
        <v>63</v>
      </c>
      <c r="U112" s="7" t="s">
        <v>63</v>
      </c>
      <c r="V112" s="7" t="s">
        <v>63</v>
      </c>
      <c r="W112" s="7" t="s">
        <v>63</v>
      </c>
      <c r="X112" s="7" t="s">
        <v>63</v>
      </c>
      <c r="Y112" s="13">
        <v>0.10953150046238724</v>
      </c>
      <c r="Z112" s="13">
        <v>2.3101808228970584</v>
      </c>
      <c r="AA112" s="7" t="s">
        <v>63</v>
      </c>
      <c r="AB112" s="7" t="s">
        <v>63</v>
      </c>
      <c r="AC112" s="9">
        <f t="shared" si="13"/>
        <v>2.4197123233594455</v>
      </c>
      <c r="AD112" s="7" t="s">
        <v>63</v>
      </c>
      <c r="AE112" s="13">
        <v>3.1596490625469582</v>
      </c>
      <c r="AF112" s="7" t="s">
        <v>63</v>
      </c>
      <c r="AG112" s="9">
        <f t="shared" si="14"/>
        <v>3.1596490625469582</v>
      </c>
      <c r="AH112" s="13">
        <v>0.18915035714998324</v>
      </c>
      <c r="AI112" s="13">
        <v>5.7130007736590196</v>
      </c>
      <c r="AJ112" s="7" t="s">
        <v>63</v>
      </c>
      <c r="AK112" s="7" t="s">
        <v>63</v>
      </c>
      <c r="AL112" s="58">
        <f t="shared" si="15"/>
        <v>5.9021511308090027</v>
      </c>
      <c r="AM112" s="7" t="s">
        <v>63</v>
      </c>
      <c r="AN112" s="7" t="s">
        <v>63</v>
      </c>
      <c r="AO112" s="14">
        <v>741.82355913480887</v>
      </c>
      <c r="AP112" s="13">
        <v>1493.8940690557306</v>
      </c>
      <c r="AQ112" s="13">
        <v>183.74651901241631</v>
      </c>
      <c r="AR112" s="14">
        <v>153.03708076941862</v>
      </c>
      <c r="AU112" s="136"/>
      <c r="AV112" t="s">
        <v>116</v>
      </c>
      <c r="AW112">
        <v>5</v>
      </c>
      <c r="AX112">
        <v>1</v>
      </c>
      <c r="AY112" s="42">
        <v>0.46319444444444446</v>
      </c>
      <c r="AZ112" s="42">
        <v>0.72986111111111096</v>
      </c>
      <c r="BA112" s="36">
        <v>6.3999999999999959</v>
      </c>
      <c r="BB112">
        <v>95</v>
      </c>
      <c r="BC112">
        <v>2.4E-2</v>
      </c>
      <c r="BD112">
        <v>3.7500000000000027</v>
      </c>
      <c r="BE112">
        <v>2.0049268243762953E-2</v>
      </c>
      <c r="BF112" s="74">
        <v>0.83387200424241958</v>
      </c>
    </row>
    <row r="113" spans="1:58" ht="15.5" x14ac:dyDescent="0.35">
      <c r="A113" s="140"/>
      <c r="B113" s="22" t="s">
        <v>60</v>
      </c>
      <c r="C113" s="22" t="s">
        <v>61</v>
      </c>
      <c r="D113" s="130"/>
      <c r="E113" s="22" t="s">
        <v>65</v>
      </c>
      <c r="F113" s="7" t="s">
        <v>63</v>
      </c>
      <c r="G113" s="7" t="s">
        <v>63</v>
      </c>
      <c r="H113" s="12" t="s">
        <v>63</v>
      </c>
      <c r="I113" s="13">
        <v>9.3102953897882532</v>
      </c>
      <c r="J113" s="13">
        <v>0.27982928403811558</v>
      </c>
      <c r="K113" s="13">
        <v>11.126095988453422</v>
      </c>
      <c r="L113" s="7" t="s">
        <v>63</v>
      </c>
      <c r="M113" s="7" t="s">
        <v>63</v>
      </c>
      <c r="N113" s="7" t="s">
        <v>63</v>
      </c>
      <c r="O113" s="7" t="s">
        <v>63</v>
      </c>
      <c r="P113" s="7" t="s">
        <v>63</v>
      </c>
      <c r="Q113" s="14">
        <v>39.866018847125197</v>
      </c>
      <c r="R113" s="7" t="s">
        <v>63</v>
      </c>
      <c r="S113" s="7" t="s">
        <v>63</v>
      </c>
      <c r="T113" s="7" t="s">
        <v>63</v>
      </c>
      <c r="U113" s="7" t="s">
        <v>63</v>
      </c>
      <c r="V113" s="7" t="s">
        <v>63</v>
      </c>
      <c r="W113" s="7" t="s">
        <v>63</v>
      </c>
      <c r="X113" s="7" t="s">
        <v>63</v>
      </c>
      <c r="Y113" s="13">
        <v>7.1194671410624896E-2</v>
      </c>
      <c r="Z113" s="13">
        <v>1.2990347714386272</v>
      </c>
      <c r="AA113" s="7" t="s">
        <v>63</v>
      </c>
      <c r="AB113" s="7" t="s">
        <v>63</v>
      </c>
      <c r="AC113" s="9">
        <f t="shared" si="13"/>
        <v>1.3702294428492521</v>
      </c>
      <c r="AD113" s="7" t="s">
        <v>63</v>
      </c>
      <c r="AE113" s="13">
        <v>1.680387427277358</v>
      </c>
      <c r="AF113" s="13">
        <v>1.2355439109283215</v>
      </c>
      <c r="AG113" s="9">
        <f t="shared" si="14"/>
        <v>2.9159313382056795</v>
      </c>
      <c r="AH113" s="13">
        <v>0.13985701976101766</v>
      </c>
      <c r="AI113" s="13">
        <v>3.1531558460218325</v>
      </c>
      <c r="AJ113" s="7" t="s">
        <v>63</v>
      </c>
      <c r="AK113" s="7" t="s">
        <v>63</v>
      </c>
      <c r="AL113" s="58">
        <f t="shared" si="15"/>
        <v>3.2930128657828504</v>
      </c>
      <c r="AM113" s="7" t="s">
        <v>63</v>
      </c>
      <c r="AN113" s="7" t="s">
        <v>63</v>
      </c>
      <c r="AO113" s="14">
        <v>935.13979562298459</v>
      </c>
      <c r="AP113" s="13">
        <v>488.64606029066357</v>
      </c>
      <c r="AQ113" s="13">
        <v>117.54650675076158</v>
      </c>
      <c r="AR113" s="14">
        <v>76.934455293067586</v>
      </c>
      <c r="AU113" s="136" t="s">
        <v>87</v>
      </c>
      <c r="AV113" t="s">
        <v>121</v>
      </c>
      <c r="AW113">
        <v>1</v>
      </c>
      <c r="AX113">
        <v>5.5</v>
      </c>
      <c r="AY113" s="42">
        <v>0.35902777777777778</v>
      </c>
      <c r="AZ113" s="42">
        <v>0.60902777777777783</v>
      </c>
      <c r="BA113" s="36">
        <f>(AZ113-AY113)*24</f>
        <v>6.0000000000000018</v>
      </c>
      <c r="BC113">
        <v>2.3E-2</v>
      </c>
      <c r="BD113">
        <f>BC113/BA113*1000</f>
        <v>3.8333333333333321</v>
      </c>
      <c r="BF113" s="74"/>
    </row>
    <row r="114" spans="1:58" ht="15.5" x14ac:dyDescent="0.35">
      <c r="A114" s="140"/>
      <c r="B114" s="22" t="s">
        <v>60</v>
      </c>
      <c r="C114" s="22" t="s">
        <v>61</v>
      </c>
      <c r="D114" s="130"/>
      <c r="E114" s="22" t="s">
        <v>71</v>
      </c>
      <c r="F114" s="7" t="s">
        <v>63</v>
      </c>
      <c r="G114" s="7" t="s">
        <v>63</v>
      </c>
      <c r="H114" s="12" t="s">
        <v>63</v>
      </c>
      <c r="I114" s="13">
        <v>10.430714859969365</v>
      </c>
      <c r="J114" s="13">
        <v>0.35282771487231085</v>
      </c>
      <c r="K114" s="13">
        <v>5.9452955196075088</v>
      </c>
      <c r="L114" s="7" t="s">
        <v>63</v>
      </c>
      <c r="M114" s="7" t="s">
        <v>63</v>
      </c>
      <c r="N114" s="7" t="s">
        <v>63</v>
      </c>
      <c r="O114" s="7" t="s">
        <v>63</v>
      </c>
      <c r="P114" s="7" t="s">
        <v>63</v>
      </c>
      <c r="Q114" s="14">
        <v>96.260082821094429</v>
      </c>
      <c r="R114" s="7" t="s">
        <v>63</v>
      </c>
      <c r="S114" s="7" t="s">
        <v>63</v>
      </c>
      <c r="T114" s="7" t="s">
        <v>63</v>
      </c>
      <c r="U114" s="7" t="s">
        <v>63</v>
      </c>
      <c r="V114" s="7" t="s">
        <v>63</v>
      </c>
      <c r="W114" s="7" t="s">
        <v>63</v>
      </c>
      <c r="X114" s="7" t="s">
        <v>63</v>
      </c>
      <c r="Y114" s="13">
        <v>6.2038726398049984E-2</v>
      </c>
      <c r="Z114" s="13">
        <v>1.405081258577904</v>
      </c>
      <c r="AA114" s="7" t="s">
        <v>63</v>
      </c>
      <c r="AB114" s="7" t="s">
        <v>63</v>
      </c>
      <c r="AC114" s="9">
        <f t="shared" si="13"/>
        <v>1.467119984975954</v>
      </c>
      <c r="AD114" s="7" t="s">
        <v>63</v>
      </c>
      <c r="AE114" s="13">
        <v>2.3674533516605933</v>
      </c>
      <c r="AF114" s="13">
        <v>2.395464766699221</v>
      </c>
      <c r="AG114" s="9">
        <f t="shared" si="14"/>
        <v>4.7629181183598144</v>
      </c>
      <c r="AH114" s="13">
        <v>0.13516240733463866</v>
      </c>
      <c r="AI114" s="13">
        <v>12.214045101805054</v>
      </c>
      <c r="AJ114" s="7" t="s">
        <v>63</v>
      </c>
      <c r="AK114" s="7" t="s">
        <v>63</v>
      </c>
      <c r="AL114" s="58">
        <f t="shared" si="15"/>
        <v>12.349207509139692</v>
      </c>
      <c r="AM114" s="7" t="s">
        <v>63</v>
      </c>
      <c r="AN114" s="7" t="s">
        <v>63</v>
      </c>
      <c r="AO114" s="14">
        <v>1982.0779530434536</v>
      </c>
      <c r="AP114" s="13">
        <v>627.8371364931885</v>
      </c>
      <c r="AQ114" s="13">
        <v>172.42322474249252</v>
      </c>
      <c r="AR114" s="14">
        <v>131.76728330634785</v>
      </c>
      <c r="AU114" s="136"/>
      <c r="AV114" t="s">
        <v>121</v>
      </c>
      <c r="AW114">
        <v>2</v>
      </c>
      <c r="AX114">
        <v>5.5</v>
      </c>
      <c r="AY114" s="42">
        <v>0.35902777777777778</v>
      </c>
      <c r="AZ114" s="42">
        <v>0.61319444444444449</v>
      </c>
      <c r="BA114" s="36">
        <f t="shared" ref="BA114:BA117" si="24">(AZ114-AY114)*24</f>
        <v>6.1000000000000014</v>
      </c>
      <c r="BC114">
        <v>1.2E-2</v>
      </c>
      <c r="BD114">
        <f t="shared" ref="BD114:BD117" si="25">BC114/BA114*1000</f>
        <v>1.9672131147540979</v>
      </c>
      <c r="BF114" s="74"/>
    </row>
    <row r="115" spans="1:58" ht="15.5" x14ac:dyDescent="0.35">
      <c r="A115" s="141"/>
      <c r="B115" s="23" t="s">
        <v>60</v>
      </c>
      <c r="C115" s="23" t="s">
        <v>61</v>
      </c>
      <c r="D115" s="131"/>
      <c r="E115" s="23" t="s">
        <v>71</v>
      </c>
      <c r="F115" s="18" t="s">
        <v>63</v>
      </c>
      <c r="G115" s="18" t="s">
        <v>63</v>
      </c>
      <c r="H115" s="19" t="s">
        <v>63</v>
      </c>
      <c r="I115" s="31">
        <v>14.116410086578702</v>
      </c>
      <c r="J115" s="31">
        <v>1.0570455986644329</v>
      </c>
      <c r="K115" s="31">
        <v>7.6789464429983445</v>
      </c>
      <c r="L115" s="18" t="s">
        <v>63</v>
      </c>
      <c r="M115" s="18" t="s">
        <v>63</v>
      </c>
      <c r="N115" s="18" t="s">
        <v>63</v>
      </c>
      <c r="O115" s="18" t="s">
        <v>63</v>
      </c>
      <c r="P115" s="18" t="s">
        <v>63</v>
      </c>
      <c r="Q115" s="25">
        <v>22.394944326096343</v>
      </c>
      <c r="R115" s="18" t="s">
        <v>63</v>
      </c>
      <c r="S115" s="18" t="s">
        <v>63</v>
      </c>
      <c r="T115" s="18" t="s">
        <v>63</v>
      </c>
      <c r="U115" s="18" t="s">
        <v>63</v>
      </c>
      <c r="V115" s="18" t="s">
        <v>63</v>
      </c>
      <c r="W115" s="18" t="s">
        <v>63</v>
      </c>
      <c r="X115" s="18" t="s">
        <v>63</v>
      </c>
      <c r="Y115" s="31">
        <v>6.5423486795943078E-2</v>
      </c>
      <c r="Z115" s="31">
        <v>0.63473289812277645</v>
      </c>
      <c r="AA115" s="18" t="s">
        <v>63</v>
      </c>
      <c r="AB115" s="18" t="s">
        <v>63</v>
      </c>
      <c r="AC115" s="24">
        <f t="shared" si="13"/>
        <v>0.70015638491871957</v>
      </c>
      <c r="AD115" s="18" t="s">
        <v>63</v>
      </c>
      <c r="AE115" s="31">
        <v>1.076948923975763</v>
      </c>
      <c r="AF115" s="31">
        <v>1.3237952126790633</v>
      </c>
      <c r="AG115" s="24">
        <f t="shared" si="14"/>
        <v>2.4007441366548266</v>
      </c>
      <c r="AH115" s="31">
        <v>0.30739370410753469</v>
      </c>
      <c r="AI115" s="31">
        <v>5.0893132376288239</v>
      </c>
      <c r="AJ115" s="18" t="s">
        <v>63</v>
      </c>
      <c r="AK115" s="18" t="s">
        <v>63</v>
      </c>
      <c r="AL115" s="66">
        <f t="shared" si="15"/>
        <v>5.3967069417363582</v>
      </c>
      <c r="AM115" s="18" t="s">
        <v>63</v>
      </c>
      <c r="AN115" s="18" t="s">
        <v>63</v>
      </c>
      <c r="AO115" s="25">
        <v>1039.537970211607</v>
      </c>
      <c r="AP115" s="31">
        <v>262.92465093099275</v>
      </c>
      <c r="AQ115" s="31">
        <v>76.571521621449449</v>
      </c>
      <c r="AR115" s="25">
        <v>211.12373961238055</v>
      </c>
      <c r="AU115" s="136"/>
      <c r="AV115" t="s">
        <v>121</v>
      </c>
      <c r="AW115">
        <v>3</v>
      </c>
      <c r="AX115">
        <v>5.5</v>
      </c>
      <c r="AY115" s="42">
        <v>0.35902777777777778</v>
      </c>
      <c r="AZ115" s="42">
        <v>0.61736111111111103</v>
      </c>
      <c r="BA115" s="36">
        <f t="shared" si="24"/>
        <v>6.1999999999999975</v>
      </c>
      <c r="BC115">
        <v>2.1999999999999999E-2</v>
      </c>
      <c r="BD115">
        <f t="shared" si="25"/>
        <v>3.5483870967741948</v>
      </c>
      <c r="BF115" s="74"/>
    </row>
    <row r="116" spans="1:58" ht="15.5" x14ac:dyDescent="0.35">
      <c r="A116" s="134" t="s">
        <v>81</v>
      </c>
      <c r="B116" s="22" t="s">
        <v>60</v>
      </c>
      <c r="C116" s="22" t="s">
        <v>61</v>
      </c>
      <c r="D116" s="130">
        <v>3</v>
      </c>
      <c r="E116" s="22" t="s">
        <v>62</v>
      </c>
      <c r="F116" s="7" t="s">
        <v>63</v>
      </c>
      <c r="G116" s="7" t="s">
        <v>63</v>
      </c>
      <c r="H116" s="12" t="s">
        <v>63</v>
      </c>
      <c r="I116" s="13">
        <v>8.3947843350628304</v>
      </c>
      <c r="J116" s="13">
        <v>0.31444176058356088</v>
      </c>
      <c r="K116" s="13">
        <v>1.6852992829781523</v>
      </c>
      <c r="L116" s="7" t="s">
        <v>63</v>
      </c>
      <c r="M116" s="7" t="s">
        <v>63</v>
      </c>
      <c r="N116" s="7" t="s">
        <v>63</v>
      </c>
      <c r="O116" s="7" t="s">
        <v>63</v>
      </c>
      <c r="P116" s="7" t="s">
        <v>63</v>
      </c>
      <c r="Q116" s="14">
        <v>16.974917386323884</v>
      </c>
      <c r="R116" s="7" t="s">
        <v>63</v>
      </c>
      <c r="S116" s="7" t="s">
        <v>63</v>
      </c>
      <c r="T116" s="7" t="s">
        <v>63</v>
      </c>
      <c r="U116" s="7" t="s">
        <v>63</v>
      </c>
      <c r="V116" s="7" t="s">
        <v>63</v>
      </c>
      <c r="W116" s="7" t="s">
        <v>63</v>
      </c>
      <c r="X116" s="13">
        <v>8.2957626846823826E-2</v>
      </c>
      <c r="Y116" s="13">
        <v>4.3742197288759707E-2</v>
      </c>
      <c r="Z116" s="13">
        <v>6.5214263442388836</v>
      </c>
      <c r="AA116" s="7" t="s">
        <v>63</v>
      </c>
      <c r="AB116" s="7" t="s">
        <v>63</v>
      </c>
      <c r="AC116" s="9">
        <f t="shared" si="13"/>
        <v>6.6481261683744668</v>
      </c>
      <c r="AD116" s="13">
        <v>1.2024555326707236</v>
      </c>
      <c r="AE116" s="13">
        <v>0.44312198742193148</v>
      </c>
      <c r="AF116" s="13">
        <v>1.8504464379308792</v>
      </c>
      <c r="AG116" s="9">
        <f t="shared" si="14"/>
        <v>3.4960239580235344</v>
      </c>
      <c r="AH116" s="13">
        <v>5.3296547545846791E-2</v>
      </c>
      <c r="AI116" s="13">
        <v>0.33361690308541631</v>
      </c>
      <c r="AJ116" s="7" t="s">
        <v>63</v>
      </c>
      <c r="AK116" s="7" t="s">
        <v>63</v>
      </c>
      <c r="AL116" s="58">
        <f t="shared" si="15"/>
        <v>0.38691345063126309</v>
      </c>
      <c r="AM116" s="13">
        <v>9.581621992974787</v>
      </c>
      <c r="AN116" s="13">
        <v>93.839725984920747</v>
      </c>
      <c r="AO116" s="14">
        <v>8915.2609685110529</v>
      </c>
      <c r="AP116" s="13">
        <v>6.729487629064721</v>
      </c>
      <c r="AQ116" s="7" t="s">
        <v>63</v>
      </c>
      <c r="AR116" s="14">
        <v>159.57826385085818</v>
      </c>
      <c r="AU116" s="136"/>
      <c r="AV116" t="s">
        <v>121</v>
      </c>
      <c r="AW116">
        <v>4</v>
      </c>
      <c r="AX116">
        <v>5.5</v>
      </c>
      <c r="AY116" s="42">
        <v>0.35902777777777778</v>
      </c>
      <c r="AZ116" s="42">
        <v>0.62152777777777801</v>
      </c>
      <c r="BA116" s="36">
        <f t="shared" si="24"/>
        <v>6.300000000000006</v>
      </c>
      <c r="BC116">
        <v>2.5000000000000001E-2</v>
      </c>
      <c r="BD116">
        <f t="shared" si="25"/>
        <v>3.9682539682539644</v>
      </c>
      <c r="BF116" s="74"/>
    </row>
    <row r="117" spans="1:58" ht="15.5" x14ac:dyDescent="0.35">
      <c r="A117" s="134"/>
      <c r="B117" s="22" t="s">
        <v>60</v>
      </c>
      <c r="C117" s="22" t="s">
        <v>61</v>
      </c>
      <c r="D117" s="130"/>
      <c r="E117" s="22" t="s">
        <v>62</v>
      </c>
      <c r="F117" s="7" t="s">
        <v>63</v>
      </c>
      <c r="G117" s="7" t="s">
        <v>63</v>
      </c>
      <c r="H117" s="12" t="s">
        <v>63</v>
      </c>
      <c r="I117" s="13">
        <v>8.9323587961668309</v>
      </c>
      <c r="J117" s="13">
        <v>0.21048527303631334</v>
      </c>
      <c r="K117" s="13">
        <v>1.7369671999860443</v>
      </c>
      <c r="L117" s="7" t="s">
        <v>63</v>
      </c>
      <c r="M117" s="7" t="s">
        <v>63</v>
      </c>
      <c r="N117" s="7" t="s">
        <v>63</v>
      </c>
      <c r="O117" s="7" t="s">
        <v>63</v>
      </c>
      <c r="P117" s="7" t="s">
        <v>63</v>
      </c>
      <c r="Q117" s="14">
        <v>17.745679038207612</v>
      </c>
      <c r="R117" s="7" t="s">
        <v>63</v>
      </c>
      <c r="S117" s="7" t="s">
        <v>63</v>
      </c>
      <c r="T117" s="7" t="s">
        <v>63</v>
      </c>
      <c r="U117" s="7" t="s">
        <v>63</v>
      </c>
      <c r="V117" s="7" t="s">
        <v>63</v>
      </c>
      <c r="W117" s="7" t="s">
        <v>63</v>
      </c>
      <c r="X117" s="13">
        <v>7.5672187248541828E-2</v>
      </c>
      <c r="Y117" s="13">
        <v>4.4240427072174279E-2</v>
      </c>
      <c r="Z117" s="13">
        <v>6.0674424660418662</v>
      </c>
      <c r="AA117" s="7" t="s">
        <v>63</v>
      </c>
      <c r="AB117" s="7" t="s">
        <v>63</v>
      </c>
      <c r="AC117" s="9">
        <f t="shared" si="13"/>
        <v>6.1873550803625825</v>
      </c>
      <c r="AD117" s="13">
        <v>1.3494913843898142</v>
      </c>
      <c r="AE117" s="13">
        <v>0.44705384929131303</v>
      </c>
      <c r="AF117" s="13">
        <v>2.0878608730952717</v>
      </c>
      <c r="AG117" s="9">
        <f t="shared" si="14"/>
        <v>3.8844061067763986</v>
      </c>
      <c r="AH117" s="13">
        <v>3.9863275095573261E-2</v>
      </c>
      <c r="AI117" s="13">
        <v>0.32777431305497695</v>
      </c>
      <c r="AJ117" s="7" t="s">
        <v>63</v>
      </c>
      <c r="AK117" s="7" t="s">
        <v>63</v>
      </c>
      <c r="AL117" s="58">
        <f t="shared" si="15"/>
        <v>0.3676375881505502</v>
      </c>
      <c r="AM117" s="13">
        <v>17.171881060327607</v>
      </c>
      <c r="AN117" s="13">
        <v>99.465609553837098</v>
      </c>
      <c r="AO117" s="14">
        <v>10009.965929699849</v>
      </c>
      <c r="AP117" s="13">
        <v>7.7595245430696327</v>
      </c>
      <c r="AQ117" s="7" t="s">
        <v>63</v>
      </c>
      <c r="AR117" s="14">
        <v>199.41472230721635</v>
      </c>
      <c r="AU117" s="136"/>
      <c r="AV117" t="s">
        <v>121</v>
      </c>
      <c r="AW117">
        <v>5</v>
      </c>
      <c r="AX117">
        <v>5.5</v>
      </c>
      <c r="AY117" s="42">
        <v>0.35902777777777778</v>
      </c>
      <c r="AZ117" s="42">
        <v>0.625694444444444</v>
      </c>
      <c r="BA117" s="36">
        <f t="shared" si="24"/>
        <v>6.3999999999999897</v>
      </c>
      <c r="BC117">
        <v>2.7E-2</v>
      </c>
      <c r="BD117">
        <f t="shared" si="25"/>
        <v>4.2187500000000062</v>
      </c>
      <c r="BF117" s="74"/>
    </row>
    <row r="118" spans="1:58" ht="15.5" x14ac:dyDescent="0.35">
      <c r="A118" s="134"/>
      <c r="B118" s="22" t="s">
        <v>60</v>
      </c>
      <c r="C118" s="22" t="s">
        <v>61</v>
      </c>
      <c r="D118" s="130"/>
      <c r="E118" s="22" t="s">
        <v>64</v>
      </c>
      <c r="F118" s="7" t="s">
        <v>63</v>
      </c>
      <c r="G118" s="7" t="s">
        <v>63</v>
      </c>
      <c r="H118" s="12" t="s">
        <v>63</v>
      </c>
      <c r="I118" s="13">
        <v>16.528512033942636</v>
      </c>
      <c r="J118" s="13">
        <v>0.35797638774610102</v>
      </c>
      <c r="K118" s="13">
        <v>2.435813079149439</v>
      </c>
      <c r="L118" s="7" t="s">
        <v>63</v>
      </c>
      <c r="M118" s="7" t="s">
        <v>63</v>
      </c>
      <c r="N118" s="7" t="s">
        <v>63</v>
      </c>
      <c r="O118" s="7" t="s">
        <v>63</v>
      </c>
      <c r="P118" s="7" t="s">
        <v>63</v>
      </c>
      <c r="Q118" s="14">
        <v>60.543732440878969</v>
      </c>
      <c r="R118" s="7" t="s">
        <v>63</v>
      </c>
      <c r="S118" s="7" t="s">
        <v>63</v>
      </c>
      <c r="T118" s="7" t="s">
        <v>63</v>
      </c>
      <c r="U118" s="7" t="s">
        <v>63</v>
      </c>
      <c r="V118" s="7" t="s">
        <v>63</v>
      </c>
      <c r="W118" s="7" t="s">
        <v>63</v>
      </c>
      <c r="X118" s="13">
        <v>0.14669644875193566</v>
      </c>
      <c r="Y118" s="13">
        <v>6.6490140615604834E-2</v>
      </c>
      <c r="Z118" s="13">
        <v>6.5377221572003688</v>
      </c>
      <c r="AA118" s="7" t="s">
        <v>63</v>
      </c>
      <c r="AB118" s="7" t="s">
        <v>63</v>
      </c>
      <c r="AC118" s="9">
        <f t="shared" si="13"/>
        <v>6.7509087465679096</v>
      </c>
      <c r="AD118" s="13">
        <v>2.1378108193879952</v>
      </c>
      <c r="AE118" s="13">
        <v>0.65382941406892525</v>
      </c>
      <c r="AF118" s="13">
        <v>2.2126469711154049</v>
      </c>
      <c r="AG118" s="9">
        <f t="shared" si="14"/>
        <v>5.004287204572325</v>
      </c>
      <c r="AH118" s="13">
        <v>2.9667307096892633E-2</v>
      </c>
      <c r="AI118" s="13">
        <v>1.9595744197392222</v>
      </c>
      <c r="AJ118" s="7" t="s">
        <v>63</v>
      </c>
      <c r="AK118" s="7" t="s">
        <v>63</v>
      </c>
      <c r="AL118" s="58">
        <f t="shared" si="15"/>
        <v>1.9892417268361149</v>
      </c>
      <c r="AM118" s="13">
        <v>13.735226773702863</v>
      </c>
      <c r="AN118" s="13">
        <v>46.452398703713897</v>
      </c>
      <c r="AO118" s="14">
        <v>4466.9510811821101</v>
      </c>
      <c r="AP118" s="13">
        <v>5.2205505004682644</v>
      </c>
      <c r="AQ118" s="7" t="s">
        <v>63</v>
      </c>
      <c r="AR118" s="14">
        <v>87.687034551214978</v>
      </c>
      <c r="AU118" s="136"/>
      <c r="AV118" t="s">
        <v>116</v>
      </c>
      <c r="AW118">
        <v>1</v>
      </c>
      <c r="AX118">
        <v>5.5</v>
      </c>
      <c r="AY118" s="42">
        <v>0.48402777777777778</v>
      </c>
      <c r="AZ118" s="42">
        <v>0.73402777777777795</v>
      </c>
      <c r="BA118" s="36">
        <v>6.0000000000000036</v>
      </c>
      <c r="BB118">
        <v>137</v>
      </c>
      <c r="BC118">
        <v>0.27</v>
      </c>
      <c r="BD118">
        <v>44.999999999999979</v>
      </c>
      <c r="BE118">
        <v>0.30286724450640046</v>
      </c>
      <c r="BF118" s="74">
        <v>12.596595203642739</v>
      </c>
    </row>
    <row r="119" spans="1:58" ht="15.5" x14ac:dyDescent="0.35">
      <c r="A119" s="134"/>
      <c r="B119" s="22" t="s">
        <v>60</v>
      </c>
      <c r="C119" s="22" t="s">
        <v>61</v>
      </c>
      <c r="D119" s="130"/>
      <c r="E119" s="22" t="s">
        <v>64</v>
      </c>
      <c r="F119" s="7" t="s">
        <v>63</v>
      </c>
      <c r="G119" s="7" t="s">
        <v>63</v>
      </c>
      <c r="H119" s="12" t="s">
        <v>63</v>
      </c>
      <c r="I119" s="13">
        <v>16.371510871622089</v>
      </c>
      <c r="J119" s="13">
        <v>0.34014655591087672</v>
      </c>
      <c r="K119" s="13">
        <v>2.336346223286287</v>
      </c>
      <c r="L119" s="7" t="s">
        <v>63</v>
      </c>
      <c r="M119" s="7" t="s">
        <v>63</v>
      </c>
      <c r="N119" s="7" t="s">
        <v>63</v>
      </c>
      <c r="O119" s="7" t="s">
        <v>63</v>
      </c>
      <c r="P119" s="7" t="s">
        <v>63</v>
      </c>
      <c r="Q119" s="14">
        <v>53.065626059054708</v>
      </c>
      <c r="R119" s="7" t="s">
        <v>63</v>
      </c>
      <c r="S119" s="7" t="s">
        <v>63</v>
      </c>
      <c r="T119" s="7" t="s">
        <v>63</v>
      </c>
      <c r="U119" s="7" t="s">
        <v>63</v>
      </c>
      <c r="V119" s="7" t="s">
        <v>63</v>
      </c>
      <c r="W119" s="7" t="s">
        <v>63</v>
      </c>
      <c r="X119" s="13">
        <v>0.17223101554099499</v>
      </c>
      <c r="Y119" s="13">
        <v>6.728780117420112E-2</v>
      </c>
      <c r="Z119" s="13">
        <v>6.5507683606555007</v>
      </c>
      <c r="AA119" s="7" t="s">
        <v>63</v>
      </c>
      <c r="AB119" s="7" t="s">
        <v>63</v>
      </c>
      <c r="AC119" s="9">
        <f t="shared" si="13"/>
        <v>6.790287177370697</v>
      </c>
      <c r="AD119" s="13">
        <v>1.9163722977215987</v>
      </c>
      <c r="AE119" s="13">
        <v>0.60565724584236702</v>
      </c>
      <c r="AF119" s="13">
        <v>2.4487353056510357</v>
      </c>
      <c r="AG119" s="9">
        <f t="shared" si="14"/>
        <v>4.9707648492150014</v>
      </c>
      <c r="AH119" s="13">
        <v>3.5460104648710668E-2</v>
      </c>
      <c r="AI119" s="13">
        <v>1.6488734919774397</v>
      </c>
      <c r="AJ119" s="7" t="s">
        <v>63</v>
      </c>
      <c r="AK119" s="7" t="s">
        <v>63</v>
      </c>
      <c r="AL119" s="58">
        <f t="shared" si="15"/>
        <v>1.6843335966261503</v>
      </c>
      <c r="AM119" s="13">
        <v>17.322226509452253</v>
      </c>
      <c r="AN119" s="13">
        <v>71.626094264759033</v>
      </c>
      <c r="AO119" s="14">
        <v>7083.5055521973882</v>
      </c>
      <c r="AP119" s="13">
        <v>4.046442390916587</v>
      </c>
      <c r="AQ119" s="7" t="s">
        <v>63</v>
      </c>
      <c r="AR119" s="14">
        <v>113.28493786006474</v>
      </c>
      <c r="AU119" s="136"/>
      <c r="AV119" t="s">
        <v>116</v>
      </c>
      <c r="AW119">
        <v>2</v>
      </c>
      <c r="AX119">
        <v>5.5</v>
      </c>
      <c r="AY119" s="42">
        <v>0.48402777777777778</v>
      </c>
      <c r="AZ119" s="42">
        <v>0.73819444444444404</v>
      </c>
      <c r="BA119" s="36">
        <v>6.0999999999999908</v>
      </c>
      <c r="BB119">
        <v>162</v>
      </c>
      <c r="BC119">
        <v>0.36399999999999999</v>
      </c>
      <c r="BD119">
        <v>59.672131147541073</v>
      </c>
      <c r="BE119">
        <v>0.3466971829933207</v>
      </c>
      <c r="BF119" s="74">
        <v>14.419532490308045</v>
      </c>
    </row>
    <row r="120" spans="1:58" ht="15.5" x14ac:dyDescent="0.35">
      <c r="A120" s="134"/>
      <c r="B120" s="22" t="s">
        <v>60</v>
      </c>
      <c r="C120" s="22" t="s">
        <v>61</v>
      </c>
      <c r="D120" s="130"/>
      <c r="E120" s="22" t="s">
        <v>65</v>
      </c>
      <c r="F120" s="7" t="s">
        <v>63</v>
      </c>
      <c r="G120" s="7" t="s">
        <v>63</v>
      </c>
      <c r="H120" s="12" t="s">
        <v>63</v>
      </c>
      <c r="I120" s="13">
        <v>13.106760403611725</v>
      </c>
      <c r="J120" s="13">
        <v>0.25456881264575792</v>
      </c>
      <c r="K120" s="13">
        <v>1.2664255786184442</v>
      </c>
      <c r="L120" s="7" t="s">
        <v>63</v>
      </c>
      <c r="M120" s="7" t="s">
        <v>63</v>
      </c>
      <c r="N120" s="7" t="s">
        <v>63</v>
      </c>
      <c r="O120" s="7" t="s">
        <v>63</v>
      </c>
      <c r="P120" s="7" t="s">
        <v>63</v>
      </c>
      <c r="Q120" s="14">
        <v>27.371901276518869</v>
      </c>
      <c r="R120" s="7" t="s">
        <v>63</v>
      </c>
      <c r="S120" s="7" t="s">
        <v>63</v>
      </c>
      <c r="T120" s="7" t="s">
        <v>63</v>
      </c>
      <c r="U120" s="7" t="s">
        <v>63</v>
      </c>
      <c r="V120" s="7" t="s">
        <v>63</v>
      </c>
      <c r="W120" s="7" t="s">
        <v>63</v>
      </c>
      <c r="X120" s="13">
        <v>0.13725164219699398</v>
      </c>
      <c r="Y120" s="13">
        <v>5.247254435907299E-2</v>
      </c>
      <c r="Z120" s="13">
        <v>6.4819329741211709</v>
      </c>
      <c r="AA120" s="7" t="s">
        <v>63</v>
      </c>
      <c r="AB120" s="7" t="s">
        <v>63</v>
      </c>
      <c r="AC120" s="9">
        <f t="shared" si="13"/>
        <v>6.6716571606772375</v>
      </c>
      <c r="AD120" s="13">
        <v>0.67728355221273118</v>
      </c>
      <c r="AE120" s="13">
        <v>0.23460799159759149</v>
      </c>
      <c r="AF120" s="13">
        <v>2.0964781514672066</v>
      </c>
      <c r="AG120" s="9">
        <f t="shared" si="14"/>
        <v>3.0083696952775294</v>
      </c>
      <c r="AH120" s="13">
        <v>3.457695875496495E-2</v>
      </c>
      <c r="AI120" s="13">
        <v>0.88619579452925079</v>
      </c>
      <c r="AJ120" s="7" t="s">
        <v>63</v>
      </c>
      <c r="AK120" s="7" t="s">
        <v>63</v>
      </c>
      <c r="AL120" s="58">
        <f t="shared" si="15"/>
        <v>0.92077275328421571</v>
      </c>
      <c r="AM120" s="13">
        <v>21.159345873653944</v>
      </c>
      <c r="AN120" s="13">
        <v>24.675353503130442</v>
      </c>
      <c r="AO120" s="14">
        <v>3267.5464540270655</v>
      </c>
      <c r="AP120" s="13">
        <v>5.7308099989268459</v>
      </c>
      <c r="AQ120" s="7" t="s">
        <v>63</v>
      </c>
      <c r="AR120" s="14">
        <v>133.02446656814064</v>
      </c>
      <c r="AU120" s="136"/>
      <c r="AV120" t="s">
        <v>116</v>
      </c>
      <c r="AW120">
        <v>3</v>
      </c>
      <c r="AX120">
        <v>5.5</v>
      </c>
      <c r="AY120" s="42">
        <v>0.48402777777777778</v>
      </c>
      <c r="AZ120" s="42">
        <v>0.74236111111111103</v>
      </c>
      <c r="BA120" s="36">
        <v>6.1999999999999975</v>
      </c>
      <c r="BB120">
        <v>232</v>
      </c>
      <c r="BC120">
        <v>0.47299999999999998</v>
      </c>
      <c r="BD120">
        <v>76.290322580645196</v>
      </c>
      <c r="BE120">
        <v>0.31372040981906063</v>
      </c>
      <c r="BF120" s="74">
        <v>13.047990765895122</v>
      </c>
    </row>
    <row r="121" spans="1:58" ht="15.5" x14ac:dyDescent="0.35">
      <c r="A121" s="134"/>
      <c r="B121" s="22" t="s">
        <v>60</v>
      </c>
      <c r="C121" s="22" t="s">
        <v>61</v>
      </c>
      <c r="D121" s="130"/>
      <c r="E121" s="22" t="s">
        <v>65</v>
      </c>
      <c r="F121" s="7" t="s">
        <v>63</v>
      </c>
      <c r="G121" s="7" t="s">
        <v>63</v>
      </c>
      <c r="H121" s="12" t="s">
        <v>63</v>
      </c>
      <c r="I121" s="13">
        <v>15.074197947599311</v>
      </c>
      <c r="J121" s="13">
        <v>0.30204868059907491</v>
      </c>
      <c r="K121" s="13">
        <v>1.1725906217525559</v>
      </c>
      <c r="L121" s="7" t="s">
        <v>63</v>
      </c>
      <c r="M121" s="7" t="s">
        <v>63</v>
      </c>
      <c r="N121" s="7" t="s">
        <v>63</v>
      </c>
      <c r="O121" s="7" t="s">
        <v>63</v>
      </c>
      <c r="P121" s="7" t="s">
        <v>63</v>
      </c>
      <c r="Q121" s="14">
        <v>25.45519380051071</v>
      </c>
      <c r="R121" s="7" t="s">
        <v>63</v>
      </c>
      <c r="S121" s="7" t="s">
        <v>63</v>
      </c>
      <c r="T121" s="7" t="s">
        <v>63</v>
      </c>
      <c r="U121" s="7" t="s">
        <v>63</v>
      </c>
      <c r="V121" s="7" t="s">
        <v>63</v>
      </c>
      <c r="W121" s="7" t="s">
        <v>63</v>
      </c>
      <c r="X121" s="13">
        <v>0.12026571050507009</v>
      </c>
      <c r="Y121" s="13">
        <v>4.3751826129456155E-2</v>
      </c>
      <c r="Z121" s="13">
        <v>6.4301063071034621</v>
      </c>
      <c r="AA121" s="7" t="s">
        <v>63</v>
      </c>
      <c r="AB121" s="7" t="s">
        <v>63</v>
      </c>
      <c r="AC121" s="9">
        <f t="shared" si="13"/>
        <v>6.5941238437379885</v>
      </c>
      <c r="AD121" s="13">
        <v>0.65774043481892019</v>
      </c>
      <c r="AE121" s="13">
        <v>0.20697397473628668</v>
      </c>
      <c r="AF121" s="13">
        <v>2.4548206309479008</v>
      </c>
      <c r="AG121" s="9">
        <f t="shared" si="14"/>
        <v>3.3195350405031077</v>
      </c>
      <c r="AH121" s="13">
        <v>1.8077997007967778E-2</v>
      </c>
      <c r="AI121" s="13">
        <v>1.1137331522566907</v>
      </c>
      <c r="AJ121" s="7" t="s">
        <v>63</v>
      </c>
      <c r="AK121" s="7" t="s">
        <v>63</v>
      </c>
      <c r="AL121" s="58">
        <f t="shared" si="15"/>
        <v>1.1318111492646585</v>
      </c>
      <c r="AM121" s="7" t="s">
        <v>63</v>
      </c>
      <c r="AN121" s="13">
        <v>20.475163730392335</v>
      </c>
      <c r="AO121" s="14">
        <v>3677.7809831619484</v>
      </c>
      <c r="AP121" s="13">
        <v>6.420637571964412</v>
      </c>
      <c r="AQ121" s="7" t="s">
        <v>63</v>
      </c>
      <c r="AR121" s="14">
        <v>120.18865845646407</v>
      </c>
      <c r="AU121" s="136"/>
      <c r="AV121" t="s">
        <v>116</v>
      </c>
      <c r="AW121">
        <v>4</v>
      </c>
      <c r="AX121">
        <v>5.5</v>
      </c>
      <c r="AY121" s="42">
        <v>0.48402777777777778</v>
      </c>
      <c r="AZ121" s="42">
        <v>0.74652777777777801</v>
      </c>
      <c r="BA121" s="36">
        <v>6.300000000000006</v>
      </c>
      <c r="BB121">
        <v>205</v>
      </c>
      <c r="BC121">
        <v>0.432</v>
      </c>
      <c r="BD121">
        <v>68.571428571428498</v>
      </c>
      <c r="BE121">
        <v>0.31738654179905063</v>
      </c>
      <c r="BF121" s="74">
        <v>13.200469389294383</v>
      </c>
    </row>
    <row r="122" spans="1:58" ht="15.5" x14ac:dyDescent="0.35">
      <c r="A122" s="134"/>
      <c r="B122" s="22" t="s">
        <v>67</v>
      </c>
      <c r="C122" s="22" t="s">
        <v>61</v>
      </c>
      <c r="D122" s="130">
        <v>3</v>
      </c>
      <c r="E122" s="22" t="s">
        <v>62</v>
      </c>
      <c r="F122" s="7" t="s">
        <v>63</v>
      </c>
      <c r="G122" s="7" t="s">
        <v>63</v>
      </c>
      <c r="H122" s="12" t="s">
        <v>63</v>
      </c>
      <c r="I122" s="7" t="s">
        <v>63</v>
      </c>
      <c r="J122" s="7" t="s">
        <v>63</v>
      </c>
      <c r="K122" s="9">
        <v>6.2583237759190752E-2</v>
      </c>
      <c r="L122" s="7" t="s">
        <v>63</v>
      </c>
      <c r="M122" s="7" t="s">
        <v>63</v>
      </c>
      <c r="N122" s="7" t="s">
        <v>63</v>
      </c>
      <c r="O122" s="7" t="s">
        <v>63</v>
      </c>
      <c r="P122" s="7" t="s">
        <v>63</v>
      </c>
      <c r="Q122" s="12" t="s">
        <v>63</v>
      </c>
      <c r="R122" s="7" t="s">
        <v>63</v>
      </c>
      <c r="S122" s="7" t="s">
        <v>63</v>
      </c>
      <c r="T122" s="7" t="s">
        <v>63</v>
      </c>
      <c r="U122" s="7" t="s">
        <v>63</v>
      </c>
      <c r="V122" s="7" t="s">
        <v>63</v>
      </c>
      <c r="W122" s="7" t="s">
        <v>63</v>
      </c>
      <c r="X122" s="7" t="s">
        <v>63</v>
      </c>
      <c r="Y122" s="7" t="s">
        <v>63</v>
      </c>
      <c r="Z122" s="7" t="s">
        <v>63</v>
      </c>
      <c r="AA122" s="7" t="s">
        <v>63</v>
      </c>
      <c r="AB122" s="7" t="s">
        <v>63</v>
      </c>
      <c r="AC122" s="7" t="s">
        <v>63</v>
      </c>
      <c r="AD122" s="7" t="s">
        <v>63</v>
      </c>
      <c r="AE122" s="7" t="s">
        <v>63</v>
      </c>
      <c r="AF122" s="7" t="s">
        <v>63</v>
      </c>
      <c r="AG122" s="7" t="s">
        <v>63</v>
      </c>
      <c r="AH122" s="7" t="s">
        <v>63</v>
      </c>
      <c r="AI122" s="7" t="s">
        <v>63</v>
      </c>
      <c r="AJ122" s="7" t="s">
        <v>63</v>
      </c>
      <c r="AK122" s="7" t="s">
        <v>63</v>
      </c>
      <c r="AL122" s="12" t="s">
        <v>63</v>
      </c>
      <c r="AM122" s="7" t="s">
        <v>63</v>
      </c>
      <c r="AN122" s="7" t="s">
        <v>63</v>
      </c>
      <c r="AO122" s="12" t="s">
        <v>63</v>
      </c>
      <c r="AP122" s="13">
        <v>22.44719615462953</v>
      </c>
      <c r="AQ122" s="7" t="s">
        <v>63</v>
      </c>
      <c r="AR122" s="15">
        <v>11.111392562133037</v>
      </c>
      <c r="AU122" s="137"/>
      <c r="AV122" s="37" t="s">
        <v>116</v>
      </c>
      <c r="AW122" s="37">
        <v>5</v>
      </c>
      <c r="AX122" s="37">
        <v>5.5</v>
      </c>
      <c r="AY122" s="75">
        <v>0.48402777777777778</v>
      </c>
      <c r="AZ122" s="75">
        <v>0.750694444444444</v>
      </c>
      <c r="BA122" s="76">
        <v>6.3999999999999897</v>
      </c>
      <c r="BB122" s="37">
        <v>217</v>
      </c>
      <c r="BC122" s="37">
        <v>0.45600000000000002</v>
      </c>
      <c r="BD122" s="37">
        <v>71.250000000000114</v>
      </c>
      <c r="BE122" s="37">
        <v>0.31217885943491702</v>
      </c>
      <c r="BF122" s="77">
        <v>12.98387592176028</v>
      </c>
    </row>
    <row r="123" spans="1:58" ht="15.5" x14ac:dyDescent="0.35">
      <c r="A123" s="134"/>
      <c r="B123" s="22" t="s">
        <v>67</v>
      </c>
      <c r="C123" s="22" t="s">
        <v>61</v>
      </c>
      <c r="D123" s="130"/>
      <c r="E123" s="22" t="s">
        <v>62</v>
      </c>
      <c r="F123" s="7" t="s">
        <v>63</v>
      </c>
      <c r="G123" s="7" t="s">
        <v>63</v>
      </c>
      <c r="H123" s="12" t="s">
        <v>63</v>
      </c>
      <c r="I123" s="7" t="s">
        <v>63</v>
      </c>
      <c r="J123" s="7" t="s">
        <v>63</v>
      </c>
      <c r="K123" s="9">
        <v>6.0188872260856306E-2</v>
      </c>
      <c r="L123" s="7" t="s">
        <v>63</v>
      </c>
      <c r="M123" s="7" t="s">
        <v>63</v>
      </c>
      <c r="N123" s="7" t="s">
        <v>63</v>
      </c>
      <c r="O123" s="7" t="s">
        <v>63</v>
      </c>
      <c r="P123" s="7" t="s">
        <v>63</v>
      </c>
      <c r="Q123" s="12" t="s">
        <v>63</v>
      </c>
      <c r="R123" s="7" t="s">
        <v>63</v>
      </c>
      <c r="S123" s="7" t="s">
        <v>63</v>
      </c>
      <c r="T123" s="7" t="s">
        <v>63</v>
      </c>
      <c r="U123" s="7" t="s">
        <v>63</v>
      </c>
      <c r="V123" s="7" t="s">
        <v>63</v>
      </c>
      <c r="W123" s="7" t="s">
        <v>63</v>
      </c>
      <c r="X123" s="7" t="s">
        <v>63</v>
      </c>
      <c r="Y123" s="7" t="s">
        <v>63</v>
      </c>
      <c r="Z123" s="7" t="s">
        <v>63</v>
      </c>
      <c r="AA123" s="7" t="s">
        <v>63</v>
      </c>
      <c r="AB123" s="7" t="s">
        <v>63</v>
      </c>
      <c r="AC123" s="7" t="s">
        <v>63</v>
      </c>
      <c r="AD123" s="7" t="s">
        <v>63</v>
      </c>
      <c r="AE123" s="7" t="s">
        <v>63</v>
      </c>
      <c r="AF123" s="7" t="s">
        <v>63</v>
      </c>
      <c r="AG123" s="7" t="s">
        <v>63</v>
      </c>
      <c r="AH123" s="7" t="s">
        <v>63</v>
      </c>
      <c r="AI123" s="7" t="s">
        <v>63</v>
      </c>
      <c r="AJ123" s="7" t="s">
        <v>63</v>
      </c>
      <c r="AK123" s="7" t="s">
        <v>63</v>
      </c>
      <c r="AL123" s="12" t="s">
        <v>63</v>
      </c>
      <c r="AM123" s="7" t="s">
        <v>63</v>
      </c>
      <c r="AN123" s="7" t="s">
        <v>63</v>
      </c>
      <c r="AO123" s="12" t="s">
        <v>63</v>
      </c>
      <c r="AP123" s="13">
        <v>19.086404707610459</v>
      </c>
      <c r="AQ123" s="7" t="s">
        <v>63</v>
      </c>
      <c r="AR123" s="15">
        <v>8.9004280916662601</v>
      </c>
    </row>
    <row r="124" spans="1:58" ht="15.5" x14ac:dyDescent="0.35">
      <c r="A124" s="134"/>
      <c r="B124" s="22" t="s">
        <v>67</v>
      </c>
      <c r="C124" s="22" t="s">
        <v>61</v>
      </c>
      <c r="D124" s="130"/>
      <c r="E124" s="22" t="s">
        <v>64</v>
      </c>
      <c r="F124" s="7" t="s">
        <v>63</v>
      </c>
      <c r="G124" s="7" t="s">
        <v>63</v>
      </c>
      <c r="H124" s="12" t="s">
        <v>63</v>
      </c>
      <c r="I124" s="7" t="s">
        <v>63</v>
      </c>
      <c r="J124" s="7" t="s">
        <v>63</v>
      </c>
      <c r="K124" s="9">
        <v>5.760908465772388E-2</v>
      </c>
      <c r="L124" s="7" t="s">
        <v>63</v>
      </c>
      <c r="M124" s="7" t="s">
        <v>63</v>
      </c>
      <c r="N124" s="7" t="s">
        <v>63</v>
      </c>
      <c r="O124" s="7" t="s">
        <v>63</v>
      </c>
      <c r="P124" s="7" t="s">
        <v>63</v>
      </c>
      <c r="Q124" s="12" t="s">
        <v>63</v>
      </c>
      <c r="R124" s="7" t="s">
        <v>63</v>
      </c>
      <c r="S124" s="7" t="s">
        <v>63</v>
      </c>
      <c r="T124" s="7" t="s">
        <v>63</v>
      </c>
      <c r="U124" s="7" t="s">
        <v>63</v>
      </c>
      <c r="V124" s="7" t="s">
        <v>63</v>
      </c>
      <c r="W124" s="7" t="s">
        <v>63</v>
      </c>
      <c r="X124" s="7" t="s">
        <v>63</v>
      </c>
      <c r="Y124" s="7" t="s">
        <v>63</v>
      </c>
      <c r="Z124" s="7" t="s">
        <v>63</v>
      </c>
      <c r="AA124" s="7" t="s">
        <v>63</v>
      </c>
      <c r="AB124" s="7" t="s">
        <v>63</v>
      </c>
      <c r="AC124" s="7" t="s">
        <v>63</v>
      </c>
      <c r="AD124" s="7" t="s">
        <v>63</v>
      </c>
      <c r="AE124" s="7" t="s">
        <v>63</v>
      </c>
      <c r="AF124" s="7" t="s">
        <v>63</v>
      </c>
      <c r="AG124" s="7" t="s">
        <v>63</v>
      </c>
      <c r="AH124" s="7" t="s">
        <v>63</v>
      </c>
      <c r="AI124" s="7" t="s">
        <v>63</v>
      </c>
      <c r="AJ124" s="7" t="s">
        <v>63</v>
      </c>
      <c r="AK124" s="7" t="s">
        <v>63</v>
      </c>
      <c r="AL124" s="12" t="s">
        <v>63</v>
      </c>
      <c r="AM124" s="7" t="s">
        <v>63</v>
      </c>
      <c r="AN124" s="7" t="s">
        <v>63</v>
      </c>
      <c r="AO124" s="12" t="s">
        <v>63</v>
      </c>
      <c r="AP124" s="7" t="s">
        <v>63</v>
      </c>
      <c r="AQ124" s="7" t="s">
        <v>63</v>
      </c>
      <c r="AR124" s="15">
        <v>10.675348542883212</v>
      </c>
    </row>
    <row r="125" spans="1:58" ht="15.5" x14ac:dyDescent="0.35">
      <c r="A125" s="134"/>
      <c r="B125" s="22" t="s">
        <v>67</v>
      </c>
      <c r="C125" s="22" t="s">
        <v>61</v>
      </c>
      <c r="D125" s="130"/>
      <c r="E125" s="22" t="s">
        <v>64</v>
      </c>
      <c r="F125" s="7" t="s">
        <v>63</v>
      </c>
      <c r="G125" s="7" t="s">
        <v>63</v>
      </c>
      <c r="H125" s="12" t="s">
        <v>63</v>
      </c>
      <c r="I125" s="7" t="s">
        <v>63</v>
      </c>
      <c r="J125" s="7" t="s">
        <v>63</v>
      </c>
      <c r="K125" s="9">
        <v>5.0241914145966175E-2</v>
      </c>
      <c r="L125" s="7" t="s">
        <v>63</v>
      </c>
      <c r="M125" s="7" t="s">
        <v>63</v>
      </c>
      <c r="N125" s="7" t="s">
        <v>63</v>
      </c>
      <c r="O125" s="7" t="s">
        <v>63</v>
      </c>
      <c r="P125" s="7" t="s">
        <v>63</v>
      </c>
      <c r="Q125" s="12" t="s">
        <v>63</v>
      </c>
      <c r="R125" s="7" t="s">
        <v>63</v>
      </c>
      <c r="S125" s="7" t="s">
        <v>63</v>
      </c>
      <c r="T125" s="7" t="s">
        <v>63</v>
      </c>
      <c r="U125" s="7" t="s">
        <v>63</v>
      </c>
      <c r="V125" s="7" t="s">
        <v>63</v>
      </c>
      <c r="W125" s="7" t="s">
        <v>63</v>
      </c>
      <c r="X125" s="7" t="s">
        <v>63</v>
      </c>
      <c r="Y125" s="7" t="s">
        <v>63</v>
      </c>
      <c r="Z125" s="7" t="s">
        <v>63</v>
      </c>
      <c r="AA125" s="7" t="s">
        <v>63</v>
      </c>
      <c r="AB125" s="7" t="s">
        <v>63</v>
      </c>
      <c r="AC125" s="7" t="s">
        <v>63</v>
      </c>
      <c r="AD125" s="7" t="s">
        <v>63</v>
      </c>
      <c r="AE125" s="7" t="s">
        <v>63</v>
      </c>
      <c r="AF125" s="7" t="s">
        <v>63</v>
      </c>
      <c r="AG125" s="7" t="s">
        <v>63</v>
      </c>
      <c r="AH125" s="7" t="s">
        <v>63</v>
      </c>
      <c r="AI125" s="7" t="s">
        <v>63</v>
      </c>
      <c r="AJ125" s="7" t="s">
        <v>63</v>
      </c>
      <c r="AK125" s="7" t="s">
        <v>63</v>
      </c>
      <c r="AL125" s="12" t="s">
        <v>63</v>
      </c>
      <c r="AM125" s="7" t="s">
        <v>63</v>
      </c>
      <c r="AN125" s="7" t="s">
        <v>63</v>
      </c>
      <c r="AO125" s="12" t="s">
        <v>63</v>
      </c>
      <c r="AP125" s="13">
        <v>5.149281461280995</v>
      </c>
      <c r="AQ125" s="7" t="s">
        <v>63</v>
      </c>
      <c r="AR125" s="15">
        <v>12.373315048877647</v>
      </c>
    </row>
    <row r="126" spans="1:58" ht="15.5" x14ac:dyDescent="0.35">
      <c r="A126" s="134"/>
      <c r="B126" s="22" t="s">
        <v>67</v>
      </c>
      <c r="C126" s="22" t="s">
        <v>61</v>
      </c>
      <c r="D126" s="130"/>
      <c r="E126" s="22" t="s">
        <v>65</v>
      </c>
      <c r="F126" s="7" t="s">
        <v>63</v>
      </c>
      <c r="G126" s="7" t="s">
        <v>63</v>
      </c>
      <c r="H126" s="12" t="s">
        <v>63</v>
      </c>
      <c r="I126" s="7" t="s">
        <v>63</v>
      </c>
      <c r="J126" s="7" t="s">
        <v>63</v>
      </c>
      <c r="K126" s="9">
        <v>2.7975274022033116</v>
      </c>
      <c r="L126" s="7" t="s">
        <v>63</v>
      </c>
      <c r="M126" s="7" t="s">
        <v>63</v>
      </c>
      <c r="N126" s="7" t="s">
        <v>63</v>
      </c>
      <c r="O126" s="7" t="s">
        <v>63</v>
      </c>
      <c r="P126" s="7" t="s">
        <v>63</v>
      </c>
      <c r="Q126" s="12" t="s">
        <v>63</v>
      </c>
      <c r="R126" s="7" t="s">
        <v>63</v>
      </c>
      <c r="S126" s="7" t="s">
        <v>63</v>
      </c>
      <c r="T126" s="7" t="s">
        <v>63</v>
      </c>
      <c r="U126" s="7" t="s">
        <v>63</v>
      </c>
      <c r="V126" s="7" t="s">
        <v>63</v>
      </c>
      <c r="W126" s="7" t="s">
        <v>63</v>
      </c>
      <c r="X126" s="7" t="s">
        <v>63</v>
      </c>
      <c r="Y126" s="7" t="s">
        <v>63</v>
      </c>
      <c r="Z126" s="7" t="s">
        <v>63</v>
      </c>
      <c r="AA126" s="7" t="s">
        <v>63</v>
      </c>
      <c r="AB126" s="7" t="s">
        <v>63</v>
      </c>
      <c r="AC126" s="7" t="s">
        <v>63</v>
      </c>
      <c r="AD126" s="7" t="s">
        <v>63</v>
      </c>
      <c r="AE126" s="7" t="s">
        <v>63</v>
      </c>
      <c r="AF126" s="7" t="s">
        <v>63</v>
      </c>
      <c r="AG126" s="7" t="s">
        <v>63</v>
      </c>
      <c r="AH126" s="7" t="s">
        <v>63</v>
      </c>
      <c r="AI126" s="7" t="s">
        <v>63</v>
      </c>
      <c r="AJ126" s="7" t="s">
        <v>63</v>
      </c>
      <c r="AK126" s="7" t="s">
        <v>63</v>
      </c>
      <c r="AL126" s="12" t="s">
        <v>63</v>
      </c>
      <c r="AM126" s="7" t="s">
        <v>63</v>
      </c>
      <c r="AN126" s="7" t="s">
        <v>63</v>
      </c>
      <c r="AO126" s="12" t="s">
        <v>63</v>
      </c>
      <c r="AP126" s="7" t="s">
        <v>63</v>
      </c>
      <c r="AQ126" s="7" t="s">
        <v>63</v>
      </c>
      <c r="AR126" s="15">
        <v>11.33548131077171</v>
      </c>
    </row>
    <row r="127" spans="1:58" ht="15.5" x14ac:dyDescent="0.35">
      <c r="A127" s="134"/>
      <c r="B127" s="22" t="s">
        <v>67</v>
      </c>
      <c r="C127" s="22" t="s">
        <v>61</v>
      </c>
      <c r="D127" s="130"/>
      <c r="E127" s="22" t="s">
        <v>65</v>
      </c>
      <c r="F127" s="7" t="s">
        <v>63</v>
      </c>
      <c r="G127" s="7" t="s">
        <v>63</v>
      </c>
      <c r="H127" s="12" t="s">
        <v>63</v>
      </c>
      <c r="I127" s="7" t="s">
        <v>63</v>
      </c>
      <c r="J127" s="7" t="s">
        <v>63</v>
      </c>
      <c r="K127" s="9">
        <v>2.8340139324543925</v>
      </c>
      <c r="L127" s="7" t="s">
        <v>63</v>
      </c>
      <c r="M127" s="7" t="s">
        <v>63</v>
      </c>
      <c r="N127" s="7" t="s">
        <v>63</v>
      </c>
      <c r="O127" s="7" t="s">
        <v>63</v>
      </c>
      <c r="P127" s="7" t="s">
        <v>63</v>
      </c>
      <c r="Q127" s="12" t="s">
        <v>63</v>
      </c>
      <c r="R127" s="7" t="s">
        <v>63</v>
      </c>
      <c r="S127" s="7" t="s">
        <v>63</v>
      </c>
      <c r="T127" s="7" t="s">
        <v>63</v>
      </c>
      <c r="U127" s="7" t="s">
        <v>63</v>
      </c>
      <c r="V127" s="7" t="s">
        <v>63</v>
      </c>
      <c r="W127" s="7" t="s">
        <v>63</v>
      </c>
      <c r="X127" s="7" t="s">
        <v>63</v>
      </c>
      <c r="Y127" s="7" t="s">
        <v>63</v>
      </c>
      <c r="Z127" s="7" t="s">
        <v>63</v>
      </c>
      <c r="AA127" s="7" t="s">
        <v>63</v>
      </c>
      <c r="AB127" s="7" t="s">
        <v>63</v>
      </c>
      <c r="AC127" s="7" t="s">
        <v>63</v>
      </c>
      <c r="AD127" s="7" t="s">
        <v>63</v>
      </c>
      <c r="AE127" s="7" t="s">
        <v>63</v>
      </c>
      <c r="AF127" s="7" t="s">
        <v>63</v>
      </c>
      <c r="AG127" s="7" t="s">
        <v>63</v>
      </c>
      <c r="AH127" s="7" t="s">
        <v>63</v>
      </c>
      <c r="AI127" s="7" t="s">
        <v>63</v>
      </c>
      <c r="AJ127" s="7" t="s">
        <v>63</v>
      </c>
      <c r="AK127" s="7" t="s">
        <v>63</v>
      </c>
      <c r="AL127" s="12" t="s">
        <v>63</v>
      </c>
      <c r="AM127" s="7" t="s">
        <v>63</v>
      </c>
      <c r="AN127" s="7" t="s">
        <v>63</v>
      </c>
      <c r="AO127" s="12" t="s">
        <v>63</v>
      </c>
      <c r="AP127" s="7" t="s">
        <v>63</v>
      </c>
      <c r="AQ127" s="7" t="s">
        <v>63</v>
      </c>
      <c r="AR127" s="15">
        <v>9.9484958121111582</v>
      </c>
    </row>
    <row r="128" spans="1:58" ht="15.5" x14ac:dyDescent="0.35">
      <c r="A128" s="139" t="s">
        <v>83</v>
      </c>
      <c r="B128" s="67" t="s">
        <v>60</v>
      </c>
      <c r="C128" s="67" t="s">
        <v>61</v>
      </c>
      <c r="D128" s="132">
        <v>4</v>
      </c>
      <c r="E128" s="67" t="s">
        <v>62</v>
      </c>
      <c r="F128" s="63" t="s">
        <v>63</v>
      </c>
      <c r="G128" s="63" t="s">
        <v>63</v>
      </c>
      <c r="H128" s="68" t="s">
        <v>63</v>
      </c>
      <c r="I128" s="63" t="s">
        <v>63</v>
      </c>
      <c r="J128" s="62">
        <v>2.7658632157834772E-2</v>
      </c>
      <c r="K128" s="62">
        <v>1.3324252361455953</v>
      </c>
      <c r="L128" s="63" t="s">
        <v>63</v>
      </c>
      <c r="M128" s="63" t="s">
        <v>63</v>
      </c>
      <c r="N128" s="63" t="s">
        <v>63</v>
      </c>
      <c r="O128" s="63" t="s">
        <v>63</v>
      </c>
      <c r="P128" s="63" t="s">
        <v>63</v>
      </c>
      <c r="Q128" s="64">
        <v>1.3541127346250907</v>
      </c>
      <c r="R128" s="63" t="s">
        <v>63</v>
      </c>
      <c r="S128" s="63" t="s">
        <v>63</v>
      </c>
      <c r="T128" s="63" t="s">
        <v>63</v>
      </c>
      <c r="U128" s="63" t="s">
        <v>63</v>
      </c>
      <c r="V128" s="63" t="s">
        <v>63</v>
      </c>
      <c r="W128" s="63" t="s">
        <v>63</v>
      </c>
      <c r="X128" s="62">
        <v>0.14675680952758363</v>
      </c>
      <c r="Y128" s="62">
        <v>2.8987521368017353</v>
      </c>
      <c r="Z128" s="62">
        <v>3.0490581865769468</v>
      </c>
      <c r="AA128" s="63" t="s">
        <v>63</v>
      </c>
      <c r="AB128" s="63" t="s">
        <v>63</v>
      </c>
      <c r="AC128" s="62">
        <f t="shared" si="13"/>
        <v>6.0945671329062652</v>
      </c>
      <c r="AD128" s="62">
        <v>1.3096509103864737</v>
      </c>
      <c r="AE128" s="62">
        <v>0.17565066804707785</v>
      </c>
      <c r="AF128" s="62">
        <v>1.969307144100535</v>
      </c>
      <c r="AG128" s="62">
        <f t="shared" si="14"/>
        <v>3.4546087225340862</v>
      </c>
      <c r="AH128" s="62">
        <v>0.28297281713940814</v>
      </c>
      <c r="AI128" s="62">
        <v>2.8463340836244407E-2</v>
      </c>
      <c r="AJ128" s="62">
        <v>8.9915424933476693E-2</v>
      </c>
      <c r="AK128" s="63" t="s">
        <v>63</v>
      </c>
      <c r="AL128" s="65">
        <f t="shared" si="15"/>
        <v>0.40135158290912926</v>
      </c>
      <c r="AM128" s="63" t="s">
        <v>63</v>
      </c>
      <c r="AN128" s="63" t="s">
        <v>63</v>
      </c>
      <c r="AO128" s="68" t="s">
        <v>63</v>
      </c>
      <c r="AP128" s="62">
        <v>115.1335915200349</v>
      </c>
      <c r="AQ128" s="62">
        <v>225.57650620590331</v>
      </c>
      <c r="AR128" s="64">
        <v>306.98341497087381</v>
      </c>
    </row>
    <row r="129" spans="1:44" ht="15.5" x14ac:dyDescent="0.35">
      <c r="A129" s="140"/>
      <c r="B129" s="27" t="s">
        <v>60</v>
      </c>
      <c r="C129" s="27" t="s">
        <v>61</v>
      </c>
      <c r="D129" s="130"/>
      <c r="E129" s="27" t="s">
        <v>62</v>
      </c>
      <c r="F129" s="10" t="s">
        <v>63</v>
      </c>
      <c r="G129" s="10" t="s">
        <v>63</v>
      </c>
      <c r="H129" s="16" t="s">
        <v>63</v>
      </c>
      <c r="I129" s="10" t="s">
        <v>63</v>
      </c>
      <c r="J129" s="9">
        <v>2.5640131994575013E-2</v>
      </c>
      <c r="K129" s="9">
        <v>1.3638488294148086</v>
      </c>
      <c r="L129" s="10" t="s">
        <v>63</v>
      </c>
      <c r="M129" s="10" t="s">
        <v>63</v>
      </c>
      <c r="N129" s="10" t="s">
        <v>63</v>
      </c>
      <c r="O129" s="10" t="s">
        <v>63</v>
      </c>
      <c r="P129" s="10" t="s">
        <v>63</v>
      </c>
      <c r="Q129" s="15">
        <v>1.4259169584869649</v>
      </c>
      <c r="R129" s="10" t="s">
        <v>63</v>
      </c>
      <c r="S129" s="10" t="s">
        <v>63</v>
      </c>
      <c r="T129" s="10" t="s">
        <v>63</v>
      </c>
      <c r="U129" s="10" t="s">
        <v>63</v>
      </c>
      <c r="V129" s="10" t="s">
        <v>63</v>
      </c>
      <c r="W129" s="10" t="s">
        <v>63</v>
      </c>
      <c r="X129" s="9">
        <v>0.19188741978593885</v>
      </c>
      <c r="Y129" s="9">
        <v>2.9025054644332124</v>
      </c>
      <c r="Z129" s="9">
        <v>3.3667591055572457</v>
      </c>
      <c r="AA129" s="10" t="s">
        <v>63</v>
      </c>
      <c r="AB129" s="10" t="s">
        <v>63</v>
      </c>
      <c r="AC129" s="9">
        <f t="shared" si="13"/>
        <v>6.4611519897763969</v>
      </c>
      <c r="AD129" s="9">
        <v>1.2994722609782183</v>
      </c>
      <c r="AE129" s="9">
        <v>0.16070254265054421</v>
      </c>
      <c r="AF129" s="9">
        <v>1.4908097794015822</v>
      </c>
      <c r="AG129" s="9">
        <f t="shared" si="14"/>
        <v>2.9509845830303449</v>
      </c>
      <c r="AH129" s="9">
        <v>0.25499987800670609</v>
      </c>
      <c r="AI129" s="9">
        <v>3.437311179936707E-2</v>
      </c>
      <c r="AJ129" s="9">
        <v>5.8935080268939413E-2</v>
      </c>
      <c r="AK129" s="10" t="s">
        <v>63</v>
      </c>
      <c r="AL129" s="58">
        <f t="shared" si="15"/>
        <v>0.34830807007501258</v>
      </c>
      <c r="AM129" s="10" t="s">
        <v>63</v>
      </c>
      <c r="AN129" s="10" t="s">
        <v>63</v>
      </c>
      <c r="AO129" s="16" t="s">
        <v>63</v>
      </c>
      <c r="AP129" s="9">
        <v>77.256668416373259</v>
      </c>
      <c r="AQ129" s="9">
        <v>226.59140064644538</v>
      </c>
      <c r="AR129" s="15">
        <v>323.28666386261091</v>
      </c>
    </row>
    <row r="130" spans="1:44" ht="15.5" x14ac:dyDescent="0.35">
      <c r="A130" s="140"/>
      <c r="B130" s="27" t="s">
        <v>60</v>
      </c>
      <c r="C130" s="27" t="s">
        <v>61</v>
      </c>
      <c r="D130" s="130"/>
      <c r="E130" s="27" t="s">
        <v>64</v>
      </c>
      <c r="F130" s="10" t="s">
        <v>63</v>
      </c>
      <c r="G130" s="10" t="s">
        <v>63</v>
      </c>
      <c r="H130" s="16" t="s">
        <v>63</v>
      </c>
      <c r="I130" s="9">
        <v>2.3674104393187774</v>
      </c>
      <c r="J130" s="9">
        <v>1.3540976279211393E-2</v>
      </c>
      <c r="K130" s="9">
        <v>2.2811859819705393</v>
      </c>
      <c r="L130" s="10" t="s">
        <v>63</v>
      </c>
      <c r="M130" s="10" t="s">
        <v>63</v>
      </c>
      <c r="N130" s="10" t="s">
        <v>63</v>
      </c>
      <c r="O130" s="10" t="s">
        <v>63</v>
      </c>
      <c r="P130" s="10" t="s">
        <v>63</v>
      </c>
      <c r="Q130" s="15">
        <v>0.61110009258155173</v>
      </c>
      <c r="R130" s="10" t="s">
        <v>63</v>
      </c>
      <c r="S130" s="10" t="s">
        <v>63</v>
      </c>
      <c r="T130" s="10" t="s">
        <v>63</v>
      </c>
      <c r="U130" s="10" t="s">
        <v>63</v>
      </c>
      <c r="V130" s="10" t="s">
        <v>63</v>
      </c>
      <c r="W130" s="10" t="s">
        <v>63</v>
      </c>
      <c r="X130" s="9">
        <v>0.22281175755199942</v>
      </c>
      <c r="Y130" s="9">
        <v>1.5582359793305816</v>
      </c>
      <c r="Z130" s="9">
        <v>1.6945705492897243</v>
      </c>
      <c r="AA130" s="10" t="s">
        <v>63</v>
      </c>
      <c r="AB130" s="10" t="s">
        <v>63</v>
      </c>
      <c r="AC130" s="9">
        <f t="shared" si="13"/>
        <v>3.4756182861723053</v>
      </c>
      <c r="AD130" s="9">
        <v>0.82736880162100468</v>
      </c>
      <c r="AE130" s="9">
        <v>0.13547201363489281</v>
      </c>
      <c r="AF130" s="9">
        <v>0.72843624988439182</v>
      </c>
      <c r="AG130" s="9">
        <f t="shared" si="14"/>
        <v>1.6912770651402893</v>
      </c>
      <c r="AH130" s="9">
        <v>0.16473123235489215</v>
      </c>
      <c r="AI130" s="9">
        <v>4.367527843347719E-2</v>
      </c>
      <c r="AJ130" s="9">
        <v>9.6902325031549427E-2</v>
      </c>
      <c r="AK130" s="10" t="s">
        <v>63</v>
      </c>
      <c r="AL130" s="58">
        <f t="shared" si="15"/>
        <v>0.30530883581991874</v>
      </c>
      <c r="AM130" s="10" t="s">
        <v>63</v>
      </c>
      <c r="AN130" s="10" t="s">
        <v>63</v>
      </c>
      <c r="AO130" s="16" t="s">
        <v>63</v>
      </c>
      <c r="AP130" s="9">
        <v>19.769499957155862</v>
      </c>
      <c r="AQ130" s="9">
        <v>199.11239746922277</v>
      </c>
      <c r="AR130" s="15">
        <v>102.47953293215224</v>
      </c>
    </row>
    <row r="131" spans="1:44" ht="15.5" x14ac:dyDescent="0.35">
      <c r="A131" s="140"/>
      <c r="B131" s="27" t="s">
        <v>60</v>
      </c>
      <c r="C131" s="27" t="s">
        <v>61</v>
      </c>
      <c r="D131" s="130"/>
      <c r="E131" s="27" t="s">
        <v>64</v>
      </c>
      <c r="F131" s="10" t="s">
        <v>63</v>
      </c>
      <c r="G131" s="10" t="s">
        <v>63</v>
      </c>
      <c r="H131" s="16" t="s">
        <v>63</v>
      </c>
      <c r="I131" s="10" t="s">
        <v>63</v>
      </c>
      <c r="J131" s="9">
        <v>1.5384083227201343E-2</v>
      </c>
      <c r="K131" s="9">
        <v>2.3658137725102621</v>
      </c>
      <c r="L131" s="10" t="s">
        <v>63</v>
      </c>
      <c r="M131" s="10" t="s">
        <v>63</v>
      </c>
      <c r="N131" s="10" t="s">
        <v>63</v>
      </c>
      <c r="O131" s="10" t="s">
        <v>63</v>
      </c>
      <c r="P131" s="10" t="s">
        <v>63</v>
      </c>
      <c r="Q131" s="15">
        <v>0.53302498876219573</v>
      </c>
      <c r="R131" s="10" t="s">
        <v>63</v>
      </c>
      <c r="S131" s="10" t="s">
        <v>63</v>
      </c>
      <c r="T131" s="10" t="s">
        <v>63</v>
      </c>
      <c r="U131" s="10" t="s">
        <v>63</v>
      </c>
      <c r="V131" s="10" t="s">
        <v>63</v>
      </c>
      <c r="W131" s="10" t="s">
        <v>63</v>
      </c>
      <c r="X131" s="9">
        <v>0.21152897665377435</v>
      </c>
      <c r="Y131" s="9">
        <v>1.5065108058360077</v>
      </c>
      <c r="Z131" s="9">
        <v>1.7712101753811875</v>
      </c>
      <c r="AA131" s="10" t="s">
        <v>63</v>
      </c>
      <c r="AB131" s="10" t="s">
        <v>63</v>
      </c>
      <c r="AC131" s="9">
        <f t="shared" si="13"/>
        <v>3.4892499578709693</v>
      </c>
      <c r="AD131" s="9">
        <v>0.90750894684402117</v>
      </c>
      <c r="AE131" s="9">
        <v>0.1507885321245559</v>
      </c>
      <c r="AF131" s="9">
        <v>0.75503998392140115</v>
      </c>
      <c r="AG131" s="9">
        <f t="shared" si="14"/>
        <v>1.8133374628899781</v>
      </c>
      <c r="AH131" s="9">
        <v>0.20212073016628168</v>
      </c>
      <c r="AI131" s="9">
        <v>5.9356271078043372E-2</v>
      </c>
      <c r="AJ131" s="9">
        <v>8.1970626717471587E-2</v>
      </c>
      <c r="AK131" s="10" t="s">
        <v>63</v>
      </c>
      <c r="AL131" s="58">
        <f t="shared" si="15"/>
        <v>0.34344762796179662</v>
      </c>
      <c r="AM131" s="10" t="s">
        <v>63</v>
      </c>
      <c r="AN131" s="10" t="s">
        <v>63</v>
      </c>
      <c r="AO131" s="16" t="s">
        <v>63</v>
      </c>
      <c r="AP131" s="9">
        <v>17.14693872370853</v>
      </c>
      <c r="AQ131" s="9">
        <v>190.98642570954775</v>
      </c>
      <c r="AR131" s="15">
        <v>110.2679937719967</v>
      </c>
    </row>
    <row r="132" spans="1:44" ht="15.5" x14ac:dyDescent="0.35">
      <c r="A132" s="140"/>
      <c r="B132" s="27" t="s">
        <v>60</v>
      </c>
      <c r="C132" s="27" t="s">
        <v>61</v>
      </c>
      <c r="D132" s="130"/>
      <c r="E132" s="27" t="s">
        <v>65</v>
      </c>
      <c r="F132" s="10" t="s">
        <v>63</v>
      </c>
      <c r="G132" s="10" t="s">
        <v>63</v>
      </c>
      <c r="H132" s="16" t="s">
        <v>63</v>
      </c>
      <c r="I132" s="10" t="s">
        <v>63</v>
      </c>
      <c r="J132" s="9">
        <v>2.2796056706355091E-2</v>
      </c>
      <c r="K132" s="9">
        <v>1.6548655887101373</v>
      </c>
      <c r="L132" s="10" t="s">
        <v>63</v>
      </c>
      <c r="M132" s="10" t="s">
        <v>63</v>
      </c>
      <c r="N132" s="10" t="s">
        <v>63</v>
      </c>
      <c r="O132" s="10" t="s">
        <v>63</v>
      </c>
      <c r="P132" s="10" t="s">
        <v>63</v>
      </c>
      <c r="Q132" s="15">
        <v>0.9715148968497741</v>
      </c>
      <c r="R132" s="10" t="s">
        <v>63</v>
      </c>
      <c r="S132" s="10" t="s">
        <v>63</v>
      </c>
      <c r="T132" s="10" t="s">
        <v>63</v>
      </c>
      <c r="U132" s="10" t="s">
        <v>63</v>
      </c>
      <c r="V132" s="10" t="s">
        <v>63</v>
      </c>
      <c r="W132" s="10" t="s">
        <v>63</v>
      </c>
      <c r="X132" s="9">
        <v>0.23271518284570469</v>
      </c>
      <c r="Y132" s="9">
        <v>2.6062461670417476</v>
      </c>
      <c r="Z132" s="9">
        <v>3.252630889461166</v>
      </c>
      <c r="AA132" s="10" t="s">
        <v>63</v>
      </c>
      <c r="AB132" s="10" t="s">
        <v>63</v>
      </c>
      <c r="AC132" s="9">
        <f t="shared" si="13"/>
        <v>6.0915922393486177</v>
      </c>
      <c r="AD132" s="9">
        <v>1.0086282027921838</v>
      </c>
      <c r="AE132" s="9">
        <v>0.18576574299854187</v>
      </c>
      <c r="AF132" s="9">
        <v>1.3686403727640681</v>
      </c>
      <c r="AG132" s="9">
        <f t="shared" si="14"/>
        <v>2.5630343185547937</v>
      </c>
      <c r="AH132" s="9">
        <v>0.21763609229027747</v>
      </c>
      <c r="AI132" s="9">
        <v>8.99043700168288E-2</v>
      </c>
      <c r="AJ132" s="9">
        <v>5.3280197070367234E-2</v>
      </c>
      <c r="AK132" s="10" t="s">
        <v>63</v>
      </c>
      <c r="AL132" s="58">
        <f t="shared" si="15"/>
        <v>0.36082065937747354</v>
      </c>
      <c r="AM132" s="10" t="s">
        <v>63</v>
      </c>
      <c r="AN132" s="10" t="s">
        <v>63</v>
      </c>
      <c r="AO132" s="16" t="s">
        <v>63</v>
      </c>
      <c r="AP132" s="9">
        <v>52.388485385097056</v>
      </c>
      <c r="AQ132" s="9">
        <v>180.92655563297311</v>
      </c>
      <c r="AR132" s="15">
        <v>183.33443185414052</v>
      </c>
    </row>
    <row r="133" spans="1:44" ht="15.5" x14ac:dyDescent="0.35">
      <c r="A133" s="140"/>
      <c r="B133" s="27" t="s">
        <v>60</v>
      </c>
      <c r="C133" s="27" t="s">
        <v>61</v>
      </c>
      <c r="D133" s="130"/>
      <c r="E133" s="27" t="s">
        <v>65</v>
      </c>
      <c r="F133" s="10" t="s">
        <v>63</v>
      </c>
      <c r="G133" s="10" t="s">
        <v>63</v>
      </c>
      <c r="H133" s="16" t="s">
        <v>63</v>
      </c>
      <c r="I133" s="10" t="s">
        <v>63</v>
      </c>
      <c r="J133" s="9">
        <v>3.1955992292188894E-2</v>
      </c>
      <c r="K133" s="9">
        <v>1.8294785039681114</v>
      </c>
      <c r="L133" s="10" t="s">
        <v>63</v>
      </c>
      <c r="M133" s="10" t="s">
        <v>63</v>
      </c>
      <c r="N133" s="10" t="s">
        <v>63</v>
      </c>
      <c r="O133" s="10" t="s">
        <v>63</v>
      </c>
      <c r="P133" s="10" t="s">
        <v>63</v>
      </c>
      <c r="Q133" s="15">
        <v>0.95460725812805625</v>
      </c>
      <c r="R133" s="10" t="s">
        <v>63</v>
      </c>
      <c r="S133" s="10" t="s">
        <v>63</v>
      </c>
      <c r="T133" s="10" t="s">
        <v>63</v>
      </c>
      <c r="U133" s="10" t="s">
        <v>63</v>
      </c>
      <c r="V133" s="10" t="s">
        <v>63</v>
      </c>
      <c r="W133" s="10" t="s">
        <v>63</v>
      </c>
      <c r="X133" s="9">
        <v>0.1986638440348592</v>
      </c>
      <c r="Y133" s="9">
        <v>2.6405479568736485</v>
      </c>
      <c r="Z133" s="9">
        <v>3.0855736631617967</v>
      </c>
      <c r="AA133" s="10" t="s">
        <v>63</v>
      </c>
      <c r="AB133" s="10" t="s">
        <v>63</v>
      </c>
      <c r="AC133" s="9">
        <f t="shared" si="13"/>
        <v>5.9247854640703039</v>
      </c>
      <c r="AD133" s="9">
        <v>0.89084381650559219</v>
      </c>
      <c r="AE133" s="9">
        <v>0.15969950717474718</v>
      </c>
      <c r="AF133" s="9">
        <v>0.92501580641514425</v>
      </c>
      <c r="AG133" s="9">
        <f t="shared" si="14"/>
        <v>1.9755591300954838</v>
      </c>
      <c r="AH133" s="9">
        <v>0.23700653188887028</v>
      </c>
      <c r="AI133" s="9">
        <v>2.4101944284364331E-2</v>
      </c>
      <c r="AJ133" s="9">
        <v>0.14179927358686276</v>
      </c>
      <c r="AK133" s="10" t="s">
        <v>63</v>
      </c>
      <c r="AL133" s="58">
        <f t="shared" si="15"/>
        <v>0.40290774976009736</v>
      </c>
      <c r="AM133" s="10" t="s">
        <v>63</v>
      </c>
      <c r="AN133" s="10" t="s">
        <v>63</v>
      </c>
      <c r="AO133" s="16" t="s">
        <v>63</v>
      </c>
      <c r="AP133" s="9">
        <v>48.491078523229767</v>
      </c>
      <c r="AQ133" s="9">
        <v>159.56681612346975</v>
      </c>
      <c r="AR133" s="15">
        <v>196.6642778997068</v>
      </c>
    </row>
    <row r="134" spans="1:44" ht="15.5" x14ac:dyDescent="0.35">
      <c r="A134" s="140"/>
      <c r="B134" s="27" t="s">
        <v>60</v>
      </c>
      <c r="C134" s="27" t="s">
        <v>61</v>
      </c>
      <c r="D134" s="130"/>
      <c r="E134" s="27" t="s">
        <v>71</v>
      </c>
      <c r="F134" s="10" t="s">
        <v>63</v>
      </c>
      <c r="G134" s="10" t="s">
        <v>63</v>
      </c>
      <c r="H134" s="16" t="s">
        <v>63</v>
      </c>
      <c r="I134" s="10" t="s">
        <v>63</v>
      </c>
      <c r="J134" s="9">
        <v>4.6300355394541158E-2</v>
      </c>
      <c r="K134" s="9">
        <v>2.7170986357221043</v>
      </c>
      <c r="L134" s="10" t="s">
        <v>63</v>
      </c>
      <c r="M134" s="10" t="s">
        <v>63</v>
      </c>
      <c r="N134" s="10" t="s">
        <v>63</v>
      </c>
      <c r="O134" s="10" t="s">
        <v>63</v>
      </c>
      <c r="P134" s="10" t="s">
        <v>63</v>
      </c>
      <c r="Q134" s="15">
        <v>4.953660717129468</v>
      </c>
      <c r="R134" s="10" t="s">
        <v>63</v>
      </c>
      <c r="S134" s="10" t="s">
        <v>63</v>
      </c>
      <c r="T134" s="10" t="s">
        <v>63</v>
      </c>
      <c r="U134" s="10" t="s">
        <v>63</v>
      </c>
      <c r="V134" s="10" t="s">
        <v>63</v>
      </c>
      <c r="W134" s="10" t="s">
        <v>63</v>
      </c>
      <c r="X134" s="9">
        <v>0.19946217341625566</v>
      </c>
      <c r="Y134" s="9">
        <v>1.5797310238253137</v>
      </c>
      <c r="Z134" s="9">
        <v>1.8621966164425587</v>
      </c>
      <c r="AA134" s="10" t="s">
        <v>63</v>
      </c>
      <c r="AB134" s="10" t="s">
        <v>63</v>
      </c>
      <c r="AC134" s="9">
        <f t="shared" si="13"/>
        <v>3.6413898136841283</v>
      </c>
      <c r="AD134" s="9">
        <v>1.1507296647039205</v>
      </c>
      <c r="AE134" s="9">
        <v>0.18443303476393938</v>
      </c>
      <c r="AF134" s="9">
        <v>1.2449941184684088</v>
      </c>
      <c r="AG134" s="9">
        <f t="shared" si="14"/>
        <v>2.5801568179362686</v>
      </c>
      <c r="AH134" s="9">
        <v>0.2659543307350456</v>
      </c>
      <c r="AI134" s="9">
        <v>6.2652920399501169E-2</v>
      </c>
      <c r="AJ134" s="9">
        <v>9.6059617369793432E-2</v>
      </c>
      <c r="AK134" s="10" t="s">
        <v>63</v>
      </c>
      <c r="AL134" s="58">
        <f t="shared" si="15"/>
        <v>0.42466686850434021</v>
      </c>
      <c r="AM134" s="10" t="s">
        <v>63</v>
      </c>
      <c r="AN134" s="10" t="s">
        <v>63</v>
      </c>
      <c r="AO134" s="16" t="s">
        <v>63</v>
      </c>
      <c r="AP134" s="9">
        <v>661.71684846269045</v>
      </c>
      <c r="AQ134" s="9">
        <v>181.27540934599313</v>
      </c>
      <c r="AR134" s="15">
        <v>331.67195015901331</v>
      </c>
    </row>
    <row r="135" spans="1:44" ht="15.5" x14ac:dyDescent="0.35">
      <c r="A135" s="140"/>
      <c r="B135" s="27" t="s">
        <v>60</v>
      </c>
      <c r="C135" s="27" t="s">
        <v>61</v>
      </c>
      <c r="D135" s="130"/>
      <c r="E135" s="27" t="s">
        <v>71</v>
      </c>
      <c r="F135" s="10" t="s">
        <v>63</v>
      </c>
      <c r="G135" s="10" t="s">
        <v>63</v>
      </c>
      <c r="H135" s="16" t="s">
        <v>63</v>
      </c>
      <c r="I135" s="9">
        <v>9.9733108427246471</v>
      </c>
      <c r="J135" s="9">
        <v>3.9547914016345949E-2</v>
      </c>
      <c r="K135" s="9">
        <v>2.5825944548370381</v>
      </c>
      <c r="L135" s="10" t="s">
        <v>63</v>
      </c>
      <c r="M135" s="10" t="s">
        <v>63</v>
      </c>
      <c r="N135" s="10" t="s">
        <v>63</v>
      </c>
      <c r="O135" s="10" t="s">
        <v>63</v>
      </c>
      <c r="P135" s="10" t="s">
        <v>63</v>
      </c>
      <c r="Q135" s="15">
        <v>4.6653839731106297</v>
      </c>
      <c r="R135" s="10" t="s">
        <v>63</v>
      </c>
      <c r="S135" s="10" t="s">
        <v>63</v>
      </c>
      <c r="T135" s="10" t="s">
        <v>63</v>
      </c>
      <c r="U135" s="10" t="s">
        <v>63</v>
      </c>
      <c r="V135" s="10" t="s">
        <v>63</v>
      </c>
      <c r="W135" s="10" t="s">
        <v>63</v>
      </c>
      <c r="X135" s="9">
        <v>0.21241662922287904</v>
      </c>
      <c r="Y135" s="9">
        <v>1.5247337415604854</v>
      </c>
      <c r="Z135" s="9">
        <v>1.6966754929184529</v>
      </c>
      <c r="AA135" s="10" t="s">
        <v>63</v>
      </c>
      <c r="AB135" s="10" t="s">
        <v>63</v>
      </c>
      <c r="AC135" s="9">
        <f t="shared" ref="AC135:AC198" si="26">SUM(X135:AB135)</f>
        <v>3.4338258637018173</v>
      </c>
      <c r="AD135" s="9">
        <v>0.84563783421071648</v>
      </c>
      <c r="AE135" s="9">
        <v>0.15369170360740794</v>
      </c>
      <c r="AF135" s="9">
        <v>1.0331492517744194</v>
      </c>
      <c r="AG135" s="9">
        <f t="shared" ref="AG135:AG198" si="27">SUM(AD135:AF135)</f>
        <v>2.0324787895925436</v>
      </c>
      <c r="AH135" s="9">
        <v>0.26576874411180657</v>
      </c>
      <c r="AI135" s="9">
        <v>2.0610382399983373E-2</v>
      </c>
      <c r="AJ135" s="9">
        <v>6.3820433447056735E-2</v>
      </c>
      <c r="AK135" s="10" t="s">
        <v>63</v>
      </c>
      <c r="AL135" s="58">
        <f t="shared" ref="AL135:AL198" si="28">SUM(AH135:AK135)</f>
        <v>0.35019955995884666</v>
      </c>
      <c r="AM135" s="10" t="s">
        <v>63</v>
      </c>
      <c r="AN135" s="10" t="s">
        <v>63</v>
      </c>
      <c r="AO135" s="16" t="s">
        <v>63</v>
      </c>
      <c r="AP135" s="9">
        <v>436.65883561094972</v>
      </c>
      <c r="AQ135" s="9">
        <v>236.89007576630041</v>
      </c>
      <c r="AR135" s="15">
        <v>358.73727200026934</v>
      </c>
    </row>
    <row r="136" spans="1:44" ht="15.5" x14ac:dyDescent="0.35">
      <c r="A136" s="140"/>
      <c r="B136" s="27" t="s">
        <v>67</v>
      </c>
      <c r="C136" s="27" t="s">
        <v>61</v>
      </c>
      <c r="D136" s="130">
        <v>2</v>
      </c>
      <c r="E136" s="27" t="s">
        <v>62</v>
      </c>
      <c r="F136" s="10" t="s">
        <v>63</v>
      </c>
      <c r="G136" s="10" t="s">
        <v>63</v>
      </c>
      <c r="H136" s="16" t="s">
        <v>63</v>
      </c>
      <c r="I136" s="10" t="s">
        <v>63</v>
      </c>
      <c r="J136" s="10" t="s">
        <v>63</v>
      </c>
      <c r="K136" s="9">
        <v>3.1082697230836747</v>
      </c>
      <c r="L136" s="10" t="s">
        <v>63</v>
      </c>
      <c r="M136" s="10" t="s">
        <v>63</v>
      </c>
      <c r="N136" s="10" t="s">
        <v>63</v>
      </c>
      <c r="O136" s="10" t="s">
        <v>63</v>
      </c>
      <c r="P136" s="10" t="s">
        <v>63</v>
      </c>
      <c r="Q136" s="15">
        <v>0.97408991558572</v>
      </c>
      <c r="R136" s="10" t="s">
        <v>63</v>
      </c>
      <c r="S136" s="10" t="s">
        <v>63</v>
      </c>
      <c r="T136" s="10" t="s">
        <v>63</v>
      </c>
      <c r="U136" s="10" t="s">
        <v>63</v>
      </c>
      <c r="V136" s="10" t="s">
        <v>63</v>
      </c>
      <c r="W136" s="10" t="s">
        <v>63</v>
      </c>
      <c r="X136" s="10" t="s">
        <v>63</v>
      </c>
      <c r="Y136" s="10" t="s">
        <v>63</v>
      </c>
      <c r="Z136" s="10" t="s">
        <v>63</v>
      </c>
      <c r="AA136" s="10" t="s">
        <v>63</v>
      </c>
      <c r="AB136" s="10" t="s">
        <v>63</v>
      </c>
      <c r="AC136" s="10" t="s">
        <v>63</v>
      </c>
      <c r="AD136" s="9">
        <v>6.8074760909482099E-2</v>
      </c>
      <c r="AE136" s="9">
        <v>1.273781506339112E-2</v>
      </c>
      <c r="AF136" s="10" t="s">
        <v>63</v>
      </c>
      <c r="AG136" s="9">
        <f t="shared" si="27"/>
        <v>8.0812575972873224E-2</v>
      </c>
      <c r="AH136" s="9">
        <v>3.6303404058248667E-2</v>
      </c>
      <c r="AI136" s="10" t="s">
        <v>63</v>
      </c>
      <c r="AJ136" s="10" t="s">
        <v>63</v>
      </c>
      <c r="AK136" s="10" t="s">
        <v>63</v>
      </c>
      <c r="AL136" s="58">
        <f t="shared" si="28"/>
        <v>3.6303404058248667E-2</v>
      </c>
      <c r="AM136" s="10" t="s">
        <v>63</v>
      </c>
      <c r="AN136" s="10" t="s">
        <v>63</v>
      </c>
      <c r="AO136" s="16" t="s">
        <v>63</v>
      </c>
      <c r="AP136" s="9">
        <v>42.15754692307344</v>
      </c>
      <c r="AQ136" s="9">
        <v>284.39360508440541</v>
      </c>
      <c r="AR136" s="15">
        <v>83.13662607771667</v>
      </c>
    </row>
    <row r="137" spans="1:44" ht="15.5" x14ac:dyDescent="0.35">
      <c r="A137" s="140"/>
      <c r="B137" s="27" t="s">
        <v>67</v>
      </c>
      <c r="C137" s="27" t="s">
        <v>61</v>
      </c>
      <c r="D137" s="130"/>
      <c r="E137" s="27" t="s">
        <v>62</v>
      </c>
      <c r="F137" s="10" t="s">
        <v>63</v>
      </c>
      <c r="G137" s="10" t="s">
        <v>63</v>
      </c>
      <c r="H137" s="16" t="s">
        <v>63</v>
      </c>
      <c r="I137" s="10" t="s">
        <v>63</v>
      </c>
      <c r="J137" s="10" t="s">
        <v>63</v>
      </c>
      <c r="K137" s="9">
        <v>3.4454118884420004</v>
      </c>
      <c r="L137" s="10" t="s">
        <v>63</v>
      </c>
      <c r="M137" s="10" t="s">
        <v>63</v>
      </c>
      <c r="N137" s="10" t="s">
        <v>63</v>
      </c>
      <c r="O137" s="10" t="s">
        <v>63</v>
      </c>
      <c r="P137" s="10" t="s">
        <v>63</v>
      </c>
      <c r="Q137" s="15">
        <v>0.90402575573189092</v>
      </c>
      <c r="R137" s="10" t="s">
        <v>63</v>
      </c>
      <c r="S137" s="10" t="s">
        <v>63</v>
      </c>
      <c r="T137" s="10" t="s">
        <v>63</v>
      </c>
      <c r="U137" s="10" t="s">
        <v>63</v>
      </c>
      <c r="V137" s="10" t="s">
        <v>63</v>
      </c>
      <c r="W137" s="10" t="s">
        <v>63</v>
      </c>
      <c r="X137" s="10" t="s">
        <v>63</v>
      </c>
      <c r="Y137" s="10" t="s">
        <v>63</v>
      </c>
      <c r="Z137" s="10" t="s">
        <v>63</v>
      </c>
      <c r="AA137" s="10" t="s">
        <v>63</v>
      </c>
      <c r="AB137" s="10" t="s">
        <v>63</v>
      </c>
      <c r="AC137" s="10" t="s">
        <v>63</v>
      </c>
      <c r="AD137" s="9">
        <v>9.4554875397102792E-2</v>
      </c>
      <c r="AE137" s="9">
        <v>1.8919024232462462E-2</v>
      </c>
      <c r="AF137" s="10" t="s">
        <v>63</v>
      </c>
      <c r="AG137" s="9">
        <f t="shared" si="27"/>
        <v>0.11347389962956525</v>
      </c>
      <c r="AH137" s="9">
        <v>3.1437937312592451E-2</v>
      </c>
      <c r="AI137" s="10" t="s">
        <v>63</v>
      </c>
      <c r="AJ137" s="10" t="s">
        <v>63</v>
      </c>
      <c r="AK137" s="10" t="s">
        <v>63</v>
      </c>
      <c r="AL137" s="58">
        <f t="shared" si="28"/>
        <v>3.1437937312592451E-2</v>
      </c>
      <c r="AM137" s="10" t="s">
        <v>63</v>
      </c>
      <c r="AN137" s="10" t="s">
        <v>63</v>
      </c>
      <c r="AO137" s="16" t="s">
        <v>63</v>
      </c>
      <c r="AP137" s="9">
        <v>28.087620294014524</v>
      </c>
      <c r="AQ137" s="9">
        <v>229.55222263378792</v>
      </c>
      <c r="AR137" s="15">
        <v>75.745855448604814</v>
      </c>
    </row>
    <row r="138" spans="1:44" ht="15.5" x14ac:dyDescent="0.35">
      <c r="A138" s="140"/>
      <c r="B138" s="27" t="s">
        <v>67</v>
      </c>
      <c r="C138" s="27" t="s">
        <v>61</v>
      </c>
      <c r="D138" s="130"/>
      <c r="E138" s="27" t="s">
        <v>64</v>
      </c>
      <c r="F138" s="10" t="s">
        <v>63</v>
      </c>
      <c r="G138" s="10" t="s">
        <v>63</v>
      </c>
      <c r="H138" s="16" t="s">
        <v>63</v>
      </c>
      <c r="I138" s="10" t="s">
        <v>63</v>
      </c>
      <c r="J138" s="10" t="s">
        <v>63</v>
      </c>
      <c r="K138" s="9">
        <v>2.130193659084259</v>
      </c>
      <c r="L138" s="10" t="s">
        <v>63</v>
      </c>
      <c r="M138" s="10" t="s">
        <v>63</v>
      </c>
      <c r="N138" s="10" t="s">
        <v>63</v>
      </c>
      <c r="O138" s="10" t="s">
        <v>63</v>
      </c>
      <c r="P138" s="10" t="s">
        <v>63</v>
      </c>
      <c r="Q138" s="15">
        <v>0.82807314292472634</v>
      </c>
      <c r="R138" s="10" t="s">
        <v>63</v>
      </c>
      <c r="S138" s="10" t="s">
        <v>63</v>
      </c>
      <c r="T138" s="10" t="s">
        <v>63</v>
      </c>
      <c r="U138" s="10" t="s">
        <v>63</v>
      </c>
      <c r="V138" s="10" t="s">
        <v>63</v>
      </c>
      <c r="W138" s="10" t="s">
        <v>63</v>
      </c>
      <c r="X138" s="10" t="s">
        <v>63</v>
      </c>
      <c r="Y138" s="10" t="s">
        <v>63</v>
      </c>
      <c r="Z138" s="10" t="s">
        <v>63</v>
      </c>
      <c r="AA138" s="10" t="s">
        <v>63</v>
      </c>
      <c r="AB138" s="10" t="s">
        <v>63</v>
      </c>
      <c r="AC138" s="10" t="s">
        <v>63</v>
      </c>
      <c r="AD138" s="9">
        <v>5.3019660611471904E-2</v>
      </c>
      <c r="AE138" s="9">
        <v>1.0799084336736365E-2</v>
      </c>
      <c r="AF138" s="10" t="s">
        <v>63</v>
      </c>
      <c r="AG138" s="9">
        <f t="shared" si="27"/>
        <v>6.3818744948208272E-2</v>
      </c>
      <c r="AH138" s="9">
        <v>4.4188851183418955E-2</v>
      </c>
      <c r="AI138" s="10" t="s">
        <v>63</v>
      </c>
      <c r="AJ138" s="10" t="s">
        <v>63</v>
      </c>
      <c r="AK138" s="10" t="s">
        <v>63</v>
      </c>
      <c r="AL138" s="58">
        <f t="shared" si="28"/>
        <v>4.4188851183418955E-2</v>
      </c>
      <c r="AM138" s="10" t="s">
        <v>63</v>
      </c>
      <c r="AN138" s="10" t="s">
        <v>63</v>
      </c>
      <c r="AO138" s="16" t="s">
        <v>63</v>
      </c>
      <c r="AP138" s="9">
        <v>23.693153623648939</v>
      </c>
      <c r="AQ138" s="9">
        <v>137.24261018178208</v>
      </c>
      <c r="AR138" s="15">
        <v>71.26493358392716</v>
      </c>
    </row>
    <row r="139" spans="1:44" ht="15.5" x14ac:dyDescent="0.35">
      <c r="A139" s="141"/>
      <c r="B139" s="29" t="s">
        <v>67</v>
      </c>
      <c r="C139" s="29" t="s">
        <v>61</v>
      </c>
      <c r="D139" s="131"/>
      <c r="E139" s="29" t="s">
        <v>64</v>
      </c>
      <c r="F139" s="20" t="s">
        <v>63</v>
      </c>
      <c r="G139" s="20" t="s">
        <v>63</v>
      </c>
      <c r="H139" s="21" t="s">
        <v>63</v>
      </c>
      <c r="I139" s="20" t="s">
        <v>63</v>
      </c>
      <c r="J139" s="20" t="s">
        <v>63</v>
      </c>
      <c r="K139" s="24">
        <v>2.0492823829501612</v>
      </c>
      <c r="L139" s="20" t="s">
        <v>63</v>
      </c>
      <c r="M139" s="20" t="s">
        <v>63</v>
      </c>
      <c r="N139" s="20" t="s">
        <v>63</v>
      </c>
      <c r="O139" s="20" t="s">
        <v>63</v>
      </c>
      <c r="P139" s="20" t="s">
        <v>63</v>
      </c>
      <c r="Q139" s="26">
        <v>0.83357161015902226</v>
      </c>
      <c r="R139" s="20" t="s">
        <v>63</v>
      </c>
      <c r="S139" s="20" t="s">
        <v>63</v>
      </c>
      <c r="T139" s="20" t="s">
        <v>63</v>
      </c>
      <c r="U139" s="20" t="s">
        <v>63</v>
      </c>
      <c r="V139" s="20" t="s">
        <v>63</v>
      </c>
      <c r="W139" s="20" t="s">
        <v>63</v>
      </c>
      <c r="X139" s="20" t="s">
        <v>63</v>
      </c>
      <c r="Y139" s="20" t="s">
        <v>63</v>
      </c>
      <c r="Z139" s="20" t="s">
        <v>63</v>
      </c>
      <c r="AA139" s="20" t="s">
        <v>63</v>
      </c>
      <c r="AB139" s="20" t="s">
        <v>63</v>
      </c>
      <c r="AC139" s="20" t="s">
        <v>63</v>
      </c>
      <c r="AD139" s="24">
        <v>8.1276590519132844E-2</v>
      </c>
      <c r="AE139" s="24">
        <v>1.2803663565905657E-2</v>
      </c>
      <c r="AF139" s="20" t="s">
        <v>63</v>
      </c>
      <c r="AG139" s="24">
        <f t="shared" si="27"/>
        <v>9.4080254085038506E-2</v>
      </c>
      <c r="AH139" s="24">
        <v>5.0173292536406795E-2</v>
      </c>
      <c r="AI139" s="20" t="s">
        <v>63</v>
      </c>
      <c r="AJ139" s="20" t="s">
        <v>63</v>
      </c>
      <c r="AK139" s="20" t="s">
        <v>63</v>
      </c>
      <c r="AL139" s="66">
        <f t="shared" si="28"/>
        <v>5.0173292536406795E-2</v>
      </c>
      <c r="AM139" s="20" t="s">
        <v>63</v>
      </c>
      <c r="AN139" s="20" t="s">
        <v>63</v>
      </c>
      <c r="AO139" s="21" t="s">
        <v>63</v>
      </c>
      <c r="AP139" s="24">
        <v>23.883792276748078</v>
      </c>
      <c r="AQ139" s="24">
        <v>148.30283332612905</v>
      </c>
      <c r="AR139" s="26">
        <v>62.691022868845685</v>
      </c>
    </row>
    <row r="140" spans="1:44" ht="15.5" x14ac:dyDescent="0.35">
      <c r="A140" s="138" t="s">
        <v>84</v>
      </c>
      <c r="B140" s="22" t="s">
        <v>60</v>
      </c>
      <c r="C140" s="22" t="s">
        <v>61</v>
      </c>
      <c r="D140" s="130">
        <v>3</v>
      </c>
      <c r="E140" s="22" t="s">
        <v>62</v>
      </c>
      <c r="F140" s="10" t="s">
        <v>63</v>
      </c>
      <c r="G140" s="10" t="s">
        <v>63</v>
      </c>
      <c r="H140" s="16" t="s">
        <v>63</v>
      </c>
      <c r="I140" s="13">
        <v>1.2228335408168964</v>
      </c>
      <c r="J140" s="13">
        <v>1.6452789726649573E-2</v>
      </c>
      <c r="K140" s="13">
        <v>0.20356220607614928</v>
      </c>
      <c r="L140" s="10" t="s">
        <v>63</v>
      </c>
      <c r="M140" s="10" t="s">
        <v>63</v>
      </c>
      <c r="N140" s="7" t="s">
        <v>63</v>
      </c>
      <c r="O140" s="10" t="s">
        <v>63</v>
      </c>
      <c r="P140" s="7" t="s">
        <v>63</v>
      </c>
      <c r="Q140" s="14">
        <v>0.70482403877682931</v>
      </c>
      <c r="R140" s="7" t="s">
        <v>63</v>
      </c>
      <c r="S140" s="7" t="s">
        <v>63</v>
      </c>
      <c r="T140" s="7" t="s">
        <v>63</v>
      </c>
      <c r="U140" s="7" t="s">
        <v>63</v>
      </c>
      <c r="V140" s="10" t="s">
        <v>63</v>
      </c>
      <c r="W140" s="10" t="s">
        <v>63</v>
      </c>
      <c r="X140" s="13">
        <v>0.20120385413990505</v>
      </c>
      <c r="Y140" s="13">
        <v>1.1882484920271434E-2</v>
      </c>
      <c r="Z140" s="13">
        <v>7.5361750951144821E-2</v>
      </c>
      <c r="AA140" s="10" t="s">
        <v>63</v>
      </c>
      <c r="AB140" s="7" t="s">
        <v>63</v>
      </c>
      <c r="AC140" s="9">
        <f t="shared" si="26"/>
        <v>0.28844809001132132</v>
      </c>
      <c r="AD140" s="13">
        <v>0.47153536916334332</v>
      </c>
      <c r="AE140" s="13">
        <v>1.2832674498362912E-2</v>
      </c>
      <c r="AF140" s="13">
        <v>0.28243021161765663</v>
      </c>
      <c r="AG140" s="9">
        <f t="shared" si="27"/>
        <v>0.76679825527936285</v>
      </c>
      <c r="AH140" s="13">
        <v>3.4438506264290764E-2</v>
      </c>
      <c r="AI140" s="7" t="s">
        <v>63</v>
      </c>
      <c r="AJ140" s="7" t="s">
        <v>63</v>
      </c>
      <c r="AK140" s="7" t="s">
        <v>63</v>
      </c>
      <c r="AL140" s="58">
        <f t="shared" si="28"/>
        <v>3.4438506264290764E-2</v>
      </c>
      <c r="AM140" s="7" t="s">
        <v>63</v>
      </c>
      <c r="AN140" s="10" t="s">
        <v>63</v>
      </c>
      <c r="AO140" s="16" t="s">
        <v>63</v>
      </c>
      <c r="AP140" s="13">
        <v>19.487243584213612</v>
      </c>
      <c r="AQ140" s="13">
        <v>1.7978989476225089</v>
      </c>
      <c r="AR140" s="14">
        <v>6.9582987218047316</v>
      </c>
    </row>
    <row r="141" spans="1:44" ht="15.5" x14ac:dyDescent="0.35">
      <c r="A141" s="138"/>
      <c r="B141" s="22" t="s">
        <v>60</v>
      </c>
      <c r="C141" s="22" t="s">
        <v>61</v>
      </c>
      <c r="D141" s="130"/>
      <c r="E141" s="22" t="s">
        <v>62</v>
      </c>
      <c r="F141" s="10" t="s">
        <v>63</v>
      </c>
      <c r="G141" s="10" t="s">
        <v>63</v>
      </c>
      <c r="H141" s="16" t="s">
        <v>63</v>
      </c>
      <c r="I141" s="13">
        <v>0.78536542019872435</v>
      </c>
      <c r="J141" s="13">
        <v>1.6659040614899583E-2</v>
      </c>
      <c r="K141" s="13">
        <v>0.18928417887560658</v>
      </c>
      <c r="L141" s="10" t="s">
        <v>63</v>
      </c>
      <c r="M141" s="10" t="s">
        <v>63</v>
      </c>
      <c r="N141" s="7" t="s">
        <v>63</v>
      </c>
      <c r="O141" s="10" t="s">
        <v>63</v>
      </c>
      <c r="P141" s="7" t="s">
        <v>63</v>
      </c>
      <c r="Q141" s="14">
        <v>0.72557559816558304</v>
      </c>
      <c r="R141" s="7" t="s">
        <v>63</v>
      </c>
      <c r="S141" s="7" t="s">
        <v>63</v>
      </c>
      <c r="T141" s="7" t="s">
        <v>63</v>
      </c>
      <c r="U141" s="7" t="s">
        <v>63</v>
      </c>
      <c r="V141" s="10" t="s">
        <v>63</v>
      </c>
      <c r="W141" s="10" t="s">
        <v>63</v>
      </c>
      <c r="X141" s="13">
        <v>0.19423835473464379</v>
      </c>
      <c r="Y141" s="13">
        <v>1.11324138746508E-2</v>
      </c>
      <c r="Z141" s="13">
        <v>0.11085632021463591</v>
      </c>
      <c r="AA141" s="10" t="s">
        <v>63</v>
      </c>
      <c r="AB141" s="7" t="s">
        <v>63</v>
      </c>
      <c r="AC141" s="9">
        <f t="shared" si="26"/>
        <v>0.31622708882393052</v>
      </c>
      <c r="AD141" s="13">
        <v>0.47493153096708568</v>
      </c>
      <c r="AE141" s="13">
        <v>1.0157746493534021E-2</v>
      </c>
      <c r="AF141" s="13">
        <v>0.25920335363682662</v>
      </c>
      <c r="AG141" s="9">
        <f t="shared" si="27"/>
        <v>0.74429263109744626</v>
      </c>
      <c r="AH141" s="13">
        <v>3.3056480486615705E-2</v>
      </c>
      <c r="AI141" s="7" t="s">
        <v>63</v>
      </c>
      <c r="AJ141" s="7" t="s">
        <v>63</v>
      </c>
      <c r="AK141" s="7" t="s">
        <v>63</v>
      </c>
      <c r="AL141" s="58">
        <f t="shared" si="28"/>
        <v>3.3056480486615705E-2</v>
      </c>
      <c r="AM141" s="7" t="s">
        <v>63</v>
      </c>
      <c r="AN141" s="10" t="s">
        <v>63</v>
      </c>
      <c r="AO141" s="16" t="s">
        <v>63</v>
      </c>
      <c r="AP141" s="13">
        <v>17.294354267086984</v>
      </c>
      <c r="AQ141" s="13">
        <v>2.1322238601212318</v>
      </c>
      <c r="AR141" s="14">
        <v>6.6177969308215285</v>
      </c>
    </row>
    <row r="142" spans="1:44" ht="15.5" x14ac:dyDescent="0.35">
      <c r="A142" s="138"/>
      <c r="B142" s="22" t="s">
        <v>60</v>
      </c>
      <c r="C142" s="22" t="s">
        <v>61</v>
      </c>
      <c r="D142" s="130"/>
      <c r="E142" s="22" t="s">
        <v>64</v>
      </c>
      <c r="F142" s="10" t="s">
        <v>63</v>
      </c>
      <c r="G142" s="10" t="s">
        <v>63</v>
      </c>
      <c r="H142" s="16" t="s">
        <v>63</v>
      </c>
      <c r="I142" s="13">
        <v>0.41999603236631539</v>
      </c>
      <c r="J142" s="13">
        <v>1.1246126661644078E-2</v>
      </c>
      <c r="K142" s="13">
        <v>0.16328579091028059</v>
      </c>
      <c r="L142" s="10" t="s">
        <v>63</v>
      </c>
      <c r="M142" s="10" t="s">
        <v>63</v>
      </c>
      <c r="N142" s="7" t="s">
        <v>63</v>
      </c>
      <c r="O142" s="10" t="s">
        <v>63</v>
      </c>
      <c r="P142" s="7" t="s">
        <v>63</v>
      </c>
      <c r="Q142" s="14">
        <v>0.84154519827397489</v>
      </c>
      <c r="R142" s="7" t="s">
        <v>63</v>
      </c>
      <c r="S142" s="7" t="s">
        <v>63</v>
      </c>
      <c r="T142" s="7" t="s">
        <v>63</v>
      </c>
      <c r="U142" s="7" t="s">
        <v>63</v>
      </c>
      <c r="V142" s="10" t="s">
        <v>63</v>
      </c>
      <c r="W142" s="10" t="s">
        <v>63</v>
      </c>
      <c r="X142" s="13">
        <v>0.14932012736149189</v>
      </c>
      <c r="Y142" s="13">
        <v>1.0368080347114337E-2</v>
      </c>
      <c r="Z142" s="13">
        <v>5.6392226745864228E-2</v>
      </c>
      <c r="AA142" s="10" t="s">
        <v>63</v>
      </c>
      <c r="AB142" s="7" t="s">
        <v>63</v>
      </c>
      <c r="AC142" s="9">
        <f t="shared" si="26"/>
        <v>0.21608043445447045</v>
      </c>
      <c r="AD142" s="13">
        <v>0.47576627452492931</v>
      </c>
      <c r="AE142" s="13">
        <v>1.0490091753617356E-2</v>
      </c>
      <c r="AF142" s="13">
        <v>0.19505978817227626</v>
      </c>
      <c r="AG142" s="9">
        <f t="shared" si="27"/>
        <v>0.68131615445082294</v>
      </c>
      <c r="AH142" s="13">
        <v>2.7879407809854227E-2</v>
      </c>
      <c r="AI142" s="7" t="s">
        <v>63</v>
      </c>
      <c r="AJ142" s="7" t="s">
        <v>63</v>
      </c>
      <c r="AK142" s="7" t="s">
        <v>63</v>
      </c>
      <c r="AL142" s="58">
        <f t="shared" si="28"/>
        <v>2.7879407809854227E-2</v>
      </c>
      <c r="AM142" s="7" t="s">
        <v>63</v>
      </c>
      <c r="AN142" s="10" t="s">
        <v>63</v>
      </c>
      <c r="AO142" s="16" t="s">
        <v>63</v>
      </c>
      <c r="AP142" s="13">
        <v>11.883533238326892</v>
      </c>
      <c r="AQ142" s="13">
        <v>2.1898714746462447</v>
      </c>
      <c r="AR142" s="14">
        <v>5.2669393660195256</v>
      </c>
    </row>
    <row r="143" spans="1:44" ht="15.5" x14ac:dyDescent="0.35">
      <c r="A143" s="138"/>
      <c r="B143" s="22" t="s">
        <v>60</v>
      </c>
      <c r="C143" s="22" t="s">
        <v>61</v>
      </c>
      <c r="D143" s="130"/>
      <c r="E143" s="22" t="s">
        <v>64</v>
      </c>
      <c r="F143" s="10" t="s">
        <v>63</v>
      </c>
      <c r="G143" s="10" t="s">
        <v>63</v>
      </c>
      <c r="H143" s="16" t="s">
        <v>63</v>
      </c>
      <c r="I143" s="13">
        <v>1.140792202257894</v>
      </c>
      <c r="J143" s="13">
        <v>1.3684062484178265E-2</v>
      </c>
      <c r="K143" s="13">
        <v>0.14879871345488471</v>
      </c>
      <c r="L143" s="10" t="s">
        <v>63</v>
      </c>
      <c r="M143" s="10" t="s">
        <v>63</v>
      </c>
      <c r="N143" s="7" t="s">
        <v>63</v>
      </c>
      <c r="O143" s="10" t="s">
        <v>63</v>
      </c>
      <c r="P143" s="7" t="s">
        <v>63</v>
      </c>
      <c r="Q143" s="14">
        <v>0.82309651005189466</v>
      </c>
      <c r="R143" s="7" t="s">
        <v>63</v>
      </c>
      <c r="S143" s="7" t="s">
        <v>63</v>
      </c>
      <c r="T143" s="7" t="s">
        <v>63</v>
      </c>
      <c r="U143" s="7" t="s">
        <v>63</v>
      </c>
      <c r="V143" s="10" t="s">
        <v>63</v>
      </c>
      <c r="W143" s="10" t="s">
        <v>63</v>
      </c>
      <c r="X143" s="13">
        <v>0.15761129217685174</v>
      </c>
      <c r="Y143" s="13">
        <v>1.1155126536634851E-2</v>
      </c>
      <c r="Z143" s="13">
        <v>4.913223759955309E-2</v>
      </c>
      <c r="AA143" s="10" t="s">
        <v>63</v>
      </c>
      <c r="AB143" s="7" t="s">
        <v>63</v>
      </c>
      <c r="AC143" s="9">
        <f t="shared" si="26"/>
        <v>0.2178986563130397</v>
      </c>
      <c r="AD143" s="13">
        <v>0.44432604175297352</v>
      </c>
      <c r="AE143" s="13">
        <v>9.3679725193784175E-3</v>
      </c>
      <c r="AF143" s="13">
        <v>0.1886024243835665</v>
      </c>
      <c r="AG143" s="9">
        <f t="shared" si="27"/>
        <v>0.64229643865591846</v>
      </c>
      <c r="AH143" s="13">
        <v>3.2988556969790979E-2</v>
      </c>
      <c r="AI143" s="7" t="s">
        <v>63</v>
      </c>
      <c r="AJ143" s="7" t="s">
        <v>63</v>
      </c>
      <c r="AK143" s="7" t="s">
        <v>63</v>
      </c>
      <c r="AL143" s="58">
        <f t="shared" si="28"/>
        <v>3.2988556969790979E-2</v>
      </c>
      <c r="AM143" s="7" t="s">
        <v>63</v>
      </c>
      <c r="AN143" s="10" t="s">
        <v>63</v>
      </c>
      <c r="AO143" s="16" t="s">
        <v>63</v>
      </c>
      <c r="AP143" s="13">
        <v>11.469480216077752</v>
      </c>
      <c r="AQ143" s="13">
        <v>1.5891444007967073</v>
      </c>
      <c r="AR143" s="14">
        <v>5.7371444886186289</v>
      </c>
    </row>
    <row r="144" spans="1:44" ht="15.5" x14ac:dyDescent="0.35">
      <c r="A144" s="138"/>
      <c r="B144" s="22" t="s">
        <v>60</v>
      </c>
      <c r="C144" s="22" t="s">
        <v>61</v>
      </c>
      <c r="D144" s="130"/>
      <c r="E144" s="22" t="s">
        <v>65</v>
      </c>
      <c r="F144" s="10" t="s">
        <v>63</v>
      </c>
      <c r="G144" s="10" t="s">
        <v>63</v>
      </c>
      <c r="H144" s="16" t="s">
        <v>63</v>
      </c>
      <c r="I144" s="13">
        <v>0.67419183472773636</v>
      </c>
      <c r="J144" s="13">
        <v>1.1665627160537461E-2</v>
      </c>
      <c r="K144" s="13">
        <v>0.14235951640219827</v>
      </c>
      <c r="L144" s="10" t="s">
        <v>63</v>
      </c>
      <c r="M144" s="10" t="s">
        <v>63</v>
      </c>
      <c r="N144" s="7" t="s">
        <v>63</v>
      </c>
      <c r="O144" s="10" t="s">
        <v>63</v>
      </c>
      <c r="P144" s="7" t="s">
        <v>63</v>
      </c>
      <c r="Q144" s="14">
        <v>0.98241160356640822</v>
      </c>
      <c r="R144" s="7" t="s">
        <v>63</v>
      </c>
      <c r="S144" s="7" t="s">
        <v>63</v>
      </c>
      <c r="T144" s="7" t="s">
        <v>63</v>
      </c>
      <c r="U144" s="7" t="s">
        <v>63</v>
      </c>
      <c r="V144" s="10" t="s">
        <v>63</v>
      </c>
      <c r="W144" s="10" t="s">
        <v>63</v>
      </c>
      <c r="X144" s="13">
        <v>0.17066066569716415</v>
      </c>
      <c r="Y144" s="13">
        <v>1.0031078911042301E-2</v>
      </c>
      <c r="Z144" s="13">
        <v>7.7894249194476767E-2</v>
      </c>
      <c r="AA144" s="10" t="s">
        <v>63</v>
      </c>
      <c r="AB144" s="7" t="s">
        <v>63</v>
      </c>
      <c r="AC144" s="9">
        <f t="shared" si="26"/>
        <v>0.25858599380268321</v>
      </c>
      <c r="AD144" s="13">
        <v>0.27834503464194799</v>
      </c>
      <c r="AE144" s="13">
        <v>7.7447042629333806E-3</v>
      </c>
      <c r="AF144" s="13">
        <v>0.1865432848303262</v>
      </c>
      <c r="AG144" s="9">
        <f t="shared" si="27"/>
        <v>0.47263302373520755</v>
      </c>
      <c r="AH144" s="13">
        <v>4.0395248448367942E-2</v>
      </c>
      <c r="AI144" s="7" t="s">
        <v>63</v>
      </c>
      <c r="AJ144" s="7" t="s">
        <v>63</v>
      </c>
      <c r="AK144" s="7" t="s">
        <v>63</v>
      </c>
      <c r="AL144" s="58">
        <f t="shared" si="28"/>
        <v>4.0395248448367942E-2</v>
      </c>
      <c r="AM144" s="7" t="s">
        <v>63</v>
      </c>
      <c r="AN144" s="10" t="s">
        <v>63</v>
      </c>
      <c r="AO144" s="16" t="s">
        <v>63</v>
      </c>
      <c r="AP144" s="13">
        <v>4.8352943301165094</v>
      </c>
      <c r="AQ144" s="13">
        <v>1.9645608132804913</v>
      </c>
      <c r="AR144" s="14">
        <v>4.1007690478887344</v>
      </c>
    </row>
    <row r="145" spans="1:44" ht="15.5" x14ac:dyDescent="0.35">
      <c r="A145" s="138"/>
      <c r="B145" s="22" t="s">
        <v>60</v>
      </c>
      <c r="C145" s="22" t="s">
        <v>61</v>
      </c>
      <c r="D145" s="130"/>
      <c r="E145" s="22" t="s">
        <v>65</v>
      </c>
      <c r="F145" s="10" t="s">
        <v>63</v>
      </c>
      <c r="G145" s="10" t="s">
        <v>63</v>
      </c>
      <c r="H145" s="16" t="s">
        <v>63</v>
      </c>
      <c r="I145" s="13">
        <v>0.36016389928968073</v>
      </c>
      <c r="J145" s="13">
        <v>1.2758026953058497E-2</v>
      </c>
      <c r="K145" s="13">
        <v>0.11485404163098337</v>
      </c>
      <c r="L145" s="10" t="s">
        <v>63</v>
      </c>
      <c r="M145" s="10" t="s">
        <v>63</v>
      </c>
      <c r="N145" s="7" t="s">
        <v>63</v>
      </c>
      <c r="O145" s="10" t="s">
        <v>63</v>
      </c>
      <c r="P145" s="7" t="s">
        <v>63</v>
      </c>
      <c r="Q145" s="14">
        <v>1.1345049687250139</v>
      </c>
      <c r="R145" s="7" t="s">
        <v>63</v>
      </c>
      <c r="S145" s="7" t="s">
        <v>63</v>
      </c>
      <c r="T145" s="7" t="s">
        <v>63</v>
      </c>
      <c r="U145" s="7" t="s">
        <v>63</v>
      </c>
      <c r="V145" s="10" t="s">
        <v>63</v>
      </c>
      <c r="W145" s="10" t="s">
        <v>63</v>
      </c>
      <c r="X145" s="13">
        <v>0.15952470690482976</v>
      </c>
      <c r="Y145" s="13">
        <v>1.1082306228567325E-2</v>
      </c>
      <c r="Z145" s="13">
        <v>8.3838887155878325E-2</v>
      </c>
      <c r="AA145" s="10" t="s">
        <v>63</v>
      </c>
      <c r="AB145" s="7" t="s">
        <v>63</v>
      </c>
      <c r="AC145" s="9">
        <f t="shared" si="26"/>
        <v>0.25444590028927538</v>
      </c>
      <c r="AD145" s="13">
        <v>0.31990798147863159</v>
      </c>
      <c r="AE145" s="13">
        <v>5.6357717894470992E-3</v>
      </c>
      <c r="AF145" s="13">
        <v>0.26380369096254297</v>
      </c>
      <c r="AG145" s="9">
        <f t="shared" si="27"/>
        <v>0.58934744423062169</v>
      </c>
      <c r="AH145" s="13">
        <v>2.9674486933929795E-2</v>
      </c>
      <c r="AI145" s="7" t="s">
        <v>63</v>
      </c>
      <c r="AJ145" s="7" t="s">
        <v>63</v>
      </c>
      <c r="AK145" s="7" t="s">
        <v>63</v>
      </c>
      <c r="AL145" s="58">
        <f t="shared" si="28"/>
        <v>2.9674486933929795E-2</v>
      </c>
      <c r="AM145" s="7" t="s">
        <v>63</v>
      </c>
      <c r="AN145" s="10" t="s">
        <v>63</v>
      </c>
      <c r="AO145" s="16" t="s">
        <v>63</v>
      </c>
      <c r="AP145" s="13">
        <v>6.2781376479354947</v>
      </c>
      <c r="AQ145" s="13">
        <v>1.9798970825406019</v>
      </c>
      <c r="AR145" s="14">
        <v>4.1992050479891612</v>
      </c>
    </row>
    <row r="146" spans="1:44" ht="15.5" x14ac:dyDescent="0.35">
      <c r="A146" s="138"/>
      <c r="B146" s="22" t="s">
        <v>67</v>
      </c>
      <c r="C146" s="22" t="s">
        <v>61</v>
      </c>
      <c r="D146" s="130">
        <v>2</v>
      </c>
      <c r="E146" s="22" t="s">
        <v>62</v>
      </c>
      <c r="F146" s="10" t="s">
        <v>63</v>
      </c>
      <c r="G146" s="10" t="s">
        <v>63</v>
      </c>
      <c r="H146" s="16" t="s">
        <v>63</v>
      </c>
      <c r="I146" s="7" t="s">
        <v>63</v>
      </c>
      <c r="J146" s="7" t="s">
        <v>63</v>
      </c>
      <c r="K146" s="7" t="s">
        <v>63</v>
      </c>
      <c r="L146" s="10" t="s">
        <v>63</v>
      </c>
      <c r="M146" s="10" t="s">
        <v>63</v>
      </c>
      <c r="N146" s="7" t="s">
        <v>63</v>
      </c>
      <c r="O146" s="10" t="s">
        <v>63</v>
      </c>
      <c r="P146" s="7" t="s">
        <v>63</v>
      </c>
      <c r="Q146" s="12" t="s">
        <v>63</v>
      </c>
      <c r="R146" s="7" t="s">
        <v>63</v>
      </c>
      <c r="S146" s="7" t="s">
        <v>63</v>
      </c>
      <c r="T146" s="7" t="s">
        <v>63</v>
      </c>
      <c r="U146" s="7" t="s">
        <v>63</v>
      </c>
      <c r="V146" s="10" t="s">
        <v>63</v>
      </c>
      <c r="W146" s="10" t="s">
        <v>63</v>
      </c>
      <c r="X146" s="7" t="s">
        <v>63</v>
      </c>
      <c r="Y146" s="7" t="s">
        <v>63</v>
      </c>
      <c r="Z146" s="7" t="s">
        <v>63</v>
      </c>
      <c r="AA146" s="10" t="s">
        <v>63</v>
      </c>
      <c r="AB146" s="7" t="s">
        <v>63</v>
      </c>
      <c r="AC146" s="7" t="s">
        <v>63</v>
      </c>
      <c r="AD146" s="13">
        <v>1.8543811113373179E-2</v>
      </c>
      <c r="AE146" s="7" t="s">
        <v>63</v>
      </c>
      <c r="AF146" s="7" t="s">
        <v>63</v>
      </c>
      <c r="AG146" s="9">
        <f t="shared" si="27"/>
        <v>1.8543811113373179E-2</v>
      </c>
      <c r="AH146" s="7" t="s">
        <v>63</v>
      </c>
      <c r="AI146" s="7" t="s">
        <v>63</v>
      </c>
      <c r="AJ146" s="7" t="s">
        <v>63</v>
      </c>
      <c r="AK146" s="7" t="s">
        <v>63</v>
      </c>
      <c r="AL146" s="12" t="s">
        <v>63</v>
      </c>
      <c r="AM146" s="7" t="s">
        <v>63</v>
      </c>
      <c r="AN146" s="10" t="s">
        <v>63</v>
      </c>
      <c r="AO146" s="16" t="s">
        <v>63</v>
      </c>
      <c r="AP146" s="13">
        <v>3.7601011645176117</v>
      </c>
      <c r="AQ146" s="7" t="s">
        <v>63</v>
      </c>
      <c r="AR146" s="14">
        <v>18.576267215307006</v>
      </c>
    </row>
    <row r="147" spans="1:44" ht="15.5" x14ac:dyDescent="0.35">
      <c r="A147" s="138"/>
      <c r="B147" s="22" t="s">
        <v>67</v>
      </c>
      <c r="C147" s="22" t="s">
        <v>61</v>
      </c>
      <c r="D147" s="130"/>
      <c r="E147" s="22" t="s">
        <v>62</v>
      </c>
      <c r="F147" s="10" t="s">
        <v>63</v>
      </c>
      <c r="G147" s="10" t="s">
        <v>63</v>
      </c>
      <c r="H147" s="16" t="s">
        <v>63</v>
      </c>
      <c r="I147" s="7" t="s">
        <v>63</v>
      </c>
      <c r="J147" s="7" t="s">
        <v>63</v>
      </c>
      <c r="K147" s="7" t="s">
        <v>63</v>
      </c>
      <c r="L147" s="10" t="s">
        <v>63</v>
      </c>
      <c r="M147" s="10" t="s">
        <v>63</v>
      </c>
      <c r="N147" s="7" t="s">
        <v>63</v>
      </c>
      <c r="O147" s="10" t="s">
        <v>63</v>
      </c>
      <c r="P147" s="7" t="s">
        <v>63</v>
      </c>
      <c r="Q147" s="12" t="s">
        <v>63</v>
      </c>
      <c r="R147" s="7" t="s">
        <v>63</v>
      </c>
      <c r="S147" s="7" t="s">
        <v>63</v>
      </c>
      <c r="T147" s="7" t="s">
        <v>63</v>
      </c>
      <c r="U147" s="7" t="s">
        <v>63</v>
      </c>
      <c r="V147" s="10" t="s">
        <v>63</v>
      </c>
      <c r="W147" s="10" t="s">
        <v>63</v>
      </c>
      <c r="X147" s="7" t="s">
        <v>63</v>
      </c>
      <c r="Y147" s="7" t="s">
        <v>63</v>
      </c>
      <c r="Z147" s="7" t="s">
        <v>63</v>
      </c>
      <c r="AA147" s="10" t="s">
        <v>63</v>
      </c>
      <c r="AB147" s="7" t="s">
        <v>63</v>
      </c>
      <c r="AC147" s="7" t="s">
        <v>63</v>
      </c>
      <c r="AD147" s="13">
        <v>2.2695675558182159E-2</v>
      </c>
      <c r="AE147" s="7" t="s">
        <v>63</v>
      </c>
      <c r="AF147" s="7" t="s">
        <v>63</v>
      </c>
      <c r="AG147" s="9">
        <f t="shared" si="27"/>
        <v>2.2695675558182159E-2</v>
      </c>
      <c r="AH147" s="7" t="s">
        <v>63</v>
      </c>
      <c r="AI147" s="7" t="s">
        <v>63</v>
      </c>
      <c r="AJ147" s="7" t="s">
        <v>63</v>
      </c>
      <c r="AK147" s="7" t="s">
        <v>63</v>
      </c>
      <c r="AL147" s="12" t="s">
        <v>63</v>
      </c>
      <c r="AM147" s="7" t="s">
        <v>63</v>
      </c>
      <c r="AN147" s="10" t="s">
        <v>63</v>
      </c>
      <c r="AO147" s="16" t="s">
        <v>63</v>
      </c>
      <c r="AP147" s="13">
        <v>4.5679266540184011</v>
      </c>
      <c r="AQ147" s="7" t="s">
        <v>63</v>
      </c>
      <c r="AR147" s="14">
        <v>19.975348642150113</v>
      </c>
    </row>
    <row r="148" spans="1:44" ht="15.5" x14ac:dyDescent="0.35">
      <c r="A148" s="138"/>
      <c r="B148" s="22" t="s">
        <v>67</v>
      </c>
      <c r="C148" s="22" t="s">
        <v>61</v>
      </c>
      <c r="D148" s="130"/>
      <c r="E148" s="22" t="s">
        <v>64</v>
      </c>
      <c r="F148" s="10" t="s">
        <v>63</v>
      </c>
      <c r="G148" s="10" t="s">
        <v>63</v>
      </c>
      <c r="H148" s="16" t="s">
        <v>63</v>
      </c>
      <c r="I148" s="7" t="s">
        <v>63</v>
      </c>
      <c r="J148" s="7" t="s">
        <v>63</v>
      </c>
      <c r="K148" s="7" t="s">
        <v>63</v>
      </c>
      <c r="L148" s="10" t="s">
        <v>63</v>
      </c>
      <c r="M148" s="10" t="s">
        <v>63</v>
      </c>
      <c r="N148" s="7" t="s">
        <v>63</v>
      </c>
      <c r="O148" s="10" t="s">
        <v>63</v>
      </c>
      <c r="P148" s="7" t="s">
        <v>63</v>
      </c>
      <c r="Q148" s="12" t="s">
        <v>63</v>
      </c>
      <c r="R148" s="7" t="s">
        <v>63</v>
      </c>
      <c r="S148" s="7" t="s">
        <v>63</v>
      </c>
      <c r="T148" s="7" t="s">
        <v>63</v>
      </c>
      <c r="U148" s="7" t="s">
        <v>63</v>
      </c>
      <c r="V148" s="10" t="s">
        <v>63</v>
      </c>
      <c r="W148" s="10" t="s">
        <v>63</v>
      </c>
      <c r="X148" s="7" t="s">
        <v>63</v>
      </c>
      <c r="Y148" s="7" t="s">
        <v>63</v>
      </c>
      <c r="Z148" s="7" t="s">
        <v>63</v>
      </c>
      <c r="AA148" s="10" t="s">
        <v>63</v>
      </c>
      <c r="AB148" s="7" t="s">
        <v>63</v>
      </c>
      <c r="AC148" s="7" t="s">
        <v>63</v>
      </c>
      <c r="AD148" s="13">
        <v>2.5192114745389304E-2</v>
      </c>
      <c r="AE148" s="7" t="s">
        <v>63</v>
      </c>
      <c r="AF148" s="7" t="s">
        <v>63</v>
      </c>
      <c r="AG148" s="9">
        <f t="shared" si="27"/>
        <v>2.5192114745389304E-2</v>
      </c>
      <c r="AH148" s="7" t="s">
        <v>63</v>
      </c>
      <c r="AI148" s="7" t="s">
        <v>63</v>
      </c>
      <c r="AJ148" s="7" t="s">
        <v>63</v>
      </c>
      <c r="AK148" s="7" t="s">
        <v>63</v>
      </c>
      <c r="AL148" s="12" t="s">
        <v>63</v>
      </c>
      <c r="AM148" s="7" t="s">
        <v>63</v>
      </c>
      <c r="AN148" s="10" t="s">
        <v>63</v>
      </c>
      <c r="AO148" s="16" t="s">
        <v>63</v>
      </c>
      <c r="AP148" s="7" t="s">
        <v>63</v>
      </c>
      <c r="AQ148" s="7" t="s">
        <v>63</v>
      </c>
      <c r="AR148" s="14">
        <v>19.981382669875352</v>
      </c>
    </row>
    <row r="149" spans="1:44" ht="15.5" x14ac:dyDescent="0.35">
      <c r="A149" s="138"/>
      <c r="B149" s="22" t="s">
        <v>67</v>
      </c>
      <c r="C149" s="22" t="s">
        <v>61</v>
      </c>
      <c r="D149" s="130"/>
      <c r="E149" s="22" t="s">
        <v>64</v>
      </c>
      <c r="F149" s="10" t="s">
        <v>63</v>
      </c>
      <c r="G149" s="10" t="s">
        <v>63</v>
      </c>
      <c r="H149" s="16" t="s">
        <v>63</v>
      </c>
      <c r="I149" s="7" t="s">
        <v>63</v>
      </c>
      <c r="J149" s="7" t="s">
        <v>63</v>
      </c>
      <c r="K149" s="7" t="s">
        <v>63</v>
      </c>
      <c r="L149" s="10" t="s">
        <v>63</v>
      </c>
      <c r="M149" s="10" t="s">
        <v>63</v>
      </c>
      <c r="N149" s="7" t="s">
        <v>63</v>
      </c>
      <c r="O149" s="10" t="s">
        <v>63</v>
      </c>
      <c r="P149" s="7" t="s">
        <v>63</v>
      </c>
      <c r="Q149" s="12" t="s">
        <v>63</v>
      </c>
      <c r="R149" s="7" t="s">
        <v>63</v>
      </c>
      <c r="S149" s="7" t="s">
        <v>63</v>
      </c>
      <c r="T149" s="7" t="s">
        <v>63</v>
      </c>
      <c r="U149" s="7" t="s">
        <v>63</v>
      </c>
      <c r="V149" s="10" t="s">
        <v>63</v>
      </c>
      <c r="W149" s="10" t="s">
        <v>63</v>
      </c>
      <c r="X149" s="7" t="s">
        <v>63</v>
      </c>
      <c r="Y149" s="7" t="s">
        <v>63</v>
      </c>
      <c r="Z149" s="7" t="s">
        <v>63</v>
      </c>
      <c r="AA149" s="10" t="s">
        <v>63</v>
      </c>
      <c r="AB149" s="7" t="s">
        <v>63</v>
      </c>
      <c r="AC149" s="7" t="s">
        <v>63</v>
      </c>
      <c r="AD149" s="13">
        <v>2.5004962638869917E-2</v>
      </c>
      <c r="AE149" s="7" t="s">
        <v>63</v>
      </c>
      <c r="AF149" s="7" t="s">
        <v>63</v>
      </c>
      <c r="AG149" s="9">
        <f t="shared" si="27"/>
        <v>2.5004962638869917E-2</v>
      </c>
      <c r="AH149" s="7" t="s">
        <v>63</v>
      </c>
      <c r="AI149" s="7" t="s">
        <v>63</v>
      </c>
      <c r="AJ149" s="7" t="s">
        <v>63</v>
      </c>
      <c r="AK149" s="7" t="s">
        <v>63</v>
      </c>
      <c r="AL149" s="12" t="s">
        <v>63</v>
      </c>
      <c r="AM149" s="7" t="s">
        <v>63</v>
      </c>
      <c r="AN149" s="10" t="s">
        <v>63</v>
      </c>
      <c r="AO149" s="16" t="s">
        <v>63</v>
      </c>
      <c r="AP149" s="7" t="s">
        <v>63</v>
      </c>
      <c r="AQ149" s="7" t="s">
        <v>63</v>
      </c>
      <c r="AR149" s="14">
        <v>17.290947406275134</v>
      </c>
    </row>
    <row r="150" spans="1:44" ht="15.5" x14ac:dyDescent="0.35">
      <c r="A150" s="126" t="s">
        <v>85</v>
      </c>
      <c r="B150" s="72" t="s">
        <v>60</v>
      </c>
      <c r="C150" s="72" t="s">
        <v>61</v>
      </c>
      <c r="D150" s="129">
        <v>4</v>
      </c>
      <c r="E150" s="72" t="s">
        <v>62</v>
      </c>
      <c r="F150" s="63" t="s">
        <v>63</v>
      </c>
      <c r="G150" s="63" t="s">
        <v>63</v>
      </c>
      <c r="H150" s="68" t="s">
        <v>63</v>
      </c>
      <c r="I150" s="62">
        <v>7.7568385366001307</v>
      </c>
      <c r="J150" s="62">
        <v>0.12283115519390807</v>
      </c>
      <c r="K150" s="62">
        <v>0.60361075125402242</v>
      </c>
      <c r="L150" s="63" t="s">
        <v>63</v>
      </c>
      <c r="M150" s="63" t="s">
        <v>63</v>
      </c>
      <c r="N150" s="63" t="s">
        <v>63</v>
      </c>
      <c r="O150" s="63" t="s">
        <v>63</v>
      </c>
      <c r="P150" s="63" t="s">
        <v>63</v>
      </c>
      <c r="Q150" s="64">
        <v>3.5966538146146965</v>
      </c>
      <c r="R150" s="63" t="s">
        <v>63</v>
      </c>
      <c r="S150" s="63" t="s">
        <v>63</v>
      </c>
      <c r="T150" s="63" t="s">
        <v>63</v>
      </c>
      <c r="U150" s="63" t="s">
        <v>63</v>
      </c>
      <c r="V150" s="63" t="s">
        <v>63</v>
      </c>
      <c r="W150" s="63" t="s">
        <v>63</v>
      </c>
      <c r="X150" s="63" t="s">
        <v>63</v>
      </c>
      <c r="Y150" s="62">
        <v>0.19047321140106047</v>
      </c>
      <c r="Z150" s="63" t="s">
        <v>63</v>
      </c>
      <c r="AA150" s="63" t="s">
        <v>63</v>
      </c>
      <c r="AB150" s="63" t="s">
        <v>63</v>
      </c>
      <c r="AC150" s="62">
        <f t="shared" si="26"/>
        <v>0.19047321140106047</v>
      </c>
      <c r="AD150" s="62">
        <v>0.19597230398376697</v>
      </c>
      <c r="AE150" s="62">
        <v>5.1894515210506663E-2</v>
      </c>
      <c r="AF150" s="63" t="s">
        <v>63</v>
      </c>
      <c r="AG150" s="62">
        <f t="shared" si="27"/>
        <v>0.24786681919427364</v>
      </c>
      <c r="AH150" s="62">
        <v>0.35768747061519107</v>
      </c>
      <c r="AI150" s="62">
        <v>1.5250856404456741</v>
      </c>
      <c r="AJ150" s="62">
        <v>0.59881711182177988</v>
      </c>
      <c r="AK150" s="63" t="s">
        <v>63</v>
      </c>
      <c r="AL150" s="65">
        <f t="shared" si="28"/>
        <v>2.481590222882645</v>
      </c>
      <c r="AM150" s="63" t="s">
        <v>63</v>
      </c>
      <c r="AN150" s="60" t="s">
        <v>63</v>
      </c>
      <c r="AO150" s="68" t="s">
        <v>63</v>
      </c>
      <c r="AP150" s="62">
        <v>41.864617350097276</v>
      </c>
      <c r="AQ150" s="62">
        <v>27.301949557355059</v>
      </c>
      <c r="AR150" s="64">
        <v>947.65109125153947</v>
      </c>
    </row>
    <row r="151" spans="1:44" ht="15.5" x14ac:dyDescent="0.35">
      <c r="A151" s="127"/>
      <c r="B151" s="32" t="s">
        <v>60</v>
      </c>
      <c r="C151" s="32" t="s">
        <v>61</v>
      </c>
      <c r="D151" s="125"/>
      <c r="E151" s="32" t="s">
        <v>62</v>
      </c>
      <c r="F151" s="10" t="s">
        <v>63</v>
      </c>
      <c r="G151" s="10" t="s">
        <v>63</v>
      </c>
      <c r="H151" s="16" t="s">
        <v>63</v>
      </c>
      <c r="I151" s="9">
        <v>0.65679514644408943</v>
      </c>
      <c r="J151" s="9">
        <v>8.8919531746298824E-2</v>
      </c>
      <c r="K151" s="9">
        <v>0.57079051597100705</v>
      </c>
      <c r="L151" s="10" t="s">
        <v>63</v>
      </c>
      <c r="M151" s="10" t="s">
        <v>63</v>
      </c>
      <c r="N151" s="10" t="s">
        <v>63</v>
      </c>
      <c r="O151" s="10" t="s">
        <v>63</v>
      </c>
      <c r="P151" s="10" t="s">
        <v>63</v>
      </c>
      <c r="Q151" s="15">
        <v>3.7247716893602281</v>
      </c>
      <c r="R151" s="10" t="s">
        <v>63</v>
      </c>
      <c r="S151" s="10" t="s">
        <v>63</v>
      </c>
      <c r="T151" s="10" t="s">
        <v>63</v>
      </c>
      <c r="U151" s="10" t="s">
        <v>63</v>
      </c>
      <c r="V151" s="10" t="s">
        <v>63</v>
      </c>
      <c r="W151" s="10" t="s">
        <v>63</v>
      </c>
      <c r="X151" s="10" t="s">
        <v>63</v>
      </c>
      <c r="Y151" s="9">
        <v>0.18185522542015303</v>
      </c>
      <c r="Z151" s="10" t="s">
        <v>63</v>
      </c>
      <c r="AA151" s="10" t="s">
        <v>63</v>
      </c>
      <c r="AB151" s="10" t="s">
        <v>63</v>
      </c>
      <c r="AC151" s="9">
        <f t="shared" si="26"/>
        <v>0.18185522542015303</v>
      </c>
      <c r="AD151" s="9">
        <v>0.45144781661252609</v>
      </c>
      <c r="AE151" s="9">
        <v>9.2255865026747083E-2</v>
      </c>
      <c r="AF151" s="10" t="s">
        <v>63</v>
      </c>
      <c r="AG151" s="9">
        <f t="shared" si="27"/>
        <v>0.54370368163927318</v>
      </c>
      <c r="AH151" s="9">
        <v>0.36014498314345578</v>
      </c>
      <c r="AI151" s="9">
        <v>1.0038020060458031</v>
      </c>
      <c r="AJ151" s="9">
        <v>0.63714611478563454</v>
      </c>
      <c r="AK151" s="10" t="s">
        <v>63</v>
      </c>
      <c r="AL151" s="58">
        <f t="shared" si="28"/>
        <v>2.0010931039748936</v>
      </c>
      <c r="AM151" s="10" t="s">
        <v>63</v>
      </c>
      <c r="AN151" s="7" t="s">
        <v>63</v>
      </c>
      <c r="AO151" s="16" t="s">
        <v>63</v>
      </c>
      <c r="AP151" s="9">
        <v>35.741532804542793</v>
      </c>
      <c r="AQ151" s="9">
        <v>24.603598712215256</v>
      </c>
      <c r="AR151" s="15">
        <v>1153.54648970364</v>
      </c>
    </row>
    <row r="152" spans="1:44" ht="15.5" x14ac:dyDescent="0.35">
      <c r="A152" s="127"/>
      <c r="B152" s="32" t="s">
        <v>60</v>
      </c>
      <c r="C152" s="32" t="s">
        <v>61</v>
      </c>
      <c r="D152" s="125"/>
      <c r="E152" s="32" t="s">
        <v>64</v>
      </c>
      <c r="F152" s="10" t="s">
        <v>63</v>
      </c>
      <c r="G152" s="10" t="s">
        <v>63</v>
      </c>
      <c r="H152" s="16" t="s">
        <v>63</v>
      </c>
      <c r="I152" s="9">
        <v>1.6003314765034657</v>
      </c>
      <c r="J152" s="9">
        <v>5.1072626313241741E-2</v>
      </c>
      <c r="K152" s="9">
        <v>0.49225942591759736</v>
      </c>
      <c r="L152" s="10" t="s">
        <v>63</v>
      </c>
      <c r="M152" s="10" t="s">
        <v>63</v>
      </c>
      <c r="N152" s="10" t="s">
        <v>63</v>
      </c>
      <c r="O152" s="10" t="s">
        <v>63</v>
      </c>
      <c r="P152" s="10" t="s">
        <v>63</v>
      </c>
      <c r="Q152" s="15">
        <v>2.8286311007811955</v>
      </c>
      <c r="R152" s="10" t="s">
        <v>63</v>
      </c>
      <c r="S152" s="10" t="s">
        <v>63</v>
      </c>
      <c r="T152" s="10" t="s">
        <v>63</v>
      </c>
      <c r="U152" s="10" t="s">
        <v>63</v>
      </c>
      <c r="V152" s="10" t="s">
        <v>63</v>
      </c>
      <c r="W152" s="10" t="s">
        <v>63</v>
      </c>
      <c r="X152" s="10" t="s">
        <v>63</v>
      </c>
      <c r="Y152" s="9">
        <v>0.14219745432543796</v>
      </c>
      <c r="Z152" s="10" t="s">
        <v>63</v>
      </c>
      <c r="AA152" s="10" t="s">
        <v>63</v>
      </c>
      <c r="AB152" s="10" t="s">
        <v>63</v>
      </c>
      <c r="AC152" s="9">
        <f t="shared" si="26"/>
        <v>0.14219745432543796</v>
      </c>
      <c r="AD152" s="9">
        <v>0.63074600140221704</v>
      </c>
      <c r="AE152" s="9">
        <v>8.7623705824591225E-2</v>
      </c>
      <c r="AF152" s="10" t="s">
        <v>63</v>
      </c>
      <c r="AG152" s="9">
        <f t="shared" si="27"/>
        <v>0.71836970722680826</v>
      </c>
      <c r="AH152" s="9">
        <v>0.27474207009491008</v>
      </c>
      <c r="AI152" s="9">
        <v>2.3395210489738352</v>
      </c>
      <c r="AJ152" s="9">
        <v>0.58213225640743116</v>
      </c>
      <c r="AK152" s="10" t="s">
        <v>63</v>
      </c>
      <c r="AL152" s="58">
        <f t="shared" si="28"/>
        <v>3.1963953754761762</v>
      </c>
      <c r="AM152" s="10" t="s">
        <v>63</v>
      </c>
      <c r="AN152" s="7" t="s">
        <v>63</v>
      </c>
      <c r="AO152" s="16" t="s">
        <v>63</v>
      </c>
      <c r="AP152" s="9">
        <v>50.98391924330349</v>
      </c>
      <c r="AQ152" s="9">
        <v>45.524558813398386</v>
      </c>
      <c r="AR152" s="15">
        <v>916.29991305452518</v>
      </c>
    </row>
    <row r="153" spans="1:44" ht="15.5" x14ac:dyDescent="0.35">
      <c r="A153" s="127"/>
      <c r="B153" s="32" t="s">
        <v>60</v>
      </c>
      <c r="C153" s="32" t="s">
        <v>61</v>
      </c>
      <c r="D153" s="125"/>
      <c r="E153" s="32" t="s">
        <v>64</v>
      </c>
      <c r="F153" s="10" t="s">
        <v>63</v>
      </c>
      <c r="G153" s="10" t="s">
        <v>63</v>
      </c>
      <c r="H153" s="16" t="s">
        <v>63</v>
      </c>
      <c r="I153" s="9">
        <v>2.8054837858936801</v>
      </c>
      <c r="J153" s="9">
        <v>0.19246269179020856</v>
      </c>
      <c r="K153" s="9">
        <v>0.54661010441970681</v>
      </c>
      <c r="L153" s="10" t="s">
        <v>63</v>
      </c>
      <c r="M153" s="10" t="s">
        <v>63</v>
      </c>
      <c r="N153" s="10" t="s">
        <v>63</v>
      </c>
      <c r="O153" s="10" t="s">
        <v>63</v>
      </c>
      <c r="P153" s="10" t="s">
        <v>63</v>
      </c>
      <c r="Q153" s="15">
        <v>3.4439957678416078</v>
      </c>
      <c r="R153" s="10" t="s">
        <v>63</v>
      </c>
      <c r="S153" s="10" t="s">
        <v>63</v>
      </c>
      <c r="T153" s="10" t="s">
        <v>63</v>
      </c>
      <c r="U153" s="10" t="s">
        <v>63</v>
      </c>
      <c r="V153" s="10" t="s">
        <v>63</v>
      </c>
      <c r="W153" s="10" t="s">
        <v>63</v>
      </c>
      <c r="X153" s="10" t="s">
        <v>63</v>
      </c>
      <c r="Y153" s="9">
        <v>8.7367915893147394E-2</v>
      </c>
      <c r="Z153" s="10" t="s">
        <v>63</v>
      </c>
      <c r="AA153" s="10" t="s">
        <v>63</v>
      </c>
      <c r="AB153" s="10" t="s">
        <v>63</v>
      </c>
      <c r="AC153" s="9">
        <f t="shared" si="26"/>
        <v>8.7367915893147394E-2</v>
      </c>
      <c r="AD153" s="9">
        <v>0.62960685466831756</v>
      </c>
      <c r="AE153" s="9">
        <v>5.3674709084475213E-2</v>
      </c>
      <c r="AF153" s="10" t="s">
        <v>63</v>
      </c>
      <c r="AG153" s="9">
        <f t="shared" si="27"/>
        <v>0.68328156375279281</v>
      </c>
      <c r="AH153" s="9">
        <v>0.26412541074063461</v>
      </c>
      <c r="AI153" s="9">
        <v>1.9826735687737449</v>
      </c>
      <c r="AJ153" s="9">
        <v>0.65803088913445595</v>
      </c>
      <c r="AK153" s="10" t="s">
        <v>63</v>
      </c>
      <c r="AL153" s="58">
        <f t="shared" si="28"/>
        <v>2.9048298686488354</v>
      </c>
      <c r="AM153" s="10" t="s">
        <v>63</v>
      </c>
      <c r="AN153" s="7" t="s">
        <v>63</v>
      </c>
      <c r="AO153" s="16" t="s">
        <v>63</v>
      </c>
      <c r="AP153" s="9">
        <v>36.297062236275181</v>
      </c>
      <c r="AQ153" s="9">
        <v>34.586402062161099</v>
      </c>
      <c r="AR153" s="15">
        <v>939.25554031327908</v>
      </c>
    </row>
    <row r="154" spans="1:44" ht="15.5" x14ac:dyDescent="0.35">
      <c r="A154" s="127"/>
      <c r="B154" s="32" t="s">
        <v>60</v>
      </c>
      <c r="C154" s="32" t="s">
        <v>61</v>
      </c>
      <c r="D154" s="125"/>
      <c r="E154" s="32" t="s">
        <v>65</v>
      </c>
      <c r="F154" s="10" t="s">
        <v>63</v>
      </c>
      <c r="G154" s="10" t="s">
        <v>63</v>
      </c>
      <c r="H154" s="16" t="s">
        <v>63</v>
      </c>
      <c r="I154" s="9">
        <v>1.1265127012395471</v>
      </c>
      <c r="J154" s="9">
        <v>0.11274083029084732</v>
      </c>
      <c r="K154" s="9">
        <v>0.19073468105573921</v>
      </c>
      <c r="L154" s="10" t="s">
        <v>63</v>
      </c>
      <c r="M154" s="10" t="s">
        <v>63</v>
      </c>
      <c r="N154" s="10" t="s">
        <v>63</v>
      </c>
      <c r="O154" s="10" t="s">
        <v>63</v>
      </c>
      <c r="P154" s="10" t="s">
        <v>63</v>
      </c>
      <c r="Q154" s="15">
        <v>1.0868713106523142</v>
      </c>
      <c r="R154" s="10" t="s">
        <v>63</v>
      </c>
      <c r="S154" s="10" t="s">
        <v>63</v>
      </c>
      <c r="T154" s="10" t="s">
        <v>63</v>
      </c>
      <c r="U154" s="10" t="s">
        <v>63</v>
      </c>
      <c r="V154" s="10" t="s">
        <v>63</v>
      </c>
      <c r="W154" s="10" t="s">
        <v>63</v>
      </c>
      <c r="X154" s="10" t="s">
        <v>63</v>
      </c>
      <c r="Y154" s="9">
        <v>4.6229341898236964E-2</v>
      </c>
      <c r="Z154" s="10" t="s">
        <v>63</v>
      </c>
      <c r="AA154" s="10" t="s">
        <v>63</v>
      </c>
      <c r="AB154" s="10" t="s">
        <v>63</v>
      </c>
      <c r="AC154" s="9">
        <f t="shared" si="26"/>
        <v>4.6229341898236964E-2</v>
      </c>
      <c r="AD154" s="9">
        <v>8.4351812874917401E-2</v>
      </c>
      <c r="AE154" s="9">
        <v>4.0843937261603083E-2</v>
      </c>
      <c r="AF154" s="10" t="s">
        <v>63</v>
      </c>
      <c r="AG154" s="9">
        <f t="shared" si="27"/>
        <v>0.12519575013652048</v>
      </c>
      <c r="AH154" s="9">
        <v>9.7556868404636149E-2</v>
      </c>
      <c r="AI154" s="9">
        <v>0.43168704138518993</v>
      </c>
      <c r="AJ154" s="9">
        <v>0.19946514153908307</v>
      </c>
      <c r="AK154" s="9">
        <v>0.51971102287401894</v>
      </c>
      <c r="AL154" s="58">
        <f t="shared" si="28"/>
        <v>1.2484200742029281</v>
      </c>
      <c r="AM154" s="10" t="s">
        <v>63</v>
      </c>
      <c r="AN154" s="7" t="s">
        <v>63</v>
      </c>
      <c r="AO154" s="16" t="s">
        <v>63</v>
      </c>
      <c r="AP154" s="9">
        <v>13.196462953918765</v>
      </c>
      <c r="AQ154" s="9">
        <v>31.703621822983148</v>
      </c>
      <c r="AR154" s="15">
        <v>397.69547145177353</v>
      </c>
    </row>
    <row r="155" spans="1:44" ht="15.5" x14ac:dyDescent="0.35">
      <c r="A155" s="127"/>
      <c r="B155" s="32" t="s">
        <v>60</v>
      </c>
      <c r="C155" s="32" t="s">
        <v>61</v>
      </c>
      <c r="D155" s="125"/>
      <c r="E155" s="32" t="s">
        <v>65</v>
      </c>
      <c r="F155" s="10" t="s">
        <v>63</v>
      </c>
      <c r="G155" s="10" t="s">
        <v>63</v>
      </c>
      <c r="H155" s="16" t="s">
        <v>63</v>
      </c>
      <c r="I155" s="9">
        <v>0.11850341650594275</v>
      </c>
      <c r="J155" s="9">
        <v>6.1517214033110716E-2</v>
      </c>
      <c r="K155" s="9">
        <v>0.14028724861548378</v>
      </c>
      <c r="L155" s="10" t="s">
        <v>63</v>
      </c>
      <c r="M155" s="10" t="s">
        <v>63</v>
      </c>
      <c r="N155" s="10" t="s">
        <v>63</v>
      </c>
      <c r="O155" s="10" t="s">
        <v>63</v>
      </c>
      <c r="P155" s="10" t="s">
        <v>63</v>
      </c>
      <c r="Q155" s="15">
        <v>0.99104465120273999</v>
      </c>
      <c r="R155" s="10" t="s">
        <v>63</v>
      </c>
      <c r="S155" s="10" t="s">
        <v>63</v>
      </c>
      <c r="T155" s="10" t="s">
        <v>63</v>
      </c>
      <c r="U155" s="10" t="s">
        <v>63</v>
      </c>
      <c r="V155" s="10" t="s">
        <v>63</v>
      </c>
      <c r="W155" s="10" t="s">
        <v>63</v>
      </c>
      <c r="X155" s="10" t="s">
        <v>63</v>
      </c>
      <c r="Y155" s="9">
        <v>6.3133180021520213E-2</v>
      </c>
      <c r="Z155" s="10" t="s">
        <v>63</v>
      </c>
      <c r="AA155" s="10" t="s">
        <v>63</v>
      </c>
      <c r="AB155" s="10" t="s">
        <v>63</v>
      </c>
      <c r="AC155" s="9">
        <f t="shared" si="26"/>
        <v>6.3133180021520213E-2</v>
      </c>
      <c r="AD155" s="9">
        <v>0.10353531892858818</v>
      </c>
      <c r="AE155" s="9">
        <v>4.1790270626707468E-2</v>
      </c>
      <c r="AF155" s="10" t="s">
        <v>63</v>
      </c>
      <c r="AG155" s="9">
        <f t="shared" si="27"/>
        <v>0.14532558955529565</v>
      </c>
      <c r="AH155" s="9">
        <v>0.14080025289348883</v>
      </c>
      <c r="AI155" s="9">
        <v>0.33911238935760318</v>
      </c>
      <c r="AJ155" s="9">
        <v>0.34326062239512151</v>
      </c>
      <c r="AK155" s="10" t="s">
        <v>63</v>
      </c>
      <c r="AL155" s="58">
        <f t="shared" si="28"/>
        <v>0.82317326464621354</v>
      </c>
      <c r="AM155" s="10" t="s">
        <v>63</v>
      </c>
      <c r="AN155" s="7" t="s">
        <v>63</v>
      </c>
      <c r="AO155" s="16" t="s">
        <v>63</v>
      </c>
      <c r="AP155" s="9">
        <v>8.4699251967034961</v>
      </c>
      <c r="AQ155" s="9">
        <v>10.181869583592276</v>
      </c>
      <c r="AR155" s="15">
        <v>383.96854766044828</v>
      </c>
    </row>
    <row r="156" spans="1:44" ht="15.5" x14ac:dyDescent="0.35">
      <c r="A156" s="127"/>
      <c r="B156" s="32" t="s">
        <v>60</v>
      </c>
      <c r="C156" s="32" t="s">
        <v>61</v>
      </c>
      <c r="D156" s="125"/>
      <c r="E156" s="32" t="s">
        <v>71</v>
      </c>
      <c r="F156" s="10" t="s">
        <v>63</v>
      </c>
      <c r="G156" s="10" t="s">
        <v>63</v>
      </c>
      <c r="H156" s="16" t="s">
        <v>63</v>
      </c>
      <c r="I156" s="9">
        <v>1.7621570180577686</v>
      </c>
      <c r="J156" s="9">
        <v>6.1306201690110848E-2</v>
      </c>
      <c r="K156" s="9">
        <v>0.14856606286900256</v>
      </c>
      <c r="L156" s="10" t="s">
        <v>63</v>
      </c>
      <c r="M156" s="10" t="s">
        <v>63</v>
      </c>
      <c r="N156" s="10" t="s">
        <v>63</v>
      </c>
      <c r="O156" s="10" t="s">
        <v>63</v>
      </c>
      <c r="P156" s="10" t="s">
        <v>63</v>
      </c>
      <c r="Q156" s="15">
        <v>2.2312232842218824</v>
      </c>
      <c r="R156" s="10" t="s">
        <v>63</v>
      </c>
      <c r="S156" s="10" t="s">
        <v>63</v>
      </c>
      <c r="T156" s="10" t="s">
        <v>63</v>
      </c>
      <c r="U156" s="10" t="s">
        <v>63</v>
      </c>
      <c r="V156" s="10" t="s">
        <v>63</v>
      </c>
      <c r="W156" s="10" t="s">
        <v>63</v>
      </c>
      <c r="X156" s="9">
        <v>0.15625605853999777</v>
      </c>
      <c r="Y156" s="9">
        <v>3.7367312494177199E-2</v>
      </c>
      <c r="Z156" s="10" t="s">
        <v>63</v>
      </c>
      <c r="AA156" s="10" t="s">
        <v>63</v>
      </c>
      <c r="AB156" s="10" t="s">
        <v>63</v>
      </c>
      <c r="AC156" s="9">
        <f t="shared" si="26"/>
        <v>0.19362337103417498</v>
      </c>
      <c r="AD156" s="9">
        <v>0.10251278655604439</v>
      </c>
      <c r="AE156" s="9">
        <v>6.0473098187876398E-2</v>
      </c>
      <c r="AF156" s="10" t="s">
        <v>63</v>
      </c>
      <c r="AG156" s="9">
        <f t="shared" si="27"/>
        <v>0.16298588474392078</v>
      </c>
      <c r="AH156" s="9">
        <v>9.7097723093528474E-2</v>
      </c>
      <c r="AI156" s="9">
        <v>0.90158181841797647</v>
      </c>
      <c r="AJ156" s="9">
        <v>0.17727072830229185</v>
      </c>
      <c r="AK156" s="9">
        <v>0.37246270929969555</v>
      </c>
      <c r="AL156" s="58">
        <f t="shared" si="28"/>
        <v>1.5484129791134924</v>
      </c>
      <c r="AM156" s="10" t="s">
        <v>63</v>
      </c>
      <c r="AN156" s="7" t="s">
        <v>63</v>
      </c>
      <c r="AO156" s="16" t="s">
        <v>63</v>
      </c>
      <c r="AP156" s="9">
        <v>17.754598971482139</v>
      </c>
      <c r="AQ156" s="9">
        <v>10.384503002101306</v>
      </c>
      <c r="AR156" s="15">
        <v>233.8249496031525</v>
      </c>
    </row>
    <row r="157" spans="1:44" ht="15.5" x14ac:dyDescent="0.35">
      <c r="A157" s="127"/>
      <c r="B157" s="32" t="s">
        <v>60</v>
      </c>
      <c r="C157" s="32" t="s">
        <v>61</v>
      </c>
      <c r="D157" s="125"/>
      <c r="E157" s="32" t="s">
        <v>71</v>
      </c>
      <c r="F157" s="10" t="s">
        <v>63</v>
      </c>
      <c r="G157" s="10" t="s">
        <v>63</v>
      </c>
      <c r="H157" s="16" t="s">
        <v>63</v>
      </c>
      <c r="I157" s="9">
        <v>0.93829062028644927</v>
      </c>
      <c r="J157" s="9">
        <v>4.999602379123972E-2</v>
      </c>
      <c r="K157" s="9">
        <v>0.15274285304449564</v>
      </c>
      <c r="L157" s="10" t="s">
        <v>63</v>
      </c>
      <c r="M157" s="10" t="s">
        <v>63</v>
      </c>
      <c r="N157" s="10" t="s">
        <v>63</v>
      </c>
      <c r="O157" s="10" t="s">
        <v>63</v>
      </c>
      <c r="P157" s="10" t="s">
        <v>63</v>
      </c>
      <c r="Q157" s="15">
        <v>2.0407922262305012</v>
      </c>
      <c r="R157" s="10" t="s">
        <v>63</v>
      </c>
      <c r="S157" s="10" t="s">
        <v>63</v>
      </c>
      <c r="T157" s="10" t="s">
        <v>63</v>
      </c>
      <c r="U157" s="10" t="s">
        <v>63</v>
      </c>
      <c r="V157" s="10" t="s">
        <v>63</v>
      </c>
      <c r="W157" s="10" t="s">
        <v>63</v>
      </c>
      <c r="X157" s="10" t="s">
        <v>63</v>
      </c>
      <c r="Y157" s="9">
        <v>4.0783230823761812E-2</v>
      </c>
      <c r="Z157" s="10" t="s">
        <v>63</v>
      </c>
      <c r="AA157" s="10" t="s">
        <v>63</v>
      </c>
      <c r="AB157" s="10" t="s">
        <v>63</v>
      </c>
      <c r="AC157" s="9">
        <f t="shared" si="26"/>
        <v>4.0783230823761812E-2</v>
      </c>
      <c r="AD157" s="9">
        <v>4.5336726776332957E-2</v>
      </c>
      <c r="AE157" s="9">
        <v>6.9708202002283906E-2</v>
      </c>
      <c r="AF157" s="10" t="s">
        <v>63</v>
      </c>
      <c r="AG157" s="9">
        <f t="shared" si="27"/>
        <v>0.11504492877861686</v>
      </c>
      <c r="AH157" s="9">
        <v>0.10492256391186726</v>
      </c>
      <c r="AI157" s="9">
        <v>0.75662429360874583</v>
      </c>
      <c r="AJ157" s="9">
        <v>0.22227013936315446</v>
      </c>
      <c r="AK157" s="10" t="s">
        <v>63</v>
      </c>
      <c r="AL157" s="58">
        <f t="shared" si="28"/>
        <v>1.0838169968837676</v>
      </c>
      <c r="AM157" s="10" t="s">
        <v>63</v>
      </c>
      <c r="AN157" s="7" t="s">
        <v>63</v>
      </c>
      <c r="AO157" s="16" t="s">
        <v>63</v>
      </c>
      <c r="AP157" s="9">
        <v>20.110830653477972</v>
      </c>
      <c r="AQ157" s="9">
        <v>11.270389881808452</v>
      </c>
      <c r="AR157" s="15">
        <v>294.75415996121848</v>
      </c>
    </row>
    <row r="158" spans="1:44" ht="15.5" x14ac:dyDescent="0.35">
      <c r="A158" s="127"/>
      <c r="B158" s="32" t="s">
        <v>67</v>
      </c>
      <c r="C158" s="6" t="s">
        <v>61</v>
      </c>
      <c r="D158" s="125">
        <v>2</v>
      </c>
      <c r="E158" s="6" t="s">
        <v>62</v>
      </c>
      <c r="F158" s="10" t="s">
        <v>63</v>
      </c>
      <c r="G158" s="10" t="s">
        <v>63</v>
      </c>
      <c r="H158" s="16" t="s">
        <v>63</v>
      </c>
      <c r="I158" s="10" t="s">
        <v>63</v>
      </c>
      <c r="J158" s="9">
        <v>9.0719146325642847E-2</v>
      </c>
      <c r="K158" s="9">
        <v>0.4348057235111713</v>
      </c>
      <c r="L158" s="10" t="s">
        <v>63</v>
      </c>
      <c r="M158" s="10" t="s">
        <v>63</v>
      </c>
      <c r="N158" s="10" t="s">
        <v>63</v>
      </c>
      <c r="O158" s="10" t="s">
        <v>63</v>
      </c>
      <c r="P158" s="10" t="s">
        <v>63</v>
      </c>
      <c r="Q158" s="15">
        <v>0.40185501682559782</v>
      </c>
      <c r="R158" s="10" t="s">
        <v>63</v>
      </c>
      <c r="S158" s="10" t="s">
        <v>63</v>
      </c>
      <c r="T158" s="10" t="s">
        <v>63</v>
      </c>
      <c r="U158" s="10" t="s">
        <v>63</v>
      </c>
      <c r="V158" s="10" t="s">
        <v>63</v>
      </c>
      <c r="W158" s="10" t="s">
        <v>63</v>
      </c>
      <c r="X158" s="10" t="s">
        <v>63</v>
      </c>
      <c r="Y158" s="10" t="s">
        <v>63</v>
      </c>
      <c r="Z158" s="10" t="s">
        <v>63</v>
      </c>
      <c r="AA158" s="10" t="s">
        <v>63</v>
      </c>
      <c r="AB158" s="10" t="s">
        <v>63</v>
      </c>
      <c r="AC158" s="10" t="s">
        <v>63</v>
      </c>
      <c r="AD158" s="9">
        <v>0.10502097495555249</v>
      </c>
      <c r="AE158" s="10" t="s">
        <v>63</v>
      </c>
      <c r="AF158" s="10" t="s">
        <v>63</v>
      </c>
      <c r="AG158" s="9">
        <f t="shared" si="27"/>
        <v>0.10502097495555249</v>
      </c>
      <c r="AH158" s="9">
        <v>5.1953914224193959E-2</v>
      </c>
      <c r="AI158" s="10" t="s">
        <v>63</v>
      </c>
      <c r="AJ158" s="10" t="s">
        <v>63</v>
      </c>
      <c r="AK158" s="10" t="s">
        <v>63</v>
      </c>
      <c r="AL158" s="58">
        <f t="shared" si="28"/>
        <v>5.1953914224193959E-2</v>
      </c>
      <c r="AM158" s="10" t="s">
        <v>63</v>
      </c>
      <c r="AN158" s="7" t="s">
        <v>63</v>
      </c>
      <c r="AO158" s="16" t="s">
        <v>63</v>
      </c>
      <c r="AP158" s="9">
        <v>20.943618167496954</v>
      </c>
      <c r="AQ158" s="9">
        <v>1.865798674909525</v>
      </c>
      <c r="AR158" s="15">
        <v>29.711561412762837</v>
      </c>
    </row>
    <row r="159" spans="1:44" ht="15.5" x14ac:dyDescent="0.35">
      <c r="A159" s="127"/>
      <c r="B159" s="32" t="s">
        <v>67</v>
      </c>
      <c r="C159" s="6" t="s">
        <v>61</v>
      </c>
      <c r="D159" s="125"/>
      <c r="E159" s="6" t="s">
        <v>62</v>
      </c>
      <c r="F159" s="10" t="s">
        <v>63</v>
      </c>
      <c r="G159" s="10" t="s">
        <v>63</v>
      </c>
      <c r="H159" s="16" t="s">
        <v>63</v>
      </c>
      <c r="I159" s="10" t="s">
        <v>63</v>
      </c>
      <c r="J159" s="9">
        <v>4.2405521964365915E-2</v>
      </c>
      <c r="K159" s="9">
        <v>0.42612413182671866</v>
      </c>
      <c r="L159" s="10" t="s">
        <v>63</v>
      </c>
      <c r="M159" s="10" t="s">
        <v>63</v>
      </c>
      <c r="N159" s="10" t="s">
        <v>63</v>
      </c>
      <c r="O159" s="10" t="s">
        <v>63</v>
      </c>
      <c r="P159" s="10" t="s">
        <v>63</v>
      </c>
      <c r="Q159" s="15">
        <v>0.44382094209409334</v>
      </c>
      <c r="R159" s="10" t="s">
        <v>63</v>
      </c>
      <c r="S159" s="10" t="s">
        <v>63</v>
      </c>
      <c r="T159" s="10" t="s">
        <v>63</v>
      </c>
      <c r="U159" s="10" t="s">
        <v>63</v>
      </c>
      <c r="V159" s="10" t="s">
        <v>63</v>
      </c>
      <c r="W159" s="10" t="s">
        <v>63</v>
      </c>
      <c r="X159" s="10" t="s">
        <v>63</v>
      </c>
      <c r="Y159" s="10" t="s">
        <v>63</v>
      </c>
      <c r="Z159" s="10" t="s">
        <v>63</v>
      </c>
      <c r="AA159" s="10" t="s">
        <v>63</v>
      </c>
      <c r="AB159" s="10" t="s">
        <v>63</v>
      </c>
      <c r="AC159" s="10" t="s">
        <v>63</v>
      </c>
      <c r="AD159" s="9">
        <v>4.071386492969175E-2</v>
      </c>
      <c r="AE159" s="10" t="s">
        <v>63</v>
      </c>
      <c r="AF159" s="10" t="s">
        <v>63</v>
      </c>
      <c r="AG159" s="9">
        <f t="shared" si="27"/>
        <v>4.071386492969175E-2</v>
      </c>
      <c r="AH159" s="9">
        <v>4.8378486769824321E-2</v>
      </c>
      <c r="AI159" s="10" t="s">
        <v>63</v>
      </c>
      <c r="AJ159" s="10" t="s">
        <v>63</v>
      </c>
      <c r="AK159" s="10" t="s">
        <v>63</v>
      </c>
      <c r="AL159" s="58">
        <f t="shared" si="28"/>
        <v>4.8378486769824321E-2</v>
      </c>
      <c r="AM159" s="10" t="s">
        <v>63</v>
      </c>
      <c r="AN159" s="7" t="s">
        <v>63</v>
      </c>
      <c r="AO159" s="16" t="s">
        <v>63</v>
      </c>
      <c r="AP159" s="9">
        <v>62.020412949290296</v>
      </c>
      <c r="AQ159" s="9">
        <v>2.5793374096674131</v>
      </c>
      <c r="AR159" s="15">
        <v>27.146235712321634</v>
      </c>
    </row>
    <row r="160" spans="1:44" ht="15.5" x14ac:dyDescent="0.35">
      <c r="A160" s="127"/>
      <c r="B160" s="32" t="s">
        <v>67</v>
      </c>
      <c r="C160" s="6" t="s">
        <v>61</v>
      </c>
      <c r="D160" s="125"/>
      <c r="E160" s="6" t="s">
        <v>64</v>
      </c>
      <c r="F160" s="10" t="s">
        <v>63</v>
      </c>
      <c r="G160" s="10" t="s">
        <v>63</v>
      </c>
      <c r="H160" s="16" t="s">
        <v>63</v>
      </c>
      <c r="I160" s="10" t="s">
        <v>63</v>
      </c>
      <c r="J160" s="9">
        <v>3.9207869069389042E-2</v>
      </c>
      <c r="K160" s="9">
        <v>0.36865752591266171</v>
      </c>
      <c r="L160" s="10" t="s">
        <v>63</v>
      </c>
      <c r="M160" s="10" t="s">
        <v>63</v>
      </c>
      <c r="N160" s="10" t="s">
        <v>63</v>
      </c>
      <c r="O160" s="10" t="s">
        <v>63</v>
      </c>
      <c r="P160" s="10" t="s">
        <v>63</v>
      </c>
      <c r="Q160" s="15">
        <v>3.6874013308940259E-2</v>
      </c>
      <c r="R160" s="10" t="s">
        <v>63</v>
      </c>
      <c r="S160" s="10" t="s">
        <v>63</v>
      </c>
      <c r="T160" s="10" t="s">
        <v>63</v>
      </c>
      <c r="U160" s="10" t="s">
        <v>63</v>
      </c>
      <c r="V160" s="10" t="s">
        <v>63</v>
      </c>
      <c r="W160" s="10" t="s">
        <v>63</v>
      </c>
      <c r="X160" s="10" t="s">
        <v>63</v>
      </c>
      <c r="Y160" s="10" t="s">
        <v>63</v>
      </c>
      <c r="Z160" s="10" t="s">
        <v>63</v>
      </c>
      <c r="AA160" s="10" t="s">
        <v>63</v>
      </c>
      <c r="AB160" s="10" t="s">
        <v>63</v>
      </c>
      <c r="AC160" s="10" t="s">
        <v>63</v>
      </c>
      <c r="AD160" s="9">
        <v>3.8865472979501922E-2</v>
      </c>
      <c r="AE160" s="10" t="s">
        <v>63</v>
      </c>
      <c r="AF160" s="10" t="s">
        <v>63</v>
      </c>
      <c r="AG160" s="9">
        <f t="shared" si="27"/>
        <v>3.8865472979501922E-2</v>
      </c>
      <c r="AH160" s="9">
        <v>4.1059787854327956E-2</v>
      </c>
      <c r="AI160" s="10" t="s">
        <v>63</v>
      </c>
      <c r="AJ160" s="10" t="s">
        <v>63</v>
      </c>
      <c r="AK160" s="10" t="s">
        <v>63</v>
      </c>
      <c r="AL160" s="58">
        <f t="shared" si="28"/>
        <v>4.1059787854327956E-2</v>
      </c>
      <c r="AM160" s="10" t="s">
        <v>63</v>
      </c>
      <c r="AN160" s="10" t="s">
        <v>63</v>
      </c>
      <c r="AO160" s="16" t="s">
        <v>63</v>
      </c>
      <c r="AP160" s="9">
        <v>42.554643178860893</v>
      </c>
      <c r="AQ160" s="9">
        <v>4.8710676324512532</v>
      </c>
      <c r="AR160" s="15">
        <v>25.300426901841718</v>
      </c>
    </row>
    <row r="161" spans="1:44" ht="15.5" x14ac:dyDescent="0.35">
      <c r="A161" s="128"/>
      <c r="B161" s="33" t="s">
        <v>67</v>
      </c>
      <c r="C161" s="17" t="s">
        <v>61</v>
      </c>
      <c r="D161" s="142"/>
      <c r="E161" s="17" t="s">
        <v>64</v>
      </c>
      <c r="F161" s="20" t="s">
        <v>63</v>
      </c>
      <c r="G161" s="20" t="s">
        <v>63</v>
      </c>
      <c r="H161" s="21" t="s">
        <v>63</v>
      </c>
      <c r="I161" s="20" t="s">
        <v>63</v>
      </c>
      <c r="J161" s="24">
        <v>3.5867588741124577E-2</v>
      </c>
      <c r="K161" s="24">
        <v>0.35934063704148966</v>
      </c>
      <c r="L161" s="20" t="s">
        <v>63</v>
      </c>
      <c r="M161" s="20" t="s">
        <v>63</v>
      </c>
      <c r="N161" s="20" t="s">
        <v>63</v>
      </c>
      <c r="O161" s="20" t="s">
        <v>63</v>
      </c>
      <c r="P161" s="20" t="s">
        <v>63</v>
      </c>
      <c r="Q161" s="26">
        <v>3.5694422899067643E-2</v>
      </c>
      <c r="R161" s="20" t="s">
        <v>63</v>
      </c>
      <c r="S161" s="20" t="s">
        <v>63</v>
      </c>
      <c r="T161" s="20" t="s">
        <v>63</v>
      </c>
      <c r="U161" s="20" t="s">
        <v>63</v>
      </c>
      <c r="V161" s="20" t="s">
        <v>63</v>
      </c>
      <c r="W161" s="20" t="s">
        <v>63</v>
      </c>
      <c r="X161" s="20" t="s">
        <v>63</v>
      </c>
      <c r="Y161" s="20" t="s">
        <v>63</v>
      </c>
      <c r="Z161" s="20" t="s">
        <v>63</v>
      </c>
      <c r="AA161" s="20" t="s">
        <v>63</v>
      </c>
      <c r="AB161" s="20" t="s">
        <v>63</v>
      </c>
      <c r="AC161" s="20" t="s">
        <v>63</v>
      </c>
      <c r="AD161" s="24">
        <v>1.0356957613692212E-2</v>
      </c>
      <c r="AE161" s="20" t="s">
        <v>63</v>
      </c>
      <c r="AF161" s="20" t="s">
        <v>63</v>
      </c>
      <c r="AG161" s="24">
        <f t="shared" si="27"/>
        <v>1.0356957613692212E-2</v>
      </c>
      <c r="AH161" s="24">
        <v>2.163935485345975E-2</v>
      </c>
      <c r="AI161" s="20" t="s">
        <v>63</v>
      </c>
      <c r="AJ161" s="20" t="s">
        <v>63</v>
      </c>
      <c r="AK161" s="20" t="s">
        <v>63</v>
      </c>
      <c r="AL161" s="66">
        <f t="shared" si="28"/>
        <v>2.163935485345975E-2</v>
      </c>
      <c r="AM161" s="20" t="s">
        <v>63</v>
      </c>
      <c r="AN161" s="20" t="s">
        <v>63</v>
      </c>
      <c r="AO161" s="21" t="s">
        <v>63</v>
      </c>
      <c r="AP161" s="20" t="s">
        <v>63</v>
      </c>
      <c r="AQ161" s="24">
        <v>2.5404845942112044</v>
      </c>
      <c r="AR161" s="26">
        <v>19.875661774887313</v>
      </c>
    </row>
    <row r="162" spans="1:44" ht="15.65" customHeight="1" x14ac:dyDescent="0.35">
      <c r="A162" s="123" t="s">
        <v>86</v>
      </c>
      <c r="B162" s="32" t="s">
        <v>60</v>
      </c>
      <c r="C162" s="32" t="s">
        <v>61</v>
      </c>
      <c r="D162" s="125">
        <v>4</v>
      </c>
      <c r="E162" s="6" t="s">
        <v>62</v>
      </c>
      <c r="F162" s="10" t="s">
        <v>63</v>
      </c>
      <c r="G162" s="10" t="s">
        <v>63</v>
      </c>
      <c r="H162" s="16" t="s">
        <v>63</v>
      </c>
      <c r="I162" s="9">
        <v>4.2859302737686402</v>
      </c>
      <c r="J162" s="9">
        <v>9.6756245187290382E-2</v>
      </c>
      <c r="K162" s="9">
        <v>0.55765924725635752</v>
      </c>
      <c r="L162" s="10" t="s">
        <v>63</v>
      </c>
      <c r="M162" s="10" t="s">
        <v>63</v>
      </c>
      <c r="N162" s="10" t="s">
        <v>63</v>
      </c>
      <c r="O162" s="10" t="s">
        <v>63</v>
      </c>
      <c r="P162" s="10" t="s">
        <v>63</v>
      </c>
      <c r="Q162" s="15">
        <v>0.75709614763028565</v>
      </c>
      <c r="R162" s="10" t="s">
        <v>63</v>
      </c>
      <c r="S162" s="10" t="s">
        <v>63</v>
      </c>
      <c r="T162" s="10" t="s">
        <v>63</v>
      </c>
      <c r="U162" s="10" t="s">
        <v>63</v>
      </c>
      <c r="V162" s="10" t="s">
        <v>63</v>
      </c>
      <c r="W162" s="10" t="s">
        <v>63</v>
      </c>
      <c r="X162" s="10" t="s">
        <v>63</v>
      </c>
      <c r="Y162" s="9">
        <v>0.22514781411869228</v>
      </c>
      <c r="Z162" s="10" t="s">
        <v>63</v>
      </c>
      <c r="AA162" s="10" t="s">
        <v>63</v>
      </c>
      <c r="AB162" s="10" t="s">
        <v>63</v>
      </c>
      <c r="AC162" s="9">
        <f t="shared" si="26"/>
        <v>0.22514781411869228</v>
      </c>
      <c r="AD162" s="9">
        <v>0.36035146873669682</v>
      </c>
      <c r="AE162" s="9">
        <v>7.1047623763872608E-2</v>
      </c>
      <c r="AF162" s="9">
        <v>0.1422488084759892</v>
      </c>
      <c r="AG162" s="9">
        <f t="shared" si="27"/>
        <v>0.5736479009765586</v>
      </c>
      <c r="AH162" s="9">
        <v>0.13075332452751212</v>
      </c>
      <c r="AI162" s="9">
        <v>0.35483707200023834</v>
      </c>
      <c r="AJ162" s="9">
        <v>0.15423212464135766</v>
      </c>
      <c r="AK162" s="9">
        <v>0.17175424483459834</v>
      </c>
      <c r="AL162" s="58">
        <f t="shared" si="28"/>
        <v>0.81157676600370654</v>
      </c>
      <c r="AM162" s="10" t="s">
        <v>63</v>
      </c>
      <c r="AN162" s="7" t="s">
        <v>63</v>
      </c>
      <c r="AO162" s="16" t="s">
        <v>63</v>
      </c>
      <c r="AP162" s="9">
        <v>11.495544972773164</v>
      </c>
      <c r="AQ162" s="9">
        <v>85.214386805909342</v>
      </c>
      <c r="AR162" s="15">
        <v>384.73327932750618</v>
      </c>
    </row>
    <row r="163" spans="1:44" ht="15.5" x14ac:dyDescent="0.35">
      <c r="A163" s="123"/>
      <c r="B163" s="32" t="s">
        <v>60</v>
      </c>
      <c r="C163" s="32" t="s">
        <v>61</v>
      </c>
      <c r="D163" s="125"/>
      <c r="E163" s="6" t="s">
        <v>62</v>
      </c>
      <c r="F163" s="10" t="s">
        <v>63</v>
      </c>
      <c r="G163" s="10" t="s">
        <v>63</v>
      </c>
      <c r="H163" s="16" t="s">
        <v>63</v>
      </c>
      <c r="I163" s="9">
        <v>3.8383325271432223</v>
      </c>
      <c r="J163" s="9">
        <v>8.2928927645823242E-2</v>
      </c>
      <c r="K163" s="9">
        <v>0.56306808160265365</v>
      </c>
      <c r="L163" s="10" t="s">
        <v>63</v>
      </c>
      <c r="M163" s="10" t="s">
        <v>63</v>
      </c>
      <c r="N163" s="10" t="s">
        <v>63</v>
      </c>
      <c r="O163" s="10" t="s">
        <v>63</v>
      </c>
      <c r="P163" s="10" t="s">
        <v>63</v>
      </c>
      <c r="Q163" s="15">
        <v>0.76981667686434929</v>
      </c>
      <c r="R163" s="10" t="s">
        <v>63</v>
      </c>
      <c r="S163" s="10" t="s">
        <v>63</v>
      </c>
      <c r="T163" s="10" t="s">
        <v>63</v>
      </c>
      <c r="U163" s="10" t="s">
        <v>63</v>
      </c>
      <c r="V163" s="10" t="s">
        <v>63</v>
      </c>
      <c r="W163" s="10" t="s">
        <v>63</v>
      </c>
      <c r="X163" s="10" t="s">
        <v>63</v>
      </c>
      <c r="Y163" s="9">
        <v>0.20798977548569633</v>
      </c>
      <c r="Z163" s="10" t="s">
        <v>63</v>
      </c>
      <c r="AA163" s="10" t="s">
        <v>63</v>
      </c>
      <c r="AB163" s="10" t="s">
        <v>63</v>
      </c>
      <c r="AC163" s="9">
        <f t="shared" si="26"/>
        <v>0.20798977548569633</v>
      </c>
      <c r="AD163" s="9">
        <v>0.34784117229647821</v>
      </c>
      <c r="AE163" s="9">
        <v>7.6939299014911686E-2</v>
      </c>
      <c r="AF163" s="9">
        <v>0.18649271798733796</v>
      </c>
      <c r="AG163" s="9">
        <f t="shared" si="27"/>
        <v>0.61127318929872787</v>
      </c>
      <c r="AH163" s="9">
        <v>0.13133116142464407</v>
      </c>
      <c r="AI163" s="9">
        <v>0.45456602860023587</v>
      </c>
      <c r="AJ163" s="9">
        <v>0.17763621850447456</v>
      </c>
      <c r="AK163" s="10" t="s">
        <v>63</v>
      </c>
      <c r="AL163" s="58">
        <f t="shared" si="28"/>
        <v>0.76353340852935447</v>
      </c>
      <c r="AM163" s="10" t="s">
        <v>63</v>
      </c>
      <c r="AN163" s="7" t="s">
        <v>63</v>
      </c>
      <c r="AO163" s="16" t="s">
        <v>63</v>
      </c>
      <c r="AP163" s="9">
        <v>12.843885757233858</v>
      </c>
      <c r="AQ163" s="9">
        <v>99.984819938669588</v>
      </c>
      <c r="AR163" s="15">
        <v>413.74114523002049</v>
      </c>
    </row>
    <row r="164" spans="1:44" ht="15.5" x14ac:dyDescent="0.35">
      <c r="A164" s="123"/>
      <c r="B164" s="32" t="s">
        <v>60</v>
      </c>
      <c r="C164" s="32" t="s">
        <v>61</v>
      </c>
      <c r="D164" s="125"/>
      <c r="E164" s="6" t="s">
        <v>64</v>
      </c>
      <c r="F164" s="10" t="s">
        <v>63</v>
      </c>
      <c r="G164" s="10" t="s">
        <v>63</v>
      </c>
      <c r="H164" s="16" t="s">
        <v>63</v>
      </c>
      <c r="I164" s="9">
        <v>5.6019720127188544</v>
      </c>
      <c r="J164" s="9">
        <v>0.11547294113422994</v>
      </c>
      <c r="K164" s="9">
        <v>0.92855823103543556</v>
      </c>
      <c r="L164" s="10" t="s">
        <v>63</v>
      </c>
      <c r="M164" s="10" t="s">
        <v>63</v>
      </c>
      <c r="N164" s="10" t="s">
        <v>63</v>
      </c>
      <c r="O164" s="10" t="s">
        <v>63</v>
      </c>
      <c r="P164" s="10" t="s">
        <v>63</v>
      </c>
      <c r="Q164" s="15">
        <v>1.2694092579395166</v>
      </c>
      <c r="R164" s="10" t="s">
        <v>63</v>
      </c>
      <c r="S164" s="10" t="s">
        <v>63</v>
      </c>
      <c r="T164" s="10" t="s">
        <v>63</v>
      </c>
      <c r="U164" s="10" t="s">
        <v>63</v>
      </c>
      <c r="V164" s="10" t="s">
        <v>63</v>
      </c>
      <c r="W164" s="10" t="s">
        <v>63</v>
      </c>
      <c r="X164" s="10" t="s">
        <v>63</v>
      </c>
      <c r="Y164" s="9">
        <v>0.24965582471588718</v>
      </c>
      <c r="Z164" s="10" t="s">
        <v>63</v>
      </c>
      <c r="AA164" s="10" t="s">
        <v>63</v>
      </c>
      <c r="AB164" s="10" t="s">
        <v>63</v>
      </c>
      <c r="AC164" s="9">
        <f t="shared" si="26"/>
        <v>0.24965582471588718</v>
      </c>
      <c r="AD164" s="9">
        <v>0.50454250375191434</v>
      </c>
      <c r="AE164" s="9">
        <v>9.9137313967061394E-2</v>
      </c>
      <c r="AF164" s="9">
        <v>0.23836726530618121</v>
      </c>
      <c r="AG164" s="9">
        <f t="shared" si="27"/>
        <v>0.84204708302515696</v>
      </c>
      <c r="AH164" s="9">
        <v>0.17907472277986972</v>
      </c>
      <c r="AI164" s="9">
        <v>0.74404567608701788</v>
      </c>
      <c r="AJ164" s="9">
        <v>0.20376249344074715</v>
      </c>
      <c r="AK164" s="10" t="s">
        <v>63</v>
      </c>
      <c r="AL164" s="58">
        <f t="shared" si="28"/>
        <v>1.1268828923076346</v>
      </c>
      <c r="AM164" s="10" t="s">
        <v>63</v>
      </c>
      <c r="AN164" s="7" t="s">
        <v>63</v>
      </c>
      <c r="AO164" s="16" t="s">
        <v>63</v>
      </c>
      <c r="AP164" s="9">
        <v>23.63799162390254</v>
      </c>
      <c r="AQ164" s="9">
        <v>226.72061530197985</v>
      </c>
      <c r="AR164" s="15">
        <v>641.37977520574805</v>
      </c>
    </row>
    <row r="165" spans="1:44" ht="15.5" x14ac:dyDescent="0.35">
      <c r="A165" s="123"/>
      <c r="B165" s="32" t="s">
        <v>60</v>
      </c>
      <c r="C165" s="32" t="s">
        <v>61</v>
      </c>
      <c r="D165" s="125"/>
      <c r="E165" s="6" t="s">
        <v>64</v>
      </c>
      <c r="F165" s="10" t="s">
        <v>63</v>
      </c>
      <c r="G165" s="10" t="s">
        <v>63</v>
      </c>
      <c r="H165" s="16" t="s">
        <v>63</v>
      </c>
      <c r="I165" s="9">
        <v>6.8934756472281711</v>
      </c>
      <c r="J165" s="9">
        <v>7.8953864371047802E-2</v>
      </c>
      <c r="K165" s="9">
        <v>0.94053482658413545</v>
      </c>
      <c r="L165" s="10" t="s">
        <v>63</v>
      </c>
      <c r="M165" s="10" t="s">
        <v>63</v>
      </c>
      <c r="N165" s="10" t="s">
        <v>63</v>
      </c>
      <c r="O165" s="10" t="s">
        <v>63</v>
      </c>
      <c r="P165" s="10" t="s">
        <v>63</v>
      </c>
      <c r="Q165" s="15">
        <v>1.4768929327443638</v>
      </c>
      <c r="R165" s="10" t="s">
        <v>63</v>
      </c>
      <c r="S165" s="10" t="s">
        <v>63</v>
      </c>
      <c r="T165" s="10" t="s">
        <v>63</v>
      </c>
      <c r="U165" s="10" t="s">
        <v>63</v>
      </c>
      <c r="V165" s="10" t="s">
        <v>63</v>
      </c>
      <c r="W165" s="10" t="s">
        <v>63</v>
      </c>
      <c r="X165" s="9">
        <v>0.21690944338068963</v>
      </c>
      <c r="Y165" s="9">
        <v>0.24577985993270016</v>
      </c>
      <c r="Z165" s="10" t="s">
        <v>63</v>
      </c>
      <c r="AA165" s="10" t="s">
        <v>63</v>
      </c>
      <c r="AB165" s="10" t="s">
        <v>63</v>
      </c>
      <c r="AC165" s="9">
        <f t="shared" si="26"/>
        <v>0.46268930331338975</v>
      </c>
      <c r="AD165" s="9">
        <v>0.5415563617475827</v>
      </c>
      <c r="AE165" s="9">
        <v>7.5222544850677017E-2</v>
      </c>
      <c r="AF165" s="9">
        <v>9.5003314996090646E-2</v>
      </c>
      <c r="AG165" s="9">
        <f t="shared" si="27"/>
        <v>0.71178222159435034</v>
      </c>
      <c r="AH165" s="9">
        <v>0.19967491483773228</v>
      </c>
      <c r="AI165" s="9">
        <v>0.83795433787927787</v>
      </c>
      <c r="AJ165" s="9">
        <v>0.3570656445938214</v>
      </c>
      <c r="AK165" s="10" t="s">
        <v>63</v>
      </c>
      <c r="AL165" s="58">
        <f t="shared" si="28"/>
        <v>1.3946948973108315</v>
      </c>
      <c r="AM165" s="10" t="s">
        <v>63</v>
      </c>
      <c r="AN165" s="7" t="s">
        <v>63</v>
      </c>
      <c r="AO165" s="16" t="s">
        <v>63</v>
      </c>
      <c r="AP165" s="9">
        <v>23.579715814159588</v>
      </c>
      <c r="AQ165" s="9">
        <v>283.7870950959765</v>
      </c>
      <c r="AR165" s="15">
        <v>739.74302878446349</v>
      </c>
    </row>
    <row r="166" spans="1:44" ht="15.5" x14ac:dyDescent="0.35">
      <c r="A166" s="123"/>
      <c r="B166" s="32" t="s">
        <v>60</v>
      </c>
      <c r="C166" s="32" t="s">
        <v>61</v>
      </c>
      <c r="D166" s="125"/>
      <c r="E166" s="6" t="s">
        <v>65</v>
      </c>
      <c r="F166" s="10" t="s">
        <v>63</v>
      </c>
      <c r="G166" s="10" t="s">
        <v>63</v>
      </c>
      <c r="H166" s="16" t="s">
        <v>63</v>
      </c>
      <c r="I166" s="9">
        <v>6.1425967854831587</v>
      </c>
      <c r="J166" s="9">
        <v>6.9129464777797453E-2</v>
      </c>
      <c r="K166" s="9">
        <v>0.76002295962713673</v>
      </c>
      <c r="L166" s="10" t="s">
        <v>63</v>
      </c>
      <c r="M166" s="10" t="s">
        <v>63</v>
      </c>
      <c r="N166" s="10" t="s">
        <v>63</v>
      </c>
      <c r="O166" s="10" t="s">
        <v>63</v>
      </c>
      <c r="P166" s="10" t="s">
        <v>63</v>
      </c>
      <c r="Q166" s="15">
        <v>0.73384578187118021</v>
      </c>
      <c r="R166" s="10" t="s">
        <v>63</v>
      </c>
      <c r="S166" s="10" t="s">
        <v>63</v>
      </c>
      <c r="T166" s="10" t="s">
        <v>63</v>
      </c>
      <c r="U166" s="10" t="s">
        <v>63</v>
      </c>
      <c r="V166" s="10" t="s">
        <v>63</v>
      </c>
      <c r="W166" s="10" t="s">
        <v>63</v>
      </c>
      <c r="X166" s="10" t="s">
        <v>63</v>
      </c>
      <c r="Y166" s="9">
        <v>0.20021022769808791</v>
      </c>
      <c r="Z166" s="10" t="s">
        <v>63</v>
      </c>
      <c r="AA166" s="10" t="s">
        <v>63</v>
      </c>
      <c r="AB166" s="10" t="s">
        <v>63</v>
      </c>
      <c r="AC166" s="9">
        <f t="shared" si="26"/>
        <v>0.20021022769808791</v>
      </c>
      <c r="AD166" s="9">
        <v>0.34175106609739742</v>
      </c>
      <c r="AE166" s="9">
        <v>9.0019064891444137E-2</v>
      </c>
      <c r="AF166" s="9">
        <v>0.19899807225108407</v>
      </c>
      <c r="AG166" s="9">
        <f t="shared" si="27"/>
        <v>0.63076820323992555</v>
      </c>
      <c r="AH166" s="9">
        <v>0.19502378185125935</v>
      </c>
      <c r="AI166" s="9">
        <v>0.50544225951521693</v>
      </c>
      <c r="AJ166" s="9">
        <v>0.23037917975156358</v>
      </c>
      <c r="AK166" s="10" t="s">
        <v>63</v>
      </c>
      <c r="AL166" s="58">
        <f t="shared" si="28"/>
        <v>0.9308452211180398</v>
      </c>
      <c r="AM166" s="10" t="s">
        <v>63</v>
      </c>
      <c r="AN166" s="7" t="s">
        <v>63</v>
      </c>
      <c r="AO166" s="16" t="s">
        <v>63</v>
      </c>
      <c r="AP166" s="9">
        <v>15.587488014191283</v>
      </c>
      <c r="AQ166" s="10" t="s">
        <v>63</v>
      </c>
      <c r="AR166" s="15">
        <v>438.87358890436514</v>
      </c>
    </row>
    <row r="167" spans="1:44" ht="15.5" x14ac:dyDescent="0.35">
      <c r="A167" s="123"/>
      <c r="B167" s="32" t="s">
        <v>60</v>
      </c>
      <c r="C167" s="32" t="s">
        <v>61</v>
      </c>
      <c r="D167" s="125"/>
      <c r="E167" s="6" t="s">
        <v>65</v>
      </c>
      <c r="F167" s="10" t="s">
        <v>63</v>
      </c>
      <c r="G167" s="10" t="s">
        <v>63</v>
      </c>
      <c r="H167" s="16" t="s">
        <v>63</v>
      </c>
      <c r="I167" s="9">
        <v>6.765107430345382</v>
      </c>
      <c r="J167" s="9">
        <v>0.11594836912921197</v>
      </c>
      <c r="K167" s="9">
        <v>0.73319737976575894</v>
      </c>
      <c r="L167" s="10" t="s">
        <v>63</v>
      </c>
      <c r="M167" s="10" t="s">
        <v>63</v>
      </c>
      <c r="N167" s="10" t="s">
        <v>63</v>
      </c>
      <c r="O167" s="10" t="s">
        <v>63</v>
      </c>
      <c r="P167" s="10" t="s">
        <v>63</v>
      </c>
      <c r="Q167" s="15">
        <v>0.83192630327995543</v>
      </c>
      <c r="R167" s="10" t="s">
        <v>63</v>
      </c>
      <c r="S167" s="10" t="s">
        <v>63</v>
      </c>
      <c r="T167" s="10" t="s">
        <v>63</v>
      </c>
      <c r="U167" s="10" t="s">
        <v>63</v>
      </c>
      <c r="V167" s="10" t="s">
        <v>63</v>
      </c>
      <c r="W167" s="10" t="s">
        <v>63</v>
      </c>
      <c r="X167" s="9">
        <v>0.22371468693054963</v>
      </c>
      <c r="Y167" s="9">
        <v>0.20630651340612521</v>
      </c>
      <c r="Z167" s="10" t="s">
        <v>63</v>
      </c>
      <c r="AA167" s="10" t="s">
        <v>63</v>
      </c>
      <c r="AB167" s="10" t="s">
        <v>63</v>
      </c>
      <c r="AC167" s="9">
        <f t="shared" si="26"/>
        <v>0.43002120033667485</v>
      </c>
      <c r="AD167" s="9">
        <v>0.33452063084266209</v>
      </c>
      <c r="AE167" s="9">
        <v>0.10078710342206673</v>
      </c>
      <c r="AF167" s="9">
        <v>0.11874080808005241</v>
      </c>
      <c r="AG167" s="9">
        <f t="shared" si="27"/>
        <v>0.55404854234478118</v>
      </c>
      <c r="AH167" s="9">
        <v>0.20750029466708805</v>
      </c>
      <c r="AI167" s="9">
        <v>0.5341299279959244</v>
      </c>
      <c r="AJ167" s="9">
        <v>0.2933502643646354</v>
      </c>
      <c r="AK167" s="9">
        <v>0.37560560801515053</v>
      </c>
      <c r="AL167" s="58">
        <f t="shared" si="28"/>
        <v>1.4105860950427984</v>
      </c>
      <c r="AM167" s="10" t="s">
        <v>63</v>
      </c>
      <c r="AN167" s="7" t="s">
        <v>63</v>
      </c>
      <c r="AO167" s="16" t="s">
        <v>63</v>
      </c>
      <c r="AP167" s="9">
        <v>13.95067560598082</v>
      </c>
      <c r="AQ167" s="9">
        <v>17.156865497141485</v>
      </c>
      <c r="AR167" s="15">
        <v>443.16225397016774</v>
      </c>
    </row>
    <row r="168" spans="1:44" ht="15.5" x14ac:dyDescent="0.35">
      <c r="A168" s="123"/>
      <c r="B168" s="32" t="s">
        <v>60</v>
      </c>
      <c r="C168" s="32" t="s">
        <v>61</v>
      </c>
      <c r="D168" s="125"/>
      <c r="E168" s="6" t="s">
        <v>71</v>
      </c>
      <c r="F168" s="10" t="s">
        <v>63</v>
      </c>
      <c r="G168" s="10" t="s">
        <v>63</v>
      </c>
      <c r="H168" s="16" t="s">
        <v>63</v>
      </c>
      <c r="I168" s="9">
        <v>5.0862123649167197</v>
      </c>
      <c r="J168" s="9">
        <v>0.22177071344368382</v>
      </c>
      <c r="K168" s="9">
        <v>1.4005665356279786</v>
      </c>
      <c r="L168" s="10" t="s">
        <v>63</v>
      </c>
      <c r="M168" s="10" t="s">
        <v>63</v>
      </c>
      <c r="N168" s="10" t="s">
        <v>63</v>
      </c>
      <c r="O168" s="10" t="s">
        <v>63</v>
      </c>
      <c r="P168" s="10" t="s">
        <v>63</v>
      </c>
      <c r="Q168" s="15">
        <v>2.2715159130634612</v>
      </c>
      <c r="R168" s="10" t="s">
        <v>63</v>
      </c>
      <c r="S168" s="10" t="s">
        <v>63</v>
      </c>
      <c r="T168" s="10" t="s">
        <v>63</v>
      </c>
      <c r="U168" s="10" t="s">
        <v>63</v>
      </c>
      <c r="V168" s="10" t="s">
        <v>63</v>
      </c>
      <c r="W168" s="10" t="s">
        <v>63</v>
      </c>
      <c r="X168" s="10" t="s">
        <v>63</v>
      </c>
      <c r="Y168" s="9">
        <v>0.2550717810895391</v>
      </c>
      <c r="Z168" s="10" t="s">
        <v>63</v>
      </c>
      <c r="AA168" s="10" t="s">
        <v>63</v>
      </c>
      <c r="AB168" s="10" t="s">
        <v>63</v>
      </c>
      <c r="AC168" s="9">
        <f t="shared" si="26"/>
        <v>0.2550717810895391</v>
      </c>
      <c r="AD168" s="9">
        <v>0.86609770907167205</v>
      </c>
      <c r="AE168" s="9">
        <v>8.7574573166647421E-2</v>
      </c>
      <c r="AF168" s="9">
        <v>0.42555633196712639</v>
      </c>
      <c r="AG168" s="9">
        <f t="shared" si="27"/>
        <v>1.379228614205446</v>
      </c>
      <c r="AH168" s="9">
        <v>0.20590376883843828</v>
      </c>
      <c r="AI168" s="9">
        <v>0.55629570487236046</v>
      </c>
      <c r="AJ168" s="9">
        <v>0.28187459356155004</v>
      </c>
      <c r="AK168" s="10" t="s">
        <v>63</v>
      </c>
      <c r="AL168" s="58">
        <f t="shared" si="28"/>
        <v>1.0440740672723487</v>
      </c>
      <c r="AM168" s="10" t="s">
        <v>63</v>
      </c>
      <c r="AN168" s="7" t="s">
        <v>63</v>
      </c>
      <c r="AO168" s="16" t="s">
        <v>63</v>
      </c>
      <c r="AP168" s="9">
        <v>53.454648441512703</v>
      </c>
      <c r="AQ168" s="10" t="s">
        <v>63</v>
      </c>
      <c r="AR168" s="15">
        <v>1641.9422092383513</v>
      </c>
    </row>
    <row r="169" spans="1:44" ht="15.5" x14ac:dyDescent="0.35">
      <c r="A169" s="123"/>
      <c r="B169" s="32" t="s">
        <v>60</v>
      </c>
      <c r="C169" s="32" t="s">
        <v>61</v>
      </c>
      <c r="D169" s="125"/>
      <c r="E169" s="6" t="s">
        <v>71</v>
      </c>
      <c r="F169" s="10" t="s">
        <v>63</v>
      </c>
      <c r="G169" s="10" t="s">
        <v>63</v>
      </c>
      <c r="H169" s="16" t="s">
        <v>63</v>
      </c>
      <c r="I169" s="9">
        <v>2.5230943372160599</v>
      </c>
      <c r="J169" s="9">
        <v>0.21049045452085954</v>
      </c>
      <c r="K169" s="9">
        <v>1.2988563018809276</v>
      </c>
      <c r="L169" s="10" t="s">
        <v>63</v>
      </c>
      <c r="M169" s="10" t="s">
        <v>63</v>
      </c>
      <c r="N169" s="10" t="s">
        <v>63</v>
      </c>
      <c r="O169" s="10" t="s">
        <v>63</v>
      </c>
      <c r="P169" s="10" t="s">
        <v>63</v>
      </c>
      <c r="Q169" s="15">
        <v>2.0786445884438818</v>
      </c>
      <c r="R169" s="10" t="s">
        <v>63</v>
      </c>
      <c r="S169" s="10" t="s">
        <v>63</v>
      </c>
      <c r="T169" s="10" t="s">
        <v>63</v>
      </c>
      <c r="U169" s="10" t="s">
        <v>63</v>
      </c>
      <c r="V169" s="10" t="s">
        <v>63</v>
      </c>
      <c r="W169" s="10" t="s">
        <v>63</v>
      </c>
      <c r="X169" s="10" t="s">
        <v>63</v>
      </c>
      <c r="Y169" s="9">
        <v>0.24707086948616835</v>
      </c>
      <c r="Z169" s="10" t="s">
        <v>63</v>
      </c>
      <c r="AA169" s="10" t="s">
        <v>63</v>
      </c>
      <c r="AB169" s="10" t="s">
        <v>63</v>
      </c>
      <c r="AC169" s="9">
        <f t="shared" si="26"/>
        <v>0.24707086948616835</v>
      </c>
      <c r="AD169" s="9">
        <v>0.54219868567900498</v>
      </c>
      <c r="AE169" s="9">
        <v>8.2901383346113466E-2</v>
      </c>
      <c r="AF169" s="9">
        <v>0.28047707404686378</v>
      </c>
      <c r="AG169" s="9">
        <f t="shared" si="27"/>
        <v>0.90557714307198234</v>
      </c>
      <c r="AH169" s="9">
        <v>0.19777561231196705</v>
      </c>
      <c r="AI169" s="9">
        <v>0.35710911015822583</v>
      </c>
      <c r="AJ169" s="9">
        <v>0.18746087775933715</v>
      </c>
      <c r="AK169" s="10" t="s">
        <v>63</v>
      </c>
      <c r="AL169" s="58">
        <f t="shared" si="28"/>
        <v>0.74234560022953011</v>
      </c>
      <c r="AM169" s="10" t="s">
        <v>63</v>
      </c>
      <c r="AN169" s="7" t="s">
        <v>63</v>
      </c>
      <c r="AO169" s="16" t="s">
        <v>63</v>
      </c>
      <c r="AP169" s="9">
        <v>62.073174019689752</v>
      </c>
      <c r="AQ169" s="10" t="s">
        <v>63</v>
      </c>
      <c r="AR169" s="15">
        <v>1800.5329715373725</v>
      </c>
    </row>
    <row r="170" spans="1:44" ht="15.5" x14ac:dyDescent="0.35">
      <c r="A170" s="123"/>
      <c r="B170" s="32" t="s">
        <v>67</v>
      </c>
      <c r="C170" s="6" t="s">
        <v>61</v>
      </c>
      <c r="D170" s="125">
        <v>2</v>
      </c>
      <c r="E170" s="6" t="s">
        <v>62</v>
      </c>
      <c r="F170" s="10" t="s">
        <v>63</v>
      </c>
      <c r="G170" s="10" t="s">
        <v>63</v>
      </c>
      <c r="H170" s="16" t="s">
        <v>63</v>
      </c>
      <c r="I170" s="10" t="s">
        <v>63</v>
      </c>
      <c r="J170" s="9">
        <v>9.0719146325642847E-2</v>
      </c>
      <c r="K170" s="9">
        <v>0.4348057235111713</v>
      </c>
      <c r="L170" s="10" t="s">
        <v>63</v>
      </c>
      <c r="M170" s="10" t="s">
        <v>63</v>
      </c>
      <c r="N170" s="10" t="s">
        <v>63</v>
      </c>
      <c r="O170" s="10" t="s">
        <v>63</v>
      </c>
      <c r="P170" s="10" t="s">
        <v>63</v>
      </c>
      <c r="Q170" s="15">
        <v>0.40185501682559782</v>
      </c>
      <c r="R170" s="10" t="s">
        <v>63</v>
      </c>
      <c r="S170" s="10" t="s">
        <v>63</v>
      </c>
      <c r="T170" s="10" t="s">
        <v>63</v>
      </c>
      <c r="U170" s="10" t="s">
        <v>63</v>
      </c>
      <c r="V170" s="10" t="s">
        <v>63</v>
      </c>
      <c r="W170" s="10" t="s">
        <v>63</v>
      </c>
      <c r="X170" s="10" t="s">
        <v>63</v>
      </c>
      <c r="Y170" s="10" t="s">
        <v>63</v>
      </c>
      <c r="Z170" s="10" t="s">
        <v>63</v>
      </c>
      <c r="AA170" s="10" t="s">
        <v>63</v>
      </c>
      <c r="AB170" s="10" t="s">
        <v>63</v>
      </c>
      <c r="AC170" s="10" t="s">
        <v>63</v>
      </c>
      <c r="AD170" s="9">
        <v>0.10502097495555249</v>
      </c>
      <c r="AE170" s="10" t="s">
        <v>63</v>
      </c>
      <c r="AF170" s="10" t="s">
        <v>63</v>
      </c>
      <c r="AG170" s="9">
        <f t="shared" si="27"/>
        <v>0.10502097495555249</v>
      </c>
      <c r="AH170" s="9">
        <v>5.1953914224193959E-2</v>
      </c>
      <c r="AI170" s="10" t="s">
        <v>63</v>
      </c>
      <c r="AJ170" s="10" t="s">
        <v>63</v>
      </c>
      <c r="AK170" s="10" t="s">
        <v>63</v>
      </c>
      <c r="AL170" s="58">
        <f t="shared" si="28"/>
        <v>5.1953914224193959E-2</v>
      </c>
      <c r="AM170" s="10" t="s">
        <v>63</v>
      </c>
      <c r="AN170" s="7" t="s">
        <v>63</v>
      </c>
      <c r="AO170" s="16" t="s">
        <v>63</v>
      </c>
      <c r="AP170" s="9">
        <v>20.943618167496954</v>
      </c>
      <c r="AQ170" s="9">
        <v>1.865798674909525</v>
      </c>
      <c r="AR170" s="15">
        <v>29.711561412762837</v>
      </c>
    </row>
    <row r="171" spans="1:44" ht="15.5" x14ac:dyDescent="0.35">
      <c r="A171" s="123"/>
      <c r="B171" s="32" t="s">
        <v>67</v>
      </c>
      <c r="C171" s="6" t="s">
        <v>61</v>
      </c>
      <c r="D171" s="125"/>
      <c r="E171" s="6" t="s">
        <v>62</v>
      </c>
      <c r="F171" s="10" t="s">
        <v>63</v>
      </c>
      <c r="G171" s="10" t="s">
        <v>63</v>
      </c>
      <c r="H171" s="16" t="s">
        <v>63</v>
      </c>
      <c r="I171" s="10" t="s">
        <v>63</v>
      </c>
      <c r="J171" s="9">
        <v>4.2405521964365915E-2</v>
      </c>
      <c r="K171" s="9">
        <v>0.42612413182671866</v>
      </c>
      <c r="L171" s="10" t="s">
        <v>63</v>
      </c>
      <c r="M171" s="10" t="s">
        <v>63</v>
      </c>
      <c r="N171" s="10" t="s">
        <v>63</v>
      </c>
      <c r="O171" s="10" t="s">
        <v>63</v>
      </c>
      <c r="P171" s="10" t="s">
        <v>63</v>
      </c>
      <c r="Q171" s="15">
        <v>0.44382094209409334</v>
      </c>
      <c r="R171" s="10" t="s">
        <v>63</v>
      </c>
      <c r="S171" s="10" t="s">
        <v>63</v>
      </c>
      <c r="T171" s="10" t="s">
        <v>63</v>
      </c>
      <c r="U171" s="10" t="s">
        <v>63</v>
      </c>
      <c r="V171" s="10" t="s">
        <v>63</v>
      </c>
      <c r="W171" s="10" t="s">
        <v>63</v>
      </c>
      <c r="X171" s="10" t="s">
        <v>63</v>
      </c>
      <c r="Y171" s="10" t="s">
        <v>63</v>
      </c>
      <c r="Z171" s="10" t="s">
        <v>63</v>
      </c>
      <c r="AA171" s="10" t="s">
        <v>63</v>
      </c>
      <c r="AB171" s="10" t="s">
        <v>63</v>
      </c>
      <c r="AC171" s="10" t="s">
        <v>63</v>
      </c>
      <c r="AD171" s="9">
        <v>4.071386492969175E-2</v>
      </c>
      <c r="AE171" s="10" t="s">
        <v>63</v>
      </c>
      <c r="AF171" s="10" t="s">
        <v>63</v>
      </c>
      <c r="AG171" s="9">
        <f t="shared" si="27"/>
        <v>4.071386492969175E-2</v>
      </c>
      <c r="AH171" s="9">
        <v>4.8378486769824321E-2</v>
      </c>
      <c r="AI171" s="10" t="s">
        <v>63</v>
      </c>
      <c r="AJ171" s="10" t="s">
        <v>63</v>
      </c>
      <c r="AK171" s="10" t="s">
        <v>63</v>
      </c>
      <c r="AL171" s="58">
        <f t="shared" si="28"/>
        <v>4.8378486769824321E-2</v>
      </c>
      <c r="AM171" s="10" t="s">
        <v>63</v>
      </c>
      <c r="AN171" s="7" t="s">
        <v>63</v>
      </c>
      <c r="AO171" s="16" t="s">
        <v>63</v>
      </c>
      <c r="AP171" s="9">
        <v>62.020412949290296</v>
      </c>
      <c r="AQ171" s="9">
        <v>2.5793374096674131</v>
      </c>
      <c r="AR171" s="15">
        <v>27.146235712321634</v>
      </c>
    </row>
    <row r="172" spans="1:44" ht="15.5" x14ac:dyDescent="0.35">
      <c r="A172" s="123"/>
      <c r="B172" s="32" t="s">
        <v>67</v>
      </c>
      <c r="C172" s="6" t="s">
        <v>61</v>
      </c>
      <c r="D172" s="125"/>
      <c r="E172" s="6" t="s">
        <v>64</v>
      </c>
      <c r="F172" s="10" t="s">
        <v>63</v>
      </c>
      <c r="G172" s="10" t="s">
        <v>63</v>
      </c>
      <c r="H172" s="16" t="s">
        <v>63</v>
      </c>
      <c r="I172" s="10" t="s">
        <v>63</v>
      </c>
      <c r="J172" s="9">
        <v>3.9207869069389042E-2</v>
      </c>
      <c r="K172" s="9">
        <v>0.36865752591266171</v>
      </c>
      <c r="L172" s="10" t="s">
        <v>63</v>
      </c>
      <c r="M172" s="10" t="s">
        <v>63</v>
      </c>
      <c r="N172" s="10" t="s">
        <v>63</v>
      </c>
      <c r="O172" s="10" t="s">
        <v>63</v>
      </c>
      <c r="P172" s="10" t="s">
        <v>63</v>
      </c>
      <c r="Q172" s="15">
        <v>3.6874013308940259E-2</v>
      </c>
      <c r="R172" s="10" t="s">
        <v>63</v>
      </c>
      <c r="S172" s="10" t="s">
        <v>63</v>
      </c>
      <c r="T172" s="10" t="s">
        <v>63</v>
      </c>
      <c r="U172" s="10" t="s">
        <v>63</v>
      </c>
      <c r="V172" s="10" t="s">
        <v>63</v>
      </c>
      <c r="W172" s="10" t="s">
        <v>63</v>
      </c>
      <c r="X172" s="10" t="s">
        <v>63</v>
      </c>
      <c r="Y172" s="10" t="s">
        <v>63</v>
      </c>
      <c r="Z172" s="10" t="s">
        <v>63</v>
      </c>
      <c r="AA172" s="10" t="s">
        <v>63</v>
      </c>
      <c r="AB172" s="10" t="s">
        <v>63</v>
      </c>
      <c r="AC172" s="10" t="s">
        <v>63</v>
      </c>
      <c r="AD172" s="9">
        <v>3.8865472979501922E-2</v>
      </c>
      <c r="AE172" s="10" t="s">
        <v>63</v>
      </c>
      <c r="AF172" s="10" t="s">
        <v>63</v>
      </c>
      <c r="AG172" s="9">
        <f t="shared" si="27"/>
        <v>3.8865472979501922E-2</v>
      </c>
      <c r="AH172" s="9">
        <v>4.1059787854327956E-2</v>
      </c>
      <c r="AI172" s="10" t="s">
        <v>63</v>
      </c>
      <c r="AJ172" s="10" t="s">
        <v>63</v>
      </c>
      <c r="AK172" s="10" t="s">
        <v>63</v>
      </c>
      <c r="AL172" s="58">
        <f t="shared" si="28"/>
        <v>4.1059787854327956E-2</v>
      </c>
      <c r="AM172" s="10" t="s">
        <v>63</v>
      </c>
      <c r="AN172" s="10" t="s">
        <v>63</v>
      </c>
      <c r="AO172" s="16" t="s">
        <v>63</v>
      </c>
      <c r="AP172" s="9">
        <v>42.554643178860893</v>
      </c>
      <c r="AQ172" s="9">
        <v>4.8710676324512532</v>
      </c>
      <c r="AR172" s="15">
        <v>25.300426901841718</v>
      </c>
    </row>
    <row r="173" spans="1:44" ht="15.5" x14ac:dyDescent="0.35">
      <c r="A173" s="123"/>
      <c r="B173" s="32" t="s">
        <v>67</v>
      </c>
      <c r="C173" s="6" t="s">
        <v>61</v>
      </c>
      <c r="D173" s="125"/>
      <c r="E173" s="6" t="s">
        <v>64</v>
      </c>
      <c r="F173" s="10" t="s">
        <v>63</v>
      </c>
      <c r="G173" s="10" t="s">
        <v>63</v>
      </c>
      <c r="H173" s="16" t="s">
        <v>63</v>
      </c>
      <c r="I173" s="10" t="s">
        <v>63</v>
      </c>
      <c r="J173" s="9">
        <v>3.5867588741124577E-2</v>
      </c>
      <c r="K173" s="9">
        <v>0.35934063704148966</v>
      </c>
      <c r="L173" s="10" t="s">
        <v>63</v>
      </c>
      <c r="M173" s="10" t="s">
        <v>63</v>
      </c>
      <c r="N173" s="10" t="s">
        <v>63</v>
      </c>
      <c r="O173" s="10" t="s">
        <v>63</v>
      </c>
      <c r="P173" s="10" t="s">
        <v>63</v>
      </c>
      <c r="Q173" s="15">
        <v>3.5694422899067643E-2</v>
      </c>
      <c r="R173" s="10" t="s">
        <v>63</v>
      </c>
      <c r="S173" s="10" t="s">
        <v>63</v>
      </c>
      <c r="T173" s="10" t="s">
        <v>63</v>
      </c>
      <c r="U173" s="10" t="s">
        <v>63</v>
      </c>
      <c r="V173" s="10" t="s">
        <v>63</v>
      </c>
      <c r="W173" s="10" t="s">
        <v>63</v>
      </c>
      <c r="X173" s="10" t="s">
        <v>63</v>
      </c>
      <c r="Y173" s="10" t="s">
        <v>63</v>
      </c>
      <c r="Z173" s="10" t="s">
        <v>63</v>
      </c>
      <c r="AA173" s="10" t="s">
        <v>63</v>
      </c>
      <c r="AB173" s="10" t="s">
        <v>63</v>
      </c>
      <c r="AC173" s="10" t="s">
        <v>63</v>
      </c>
      <c r="AD173" s="9">
        <v>1.0356957613692212E-2</v>
      </c>
      <c r="AE173" s="10" t="s">
        <v>63</v>
      </c>
      <c r="AF173" s="10" t="s">
        <v>63</v>
      </c>
      <c r="AG173" s="9">
        <f t="shared" si="27"/>
        <v>1.0356957613692212E-2</v>
      </c>
      <c r="AH173" s="9">
        <v>2.163935485345975E-2</v>
      </c>
      <c r="AI173" s="10" t="s">
        <v>63</v>
      </c>
      <c r="AJ173" s="10" t="s">
        <v>63</v>
      </c>
      <c r="AK173" s="10" t="s">
        <v>63</v>
      </c>
      <c r="AL173" s="58">
        <f t="shared" si="28"/>
        <v>2.163935485345975E-2</v>
      </c>
      <c r="AM173" s="10" t="s">
        <v>63</v>
      </c>
      <c r="AN173" s="10" t="s">
        <v>63</v>
      </c>
      <c r="AO173" s="16" t="s">
        <v>63</v>
      </c>
      <c r="AP173" s="10" t="s">
        <v>63</v>
      </c>
      <c r="AQ173" s="9">
        <v>2.5404845942112044</v>
      </c>
      <c r="AR173" s="15">
        <v>19.875661774887313</v>
      </c>
    </row>
    <row r="174" spans="1:44" ht="15.5" x14ac:dyDescent="0.35">
      <c r="A174" s="126" t="s">
        <v>87</v>
      </c>
      <c r="B174" s="59" t="s">
        <v>60</v>
      </c>
      <c r="C174" s="59" t="s">
        <v>61</v>
      </c>
      <c r="D174" s="129">
        <v>3</v>
      </c>
      <c r="E174" s="59" t="s">
        <v>62</v>
      </c>
      <c r="F174" s="70">
        <v>1.6606957046054489</v>
      </c>
      <c r="G174" s="60" t="s">
        <v>63</v>
      </c>
      <c r="H174" s="61" t="s">
        <v>63</v>
      </c>
      <c r="I174" s="62">
        <v>23.588006179833741</v>
      </c>
      <c r="J174" s="60" t="s">
        <v>63</v>
      </c>
      <c r="K174" s="62">
        <v>25.262219726743169</v>
      </c>
      <c r="L174" s="62">
        <v>5.9208884611656451E-2</v>
      </c>
      <c r="M174" s="60" t="s">
        <v>63</v>
      </c>
      <c r="N174" s="60" t="s">
        <v>63</v>
      </c>
      <c r="O174" s="62">
        <v>3.1467585724571334</v>
      </c>
      <c r="P174" s="60" t="s">
        <v>63</v>
      </c>
      <c r="Q174" s="71">
        <v>3.5378518550848757</v>
      </c>
      <c r="R174" s="62">
        <v>0.1143035997567797</v>
      </c>
      <c r="S174" s="62">
        <v>6.0253863630394533E-2</v>
      </c>
      <c r="T174" s="62">
        <v>0.64318680064174349</v>
      </c>
      <c r="U174" s="63" t="s">
        <v>63</v>
      </c>
      <c r="V174" s="63" t="s">
        <v>63</v>
      </c>
      <c r="W174" s="62">
        <f>SUM(R174:V174)</f>
        <v>0.81774426402891776</v>
      </c>
      <c r="X174" s="62">
        <v>1.0478321526474863</v>
      </c>
      <c r="Y174" s="62">
        <v>0.52011795294491348</v>
      </c>
      <c r="Z174" s="62">
        <v>155.74485559107157</v>
      </c>
      <c r="AA174" s="62">
        <v>0.24778208700561455</v>
      </c>
      <c r="AB174" s="62">
        <v>1.1832093950137457</v>
      </c>
      <c r="AC174" s="62">
        <f t="shared" si="26"/>
        <v>158.74379717868331</v>
      </c>
      <c r="AD174" s="62">
        <v>1.0731665907462207</v>
      </c>
      <c r="AE174" s="62">
        <v>0.55427873358885027</v>
      </c>
      <c r="AF174" s="62">
        <v>24.477119475779215</v>
      </c>
      <c r="AG174" s="62">
        <f t="shared" si="27"/>
        <v>26.104564800114286</v>
      </c>
      <c r="AH174" s="62">
        <v>5.6676421058605458E-2</v>
      </c>
      <c r="AI174" s="62">
        <v>0.74141327695069092</v>
      </c>
      <c r="AJ174" s="63" t="s">
        <v>63</v>
      </c>
      <c r="AK174" s="62">
        <v>0.34013038198646217</v>
      </c>
      <c r="AL174" s="65">
        <f t="shared" si="28"/>
        <v>1.1382200799957585</v>
      </c>
      <c r="AM174" s="60" t="s">
        <v>63</v>
      </c>
      <c r="AN174" s="60" t="s">
        <v>63</v>
      </c>
      <c r="AO174" s="71">
        <v>323.88653491759703</v>
      </c>
      <c r="AP174" s="62">
        <v>48.930570948873417</v>
      </c>
      <c r="AQ174" s="62">
        <v>1240.3328159647363</v>
      </c>
      <c r="AR174" s="64">
        <v>379.46057583375836</v>
      </c>
    </row>
    <row r="175" spans="1:44" ht="15.5" x14ac:dyDescent="0.35">
      <c r="A175" s="127"/>
      <c r="B175" s="6" t="s">
        <v>60</v>
      </c>
      <c r="C175" s="6" t="s">
        <v>61</v>
      </c>
      <c r="D175" s="125"/>
      <c r="E175" s="6" t="s">
        <v>62</v>
      </c>
      <c r="F175" s="13">
        <v>1.7286077694026243</v>
      </c>
      <c r="G175" s="7" t="s">
        <v>63</v>
      </c>
      <c r="H175" s="12" t="s">
        <v>63</v>
      </c>
      <c r="I175" s="9">
        <v>24.424460864645948</v>
      </c>
      <c r="J175" s="7" t="s">
        <v>63</v>
      </c>
      <c r="K175" s="9">
        <v>25.552874272834618</v>
      </c>
      <c r="L175" s="9">
        <v>4.9747060430812985E-2</v>
      </c>
      <c r="M175" s="7" t="s">
        <v>63</v>
      </c>
      <c r="N175" s="7" t="s">
        <v>63</v>
      </c>
      <c r="O175" s="9">
        <v>3.4239914059346428</v>
      </c>
      <c r="P175" s="7" t="s">
        <v>63</v>
      </c>
      <c r="Q175" s="14">
        <v>3.2270529051584234</v>
      </c>
      <c r="R175" s="9">
        <v>8.8367266530761435E-2</v>
      </c>
      <c r="S175" s="9">
        <v>6.5531914035721034E-2</v>
      </c>
      <c r="T175" s="9">
        <v>0.65941447302064382</v>
      </c>
      <c r="U175" s="10" t="s">
        <v>63</v>
      </c>
      <c r="V175" s="10" t="s">
        <v>63</v>
      </c>
      <c r="W175" s="9">
        <f t="shared" ref="W175:W237" si="29">SUM(R175:V175)</f>
        <v>0.81331365358712626</v>
      </c>
      <c r="X175" s="9">
        <v>1.0501074268339234</v>
      </c>
      <c r="Y175" s="9">
        <v>0.5397851879496588</v>
      </c>
      <c r="Z175" s="9">
        <v>157.2656617343286</v>
      </c>
      <c r="AA175" s="9">
        <v>0.21953734146074316</v>
      </c>
      <c r="AB175" s="9">
        <v>1.2401632772007276</v>
      </c>
      <c r="AC175" s="9">
        <f t="shared" si="26"/>
        <v>160.31525496777368</v>
      </c>
      <c r="AD175" s="9">
        <v>1.0682844555865307</v>
      </c>
      <c r="AE175" s="9">
        <v>0.66951567536024004</v>
      </c>
      <c r="AF175" s="9">
        <v>24.602181355940264</v>
      </c>
      <c r="AG175" s="9">
        <f t="shared" si="27"/>
        <v>26.339981486887034</v>
      </c>
      <c r="AH175" s="9">
        <v>5.2042262885378103E-2</v>
      </c>
      <c r="AI175" s="9">
        <v>0.49920173995334749</v>
      </c>
      <c r="AJ175" s="10" t="s">
        <v>63</v>
      </c>
      <c r="AK175" s="9">
        <v>0.25655914499429511</v>
      </c>
      <c r="AL175" s="58">
        <f t="shared" si="28"/>
        <v>0.80780314783302065</v>
      </c>
      <c r="AM175" s="7" t="s">
        <v>63</v>
      </c>
      <c r="AN175" s="7" t="s">
        <v>63</v>
      </c>
      <c r="AO175" s="14">
        <v>361.76888141652751</v>
      </c>
      <c r="AP175" s="9">
        <v>42.703311042514564</v>
      </c>
      <c r="AQ175" s="9">
        <v>1253.46740553723</v>
      </c>
      <c r="AR175" s="15">
        <v>397.05122718635192</v>
      </c>
    </row>
    <row r="176" spans="1:44" ht="15.5" x14ac:dyDescent="0.35">
      <c r="A176" s="127"/>
      <c r="B176" s="6" t="s">
        <v>60</v>
      </c>
      <c r="C176" s="6" t="s">
        <v>61</v>
      </c>
      <c r="D176" s="125"/>
      <c r="E176" s="6" t="s">
        <v>88</v>
      </c>
      <c r="F176" s="13">
        <v>2.1043025120163148</v>
      </c>
      <c r="G176" s="7" t="s">
        <v>63</v>
      </c>
      <c r="H176" s="12" t="s">
        <v>63</v>
      </c>
      <c r="I176" s="9">
        <v>18.228605609008373</v>
      </c>
      <c r="J176" s="7" t="s">
        <v>63</v>
      </c>
      <c r="K176" s="9">
        <v>16.289931428535528</v>
      </c>
      <c r="L176" s="9">
        <v>5.1073163097744095E-2</v>
      </c>
      <c r="M176" s="7" t="s">
        <v>63</v>
      </c>
      <c r="N176" s="7" t="s">
        <v>63</v>
      </c>
      <c r="O176" s="9">
        <v>1.0383796692568528</v>
      </c>
      <c r="P176" s="7" t="s">
        <v>63</v>
      </c>
      <c r="Q176" s="14">
        <v>3.1081821316940275</v>
      </c>
      <c r="R176" s="9">
        <v>0.14698574171664977</v>
      </c>
      <c r="S176" s="9">
        <v>3.0733997728834041E-2</v>
      </c>
      <c r="T176" s="9">
        <v>0.27313194962055193</v>
      </c>
      <c r="U176" s="10" t="s">
        <v>63</v>
      </c>
      <c r="V176" s="10" t="s">
        <v>63</v>
      </c>
      <c r="W176" s="9">
        <f t="shared" si="29"/>
        <v>0.45085168906603573</v>
      </c>
      <c r="X176" s="9">
        <v>1.1646605514938762</v>
      </c>
      <c r="Y176" s="9">
        <v>0.2787456808360958</v>
      </c>
      <c r="Z176" s="9">
        <v>84.449037531967946</v>
      </c>
      <c r="AA176" s="9">
        <v>1.112400602648592</v>
      </c>
      <c r="AB176" s="9">
        <v>0.93624623529145479</v>
      </c>
      <c r="AC176" s="9">
        <f t="shared" si="26"/>
        <v>87.941090602237963</v>
      </c>
      <c r="AD176" s="9">
        <v>0.67130975237992552</v>
      </c>
      <c r="AE176" s="9">
        <v>0.36964502010009975</v>
      </c>
      <c r="AF176" s="9">
        <v>16.682406562920789</v>
      </c>
      <c r="AG176" s="9">
        <f t="shared" si="27"/>
        <v>17.723361335400813</v>
      </c>
      <c r="AH176" s="9">
        <v>0.13535628837916044</v>
      </c>
      <c r="AI176" s="9">
        <v>0.49342688587018624</v>
      </c>
      <c r="AJ176" s="10" t="s">
        <v>63</v>
      </c>
      <c r="AK176" s="9">
        <v>0.11563338959702577</v>
      </c>
      <c r="AL176" s="58">
        <f t="shared" si="28"/>
        <v>0.74441656384637245</v>
      </c>
      <c r="AM176" s="7" t="s">
        <v>63</v>
      </c>
      <c r="AN176" s="7" t="s">
        <v>63</v>
      </c>
      <c r="AO176" s="14">
        <v>128.18644769517601</v>
      </c>
      <c r="AP176" s="9">
        <v>31.479501330495093</v>
      </c>
      <c r="AQ176" s="9">
        <v>1226.5701720138386</v>
      </c>
      <c r="AR176" s="15">
        <v>311.24276900247651</v>
      </c>
    </row>
    <row r="177" spans="1:44" ht="15.5" x14ac:dyDescent="0.35">
      <c r="A177" s="127"/>
      <c r="B177" s="6" t="s">
        <v>60</v>
      </c>
      <c r="C177" s="6" t="s">
        <v>61</v>
      </c>
      <c r="D177" s="125"/>
      <c r="E177" s="6" t="s">
        <v>88</v>
      </c>
      <c r="F177" s="13">
        <v>1.9766521969507354</v>
      </c>
      <c r="G177" s="7" t="s">
        <v>63</v>
      </c>
      <c r="H177" s="12" t="s">
        <v>63</v>
      </c>
      <c r="I177" s="9">
        <v>19.696600707772035</v>
      </c>
      <c r="J177" s="7" t="s">
        <v>63</v>
      </c>
      <c r="K177" s="9">
        <v>16.220495523664766</v>
      </c>
      <c r="L177" s="9">
        <v>4.3386359798654045E-2</v>
      </c>
      <c r="M177" s="7" t="s">
        <v>63</v>
      </c>
      <c r="N177" s="7" t="s">
        <v>63</v>
      </c>
      <c r="O177" s="9">
        <v>1.2118950650949278</v>
      </c>
      <c r="P177" s="7" t="s">
        <v>63</v>
      </c>
      <c r="Q177" s="14">
        <v>3.1077454925945633</v>
      </c>
      <c r="R177" s="9">
        <v>0.15007274520828368</v>
      </c>
      <c r="S177" s="9">
        <v>2.8544376567087353E-2</v>
      </c>
      <c r="T177" s="9">
        <v>0.26989078250818743</v>
      </c>
      <c r="U177" s="10" t="s">
        <v>63</v>
      </c>
      <c r="V177" s="10" t="s">
        <v>63</v>
      </c>
      <c r="W177" s="9">
        <f t="shared" si="29"/>
        <v>0.44850790428355847</v>
      </c>
      <c r="X177" s="9">
        <v>1.1638202669451845</v>
      </c>
      <c r="Y177" s="9">
        <v>0.2797897795587469</v>
      </c>
      <c r="Z177" s="9">
        <v>85.336063211365754</v>
      </c>
      <c r="AA177" s="9">
        <v>1.0645591150370579</v>
      </c>
      <c r="AB177" s="9">
        <v>0.82945088626243701</v>
      </c>
      <c r="AC177" s="9">
        <f t="shared" si="26"/>
        <v>88.673683259169181</v>
      </c>
      <c r="AD177" s="9">
        <v>0.72769962767879326</v>
      </c>
      <c r="AE177" s="9">
        <v>0.28949969244018231</v>
      </c>
      <c r="AF177" s="9">
        <v>17.737422478053229</v>
      </c>
      <c r="AG177" s="9">
        <f t="shared" si="27"/>
        <v>18.754621798172206</v>
      </c>
      <c r="AH177" s="9">
        <v>0.13513841352802583</v>
      </c>
      <c r="AI177" s="9">
        <v>0.60924791662549138</v>
      </c>
      <c r="AJ177" s="10" t="s">
        <v>63</v>
      </c>
      <c r="AK177" s="9">
        <v>0.39406939365301352</v>
      </c>
      <c r="AL177" s="58">
        <f t="shared" si="28"/>
        <v>1.1384557238065307</v>
      </c>
      <c r="AM177" s="7" t="s">
        <v>63</v>
      </c>
      <c r="AN177" s="7" t="s">
        <v>63</v>
      </c>
      <c r="AO177" s="14">
        <v>140.79328189313503</v>
      </c>
      <c r="AP177" s="9">
        <v>29.751680321683779</v>
      </c>
      <c r="AQ177" s="9">
        <v>1133.997505031457</v>
      </c>
      <c r="AR177" s="15">
        <v>258.5147017422106</v>
      </c>
    </row>
    <row r="178" spans="1:44" ht="15.5" x14ac:dyDescent="0.35">
      <c r="A178" s="127"/>
      <c r="B178" s="6" t="s">
        <v>60</v>
      </c>
      <c r="C178" s="6" t="s">
        <v>61</v>
      </c>
      <c r="D178" s="125"/>
      <c r="E178" s="6" t="s">
        <v>64</v>
      </c>
      <c r="F178" s="13">
        <v>3.1929921950731361</v>
      </c>
      <c r="G178" s="7" t="s">
        <v>63</v>
      </c>
      <c r="H178" s="12" t="s">
        <v>63</v>
      </c>
      <c r="I178" s="9">
        <v>20.397795979260312</v>
      </c>
      <c r="J178" s="7" t="s">
        <v>63</v>
      </c>
      <c r="K178" s="9">
        <v>13.330167177536245</v>
      </c>
      <c r="L178" s="9">
        <v>5.2329243062758261E-2</v>
      </c>
      <c r="M178" s="7" t="s">
        <v>63</v>
      </c>
      <c r="N178" s="7" t="s">
        <v>63</v>
      </c>
      <c r="O178" s="9">
        <v>3.6254353951840663</v>
      </c>
      <c r="P178" s="7" t="s">
        <v>63</v>
      </c>
      <c r="Q178" s="14">
        <v>5.5120200465951257</v>
      </c>
      <c r="R178" s="9">
        <v>9.9677115461618296E-2</v>
      </c>
      <c r="S178" s="9">
        <v>4.4624661553259885E-2</v>
      </c>
      <c r="T178" s="9">
        <v>0.74033642249672449</v>
      </c>
      <c r="U178" s="10" t="s">
        <v>63</v>
      </c>
      <c r="V178" s="10" t="s">
        <v>63</v>
      </c>
      <c r="W178" s="9">
        <f t="shared" si="29"/>
        <v>0.88463819951160261</v>
      </c>
      <c r="X178" s="9">
        <v>1.3314306492335124</v>
      </c>
      <c r="Y178" s="9">
        <v>0.46292691116833373</v>
      </c>
      <c r="Z178" s="9">
        <v>137.66371650483924</v>
      </c>
      <c r="AA178" s="9">
        <v>0.43614353970157932</v>
      </c>
      <c r="AB178" s="9">
        <v>1.0631790061383788</v>
      </c>
      <c r="AC178" s="9">
        <f t="shared" si="26"/>
        <v>140.95739661108104</v>
      </c>
      <c r="AD178" s="9">
        <v>1.1222402316186391</v>
      </c>
      <c r="AE178" s="9">
        <v>0.61119004847987612</v>
      </c>
      <c r="AF178" s="9">
        <v>23.548120651013551</v>
      </c>
      <c r="AG178" s="9">
        <f t="shared" si="27"/>
        <v>25.281550931112065</v>
      </c>
      <c r="AH178" s="9">
        <v>0.22173559601151449</v>
      </c>
      <c r="AI178" s="9">
        <v>1.4406204649481988</v>
      </c>
      <c r="AJ178" s="10" t="s">
        <v>63</v>
      </c>
      <c r="AK178" s="9">
        <v>0.81159110602885054</v>
      </c>
      <c r="AL178" s="58">
        <f t="shared" si="28"/>
        <v>2.4739471669885638</v>
      </c>
      <c r="AM178" s="7" t="s">
        <v>63</v>
      </c>
      <c r="AN178" s="7" t="s">
        <v>63</v>
      </c>
      <c r="AO178" s="14">
        <v>169.81286269815283</v>
      </c>
      <c r="AP178" s="9">
        <v>48.682349876348319</v>
      </c>
      <c r="AQ178" s="9">
        <v>1812.2302842179056</v>
      </c>
      <c r="AR178" s="15">
        <v>361.33256054906155</v>
      </c>
    </row>
    <row r="179" spans="1:44" ht="15.5" x14ac:dyDescent="0.35">
      <c r="A179" s="127"/>
      <c r="B179" s="6" t="s">
        <v>60</v>
      </c>
      <c r="C179" s="6" t="s">
        <v>61</v>
      </c>
      <c r="D179" s="125"/>
      <c r="E179" s="6" t="s">
        <v>64</v>
      </c>
      <c r="F179" s="13">
        <v>3.8022298341388612</v>
      </c>
      <c r="G179" s="7" t="s">
        <v>63</v>
      </c>
      <c r="H179" s="12" t="s">
        <v>63</v>
      </c>
      <c r="I179" s="9">
        <v>25.695633307516914</v>
      </c>
      <c r="J179" s="7" t="s">
        <v>63</v>
      </c>
      <c r="K179" s="9">
        <v>13.545641049514582</v>
      </c>
      <c r="L179" s="9">
        <v>4.5795803188187552E-2</v>
      </c>
      <c r="M179" s="7" t="s">
        <v>63</v>
      </c>
      <c r="N179" s="7" t="s">
        <v>63</v>
      </c>
      <c r="O179" s="9">
        <v>3.9996768984845796</v>
      </c>
      <c r="P179" s="7" t="s">
        <v>63</v>
      </c>
      <c r="Q179" s="14">
        <v>5.211359613141342</v>
      </c>
      <c r="R179" s="9">
        <v>8.5416807646778017E-2</v>
      </c>
      <c r="S179" s="9">
        <v>4.9721106391554963E-2</v>
      </c>
      <c r="T179" s="9">
        <v>0.6991816773633488</v>
      </c>
      <c r="U179" s="10" t="s">
        <v>63</v>
      </c>
      <c r="V179" s="10" t="s">
        <v>63</v>
      </c>
      <c r="W179" s="9">
        <f t="shared" si="29"/>
        <v>0.83431959140168177</v>
      </c>
      <c r="X179" s="9">
        <v>1.3570803134760323</v>
      </c>
      <c r="Y179" s="9">
        <v>0.46010362443592756</v>
      </c>
      <c r="Z179" s="9">
        <v>138.69291452041534</v>
      </c>
      <c r="AA179" s="9">
        <v>0.44049052743625755</v>
      </c>
      <c r="AB179" s="9">
        <v>1.0480534075060111</v>
      </c>
      <c r="AC179" s="9">
        <f t="shared" si="26"/>
        <v>141.99864239326956</v>
      </c>
      <c r="AD179" s="9">
        <v>1.1926507265887338</v>
      </c>
      <c r="AE179" s="9">
        <v>0.53008969266833905</v>
      </c>
      <c r="AF179" s="9">
        <v>23.051767825322592</v>
      </c>
      <c r="AG179" s="9">
        <f t="shared" si="27"/>
        <v>24.774508244579664</v>
      </c>
      <c r="AH179" s="9">
        <v>0.24865260090746003</v>
      </c>
      <c r="AI179" s="9">
        <v>1.247574764207724</v>
      </c>
      <c r="AJ179" s="10" t="s">
        <v>63</v>
      </c>
      <c r="AK179" s="9">
        <v>0.85843041951066335</v>
      </c>
      <c r="AL179" s="58">
        <f t="shared" si="28"/>
        <v>2.3546577846258474</v>
      </c>
      <c r="AM179" s="7" t="s">
        <v>63</v>
      </c>
      <c r="AN179" s="7" t="s">
        <v>63</v>
      </c>
      <c r="AO179" s="14">
        <v>132.06487142485429</v>
      </c>
      <c r="AP179" s="9">
        <v>54.278697796785899</v>
      </c>
      <c r="AQ179" s="9">
        <v>1904.431270565623</v>
      </c>
      <c r="AR179" s="15">
        <v>374.22103406182885</v>
      </c>
    </row>
    <row r="180" spans="1:44" ht="15.5" x14ac:dyDescent="0.35">
      <c r="A180" s="127"/>
      <c r="B180" s="6" t="s">
        <v>60</v>
      </c>
      <c r="C180" s="6" t="s">
        <v>61</v>
      </c>
      <c r="D180" s="125"/>
      <c r="E180" s="6" t="s">
        <v>89</v>
      </c>
      <c r="F180" s="13">
        <v>3.0101761366423023</v>
      </c>
      <c r="G180" s="7" t="s">
        <v>63</v>
      </c>
      <c r="H180" s="12" t="s">
        <v>63</v>
      </c>
      <c r="I180" s="9">
        <v>20.4714594470767</v>
      </c>
      <c r="J180" s="7" t="s">
        <v>63</v>
      </c>
      <c r="K180" s="9">
        <v>15.477526202257891</v>
      </c>
      <c r="L180" s="9">
        <v>5.519504835126441E-2</v>
      </c>
      <c r="M180" s="7" t="s">
        <v>63</v>
      </c>
      <c r="N180" s="7" t="s">
        <v>63</v>
      </c>
      <c r="O180" s="9">
        <v>3.0442090111076952</v>
      </c>
      <c r="P180" s="7" t="s">
        <v>63</v>
      </c>
      <c r="Q180" s="14">
        <v>3.7208459554364692</v>
      </c>
      <c r="R180" s="9">
        <v>8.4607503905755707E-2</v>
      </c>
      <c r="S180" s="9">
        <v>4.2072722822779719E-2</v>
      </c>
      <c r="T180" s="9">
        <v>0.49893049150055285</v>
      </c>
      <c r="U180" s="10" t="s">
        <v>63</v>
      </c>
      <c r="V180" s="10" t="s">
        <v>63</v>
      </c>
      <c r="W180" s="9">
        <f t="shared" si="29"/>
        <v>0.62561071822908831</v>
      </c>
      <c r="X180" s="9">
        <v>1.4088324694496202</v>
      </c>
      <c r="Y180" s="9">
        <v>0.50899492334691687</v>
      </c>
      <c r="Z180" s="9">
        <v>134.39106876180603</v>
      </c>
      <c r="AA180" s="9">
        <v>0.39536721271928815</v>
      </c>
      <c r="AB180" s="9">
        <v>1.1315512842011901</v>
      </c>
      <c r="AC180" s="9">
        <f t="shared" si="26"/>
        <v>137.83581465152304</v>
      </c>
      <c r="AD180" s="9">
        <v>1.3462427393181702</v>
      </c>
      <c r="AE180" s="9">
        <v>0.47607059652563721</v>
      </c>
      <c r="AF180" s="9">
        <v>20.444245190559062</v>
      </c>
      <c r="AG180" s="9">
        <f t="shared" si="27"/>
        <v>22.266558526402868</v>
      </c>
      <c r="AH180" s="9">
        <v>0.16855583265316243</v>
      </c>
      <c r="AI180" s="9">
        <v>1.4683126900941883</v>
      </c>
      <c r="AJ180" s="10" t="s">
        <v>63</v>
      </c>
      <c r="AK180" s="9">
        <v>0.48550245923232493</v>
      </c>
      <c r="AL180" s="58">
        <f t="shared" si="28"/>
        <v>2.1223709819796754</v>
      </c>
      <c r="AM180" s="7" t="s">
        <v>63</v>
      </c>
      <c r="AN180" s="7" t="s">
        <v>63</v>
      </c>
      <c r="AO180" s="14">
        <v>214.94443997829234</v>
      </c>
      <c r="AP180" s="9">
        <v>27.442768522686375</v>
      </c>
      <c r="AQ180" s="9">
        <v>2408.6045414812083</v>
      </c>
      <c r="AR180" s="15">
        <v>442.16547685608015</v>
      </c>
    </row>
    <row r="181" spans="1:44" ht="15.5" x14ac:dyDescent="0.35">
      <c r="A181" s="127"/>
      <c r="B181" s="6" t="s">
        <v>60</v>
      </c>
      <c r="C181" s="6" t="s">
        <v>61</v>
      </c>
      <c r="D181" s="125"/>
      <c r="E181" s="6" t="s">
        <v>89</v>
      </c>
      <c r="F181" s="13">
        <v>3.3698774923128512</v>
      </c>
      <c r="G181" s="7" t="s">
        <v>63</v>
      </c>
      <c r="H181" s="12" t="s">
        <v>63</v>
      </c>
      <c r="I181" s="9">
        <v>22.821977833263372</v>
      </c>
      <c r="J181" s="7" t="s">
        <v>63</v>
      </c>
      <c r="K181" s="9">
        <v>14.440449261550274</v>
      </c>
      <c r="L181" s="9">
        <v>5.3505348019785084E-2</v>
      </c>
      <c r="M181" s="7" t="s">
        <v>63</v>
      </c>
      <c r="N181" s="7" t="s">
        <v>63</v>
      </c>
      <c r="O181" s="9">
        <v>2.9959339655364925</v>
      </c>
      <c r="P181" s="7" t="s">
        <v>63</v>
      </c>
      <c r="Q181" s="14">
        <v>3.5615877536903935</v>
      </c>
      <c r="R181" s="9">
        <v>0.10985607421748307</v>
      </c>
      <c r="S181" s="9">
        <v>4.0486578560326981E-2</v>
      </c>
      <c r="T181" s="9">
        <v>0.539978438816064</v>
      </c>
      <c r="U181" s="10" t="s">
        <v>63</v>
      </c>
      <c r="V181" s="10" t="s">
        <v>63</v>
      </c>
      <c r="W181" s="9">
        <f t="shared" si="29"/>
        <v>0.690321091593874</v>
      </c>
      <c r="X181" s="9">
        <v>1.3168722536202964</v>
      </c>
      <c r="Y181" s="9">
        <v>0.4992075028923843</v>
      </c>
      <c r="Z181" s="9">
        <v>133.17003947535454</v>
      </c>
      <c r="AA181" s="9">
        <v>0.44049064121507958</v>
      </c>
      <c r="AB181" s="9">
        <v>1.0760322712779249</v>
      </c>
      <c r="AC181" s="9">
        <f t="shared" si="26"/>
        <v>136.50264214436027</v>
      </c>
      <c r="AD181" s="9">
        <v>1.2022422161381703</v>
      </c>
      <c r="AE181" s="9">
        <v>0.47261299822914077</v>
      </c>
      <c r="AF181" s="9">
        <v>21.760768315842089</v>
      </c>
      <c r="AG181" s="9">
        <f t="shared" si="27"/>
        <v>23.435623530209401</v>
      </c>
      <c r="AH181" s="9">
        <v>0.22474806488376514</v>
      </c>
      <c r="AI181" s="9">
        <v>1.3956146779874801</v>
      </c>
      <c r="AJ181" s="10" t="s">
        <v>63</v>
      </c>
      <c r="AK181" s="9">
        <v>0.4010070490282488</v>
      </c>
      <c r="AL181" s="58">
        <f t="shared" si="28"/>
        <v>2.021369791899494</v>
      </c>
      <c r="AM181" s="7" t="s">
        <v>63</v>
      </c>
      <c r="AN181" s="7" t="s">
        <v>63</v>
      </c>
      <c r="AO181" s="14">
        <v>221.54598829552737</v>
      </c>
      <c r="AP181" s="9">
        <v>24.616311061629297</v>
      </c>
      <c r="AQ181" s="9">
        <v>2370.4243005548151</v>
      </c>
      <c r="AR181" s="15">
        <v>431.64523308457939</v>
      </c>
    </row>
    <row r="182" spans="1:44" ht="15.5" x14ac:dyDescent="0.35">
      <c r="A182" s="127"/>
      <c r="B182" s="6" t="s">
        <v>60</v>
      </c>
      <c r="C182" s="6" t="s">
        <v>61</v>
      </c>
      <c r="D182" s="125"/>
      <c r="E182" s="6" t="s">
        <v>65</v>
      </c>
      <c r="F182" s="13">
        <v>1.2927517064145315</v>
      </c>
      <c r="G182" s="7" t="s">
        <v>63</v>
      </c>
      <c r="H182" s="12" t="s">
        <v>63</v>
      </c>
      <c r="I182" s="9">
        <v>13.181277277700827</v>
      </c>
      <c r="J182" s="7" t="s">
        <v>63</v>
      </c>
      <c r="K182" s="9">
        <v>11.036971437555826</v>
      </c>
      <c r="L182" s="9">
        <v>4.4189014023678343E-2</v>
      </c>
      <c r="M182" s="7" t="s">
        <v>63</v>
      </c>
      <c r="N182" s="7" t="s">
        <v>63</v>
      </c>
      <c r="O182" s="9">
        <v>2.807772755078942</v>
      </c>
      <c r="P182" s="7" t="s">
        <v>63</v>
      </c>
      <c r="Q182" s="14">
        <v>2.8471390302571562</v>
      </c>
      <c r="R182" s="9">
        <v>7.4831392996327656E-2</v>
      </c>
      <c r="S182" s="9">
        <v>2.5350327395157995E-2</v>
      </c>
      <c r="T182" s="9">
        <v>0.30062844196397892</v>
      </c>
      <c r="U182" s="10" t="s">
        <v>63</v>
      </c>
      <c r="V182" s="10" t="s">
        <v>63</v>
      </c>
      <c r="W182" s="9">
        <f t="shared" si="29"/>
        <v>0.40081016235546457</v>
      </c>
      <c r="X182" s="9">
        <v>1.019101787390811</v>
      </c>
      <c r="Y182" s="9">
        <v>0.30125401433881693</v>
      </c>
      <c r="Z182" s="9">
        <v>81.437299331622498</v>
      </c>
      <c r="AA182" s="9">
        <v>0.21647101363369814</v>
      </c>
      <c r="AB182" s="9">
        <v>0.79956218603929441</v>
      </c>
      <c r="AC182" s="9">
        <f t="shared" si="26"/>
        <v>83.77368833302512</v>
      </c>
      <c r="AD182" s="9">
        <v>0.94157881671617671</v>
      </c>
      <c r="AE182" s="9">
        <v>0.38870591871452009</v>
      </c>
      <c r="AF182" s="9">
        <v>13.881641031981287</v>
      </c>
      <c r="AG182" s="9">
        <f t="shared" si="27"/>
        <v>15.211925767411984</v>
      </c>
      <c r="AH182" s="9">
        <v>0.1227716610028959</v>
      </c>
      <c r="AI182" s="9">
        <v>1.0113757747619294</v>
      </c>
      <c r="AJ182" s="10" t="s">
        <v>63</v>
      </c>
      <c r="AK182" s="9">
        <v>0.21251425362552892</v>
      </c>
      <c r="AL182" s="58">
        <f t="shared" si="28"/>
        <v>1.3466616893903542</v>
      </c>
      <c r="AM182" s="7" t="s">
        <v>63</v>
      </c>
      <c r="AN182" s="7" t="s">
        <v>63</v>
      </c>
      <c r="AO182" s="14">
        <v>338.71089372162169</v>
      </c>
      <c r="AP182" s="9">
        <v>24.275254449781329</v>
      </c>
      <c r="AQ182" s="9">
        <v>886.64056874876633</v>
      </c>
      <c r="AR182" s="15">
        <v>208.40316952924252</v>
      </c>
    </row>
    <row r="183" spans="1:44" ht="15.5" x14ac:dyDescent="0.35">
      <c r="A183" s="127"/>
      <c r="B183" s="6" t="s">
        <v>60</v>
      </c>
      <c r="C183" s="6" t="s">
        <v>61</v>
      </c>
      <c r="D183" s="125"/>
      <c r="E183" s="6" t="s">
        <v>65</v>
      </c>
      <c r="F183" s="13">
        <v>1.5072110664439482</v>
      </c>
      <c r="G183" s="7" t="s">
        <v>63</v>
      </c>
      <c r="H183" s="12" t="s">
        <v>63</v>
      </c>
      <c r="I183" s="9">
        <v>13.57702793218572</v>
      </c>
      <c r="J183" s="7" t="s">
        <v>63</v>
      </c>
      <c r="K183" s="9">
        <v>10.590141018552915</v>
      </c>
      <c r="L183" s="9">
        <v>3.9211232538009372E-2</v>
      </c>
      <c r="M183" s="7" t="s">
        <v>63</v>
      </c>
      <c r="N183" s="7" t="s">
        <v>63</v>
      </c>
      <c r="O183" s="9">
        <v>2.8355189253155779</v>
      </c>
      <c r="P183" s="7" t="s">
        <v>63</v>
      </c>
      <c r="Q183" s="14">
        <v>2.8333876485796314</v>
      </c>
      <c r="R183" s="9">
        <v>8.7899145274227389E-2</v>
      </c>
      <c r="S183" s="9">
        <v>2.8574733681547497E-2</v>
      </c>
      <c r="T183" s="9">
        <v>0.29611021624752876</v>
      </c>
      <c r="U183" s="10" t="s">
        <v>63</v>
      </c>
      <c r="V183" s="10" t="s">
        <v>63</v>
      </c>
      <c r="W183" s="9">
        <f t="shared" si="29"/>
        <v>0.41258409520330364</v>
      </c>
      <c r="X183" s="9">
        <v>1.0234289804787138</v>
      </c>
      <c r="Y183" s="9">
        <v>0.29414444132764767</v>
      </c>
      <c r="Z183" s="9">
        <v>80.161002316861271</v>
      </c>
      <c r="AA183" s="9">
        <v>0.26730497921910124</v>
      </c>
      <c r="AB183" s="9">
        <v>0.74347205309255737</v>
      </c>
      <c r="AC183" s="9">
        <f t="shared" si="26"/>
        <v>82.489352770979295</v>
      </c>
      <c r="AD183" s="9">
        <v>0.88568360009189773</v>
      </c>
      <c r="AE183" s="9">
        <v>0.3676796884794315</v>
      </c>
      <c r="AF183" s="9">
        <v>15.537698075808914</v>
      </c>
      <c r="AG183" s="9">
        <f t="shared" si="27"/>
        <v>16.791061364380244</v>
      </c>
      <c r="AH183" s="9">
        <v>0.12479401073484526</v>
      </c>
      <c r="AI183" s="9">
        <v>1.066543632871676</v>
      </c>
      <c r="AJ183" s="10" t="s">
        <v>63</v>
      </c>
      <c r="AK183" s="9">
        <v>0.39874014099792537</v>
      </c>
      <c r="AL183" s="58">
        <f t="shared" si="28"/>
        <v>1.5900777846044467</v>
      </c>
      <c r="AM183" s="7" t="s">
        <v>63</v>
      </c>
      <c r="AN183" s="7" t="s">
        <v>63</v>
      </c>
      <c r="AO183" s="14">
        <v>320.62935959209773</v>
      </c>
      <c r="AP183" s="9">
        <v>24.281489499012231</v>
      </c>
      <c r="AQ183" s="9">
        <v>867.41923316171244</v>
      </c>
      <c r="AR183" s="15">
        <v>194.59649559102542</v>
      </c>
    </row>
    <row r="184" spans="1:44" ht="15.5" x14ac:dyDescent="0.35">
      <c r="A184" s="127"/>
      <c r="B184" s="6" t="s">
        <v>60</v>
      </c>
      <c r="C184" s="6" t="s">
        <v>61</v>
      </c>
      <c r="D184" s="125"/>
      <c r="E184" s="6" t="s">
        <v>90</v>
      </c>
      <c r="F184" s="13">
        <v>1.7222558946359572</v>
      </c>
      <c r="G184" s="7" t="s">
        <v>63</v>
      </c>
      <c r="H184" s="12" t="s">
        <v>63</v>
      </c>
      <c r="I184" s="9">
        <v>14.568933600869491</v>
      </c>
      <c r="J184" s="7" t="s">
        <v>63</v>
      </c>
      <c r="K184" s="9">
        <v>14.402114335455972</v>
      </c>
      <c r="L184" s="9">
        <v>5.0436983824646918E-2</v>
      </c>
      <c r="M184" s="7" t="s">
        <v>63</v>
      </c>
      <c r="N184" s="7" t="s">
        <v>63</v>
      </c>
      <c r="O184" s="9">
        <v>3.2689726663184215</v>
      </c>
      <c r="P184" s="7" t="s">
        <v>63</v>
      </c>
      <c r="Q184" s="14">
        <v>2.7999784978980991</v>
      </c>
      <c r="R184" s="9">
        <v>6.4495848004091208E-2</v>
      </c>
      <c r="S184" s="9">
        <v>3.605157242189401E-2</v>
      </c>
      <c r="T184" s="9">
        <v>0.51134389139726089</v>
      </c>
      <c r="U184" s="10" t="s">
        <v>63</v>
      </c>
      <c r="V184" s="10" t="s">
        <v>63</v>
      </c>
      <c r="W184" s="9">
        <f t="shared" si="29"/>
        <v>0.61189131182324608</v>
      </c>
      <c r="X184" s="9">
        <v>1.2112369729313281</v>
      </c>
      <c r="Y184" s="9">
        <v>0.38416845791427334</v>
      </c>
      <c r="Z184" s="9">
        <v>105.70319546815273</v>
      </c>
      <c r="AA184" s="9">
        <v>0.33220341873842801</v>
      </c>
      <c r="AB184" s="9">
        <v>0.84706132481581908</v>
      </c>
      <c r="AC184" s="9">
        <f t="shared" si="26"/>
        <v>108.47786564255259</v>
      </c>
      <c r="AD184" s="9">
        <v>1.1613512246286111</v>
      </c>
      <c r="AE184" s="9">
        <v>0.43539265742089983</v>
      </c>
      <c r="AF184" s="9">
        <v>17.511769798789299</v>
      </c>
      <c r="AG184" s="9">
        <f t="shared" si="27"/>
        <v>19.108513680838811</v>
      </c>
      <c r="AH184" s="9">
        <v>0.16468108116366498</v>
      </c>
      <c r="AI184" s="9">
        <v>1.3515425000810442</v>
      </c>
      <c r="AJ184" s="10" t="s">
        <v>63</v>
      </c>
      <c r="AK184" s="9">
        <v>0.52411213185633654</v>
      </c>
      <c r="AL184" s="58">
        <f t="shared" si="28"/>
        <v>2.0403357131010456</v>
      </c>
      <c r="AM184" s="7" t="s">
        <v>63</v>
      </c>
      <c r="AN184" s="7" t="s">
        <v>63</v>
      </c>
      <c r="AO184" s="14">
        <v>217.92114758153417</v>
      </c>
      <c r="AP184" s="9">
        <v>37.945848036878573</v>
      </c>
      <c r="AQ184" s="9">
        <v>1336.5814152871437</v>
      </c>
      <c r="AR184" s="15">
        <v>286.59388072731031</v>
      </c>
    </row>
    <row r="185" spans="1:44" ht="15.5" x14ac:dyDescent="0.35">
      <c r="A185" s="127"/>
      <c r="B185" s="6" t="s">
        <v>60</v>
      </c>
      <c r="C185" s="6" t="s">
        <v>61</v>
      </c>
      <c r="D185" s="125"/>
      <c r="E185" s="6" t="s">
        <v>90</v>
      </c>
      <c r="F185" s="13">
        <v>1.6598076004126994</v>
      </c>
      <c r="G185" s="7" t="s">
        <v>63</v>
      </c>
      <c r="H185" s="12" t="s">
        <v>63</v>
      </c>
      <c r="I185" s="9">
        <v>15.245408544102478</v>
      </c>
      <c r="J185" s="7" t="s">
        <v>63</v>
      </c>
      <c r="K185" s="9">
        <v>13.938208833741129</v>
      </c>
      <c r="L185" s="9">
        <v>4.5970501557756754E-2</v>
      </c>
      <c r="M185" s="7" t="s">
        <v>63</v>
      </c>
      <c r="N185" s="7" t="s">
        <v>63</v>
      </c>
      <c r="O185" s="9">
        <v>3.4402906031780902</v>
      </c>
      <c r="P185" s="7" t="s">
        <v>63</v>
      </c>
      <c r="Q185" s="14">
        <v>2.7154529059494372</v>
      </c>
      <c r="R185" s="9">
        <v>7.0273096311382552E-2</v>
      </c>
      <c r="S185" s="9">
        <v>4.0543502065429858E-2</v>
      </c>
      <c r="T185" s="9">
        <v>0.57136784337282542</v>
      </c>
      <c r="U185" s="10" t="s">
        <v>63</v>
      </c>
      <c r="V185" s="10" t="s">
        <v>63</v>
      </c>
      <c r="W185" s="9">
        <f t="shared" si="29"/>
        <v>0.68218444174963788</v>
      </c>
      <c r="X185" s="9">
        <v>1.118494761605032</v>
      </c>
      <c r="Y185" s="9">
        <v>0.40432004534890237</v>
      </c>
      <c r="Z185" s="9">
        <v>98.397850149982801</v>
      </c>
      <c r="AA185" s="9">
        <v>0.28198185212639271</v>
      </c>
      <c r="AB185" s="9">
        <v>0.87527026522602358</v>
      </c>
      <c r="AC185" s="9">
        <f t="shared" si="26"/>
        <v>101.07791707428915</v>
      </c>
      <c r="AD185" s="9">
        <v>1.1650953833337714</v>
      </c>
      <c r="AE185" s="9">
        <v>0.38185575069971656</v>
      </c>
      <c r="AF185" s="9">
        <v>16.509171640518481</v>
      </c>
      <c r="AG185" s="9">
        <f t="shared" si="27"/>
        <v>18.056122774551969</v>
      </c>
      <c r="AH185" s="9">
        <v>0.16231543950708793</v>
      </c>
      <c r="AI185" s="9">
        <v>1.3111428080712813</v>
      </c>
      <c r="AJ185" s="10" t="s">
        <v>63</v>
      </c>
      <c r="AK185" s="9">
        <v>0.40554988273695025</v>
      </c>
      <c r="AL185" s="58">
        <f t="shared" si="28"/>
        <v>1.8790081303153197</v>
      </c>
      <c r="AM185" s="7" t="s">
        <v>63</v>
      </c>
      <c r="AN185" s="7" t="s">
        <v>63</v>
      </c>
      <c r="AO185" s="14">
        <v>154.47962709284906</v>
      </c>
      <c r="AP185" s="9">
        <v>32.09847051375467</v>
      </c>
      <c r="AQ185" s="9">
        <v>1312.9874787241001</v>
      </c>
      <c r="AR185" s="15">
        <v>276.84147421375297</v>
      </c>
    </row>
    <row r="186" spans="1:44" ht="15.5" x14ac:dyDescent="0.35">
      <c r="A186" s="127"/>
      <c r="B186" s="6" t="s">
        <v>67</v>
      </c>
      <c r="C186" s="22" t="s">
        <v>61</v>
      </c>
      <c r="D186" s="130">
        <v>2</v>
      </c>
      <c r="E186" s="6" t="s">
        <v>62</v>
      </c>
      <c r="F186" s="7" t="s">
        <v>63</v>
      </c>
      <c r="G186" s="7" t="s">
        <v>63</v>
      </c>
      <c r="H186" s="12" t="s">
        <v>63</v>
      </c>
      <c r="I186" s="10" t="s">
        <v>63</v>
      </c>
      <c r="J186" s="7" t="s">
        <v>63</v>
      </c>
      <c r="K186" s="10" t="s">
        <v>63</v>
      </c>
      <c r="L186" s="10" t="s">
        <v>63</v>
      </c>
      <c r="M186" s="7" t="s">
        <v>63</v>
      </c>
      <c r="N186" s="7" t="s">
        <v>63</v>
      </c>
      <c r="O186" s="10" t="s">
        <v>63</v>
      </c>
      <c r="P186" s="7" t="s">
        <v>63</v>
      </c>
      <c r="Q186" s="12" t="s">
        <v>63</v>
      </c>
      <c r="R186" s="10" t="s">
        <v>63</v>
      </c>
      <c r="S186" s="10" t="s">
        <v>63</v>
      </c>
      <c r="T186" s="10" t="s">
        <v>63</v>
      </c>
      <c r="U186" s="10" t="s">
        <v>63</v>
      </c>
      <c r="V186" s="10" t="s">
        <v>63</v>
      </c>
      <c r="W186" s="10" t="s">
        <v>63</v>
      </c>
      <c r="X186" s="10" t="s">
        <v>63</v>
      </c>
      <c r="Y186" s="10" t="s">
        <v>63</v>
      </c>
      <c r="Z186" s="10" t="s">
        <v>63</v>
      </c>
      <c r="AA186" s="10" t="s">
        <v>63</v>
      </c>
      <c r="AB186" s="10" t="s">
        <v>63</v>
      </c>
      <c r="AC186" s="10" t="s">
        <v>63</v>
      </c>
      <c r="AD186" s="10" t="s">
        <v>63</v>
      </c>
      <c r="AE186" s="10" t="s">
        <v>63</v>
      </c>
      <c r="AF186" s="10" t="s">
        <v>63</v>
      </c>
      <c r="AG186" s="10" t="s">
        <v>63</v>
      </c>
      <c r="AH186" s="10" t="s">
        <v>63</v>
      </c>
      <c r="AI186" s="10" t="s">
        <v>63</v>
      </c>
      <c r="AJ186" s="10" t="s">
        <v>63</v>
      </c>
      <c r="AK186" s="10" t="s">
        <v>63</v>
      </c>
      <c r="AL186" s="16" t="s">
        <v>63</v>
      </c>
      <c r="AM186" s="10" t="s">
        <v>63</v>
      </c>
      <c r="AN186" s="7" t="s">
        <v>63</v>
      </c>
      <c r="AO186" s="12" t="s">
        <v>63</v>
      </c>
      <c r="AP186" s="10" t="s">
        <v>63</v>
      </c>
      <c r="AQ186" s="10" t="s">
        <v>63</v>
      </c>
      <c r="AR186" s="16" t="s">
        <v>63</v>
      </c>
    </row>
    <row r="187" spans="1:44" ht="15.5" x14ac:dyDescent="0.35">
      <c r="A187" s="127"/>
      <c r="B187" s="6" t="s">
        <v>67</v>
      </c>
      <c r="C187" s="22" t="s">
        <v>61</v>
      </c>
      <c r="D187" s="130"/>
      <c r="E187" s="6" t="s">
        <v>62</v>
      </c>
      <c r="F187" s="7" t="s">
        <v>63</v>
      </c>
      <c r="G187" s="7" t="s">
        <v>63</v>
      </c>
      <c r="H187" s="12" t="s">
        <v>63</v>
      </c>
      <c r="I187" s="10" t="s">
        <v>63</v>
      </c>
      <c r="J187" s="7" t="s">
        <v>63</v>
      </c>
      <c r="K187" s="9">
        <v>3.7977929035045164</v>
      </c>
      <c r="L187" s="10" t="s">
        <v>63</v>
      </c>
      <c r="M187" s="7" t="s">
        <v>63</v>
      </c>
      <c r="N187" s="7" t="s">
        <v>63</v>
      </c>
      <c r="O187" s="10" t="s">
        <v>63</v>
      </c>
      <c r="P187" s="7" t="s">
        <v>63</v>
      </c>
      <c r="Q187" s="14">
        <v>1.7884861525443112</v>
      </c>
      <c r="R187" s="10" t="s">
        <v>63</v>
      </c>
      <c r="S187" s="9">
        <v>4.6688720016775882E-2</v>
      </c>
      <c r="T187" s="10" t="s">
        <v>63</v>
      </c>
      <c r="U187" s="10" t="s">
        <v>63</v>
      </c>
      <c r="V187" s="10" t="s">
        <v>63</v>
      </c>
      <c r="W187" s="9">
        <f t="shared" si="29"/>
        <v>4.6688720016775882E-2</v>
      </c>
      <c r="X187" s="10" t="s">
        <v>63</v>
      </c>
      <c r="Y187" s="9">
        <v>1.3837557128254014E-2</v>
      </c>
      <c r="Z187" s="10" t="s">
        <v>63</v>
      </c>
      <c r="AA187" s="10" t="s">
        <v>63</v>
      </c>
      <c r="AB187" s="10" t="s">
        <v>63</v>
      </c>
      <c r="AC187" s="9">
        <f t="shared" si="26"/>
        <v>1.3837557128254014E-2</v>
      </c>
      <c r="AD187" s="9">
        <v>5.2523744493072087E-2</v>
      </c>
      <c r="AE187" s="9">
        <v>3.2745264933028463E-2</v>
      </c>
      <c r="AF187" s="10" t="s">
        <v>63</v>
      </c>
      <c r="AG187" s="9">
        <f t="shared" si="27"/>
        <v>8.526900942610055E-2</v>
      </c>
      <c r="AH187" s="9">
        <v>1.9888776744292055E-2</v>
      </c>
      <c r="AI187" s="9">
        <v>0.1485781678927916</v>
      </c>
      <c r="AJ187" s="10" t="s">
        <v>63</v>
      </c>
      <c r="AK187" s="10" t="s">
        <v>63</v>
      </c>
      <c r="AL187" s="58">
        <f t="shared" si="28"/>
        <v>0.16846694463708367</v>
      </c>
      <c r="AM187" s="10" t="s">
        <v>63</v>
      </c>
      <c r="AN187" s="7" t="s">
        <v>63</v>
      </c>
      <c r="AO187" s="12" t="s">
        <v>63</v>
      </c>
      <c r="AP187" s="9">
        <v>24.834883222333545</v>
      </c>
      <c r="AQ187" s="9">
        <v>76.898187771396749</v>
      </c>
      <c r="AR187" s="15">
        <v>28.556177468073489</v>
      </c>
    </row>
    <row r="188" spans="1:44" ht="15.5" x14ac:dyDescent="0.35">
      <c r="A188" s="127"/>
      <c r="B188" s="6" t="s">
        <v>67</v>
      </c>
      <c r="C188" s="22" t="s">
        <v>61</v>
      </c>
      <c r="D188" s="130"/>
      <c r="E188" s="6" t="s">
        <v>88</v>
      </c>
      <c r="F188" s="7" t="s">
        <v>63</v>
      </c>
      <c r="G188" s="7" t="s">
        <v>63</v>
      </c>
      <c r="H188" s="12" t="s">
        <v>63</v>
      </c>
      <c r="I188" s="10" t="s">
        <v>63</v>
      </c>
      <c r="J188" s="7" t="s">
        <v>63</v>
      </c>
      <c r="K188" s="9">
        <v>3.7316233399864789</v>
      </c>
      <c r="L188" s="10" t="s">
        <v>63</v>
      </c>
      <c r="M188" s="7" t="s">
        <v>63</v>
      </c>
      <c r="N188" s="7" t="s">
        <v>63</v>
      </c>
      <c r="O188" s="10" t="s">
        <v>63</v>
      </c>
      <c r="P188" s="7" t="s">
        <v>63</v>
      </c>
      <c r="Q188" s="14">
        <v>1.6789256331095719</v>
      </c>
      <c r="R188" s="10" t="s">
        <v>63</v>
      </c>
      <c r="S188" s="9">
        <v>4.4628124724202939E-2</v>
      </c>
      <c r="T188" s="10" t="s">
        <v>63</v>
      </c>
      <c r="U188" s="10" t="s">
        <v>63</v>
      </c>
      <c r="V188" s="10" t="s">
        <v>63</v>
      </c>
      <c r="W188" s="9">
        <f t="shared" si="29"/>
        <v>4.4628124724202939E-2</v>
      </c>
      <c r="X188" s="10" t="s">
        <v>63</v>
      </c>
      <c r="Y188" s="9">
        <v>1.7639781313052542E-2</v>
      </c>
      <c r="Z188" s="10" t="s">
        <v>63</v>
      </c>
      <c r="AA188" s="10" t="s">
        <v>63</v>
      </c>
      <c r="AB188" s="10" t="s">
        <v>63</v>
      </c>
      <c r="AC188" s="9">
        <f t="shared" si="26"/>
        <v>1.7639781313052542E-2</v>
      </c>
      <c r="AD188" s="9">
        <v>5.9346335032533101E-2</v>
      </c>
      <c r="AE188" s="9">
        <v>2.679566462824404E-2</v>
      </c>
      <c r="AF188" s="10" t="s">
        <v>63</v>
      </c>
      <c r="AG188" s="9">
        <f t="shared" si="27"/>
        <v>8.6141999660777138E-2</v>
      </c>
      <c r="AH188" s="9">
        <v>2.3400708239689118E-2</v>
      </c>
      <c r="AI188" s="9">
        <v>0.21148836365220022</v>
      </c>
      <c r="AJ188" s="10" t="s">
        <v>63</v>
      </c>
      <c r="AK188" s="10" t="s">
        <v>63</v>
      </c>
      <c r="AL188" s="58">
        <f t="shared" si="28"/>
        <v>0.23488907189188934</v>
      </c>
      <c r="AM188" s="10" t="s">
        <v>63</v>
      </c>
      <c r="AN188" s="7" t="s">
        <v>63</v>
      </c>
      <c r="AO188" s="12" t="s">
        <v>63</v>
      </c>
      <c r="AP188" s="9">
        <v>18.03698950265111</v>
      </c>
      <c r="AQ188" s="9">
        <v>89.736391031330584</v>
      </c>
      <c r="AR188" s="15">
        <v>26.460062865987179</v>
      </c>
    </row>
    <row r="189" spans="1:44" ht="15.5" x14ac:dyDescent="0.35">
      <c r="A189" s="128"/>
      <c r="B189" s="17" t="s">
        <v>67</v>
      </c>
      <c r="C189" s="23" t="s">
        <v>61</v>
      </c>
      <c r="D189" s="131"/>
      <c r="E189" s="17" t="s">
        <v>88</v>
      </c>
      <c r="F189" s="18" t="s">
        <v>63</v>
      </c>
      <c r="G189" s="18" t="s">
        <v>63</v>
      </c>
      <c r="H189" s="19" t="s">
        <v>63</v>
      </c>
      <c r="I189" s="20" t="s">
        <v>63</v>
      </c>
      <c r="J189" s="18" t="s">
        <v>63</v>
      </c>
      <c r="K189" s="24">
        <v>3.8602412380123612</v>
      </c>
      <c r="L189" s="20" t="s">
        <v>63</v>
      </c>
      <c r="M189" s="18" t="s">
        <v>63</v>
      </c>
      <c r="N189" s="18" t="s">
        <v>63</v>
      </c>
      <c r="O189" s="20" t="s">
        <v>63</v>
      </c>
      <c r="P189" s="18" t="s">
        <v>63</v>
      </c>
      <c r="Q189" s="25">
        <v>1.4370361451612206</v>
      </c>
      <c r="R189" s="20" t="s">
        <v>63</v>
      </c>
      <c r="S189" s="24">
        <v>4.7390218562510841E-2</v>
      </c>
      <c r="T189" s="20" t="s">
        <v>63</v>
      </c>
      <c r="U189" s="20" t="s">
        <v>63</v>
      </c>
      <c r="V189" s="20" t="s">
        <v>63</v>
      </c>
      <c r="W189" s="24">
        <f t="shared" si="29"/>
        <v>4.7390218562510841E-2</v>
      </c>
      <c r="X189" s="20" t="s">
        <v>63</v>
      </c>
      <c r="Y189" s="24">
        <v>1.568529961017082E-2</v>
      </c>
      <c r="Z189" s="20" t="s">
        <v>63</v>
      </c>
      <c r="AA189" s="20" t="s">
        <v>63</v>
      </c>
      <c r="AB189" s="20" t="s">
        <v>63</v>
      </c>
      <c r="AC189" s="24">
        <f t="shared" si="26"/>
        <v>1.568529961017082E-2</v>
      </c>
      <c r="AD189" s="24">
        <v>4.7017474243278234E-2</v>
      </c>
      <c r="AE189" s="24">
        <v>3.2778792498363664E-2</v>
      </c>
      <c r="AF189" s="20" t="s">
        <v>63</v>
      </c>
      <c r="AG189" s="24">
        <f t="shared" si="27"/>
        <v>7.9796266741641891E-2</v>
      </c>
      <c r="AH189" s="24">
        <v>2.4524699969093067E-2</v>
      </c>
      <c r="AI189" s="24">
        <v>0.20862268985061466</v>
      </c>
      <c r="AJ189" s="20" t="s">
        <v>63</v>
      </c>
      <c r="AK189" s="20" t="s">
        <v>63</v>
      </c>
      <c r="AL189" s="66">
        <f t="shared" si="28"/>
        <v>0.23314738981970773</v>
      </c>
      <c r="AM189" s="20" t="s">
        <v>63</v>
      </c>
      <c r="AN189" s="18" t="s">
        <v>63</v>
      </c>
      <c r="AO189" s="19" t="s">
        <v>63</v>
      </c>
      <c r="AP189" s="24">
        <v>19.040758397601678</v>
      </c>
      <c r="AQ189" s="24">
        <v>83.919212028692939</v>
      </c>
      <c r="AR189" s="26">
        <v>24.358497219055284</v>
      </c>
    </row>
    <row r="190" spans="1:44" ht="15.5" x14ac:dyDescent="0.35">
      <c r="A190" s="123" t="s">
        <v>91</v>
      </c>
      <c r="B190" s="6" t="s">
        <v>60</v>
      </c>
      <c r="C190" s="6" t="s">
        <v>61</v>
      </c>
      <c r="D190" s="125">
        <v>3</v>
      </c>
      <c r="E190" s="6" t="s">
        <v>62</v>
      </c>
      <c r="F190" s="13">
        <v>1.1535694137482553</v>
      </c>
      <c r="G190" s="7" t="s">
        <v>63</v>
      </c>
      <c r="H190" s="12" t="s">
        <v>63</v>
      </c>
      <c r="I190" s="9">
        <v>9.659252256639272</v>
      </c>
      <c r="J190" s="7" t="s">
        <v>63</v>
      </c>
      <c r="K190" s="9">
        <v>182.34467024282651</v>
      </c>
      <c r="L190" s="9">
        <v>1.118703903311818</v>
      </c>
      <c r="M190" s="7" t="s">
        <v>63</v>
      </c>
      <c r="N190" s="7" t="s">
        <v>63</v>
      </c>
      <c r="O190" s="10" t="s">
        <v>63</v>
      </c>
      <c r="P190" s="7" t="s">
        <v>63</v>
      </c>
      <c r="Q190" s="14">
        <v>1.857268491808908</v>
      </c>
      <c r="R190" s="9">
        <v>5.2916676502436144E-2</v>
      </c>
      <c r="S190" s="9">
        <v>3.8869576227295526E-2</v>
      </c>
      <c r="T190" s="10" t="s">
        <v>63</v>
      </c>
      <c r="U190" s="10" t="s">
        <v>63</v>
      </c>
      <c r="V190" s="10" t="s">
        <v>63</v>
      </c>
      <c r="W190" s="9">
        <f t="shared" si="29"/>
        <v>9.1786252729731677E-2</v>
      </c>
      <c r="X190" s="9">
        <v>0.50791341104551924</v>
      </c>
      <c r="Y190" s="9">
        <v>0.23162240089043737</v>
      </c>
      <c r="Z190" s="9">
        <v>0.64505793664809019</v>
      </c>
      <c r="AA190" s="9">
        <v>0.16219637592697975</v>
      </c>
      <c r="AB190" s="9">
        <v>20.848147935063221</v>
      </c>
      <c r="AC190" s="9">
        <f t="shared" si="26"/>
        <v>22.394938059574248</v>
      </c>
      <c r="AD190" s="9">
        <v>1.3384441424270095</v>
      </c>
      <c r="AE190" s="9">
        <v>8.9476930251430165E-2</v>
      </c>
      <c r="AF190" s="9">
        <v>2.1112542428966483</v>
      </c>
      <c r="AG190" s="9">
        <f t="shared" si="27"/>
        <v>3.539175315575088</v>
      </c>
      <c r="AH190" s="9">
        <v>0.24461264675898495</v>
      </c>
      <c r="AI190" s="9">
        <v>6.7531938778849803</v>
      </c>
      <c r="AJ190" s="10" t="s">
        <v>63</v>
      </c>
      <c r="AK190" s="9">
        <v>0.22797694533587126</v>
      </c>
      <c r="AL190" s="58">
        <f t="shared" si="28"/>
        <v>7.2257834699798362</v>
      </c>
      <c r="AM190" s="10" t="s">
        <v>63</v>
      </c>
      <c r="AN190" s="7" t="s">
        <v>63</v>
      </c>
      <c r="AO190" s="12" t="s">
        <v>63</v>
      </c>
      <c r="AP190" s="9">
        <v>36.445939100156835</v>
      </c>
      <c r="AQ190" s="9">
        <v>1215.481680519187</v>
      </c>
      <c r="AR190" s="15">
        <v>678.12770211536258</v>
      </c>
    </row>
    <row r="191" spans="1:44" ht="15.5" x14ac:dyDescent="0.35">
      <c r="A191" s="123"/>
      <c r="B191" s="6" t="s">
        <v>60</v>
      </c>
      <c r="C191" s="6" t="s">
        <v>61</v>
      </c>
      <c r="D191" s="125"/>
      <c r="E191" s="6" t="s">
        <v>62</v>
      </c>
      <c r="F191" s="13">
        <v>0.96885888871762815</v>
      </c>
      <c r="G191" s="7" t="s">
        <v>63</v>
      </c>
      <c r="H191" s="12" t="s">
        <v>63</v>
      </c>
      <c r="I191" s="9">
        <v>10.192383458720256</v>
      </c>
      <c r="J191" s="7" t="s">
        <v>63</v>
      </c>
      <c r="K191" s="9">
        <v>182.63351131575683</v>
      </c>
      <c r="L191" s="9">
        <v>1.0726837247548877</v>
      </c>
      <c r="M191" s="7" t="s">
        <v>63</v>
      </c>
      <c r="N191" s="7" t="s">
        <v>63</v>
      </c>
      <c r="O191" s="10" t="s">
        <v>63</v>
      </c>
      <c r="P191" s="7" t="s">
        <v>63</v>
      </c>
      <c r="Q191" s="14">
        <v>1.9494553083160446</v>
      </c>
      <c r="R191" s="9">
        <v>4.8502749179001679E-2</v>
      </c>
      <c r="S191" s="9">
        <v>1.8946855470965324E-2</v>
      </c>
      <c r="T191" s="10" t="s">
        <v>63</v>
      </c>
      <c r="U191" s="10" t="s">
        <v>63</v>
      </c>
      <c r="V191" s="10" t="s">
        <v>63</v>
      </c>
      <c r="W191" s="9">
        <f t="shared" si="29"/>
        <v>6.7449604649967007E-2</v>
      </c>
      <c r="X191" s="9">
        <v>0.527895380765671</v>
      </c>
      <c r="Y191" s="9">
        <v>0.22365843221066153</v>
      </c>
      <c r="Z191" s="9">
        <v>0.63897468857431561</v>
      </c>
      <c r="AA191" s="9">
        <v>0.19348008034242856</v>
      </c>
      <c r="AB191" s="9">
        <v>20.794483136538879</v>
      </c>
      <c r="AC191" s="9">
        <f t="shared" si="26"/>
        <v>22.378491718431956</v>
      </c>
      <c r="AD191" s="9">
        <v>1.5546945915999184</v>
      </c>
      <c r="AE191" s="9">
        <v>7.3804314823319561E-2</v>
      </c>
      <c r="AF191" s="9">
        <v>2.082877881829627</v>
      </c>
      <c r="AG191" s="9">
        <f t="shared" si="27"/>
        <v>3.7113767882528652</v>
      </c>
      <c r="AH191" s="9">
        <v>0.2271771340107778</v>
      </c>
      <c r="AI191" s="9">
        <v>7.1638674070468156</v>
      </c>
      <c r="AJ191" s="10" t="s">
        <v>63</v>
      </c>
      <c r="AK191" s="9">
        <v>0.48677047283746178</v>
      </c>
      <c r="AL191" s="58">
        <f t="shared" si="28"/>
        <v>7.8778150138950549</v>
      </c>
      <c r="AM191" s="10" t="s">
        <v>63</v>
      </c>
      <c r="AN191" s="7" t="s">
        <v>63</v>
      </c>
      <c r="AO191" s="12" t="s">
        <v>63</v>
      </c>
      <c r="AP191" s="9">
        <v>47.921820144998577</v>
      </c>
      <c r="AQ191" s="9">
        <v>1190.2030952783127</v>
      </c>
      <c r="AR191" s="15">
        <v>623.38880463706596</v>
      </c>
    </row>
    <row r="192" spans="1:44" ht="15.5" x14ac:dyDescent="0.35">
      <c r="A192" s="123"/>
      <c r="B192" s="6" t="s">
        <v>60</v>
      </c>
      <c r="C192" s="6" t="s">
        <v>61</v>
      </c>
      <c r="D192" s="125"/>
      <c r="E192" s="6" t="s">
        <v>88</v>
      </c>
      <c r="F192" s="13">
        <v>1.5277198246322179</v>
      </c>
      <c r="G192" s="7" t="s">
        <v>63</v>
      </c>
      <c r="H192" s="12" t="s">
        <v>63</v>
      </c>
      <c r="I192" s="9">
        <v>11.337797755501038</v>
      </c>
      <c r="J192" s="7" t="s">
        <v>63</v>
      </c>
      <c r="K192" s="9">
        <v>200.07950061417836</v>
      </c>
      <c r="L192" s="9">
        <v>1.186980208109786</v>
      </c>
      <c r="M192" s="7" t="s">
        <v>63</v>
      </c>
      <c r="N192" s="7" t="s">
        <v>63</v>
      </c>
      <c r="O192" s="10" t="s">
        <v>63</v>
      </c>
      <c r="P192" s="7" t="s">
        <v>63</v>
      </c>
      <c r="Q192" s="14">
        <v>2.1228442009860942</v>
      </c>
      <c r="R192" s="9">
        <v>8.639785984742776E-2</v>
      </c>
      <c r="S192" s="9">
        <v>4.0194147482043835E-2</v>
      </c>
      <c r="T192" s="10" t="s">
        <v>63</v>
      </c>
      <c r="U192" s="10" t="s">
        <v>63</v>
      </c>
      <c r="V192" s="10" t="s">
        <v>63</v>
      </c>
      <c r="W192" s="9">
        <f t="shared" si="29"/>
        <v>0.1265920073294716</v>
      </c>
      <c r="X192" s="9">
        <v>0.62991854300448358</v>
      </c>
      <c r="Y192" s="9">
        <v>0.23852812879239504</v>
      </c>
      <c r="Z192" s="9">
        <v>0.53406357674491911</v>
      </c>
      <c r="AA192" s="9">
        <v>0.17451061568087117</v>
      </c>
      <c r="AB192" s="9">
        <v>23.147513015041259</v>
      </c>
      <c r="AC192" s="9">
        <f t="shared" si="26"/>
        <v>24.724533879263927</v>
      </c>
      <c r="AD192" s="9">
        <v>1.9876132395309765</v>
      </c>
      <c r="AE192" s="9">
        <v>5.8576891719578222E-2</v>
      </c>
      <c r="AF192" s="9">
        <v>1.7415087169439689</v>
      </c>
      <c r="AG192" s="9">
        <f t="shared" si="27"/>
        <v>3.7876988481945233</v>
      </c>
      <c r="AH192" s="9">
        <v>0.253951326232081</v>
      </c>
      <c r="AI192" s="9">
        <v>8.9826242391676807</v>
      </c>
      <c r="AJ192" s="10" t="s">
        <v>63</v>
      </c>
      <c r="AK192" s="9">
        <v>0.47872093375931762</v>
      </c>
      <c r="AL192" s="58">
        <f t="shared" si="28"/>
        <v>9.7152964991590789</v>
      </c>
      <c r="AM192" s="10" t="s">
        <v>63</v>
      </c>
      <c r="AN192" s="7" t="s">
        <v>63</v>
      </c>
      <c r="AO192" s="12" t="s">
        <v>63</v>
      </c>
      <c r="AP192" s="9">
        <v>37.120804883502814</v>
      </c>
      <c r="AQ192" s="9">
        <v>1156.2144649964746</v>
      </c>
      <c r="AR192" s="15">
        <v>742.65398793493569</v>
      </c>
    </row>
    <row r="193" spans="1:44" ht="15.5" x14ac:dyDescent="0.35">
      <c r="A193" s="123"/>
      <c r="B193" s="6" t="s">
        <v>60</v>
      </c>
      <c r="C193" s="6" t="s">
        <v>61</v>
      </c>
      <c r="D193" s="125"/>
      <c r="E193" s="6" t="s">
        <v>88</v>
      </c>
      <c r="F193" s="13">
        <v>1.1263892315957851</v>
      </c>
      <c r="G193" s="7" t="s">
        <v>63</v>
      </c>
      <c r="H193" s="12" t="s">
        <v>63</v>
      </c>
      <c r="I193" s="9">
        <v>8.5027188029111755</v>
      </c>
      <c r="J193" s="7" t="s">
        <v>63</v>
      </c>
      <c r="K193" s="9">
        <v>200.54234177825049</v>
      </c>
      <c r="L193" s="9">
        <v>1.1540854909521141</v>
      </c>
      <c r="M193" s="7" t="s">
        <v>63</v>
      </c>
      <c r="N193" s="7" t="s">
        <v>63</v>
      </c>
      <c r="O193" s="10" t="s">
        <v>63</v>
      </c>
      <c r="P193" s="7" t="s">
        <v>63</v>
      </c>
      <c r="Q193" s="14">
        <v>1.9801930452327328</v>
      </c>
      <c r="R193" s="9">
        <v>9.2886172689798097E-2</v>
      </c>
      <c r="S193" s="9">
        <v>5.4586090596114849E-2</v>
      </c>
      <c r="T193" s="10" t="s">
        <v>63</v>
      </c>
      <c r="U193" s="10" t="s">
        <v>63</v>
      </c>
      <c r="V193" s="10" t="s">
        <v>63</v>
      </c>
      <c r="W193" s="9">
        <f t="shared" si="29"/>
        <v>0.14747226328591295</v>
      </c>
      <c r="X193" s="9">
        <v>0.58814646907982193</v>
      </c>
      <c r="Y193" s="9">
        <v>0.2316194763354229</v>
      </c>
      <c r="Z193" s="9">
        <v>0.51652278332582691</v>
      </c>
      <c r="AA193" s="9">
        <v>0.18394929215687014</v>
      </c>
      <c r="AB193" s="9">
        <v>23.748461057867864</v>
      </c>
      <c r="AC193" s="9">
        <f t="shared" si="26"/>
        <v>25.268699078765806</v>
      </c>
      <c r="AD193" s="9">
        <v>1.565948779359817</v>
      </c>
      <c r="AE193" s="9">
        <v>9.1039402812791131E-2</v>
      </c>
      <c r="AF193" s="9">
        <v>1.6354455821718528</v>
      </c>
      <c r="AG193" s="9">
        <f t="shared" si="27"/>
        <v>3.292433764344461</v>
      </c>
      <c r="AH193" s="9">
        <v>0.24575728425027629</v>
      </c>
      <c r="AI193" s="9">
        <v>8.1736920615610611</v>
      </c>
      <c r="AJ193" s="10" t="s">
        <v>63</v>
      </c>
      <c r="AK193" s="9">
        <v>0.73996765455703983</v>
      </c>
      <c r="AL193" s="58">
        <f t="shared" si="28"/>
        <v>9.1594170003683768</v>
      </c>
      <c r="AM193" s="10" t="s">
        <v>63</v>
      </c>
      <c r="AN193" s="7" t="s">
        <v>63</v>
      </c>
      <c r="AO193" s="12" t="s">
        <v>63</v>
      </c>
      <c r="AP193" s="9">
        <v>42.584163436303598</v>
      </c>
      <c r="AQ193" s="9">
        <v>1142.8095627187738</v>
      </c>
      <c r="AR193" s="15">
        <v>743.77157594816538</v>
      </c>
    </row>
    <row r="194" spans="1:44" ht="15.5" x14ac:dyDescent="0.35">
      <c r="A194" s="123"/>
      <c r="B194" s="6" t="s">
        <v>60</v>
      </c>
      <c r="C194" s="6" t="s">
        <v>61</v>
      </c>
      <c r="D194" s="125"/>
      <c r="E194" s="6" t="s">
        <v>64</v>
      </c>
      <c r="F194" s="13">
        <v>1.147924196084833</v>
      </c>
      <c r="G194" s="7" t="s">
        <v>63</v>
      </c>
      <c r="H194" s="12" t="s">
        <v>63</v>
      </c>
      <c r="I194" s="9">
        <v>13.524975623644959</v>
      </c>
      <c r="J194" s="7" t="s">
        <v>63</v>
      </c>
      <c r="K194" s="9">
        <v>229.46074382707116</v>
      </c>
      <c r="L194" s="9">
        <v>1.39320502667218</v>
      </c>
      <c r="M194" s="7" t="s">
        <v>63</v>
      </c>
      <c r="N194" s="7" t="s">
        <v>63</v>
      </c>
      <c r="O194" s="10" t="s">
        <v>63</v>
      </c>
      <c r="P194" s="7" t="s">
        <v>63</v>
      </c>
      <c r="Q194" s="14">
        <v>2.5983741239655123</v>
      </c>
      <c r="R194" s="9">
        <v>0.11149304816652655</v>
      </c>
      <c r="S194" s="9">
        <v>5.4219768253421924E-2</v>
      </c>
      <c r="T194" s="10" t="s">
        <v>63</v>
      </c>
      <c r="U194" s="10" t="s">
        <v>63</v>
      </c>
      <c r="V194" s="10" t="s">
        <v>63</v>
      </c>
      <c r="W194" s="9">
        <f t="shared" si="29"/>
        <v>0.16571281641994848</v>
      </c>
      <c r="X194" s="9">
        <v>0.68160683072719874</v>
      </c>
      <c r="Y194" s="9">
        <v>0.24350850401075552</v>
      </c>
      <c r="Z194" s="9">
        <v>0.73036950622154362</v>
      </c>
      <c r="AA194" s="9">
        <v>0.23114495350856715</v>
      </c>
      <c r="AB194" s="9">
        <v>23.266670194061334</v>
      </c>
      <c r="AC194" s="9">
        <f t="shared" si="26"/>
        <v>25.153299988529398</v>
      </c>
      <c r="AD194" s="9">
        <v>1.7284602591134666</v>
      </c>
      <c r="AE194" s="9">
        <v>0.12524687724099076</v>
      </c>
      <c r="AF194" s="9">
        <v>2.1812893880116389</v>
      </c>
      <c r="AG194" s="9">
        <f t="shared" si="27"/>
        <v>4.0349965243660959</v>
      </c>
      <c r="AH194" s="9">
        <v>0.29362307150164135</v>
      </c>
      <c r="AI194" s="9">
        <v>8.3368701076179494</v>
      </c>
      <c r="AJ194" s="10" t="s">
        <v>63</v>
      </c>
      <c r="AK194" s="9">
        <v>0.20148267130204742</v>
      </c>
      <c r="AL194" s="58">
        <f t="shared" si="28"/>
        <v>8.8319758504216388</v>
      </c>
      <c r="AM194" s="10" t="s">
        <v>63</v>
      </c>
      <c r="AN194" s="7" t="s">
        <v>63</v>
      </c>
      <c r="AO194" s="12" t="s">
        <v>63</v>
      </c>
      <c r="AP194" s="9">
        <v>43.007211036284261</v>
      </c>
      <c r="AQ194" s="9">
        <v>1082.642623328393</v>
      </c>
      <c r="AR194" s="15">
        <v>649.26983345526787</v>
      </c>
    </row>
    <row r="195" spans="1:44" ht="15.5" x14ac:dyDescent="0.35">
      <c r="A195" s="123"/>
      <c r="B195" s="6" t="s">
        <v>60</v>
      </c>
      <c r="C195" s="6" t="s">
        <v>61</v>
      </c>
      <c r="D195" s="125"/>
      <c r="E195" s="6" t="s">
        <v>64</v>
      </c>
      <c r="F195" s="13">
        <v>1.6888227850514166</v>
      </c>
      <c r="G195" s="7" t="s">
        <v>63</v>
      </c>
      <c r="H195" s="12" t="s">
        <v>63</v>
      </c>
      <c r="I195" s="9">
        <v>12.226473946776263</v>
      </c>
      <c r="J195" s="7" t="s">
        <v>63</v>
      </c>
      <c r="K195" s="9">
        <v>225.42816430994461</v>
      </c>
      <c r="L195" s="9">
        <v>1.3889870340114399</v>
      </c>
      <c r="M195" s="7" t="s">
        <v>63</v>
      </c>
      <c r="N195" s="7" t="s">
        <v>63</v>
      </c>
      <c r="O195" s="10" t="s">
        <v>63</v>
      </c>
      <c r="P195" s="7" t="s">
        <v>63</v>
      </c>
      <c r="Q195" s="14">
        <v>2.4159495967306794</v>
      </c>
      <c r="R195" s="9">
        <v>0.11450207411456428</v>
      </c>
      <c r="S195" s="9">
        <v>4.397125001696954E-2</v>
      </c>
      <c r="T195" s="10" t="s">
        <v>63</v>
      </c>
      <c r="U195" s="10" t="s">
        <v>63</v>
      </c>
      <c r="V195" s="10" t="s">
        <v>63</v>
      </c>
      <c r="W195" s="9">
        <f t="shared" si="29"/>
        <v>0.15847332413153381</v>
      </c>
      <c r="X195" s="9">
        <v>0.58851521948811303</v>
      </c>
      <c r="Y195" s="9">
        <v>0.22340065703857331</v>
      </c>
      <c r="Z195" s="9">
        <v>0.64601554479861389</v>
      </c>
      <c r="AA195" s="9">
        <v>0.22156277386165846</v>
      </c>
      <c r="AB195" s="9">
        <v>25.464811715097447</v>
      </c>
      <c r="AC195" s="9">
        <f t="shared" si="26"/>
        <v>27.144305910284405</v>
      </c>
      <c r="AD195" s="9">
        <v>1.7261388759620298</v>
      </c>
      <c r="AE195" s="9">
        <v>9.9909430202836408E-2</v>
      </c>
      <c r="AF195" s="9">
        <v>2.3418129364737608</v>
      </c>
      <c r="AG195" s="9">
        <f t="shared" si="27"/>
        <v>4.1678612426386268</v>
      </c>
      <c r="AH195" s="9">
        <v>0.25397011334910813</v>
      </c>
      <c r="AI195" s="9">
        <v>10.145347705549426</v>
      </c>
      <c r="AJ195" s="10" t="s">
        <v>63</v>
      </c>
      <c r="AK195" s="9">
        <v>0.43869677967637033</v>
      </c>
      <c r="AL195" s="58">
        <f t="shared" si="28"/>
        <v>10.838014598574905</v>
      </c>
      <c r="AM195" s="10" t="s">
        <v>63</v>
      </c>
      <c r="AN195" s="7" t="s">
        <v>63</v>
      </c>
      <c r="AO195" s="12" t="s">
        <v>63</v>
      </c>
      <c r="AP195" s="9">
        <v>49.322425766479142</v>
      </c>
      <c r="AQ195" s="9">
        <v>1207.4594275275158</v>
      </c>
      <c r="AR195" s="15">
        <v>714.74309262978386</v>
      </c>
    </row>
    <row r="196" spans="1:44" ht="15.5" x14ac:dyDescent="0.35">
      <c r="A196" s="123"/>
      <c r="B196" s="6" t="s">
        <v>60</v>
      </c>
      <c r="C196" s="6" t="s">
        <v>61</v>
      </c>
      <c r="D196" s="125"/>
      <c r="E196" s="6" t="s">
        <v>89</v>
      </c>
      <c r="F196" s="13">
        <v>1.2249344009329077</v>
      </c>
      <c r="G196" s="7" t="s">
        <v>63</v>
      </c>
      <c r="H196" s="12" t="s">
        <v>63</v>
      </c>
      <c r="I196" s="9">
        <v>15.133847374335673</v>
      </c>
      <c r="J196" s="7" t="s">
        <v>63</v>
      </c>
      <c r="K196" s="9">
        <v>177.11519661008904</v>
      </c>
      <c r="L196" s="9">
        <v>1.1439536235207495</v>
      </c>
      <c r="M196" s="7" t="s">
        <v>63</v>
      </c>
      <c r="N196" s="7" t="s">
        <v>63</v>
      </c>
      <c r="O196" s="10" t="s">
        <v>63</v>
      </c>
      <c r="P196" s="7" t="s">
        <v>63</v>
      </c>
      <c r="Q196" s="14">
        <v>2.3088076351856954</v>
      </c>
      <c r="R196" s="9">
        <v>8.4752590898593327E-2</v>
      </c>
      <c r="S196" s="9">
        <v>4.8034525506064948E-2</v>
      </c>
      <c r="T196" s="10" t="s">
        <v>63</v>
      </c>
      <c r="U196" s="10" t="s">
        <v>63</v>
      </c>
      <c r="V196" s="10" t="s">
        <v>63</v>
      </c>
      <c r="W196" s="9">
        <f t="shared" si="29"/>
        <v>0.13278711640465829</v>
      </c>
      <c r="X196" s="9">
        <v>0.6385141742559588</v>
      </c>
      <c r="Y196" s="9">
        <v>0.23582287578773575</v>
      </c>
      <c r="Z196" s="9">
        <v>0.53894097671552754</v>
      </c>
      <c r="AA196" s="9">
        <v>0.24892216615670335</v>
      </c>
      <c r="AB196" s="9">
        <v>26.786127992128694</v>
      </c>
      <c r="AC196" s="9">
        <f t="shared" si="26"/>
        <v>28.44832818504462</v>
      </c>
      <c r="AD196" s="9">
        <v>1.7428860607765284</v>
      </c>
      <c r="AE196" s="9">
        <v>0.1035399424441824</v>
      </c>
      <c r="AF196" s="9">
        <v>1.5459504420710117</v>
      </c>
      <c r="AG196" s="9">
        <f t="shared" si="27"/>
        <v>3.3923764452917222</v>
      </c>
      <c r="AH196" s="9">
        <v>0.24756445547213918</v>
      </c>
      <c r="AI196" s="9">
        <v>8.0319549757672259</v>
      </c>
      <c r="AJ196" s="10" t="s">
        <v>63</v>
      </c>
      <c r="AK196" s="9">
        <v>0.62452443949093783</v>
      </c>
      <c r="AL196" s="58">
        <f t="shared" si="28"/>
        <v>8.9040438707303018</v>
      </c>
      <c r="AM196" s="10" t="s">
        <v>63</v>
      </c>
      <c r="AN196" s="7" t="s">
        <v>63</v>
      </c>
      <c r="AO196" s="12" t="s">
        <v>63</v>
      </c>
      <c r="AP196" s="9">
        <v>40.202955458913245</v>
      </c>
      <c r="AQ196" s="9">
        <v>1108.5686431756092</v>
      </c>
      <c r="AR196" s="15">
        <v>680.95882986075287</v>
      </c>
    </row>
    <row r="197" spans="1:44" ht="15.5" x14ac:dyDescent="0.35">
      <c r="A197" s="123"/>
      <c r="B197" s="6" t="s">
        <v>60</v>
      </c>
      <c r="C197" s="6" t="s">
        <v>61</v>
      </c>
      <c r="D197" s="125"/>
      <c r="E197" s="6" t="s">
        <v>89</v>
      </c>
      <c r="F197" s="13">
        <v>1.2795162567391773</v>
      </c>
      <c r="G197" s="7" t="s">
        <v>63</v>
      </c>
      <c r="H197" s="12" t="s">
        <v>63</v>
      </c>
      <c r="I197" s="9">
        <v>9.5435942976699195</v>
      </c>
      <c r="J197" s="7" t="s">
        <v>63</v>
      </c>
      <c r="K197" s="9">
        <v>174.80283192736366</v>
      </c>
      <c r="L197" s="9">
        <v>1.1228200948637506</v>
      </c>
      <c r="M197" s="7" t="s">
        <v>63</v>
      </c>
      <c r="N197" s="7" t="s">
        <v>63</v>
      </c>
      <c r="O197" s="10" t="s">
        <v>63</v>
      </c>
      <c r="P197" s="7" t="s">
        <v>63</v>
      </c>
      <c r="Q197" s="14">
        <v>2.216245408137409</v>
      </c>
      <c r="R197" s="9">
        <v>7.5882779701163749E-2</v>
      </c>
      <c r="S197" s="9">
        <v>3.3257546422119227E-2</v>
      </c>
      <c r="T197" s="10" t="s">
        <v>63</v>
      </c>
      <c r="U197" s="10" t="s">
        <v>63</v>
      </c>
      <c r="V197" s="10" t="s">
        <v>63</v>
      </c>
      <c r="W197" s="9">
        <f t="shared" si="29"/>
        <v>0.10914032612328298</v>
      </c>
      <c r="X197" s="9">
        <v>0.63774696835518352</v>
      </c>
      <c r="Y197" s="9">
        <v>0.22768767181821875</v>
      </c>
      <c r="Z197" s="9">
        <v>0.58734562362314124</v>
      </c>
      <c r="AA197" s="9">
        <v>0.28355170002057517</v>
      </c>
      <c r="AB197" s="9">
        <v>24.385496500998659</v>
      </c>
      <c r="AC197" s="9">
        <f t="shared" si="26"/>
        <v>26.121828464815778</v>
      </c>
      <c r="AD197" s="9">
        <v>1.7076442786924479</v>
      </c>
      <c r="AE197" s="9">
        <v>9.6941031259557303E-2</v>
      </c>
      <c r="AF197" s="9">
        <v>1.6688094275738679</v>
      </c>
      <c r="AG197" s="9">
        <f t="shared" si="27"/>
        <v>3.4733947375258731</v>
      </c>
      <c r="AH197" s="9">
        <v>0.25937420533562816</v>
      </c>
      <c r="AI197" s="9">
        <v>8.3123339455535596</v>
      </c>
      <c r="AJ197" s="10" t="s">
        <v>63</v>
      </c>
      <c r="AK197" s="9">
        <v>0.27403532276198694</v>
      </c>
      <c r="AL197" s="58">
        <f t="shared" si="28"/>
        <v>8.8457434736511757</v>
      </c>
      <c r="AM197" s="10" t="s">
        <v>63</v>
      </c>
      <c r="AN197" s="7" t="s">
        <v>63</v>
      </c>
      <c r="AO197" s="12" t="s">
        <v>63</v>
      </c>
      <c r="AP197" s="9">
        <v>40.275191985656008</v>
      </c>
      <c r="AQ197" s="9">
        <v>1194.3147816932737</v>
      </c>
      <c r="AR197" s="15">
        <v>729.84874387221191</v>
      </c>
    </row>
    <row r="198" spans="1:44" ht="15.5" x14ac:dyDescent="0.35">
      <c r="A198" s="123"/>
      <c r="B198" s="6" t="s">
        <v>60</v>
      </c>
      <c r="C198" s="6" t="s">
        <v>61</v>
      </c>
      <c r="D198" s="125"/>
      <c r="E198" s="6" t="s">
        <v>65</v>
      </c>
      <c r="F198" s="13">
        <v>1.0918914736611838</v>
      </c>
      <c r="G198" s="7" t="s">
        <v>63</v>
      </c>
      <c r="H198" s="12" t="s">
        <v>63</v>
      </c>
      <c r="I198" s="9">
        <v>7.6930629903454388</v>
      </c>
      <c r="J198" s="7" t="s">
        <v>63</v>
      </c>
      <c r="K198" s="9">
        <v>170.24717009989396</v>
      </c>
      <c r="L198" s="9">
        <v>1.1242720872241747</v>
      </c>
      <c r="M198" s="7" t="s">
        <v>63</v>
      </c>
      <c r="N198" s="7" t="s">
        <v>63</v>
      </c>
      <c r="O198" s="10" t="s">
        <v>63</v>
      </c>
      <c r="P198" s="7" t="s">
        <v>63</v>
      </c>
      <c r="Q198" s="14">
        <v>1.9216046097526223</v>
      </c>
      <c r="R198" s="9">
        <v>7.8886796710764914E-2</v>
      </c>
      <c r="S198" s="9">
        <v>3.400985804140734E-2</v>
      </c>
      <c r="T198" s="10" t="s">
        <v>63</v>
      </c>
      <c r="U198" s="10" t="s">
        <v>63</v>
      </c>
      <c r="V198" s="10" t="s">
        <v>63</v>
      </c>
      <c r="W198" s="9">
        <f t="shared" si="29"/>
        <v>0.11289665475217225</v>
      </c>
      <c r="X198" s="9">
        <v>0.51184109920780407</v>
      </c>
      <c r="Y198" s="9">
        <v>0.18612462690793066</v>
      </c>
      <c r="Z198" s="9">
        <v>0.46661652105338447</v>
      </c>
      <c r="AA198" s="9">
        <v>0.19654194970280722</v>
      </c>
      <c r="AB198" s="9">
        <v>23.862755631167484</v>
      </c>
      <c r="AC198" s="9">
        <f t="shared" si="26"/>
        <v>25.223879828039411</v>
      </c>
      <c r="AD198" s="9">
        <v>1.7572553946405396</v>
      </c>
      <c r="AE198" s="9">
        <v>6.6368190854759895E-2</v>
      </c>
      <c r="AF198" s="9">
        <v>1.4684478923305779</v>
      </c>
      <c r="AG198" s="9">
        <f t="shared" si="27"/>
        <v>3.2920714778258775</v>
      </c>
      <c r="AH198" s="9">
        <v>0.2236187760510881</v>
      </c>
      <c r="AI198" s="9">
        <v>6.7199817917208362</v>
      </c>
      <c r="AJ198" s="10" t="s">
        <v>63</v>
      </c>
      <c r="AK198" s="9">
        <v>0.65328366452304665</v>
      </c>
      <c r="AL198" s="58">
        <f t="shared" si="28"/>
        <v>7.596884232294971</v>
      </c>
      <c r="AM198" s="10" t="s">
        <v>63</v>
      </c>
      <c r="AN198" s="7" t="s">
        <v>63</v>
      </c>
      <c r="AO198" s="12" t="s">
        <v>63</v>
      </c>
      <c r="AP198" s="9">
        <v>45.590883790842192</v>
      </c>
      <c r="AQ198" s="9">
        <v>1002.2068434818467</v>
      </c>
      <c r="AR198" s="15">
        <v>573.36622984953158</v>
      </c>
    </row>
    <row r="199" spans="1:44" ht="15.5" x14ac:dyDescent="0.35">
      <c r="A199" s="123"/>
      <c r="B199" s="6" t="s">
        <v>60</v>
      </c>
      <c r="C199" s="6" t="s">
        <v>61</v>
      </c>
      <c r="D199" s="125"/>
      <c r="E199" s="6" t="s">
        <v>65</v>
      </c>
      <c r="F199" s="13">
        <v>1.0964021229948739</v>
      </c>
      <c r="G199" s="7" t="s">
        <v>63</v>
      </c>
      <c r="H199" s="12" t="s">
        <v>63</v>
      </c>
      <c r="I199" s="9">
        <v>9.123193939888246</v>
      </c>
      <c r="J199" s="7" t="s">
        <v>63</v>
      </c>
      <c r="K199" s="9">
        <v>171.79288166792591</v>
      </c>
      <c r="L199" s="9">
        <v>1.1587360042758212</v>
      </c>
      <c r="M199" s="7" t="s">
        <v>63</v>
      </c>
      <c r="N199" s="7" t="s">
        <v>63</v>
      </c>
      <c r="O199" s="10" t="s">
        <v>63</v>
      </c>
      <c r="P199" s="7" t="s">
        <v>63</v>
      </c>
      <c r="Q199" s="14">
        <v>2.136913234786511</v>
      </c>
      <c r="R199" s="9">
        <v>8.2306322975434415E-2</v>
      </c>
      <c r="S199" s="9">
        <v>3.8343484045304563E-2</v>
      </c>
      <c r="T199" s="10" t="s">
        <v>63</v>
      </c>
      <c r="U199" s="10" t="s">
        <v>63</v>
      </c>
      <c r="V199" s="10" t="s">
        <v>63</v>
      </c>
      <c r="W199" s="9">
        <f t="shared" si="29"/>
        <v>0.12064980702073898</v>
      </c>
      <c r="X199" s="9">
        <v>0.55829189262488466</v>
      </c>
      <c r="Y199" s="9">
        <v>0.18062609112488856</v>
      </c>
      <c r="Z199" s="9">
        <v>0.44027651566224735</v>
      </c>
      <c r="AA199" s="9">
        <v>0.22369428978662123</v>
      </c>
      <c r="AB199" s="9">
        <v>22.492215307665003</v>
      </c>
      <c r="AC199" s="9">
        <f t="shared" ref="AC199:AC237" si="30">SUM(X199:AB199)</f>
        <v>23.895104096863644</v>
      </c>
      <c r="AD199" s="9">
        <v>1.5672433228456486</v>
      </c>
      <c r="AE199" s="9">
        <v>5.3917707000581745E-2</v>
      </c>
      <c r="AF199" s="9">
        <v>1.4618400090657264</v>
      </c>
      <c r="AG199" s="9">
        <f t="shared" ref="AG199:AG237" si="31">SUM(AD199:AF199)</f>
        <v>3.0830010389119566</v>
      </c>
      <c r="AH199" s="9">
        <v>0.22183329140314384</v>
      </c>
      <c r="AI199" s="9">
        <v>6.6159756879786276</v>
      </c>
      <c r="AJ199" s="10" t="s">
        <v>63</v>
      </c>
      <c r="AK199" s="9">
        <v>0.15513802045933714</v>
      </c>
      <c r="AL199" s="58">
        <f t="shared" ref="AL199:AL233" si="32">SUM(AH199:AK199)</f>
        <v>6.9929469998411085</v>
      </c>
      <c r="AM199" s="10" t="s">
        <v>63</v>
      </c>
      <c r="AN199" s="7" t="s">
        <v>63</v>
      </c>
      <c r="AO199" s="12" t="s">
        <v>63</v>
      </c>
      <c r="AP199" s="9">
        <v>40.044289304197157</v>
      </c>
      <c r="AQ199" s="9">
        <v>1039.4691567778855</v>
      </c>
      <c r="AR199" s="15">
        <v>643.14636996180457</v>
      </c>
    </row>
    <row r="200" spans="1:44" ht="15.5" x14ac:dyDescent="0.35">
      <c r="A200" s="123"/>
      <c r="B200" s="6" t="s">
        <v>60</v>
      </c>
      <c r="C200" s="6" t="s">
        <v>61</v>
      </c>
      <c r="D200" s="125"/>
      <c r="E200" s="6" t="s">
        <v>90</v>
      </c>
      <c r="F200" s="13">
        <v>1.3570466790357363</v>
      </c>
      <c r="G200" s="7" t="s">
        <v>63</v>
      </c>
      <c r="H200" s="12" t="s">
        <v>63</v>
      </c>
      <c r="I200" s="9">
        <v>10.776741248496139</v>
      </c>
      <c r="J200" s="7" t="s">
        <v>63</v>
      </c>
      <c r="K200" s="9">
        <v>189.7529189766756</v>
      </c>
      <c r="L200" s="9">
        <v>1.1654048691936512</v>
      </c>
      <c r="M200" s="7" t="s">
        <v>63</v>
      </c>
      <c r="N200" s="7" t="s">
        <v>63</v>
      </c>
      <c r="O200" s="10" t="s">
        <v>63</v>
      </c>
      <c r="P200" s="7" t="s">
        <v>63</v>
      </c>
      <c r="Q200" s="14">
        <v>1.7955487168268991</v>
      </c>
      <c r="R200" s="10" t="s">
        <v>63</v>
      </c>
      <c r="S200" s="9">
        <v>1.9455823548024713E-2</v>
      </c>
      <c r="T200" s="10" t="s">
        <v>63</v>
      </c>
      <c r="U200" s="10" t="s">
        <v>63</v>
      </c>
      <c r="V200" s="10" t="s">
        <v>63</v>
      </c>
      <c r="W200" s="9">
        <f t="shared" si="29"/>
        <v>1.9455823548024713E-2</v>
      </c>
      <c r="X200" s="9">
        <v>0.67877286742399245</v>
      </c>
      <c r="Y200" s="9">
        <v>0.19135465855194281</v>
      </c>
      <c r="Z200" s="9">
        <v>0.43377896804518012</v>
      </c>
      <c r="AA200" s="9">
        <v>0.20961973472103224</v>
      </c>
      <c r="AB200" s="9">
        <v>26.604643714667187</v>
      </c>
      <c r="AC200" s="9">
        <f t="shared" si="30"/>
        <v>28.118169943409335</v>
      </c>
      <c r="AD200" s="9">
        <v>1.6776015620845848</v>
      </c>
      <c r="AE200" s="9">
        <v>0.12563105923842996</v>
      </c>
      <c r="AF200" s="9">
        <v>1.5100582756254826</v>
      </c>
      <c r="AG200" s="9">
        <f t="shared" si="31"/>
        <v>3.3132908969484971</v>
      </c>
      <c r="AH200" s="9">
        <v>0.24654358427705178</v>
      </c>
      <c r="AI200" s="9">
        <v>8.050756073111506</v>
      </c>
      <c r="AJ200" s="10" t="s">
        <v>63</v>
      </c>
      <c r="AK200" s="9">
        <v>0.27189178653790319</v>
      </c>
      <c r="AL200" s="58">
        <f t="shared" si="32"/>
        <v>8.5691914439264618</v>
      </c>
      <c r="AM200" s="10" t="s">
        <v>63</v>
      </c>
      <c r="AN200" s="7" t="s">
        <v>63</v>
      </c>
      <c r="AO200" s="12" t="s">
        <v>63</v>
      </c>
      <c r="AP200" s="9">
        <v>43.90682975716539</v>
      </c>
      <c r="AQ200" s="9">
        <v>883.61163403994965</v>
      </c>
      <c r="AR200" s="15">
        <v>601.10842302587503</v>
      </c>
    </row>
    <row r="201" spans="1:44" ht="15.5" x14ac:dyDescent="0.35">
      <c r="A201" s="123"/>
      <c r="B201" s="6" t="s">
        <v>60</v>
      </c>
      <c r="C201" s="6" t="s">
        <v>61</v>
      </c>
      <c r="D201" s="125"/>
      <c r="E201" s="6" t="s">
        <v>90</v>
      </c>
      <c r="F201" s="13">
        <v>1.5670874273009134</v>
      </c>
      <c r="G201" s="7" t="s">
        <v>63</v>
      </c>
      <c r="H201" s="12" t="s">
        <v>63</v>
      </c>
      <c r="I201" s="9">
        <v>7.8999269192006336</v>
      </c>
      <c r="J201" s="7" t="s">
        <v>63</v>
      </c>
      <c r="K201" s="9">
        <v>185.38096165937006</v>
      </c>
      <c r="L201" s="9">
        <v>1.2018411386070882</v>
      </c>
      <c r="M201" s="7" t="s">
        <v>63</v>
      </c>
      <c r="N201" s="7" t="s">
        <v>63</v>
      </c>
      <c r="O201" s="10" t="s">
        <v>63</v>
      </c>
      <c r="P201" s="7" t="s">
        <v>63</v>
      </c>
      <c r="Q201" s="14">
        <v>1.9540660196062287</v>
      </c>
      <c r="R201" s="10" t="s">
        <v>63</v>
      </c>
      <c r="S201" s="9">
        <v>4.1990625707869197E-2</v>
      </c>
      <c r="T201" s="10" t="s">
        <v>63</v>
      </c>
      <c r="U201" s="10" t="s">
        <v>63</v>
      </c>
      <c r="V201" s="10" t="s">
        <v>63</v>
      </c>
      <c r="W201" s="9">
        <f t="shared" si="29"/>
        <v>4.1990625707869197E-2</v>
      </c>
      <c r="X201" s="9">
        <v>0.64996170013817234</v>
      </c>
      <c r="Y201" s="9">
        <v>0.21213032070457233</v>
      </c>
      <c r="Z201" s="9">
        <v>0.4496217477873708</v>
      </c>
      <c r="AA201" s="9">
        <v>0.22443688149017635</v>
      </c>
      <c r="AB201" s="9">
        <v>25.031181962474655</v>
      </c>
      <c r="AC201" s="9">
        <f t="shared" si="30"/>
        <v>26.567332612594946</v>
      </c>
      <c r="AD201" s="9">
        <v>1.8611825740874139</v>
      </c>
      <c r="AE201" s="9">
        <v>7.8091612864462298E-2</v>
      </c>
      <c r="AF201" s="9">
        <v>1.5605050431338177</v>
      </c>
      <c r="AG201" s="9">
        <f t="shared" si="31"/>
        <v>3.4997792300856938</v>
      </c>
      <c r="AH201" s="9">
        <v>0.27069409818039752</v>
      </c>
      <c r="AI201" s="9">
        <v>8.8306768490860339</v>
      </c>
      <c r="AJ201" s="10" t="s">
        <v>63</v>
      </c>
      <c r="AK201" s="9">
        <v>0.19648998054351288</v>
      </c>
      <c r="AL201" s="58">
        <f t="shared" si="32"/>
        <v>9.2978609278099444</v>
      </c>
      <c r="AM201" s="10" t="s">
        <v>63</v>
      </c>
      <c r="AN201" s="7" t="s">
        <v>63</v>
      </c>
      <c r="AO201" s="12" t="s">
        <v>63</v>
      </c>
      <c r="AP201" s="9">
        <v>43.099585436496483</v>
      </c>
      <c r="AQ201" s="9">
        <v>1000.7493783836395</v>
      </c>
      <c r="AR201" s="15">
        <v>671.29550947314249</v>
      </c>
    </row>
    <row r="202" spans="1:44" ht="15.5" x14ac:dyDescent="0.35">
      <c r="A202" s="123"/>
      <c r="B202" s="6" t="s">
        <v>67</v>
      </c>
      <c r="C202" s="22" t="s">
        <v>61</v>
      </c>
      <c r="D202" s="130">
        <v>2</v>
      </c>
      <c r="E202" s="6" t="s">
        <v>62</v>
      </c>
      <c r="F202" s="7" t="s">
        <v>63</v>
      </c>
      <c r="G202" s="7" t="s">
        <v>63</v>
      </c>
      <c r="H202" s="12" t="s">
        <v>63</v>
      </c>
      <c r="I202" s="10" t="s">
        <v>63</v>
      </c>
      <c r="J202" s="7" t="s">
        <v>63</v>
      </c>
      <c r="K202" s="9">
        <v>5.1014045260961307</v>
      </c>
      <c r="L202" s="10" t="s">
        <v>63</v>
      </c>
      <c r="M202" s="7" t="s">
        <v>63</v>
      </c>
      <c r="N202" s="7" t="s">
        <v>63</v>
      </c>
      <c r="O202" s="10" t="s">
        <v>63</v>
      </c>
      <c r="P202" s="7" t="s">
        <v>63</v>
      </c>
      <c r="Q202" s="14">
        <v>1.6941301989489348</v>
      </c>
      <c r="R202" s="9">
        <v>1.8417028007736602E-2</v>
      </c>
      <c r="S202" s="9">
        <v>4.7178007215517639E-2</v>
      </c>
      <c r="T202" s="10" t="s">
        <v>63</v>
      </c>
      <c r="U202" s="10" t="s">
        <v>63</v>
      </c>
      <c r="V202" s="10" t="s">
        <v>63</v>
      </c>
      <c r="W202" s="9">
        <f t="shared" si="29"/>
        <v>6.5595035223254244E-2</v>
      </c>
      <c r="X202" s="10" t="s">
        <v>63</v>
      </c>
      <c r="Y202" s="9">
        <v>6.8976364822140078E-3</v>
      </c>
      <c r="Z202" s="10" t="s">
        <v>63</v>
      </c>
      <c r="AA202" s="10" t="s">
        <v>63</v>
      </c>
      <c r="AB202" s="10" t="s">
        <v>63</v>
      </c>
      <c r="AC202" s="9">
        <f t="shared" si="30"/>
        <v>6.8976364822140078E-3</v>
      </c>
      <c r="AD202" s="9">
        <v>8.3150629895951539E-2</v>
      </c>
      <c r="AE202" s="9">
        <v>1.8037893879857676E-2</v>
      </c>
      <c r="AF202" s="10" t="s">
        <v>63</v>
      </c>
      <c r="AG202" s="9">
        <f t="shared" si="31"/>
        <v>0.10118852377580921</v>
      </c>
      <c r="AH202" s="10" t="s">
        <v>63</v>
      </c>
      <c r="AI202" s="9">
        <v>7.8044097983817867E-2</v>
      </c>
      <c r="AJ202" s="10" t="s">
        <v>63</v>
      </c>
      <c r="AK202" s="10" t="s">
        <v>63</v>
      </c>
      <c r="AL202" s="58">
        <f t="shared" si="32"/>
        <v>7.8044097983817867E-2</v>
      </c>
      <c r="AM202" s="10" t="s">
        <v>63</v>
      </c>
      <c r="AN202" s="7" t="s">
        <v>63</v>
      </c>
      <c r="AO202" s="12" t="s">
        <v>63</v>
      </c>
      <c r="AP202" s="9">
        <v>33.779755736377439</v>
      </c>
      <c r="AQ202" s="9">
        <v>121.42770619777929</v>
      </c>
      <c r="AR202" s="15">
        <v>292.70628996614909</v>
      </c>
    </row>
    <row r="203" spans="1:44" ht="15.5" x14ac:dyDescent="0.35">
      <c r="A203" s="123"/>
      <c r="B203" s="6" t="s">
        <v>67</v>
      </c>
      <c r="C203" s="22" t="s">
        <v>61</v>
      </c>
      <c r="D203" s="130"/>
      <c r="E203" s="6" t="s">
        <v>62</v>
      </c>
      <c r="F203" s="7" t="s">
        <v>63</v>
      </c>
      <c r="G203" s="7" t="s">
        <v>63</v>
      </c>
      <c r="H203" s="12" t="s">
        <v>63</v>
      </c>
      <c r="I203" s="10" t="s">
        <v>63</v>
      </c>
      <c r="J203" s="7" t="s">
        <v>63</v>
      </c>
      <c r="K203" s="9">
        <v>5.1051386740422702</v>
      </c>
      <c r="L203" s="10" t="s">
        <v>63</v>
      </c>
      <c r="M203" s="7" t="s">
        <v>63</v>
      </c>
      <c r="N203" s="7" t="s">
        <v>63</v>
      </c>
      <c r="O203" s="10" t="s">
        <v>63</v>
      </c>
      <c r="P203" s="7" t="s">
        <v>63</v>
      </c>
      <c r="Q203" s="14">
        <v>1.6371789184807715</v>
      </c>
      <c r="R203" s="9">
        <v>2.3403072690713202E-2</v>
      </c>
      <c r="S203" s="9">
        <v>5.3840568579747596E-2</v>
      </c>
      <c r="T203" s="10" t="s">
        <v>63</v>
      </c>
      <c r="U203" s="10" t="s">
        <v>63</v>
      </c>
      <c r="V203" s="10" t="s">
        <v>63</v>
      </c>
      <c r="W203" s="9">
        <f t="shared" si="29"/>
        <v>7.7243641270460794E-2</v>
      </c>
      <c r="X203" s="10" t="s">
        <v>63</v>
      </c>
      <c r="Y203" s="9">
        <v>7.5945422514971227E-3</v>
      </c>
      <c r="Z203" s="10" t="s">
        <v>63</v>
      </c>
      <c r="AA203" s="10" t="s">
        <v>63</v>
      </c>
      <c r="AB203" s="10" t="s">
        <v>63</v>
      </c>
      <c r="AC203" s="9">
        <f t="shared" si="30"/>
        <v>7.5945422514971227E-3</v>
      </c>
      <c r="AD203" s="9">
        <v>8.5361591896706612E-2</v>
      </c>
      <c r="AE203" s="9">
        <v>1.6616164887388696E-2</v>
      </c>
      <c r="AF203" s="10" t="s">
        <v>63</v>
      </c>
      <c r="AG203" s="9">
        <f t="shared" si="31"/>
        <v>0.10197775678409531</v>
      </c>
      <c r="AH203" s="10" t="s">
        <v>63</v>
      </c>
      <c r="AI203" s="9">
        <v>0.16934833597614593</v>
      </c>
      <c r="AJ203" s="10" t="s">
        <v>63</v>
      </c>
      <c r="AK203" s="10" t="s">
        <v>63</v>
      </c>
      <c r="AL203" s="58">
        <f t="shared" si="32"/>
        <v>0.16934833597614593</v>
      </c>
      <c r="AM203" s="10" t="s">
        <v>63</v>
      </c>
      <c r="AN203" s="7" t="s">
        <v>63</v>
      </c>
      <c r="AO203" s="12" t="s">
        <v>63</v>
      </c>
      <c r="AP203" s="9">
        <v>32.521818777852893</v>
      </c>
      <c r="AQ203" s="9">
        <v>127.76625200181746</v>
      </c>
      <c r="AR203" s="15">
        <v>290.26113285426214</v>
      </c>
    </row>
    <row r="204" spans="1:44" ht="15.5" x14ac:dyDescent="0.35">
      <c r="A204" s="123"/>
      <c r="B204" s="6" t="s">
        <v>67</v>
      </c>
      <c r="C204" s="22" t="s">
        <v>61</v>
      </c>
      <c r="D204" s="130"/>
      <c r="E204" s="6" t="s">
        <v>64</v>
      </c>
      <c r="F204" s="7" t="s">
        <v>63</v>
      </c>
      <c r="G204" s="7" t="s">
        <v>63</v>
      </c>
      <c r="H204" s="12" t="s">
        <v>63</v>
      </c>
      <c r="I204" s="10" t="s">
        <v>63</v>
      </c>
      <c r="J204" s="7" t="s">
        <v>63</v>
      </c>
      <c r="K204" s="9">
        <v>4.7080889035612445</v>
      </c>
      <c r="L204" s="10" t="s">
        <v>63</v>
      </c>
      <c r="M204" s="7" t="s">
        <v>63</v>
      </c>
      <c r="N204" s="7" t="s">
        <v>63</v>
      </c>
      <c r="O204" s="10" t="s">
        <v>63</v>
      </c>
      <c r="P204" s="7" t="s">
        <v>63</v>
      </c>
      <c r="Q204" s="14">
        <v>1.5974421733123356</v>
      </c>
      <c r="R204" s="9">
        <v>2.6112484511661746E-2</v>
      </c>
      <c r="S204" s="9">
        <v>6.3266210164421827E-2</v>
      </c>
      <c r="T204" s="10" t="s">
        <v>63</v>
      </c>
      <c r="U204" s="10" t="s">
        <v>63</v>
      </c>
      <c r="V204" s="10" t="s">
        <v>63</v>
      </c>
      <c r="W204" s="9">
        <f t="shared" si="29"/>
        <v>8.9378694676083573E-2</v>
      </c>
      <c r="X204" s="10" t="s">
        <v>63</v>
      </c>
      <c r="Y204" s="9">
        <v>9.5053403914870591E-3</v>
      </c>
      <c r="Z204" s="10" t="s">
        <v>63</v>
      </c>
      <c r="AA204" s="10" t="s">
        <v>63</v>
      </c>
      <c r="AB204" s="10" t="s">
        <v>63</v>
      </c>
      <c r="AC204" s="9">
        <f t="shared" si="30"/>
        <v>9.5053403914870591E-3</v>
      </c>
      <c r="AD204" s="9">
        <v>8.8550457478586544E-2</v>
      </c>
      <c r="AE204" s="9">
        <v>1.9238279033853421E-2</v>
      </c>
      <c r="AF204" s="10" t="s">
        <v>63</v>
      </c>
      <c r="AG204" s="9">
        <f t="shared" si="31"/>
        <v>0.10778873651243996</v>
      </c>
      <c r="AH204" s="10" t="s">
        <v>63</v>
      </c>
      <c r="AI204" s="9">
        <v>0.13846000730491109</v>
      </c>
      <c r="AJ204" s="10" t="s">
        <v>63</v>
      </c>
      <c r="AK204" s="10" t="s">
        <v>63</v>
      </c>
      <c r="AL204" s="58">
        <f t="shared" si="32"/>
        <v>0.13846000730491109</v>
      </c>
      <c r="AM204" s="10" t="s">
        <v>63</v>
      </c>
      <c r="AN204" s="7" t="s">
        <v>63</v>
      </c>
      <c r="AO204" s="12" t="s">
        <v>63</v>
      </c>
      <c r="AP204" s="9">
        <v>42.114785728258262</v>
      </c>
      <c r="AQ204" s="9">
        <v>112.07398800469623</v>
      </c>
      <c r="AR204" s="15">
        <v>289.36566013779714</v>
      </c>
    </row>
    <row r="205" spans="1:44" ht="15.5" x14ac:dyDescent="0.35">
      <c r="A205" s="123"/>
      <c r="B205" s="6" t="s">
        <v>67</v>
      </c>
      <c r="C205" s="22" t="s">
        <v>61</v>
      </c>
      <c r="D205" s="130"/>
      <c r="E205" s="6" t="s">
        <v>64</v>
      </c>
      <c r="F205" s="7" t="s">
        <v>63</v>
      </c>
      <c r="G205" s="7" t="s">
        <v>63</v>
      </c>
      <c r="H205" s="12" t="s">
        <v>63</v>
      </c>
      <c r="I205" s="10" t="s">
        <v>63</v>
      </c>
      <c r="J205" s="7" t="s">
        <v>63</v>
      </c>
      <c r="K205" s="9">
        <v>4.8582422167232799</v>
      </c>
      <c r="L205" s="10" t="s">
        <v>63</v>
      </c>
      <c r="M205" s="7" t="s">
        <v>63</v>
      </c>
      <c r="N205" s="7" t="s">
        <v>63</v>
      </c>
      <c r="O205" s="10" t="s">
        <v>63</v>
      </c>
      <c r="P205" s="7" t="s">
        <v>63</v>
      </c>
      <c r="Q205" s="14">
        <v>1.6324205649736838</v>
      </c>
      <c r="R205" s="9">
        <v>3.6114622070367718E-2</v>
      </c>
      <c r="S205" s="9">
        <v>5.6079193370153164E-2</v>
      </c>
      <c r="T205" s="10" t="s">
        <v>63</v>
      </c>
      <c r="U205" s="10" t="s">
        <v>63</v>
      </c>
      <c r="V205" s="10" t="s">
        <v>63</v>
      </c>
      <c r="W205" s="9">
        <f t="shared" si="29"/>
        <v>9.2193815440520882E-2</v>
      </c>
      <c r="X205" s="10" t="s">
        <v>63</v>
      </c>
      <c r="Y205" s="9">
        <v>9.6554574470409677E-3</v>
      </c>
      <c r="Z205" s="10" t="s">
        <v>63</v>
      </c>
      <c r="AA205" s="10" t="s">
        <v>63</v>
      </c>
      <c r="AB205" s="10" t="s">
        <v>63</v>
      </c>
      <c r="AC205" s="9">
        <f t="shared" si="30"/>
        <v>9.6554574470409677E-3</v>
      </c>
      <c r="AD205" s="9">
        <v>5.4934176275045973E-2</v>
      </c>
      <c r="AE205" s="9">
        <v>1.9067451669789372E-2</v>
      </c>
      <c r="AF205" s="10" t="s">
        <v>63</v>
      </c>
      <c r="AG205" s="9">
        <f t="shared" si="31"/>
        <v>7.4001627944835349E-2</v>
      </c>
      <c r="AH205" s="10" t="s">
        <v>63</v>
      </c>
      <c r="AI205" s="9">
        <v>0.14307311288761682</v>
      </c>
      <c r="AJ205" s="10" t="s">
        <v>63</v>
      </c>
      <c r="AK205" s="10" t="s">
        <v>63</v>
      </c>
      <c r="AL205" s="58">
        <f t="shared" si="32"/>
        <v>0.14307311288761682</v>
      </c>
      <c r="AM205" s="10" t="s">
        <v>63</v>
      </c>
      <c r="AN205" s="7" t="s">
        <v>63</v>
      </c>
      <c r="AO205" s="12" t="s">
        <v>63</v>
      </c>
      <c r="AP205" s="9">
        <v>33.617377132487889</v>
      </c>
      <c r="AQ205" s="9">
        <v>118.72022270378316</v>
      </c>
      <c r="AR205" s="15">
        <v>273.59759599116882</v>
      </c>
    </row>
    <row r="206" spans="1:44" ht="15.5" x14ac:dyDescent="0.35">
      <c r="A206" s="126" t="s">
        <v>92</v>
      </c>
      <c r="B206" s="59" t="s">
        <v>60</v>
      </c>
      <c r="C206" s="59" t="s">
        <v>61</v>
      </c>
      <c r="D206" s="129">
        <v>4</v>
      </c>
      <c r="E206" s="59" t="s">
        <v>62</v>
      </c>
      <c r="F206" s="60" t="s">
        <v>63</v>
      </c>
      <c r="G206" s="60" t="s">
        <v>63</v>
      </c>
      <c r="H206" s="61" t="s">
        <v>63</v>
      </c>
      <c r="I206" s="62">
        <v>8.0295966060377264</v>
      </c>
      <c r="J206" s="60" t="s">
        <v>63</v>
      </c>
      <c r="K206" s="62">
        <v>19.350428918273185</v>
      </c>
      <c r="L206" s="62">
        <v>0.11984832455862023</v>
      </c>
      <c r="M206" s="60" t="s">
        <v>63</v>
      </c>
      <c r="N206" s="60" t="s">
        <v>63</v>
      </c>
      <c r="O206" s="63" t="s">
        <v>63</v>
      </c>
      <c r="P206" s="60" t="s">
        <v>63</v>
      </c>
      <c r="Q206" s="71">
        <v>2.4144276957474169</v>
      </c>
      <c r="R206" s="62">
        <v>3.9259663927932044E-2</v>
      </c>
      <c r="S206" s="62">
        <v>3.4309055082390204E-2</v>
      </c>
      <c r="T206" s="63" t="s">
        <v>63</v>
      </c>
      <c r="U206" s="63" t="s">
        <v>63</v>
      </c>
      <c r="V206" s="63" t="s">
        <v>63</v>
      </c>
      <c r="W206" s="62">
        <f t="shared" si="29"/>
        <v>7.3568719010322248E-2</v>
      </c>
      <c r="X206" s="63" t="s">
        <v>63</v>
      </c>
      <c r="Y206" s="62">
        <v>0.18316732294160459</v>
      </c>
      <c r="Z206" s="62">
        <v>0.28759035727502413</v>
      </c>
      <c r="AA206" s="63" t="s">
        <v>63</v>
      </c>
      <c r="AB206" s="62">
        <v>7.490538849528722</v>
      </c>
      <c r="AC206" s="62">
        <f t="shared" si="30"/>
        <v>7.9612965297453506</v>
      </c>
      <c r="AD206" s="62">
        <v>0.22930398077678496</v>
      </c>
      <c r="AE206" s="62">
        <v>0.10609982626732289</v>
      </c>
      <c r="AF206" s="62">
        <v>2.5738551480969973</v>
      </c>
      <c r="AG206" s="62">
        <f t="shared" si="31"/>
        <v>2.9092589551411052</v>
      </c>
      <c r="AH206" s="63" t="s">
        <v>63</v>
      </c>
      <c r="AI206" s="62">
        <v>0.49429365245228818</v>
      </c>
      <c r="AJ206" s="63" t="s">
        <v>63</v>
      </c>
      <c r="AK206" s="63" t="s">
        <v>63</v>
      </c>
      <c r="AL206" s="65">
        <f t="shared" si="32"/>
        <v>0.49429365245228818</v>
      </c>
      <c r="AM206" s="63" t="s">
        <v>63</v>
      </c>
      <c r="AN206" s="60" t="s">
        <v>63</v>
      </c>
      <c r="AO206" s="61" t="s">
        <v>63</v>
      </c>
      <c r="AP206" s="62">
        <v>32.487806068040243</v>
      </c>
      <c r="AQ206" s="62">
        <v>986.81896195610125</v>
      </c>
      <c r="AR206" s="64">
        <v>200.10576873153437</v>
      </c>
    </row>
    <row r="207" spans="1:44" ht="15.5" x14ac:dyDescent="0.35">
      <c r="A207" s="127"/>
      <c r="B207" s="6" t="s">
        <v>60</v>
      </c>
      <c r="C207" s="6" t="s">
        <v>61</v>
      </c>
      <c r="D207" s="125"/>
      <c r="E207" s="6" t="s">
        <v>62</v>
      </c>
      <c r="F207" s="7" t="s">
        <v>63</v>
      </c>
      <c r="G207" s="7" t="s">
        <v>63</v>
      </c>
      <c r="H207" s="12" t="s">
        <v>63</v>
      </c>
      <c r="I207" s="9">
        <v>8.4164352880147266</v>
      </c>
      <c r="J207" s="7" t="s">
        <v>63</v>
      </c>
      <c r="K207" s="9">
        <v>18.864233574478042</v>
      </c>
      <c r="L207" s="9">
        <v>0.11645061776622626</v>
      </c>
      <c r="M207" s="7" t="s">
        <v>63</v>
      </c>
      <c r="N207" s="7" t="s">
        <v>63</v>
      </c>
      <c r="O207" s="10" t="s">
        <v>63</v>
      </c>
      <c r="P207" s="7" t="s">
        <v>63</v>
      </c>
      <c r="Q207" s="14">
        <v>2.6022526306909559</v>
      </c>
      <c r="R207" s="9">
        <v>5.4318584933508066E-2</v>
      </c>
      <c r="S207" s="9">
        <v>3.4018533635437893E-2</v>
      </c>
      <c r="T207" s="10" t="s">
        <v>63</v>
      </c>
      <c r="U207" s="10" t="s">
        <v>63</v>
      </c>
      <c r="V207" s="10" t="s">
        <v>63</v>
      </c>
      <c r="W207" s="9">
        <f t="shared" si="29"/>
        <v>8.8337118568945966E-2</v>
      </c>
      <c r="X207" s="10" t="s">
        <v>63</v>
      </c>
      <c r="Y207" s="9">
        <v>0.16539795147987399</v>
      </c>
      <c r="Z207" s="9">
        <v>0.24089667747073548</v>
      </c>
      <c r="AA207" s="10" t="s">
        <v>63</v>
      </c>
      <c r="AB207" s="9">
        <v>7.8784438475710772</v>
      </c>
      <c r="AC207" s="9">
        <f t="shared" si="30"/>
        <v>8.2847384765216869</v>
      </c>
      <c r="AD207" s="9">
        <v>0.24448057144469484</v>
      </c>
      <c r="AE207" s="9">
        <v>8.2738959479400992E-2</v>
      </c>
      <c r="AF207" s="9">
        <v>2.3763733719616154</v>
      </c>
      <c r="AG207" s="9">
        <f t="shared" si="31"/>
        <v>2.7035929028857111</v>
      </c>
      <c r="AH207" s="10" t="s">
        <v>63</v>
      </c>
      <c r="AI207" s="9">
        <v>0.71014685880720496</v>
      </c>
      <c r="AJ207" s="10" t="s">
        <v>63</v>
      </c>
      <c r="AK207" s="10" t="s">
        <v>63</v>
      </c>
      <c r="AL207" s="58">
        <f t="shared" si="32"/>
        <v>0.71014685880720496</v>
      </c>
      <c r="AM207" s="10" t="s">
        <v>63</v>
      </c>
      <c r="AN207" s="7" t="s">
        <v>63</v>
      </c>
      <c r="AO207" s="12" t="s">
        <v>63</v>
      </c>
      <c r="AP207" s="9">
        <v>21.897040761798216</v>
      </c>
      <c r="AQ207" s="9">
        <v>899.40677142935226</v>
      </c>
      <c r="AR207" s="15">
        <v>180.81557106443984</v>
      </c>
    </row>
    <row r="208" spans="1:44" ht="15.5" x14ac:dyDescent="0.35">
      <c r="A208" s="127"/>
      <c r="B208" s="6" t="s">
        <v>60</v>
      </c>
      <c r="C208" s="6" t="s">
        <v>61</v>
      </c>
      <c r="D208" s="125"/>
      <c r="E208" s="6" t="s">
        <v>88</v>
      </c>
      <c r="F208" s="7" t="s">
        <v>63</v>
      </c>
      <c r="G208" s="7" t="s">
        <v>63</v>
      </c>
      <c r="H208" s="12" t="s">
        <v>63</v>
      </c>
      <c r="I208" s="9">
        <v>4.3847269077090596</v>
      </c>
      <c r="J208" s="7" t="s">
        <v>63</v>
      </c>
      <c r="K208" s="9">
        <v>16.981305301057684</v>
      </c>
      <c r="L208" s="9">
        <v>9.8248881143443156E-2</v>
      </c>
      <c r="M208" s="7" t="s">
        <v>63</v>
      </c>
      <c r="N208" s="7" t="s">
        <v>63</v>
      </c>
      <c r="O208" s="10" t="s">
        <v>63</v>
      </c>
      <c r="P208" s="7" t="s">
        <v>63</v>
      </c>
      <c r="Q208" s="14">
        <v>2.4971878653684914</v>
      </c>
      <c r="R208" s="9">
        <v>5.2709606149245601E-2</v>
      </c>
      <c r="S208" s="9">
        <v>3.4882789512481423E-2</v>
      </c>
      <c r="T208" s="10" t="s">
        <v>63</v>
      </c>
      <c r="U208" s="10" t="s">
        <v>63</v>
      </c>
      <c r="V208" s="10" t="s">
        <v>63</v>
      </c>
      <c r="W208" s="9">
        <f t="shared" si="29"/>
        <v>8.7592395661727024E-2</v>
      </c>
      <c r="X208" s="10" t="s">
        <v>63</v>
      </c>
      <c r="Y208" s="9">
        <v>0.11470932081872762</v>
      </c>
      <c r="Z208" s="9">
        <v>0.1785496341175358</v>
      </c>
      <c r="AA208" s="10" t="s">
        <v>63</v>
      </c>
      <c r="AB208" s="9">
        <v>4.4255703047686721</v>
      </c>
      <c r="AC208" s="9">
        <f t="shared" si="30"/>
        <v>4.7188292597049353</v>
      </c>
      <c r="AD208" s="9">
        <v>0.2022457855324542</v>
      </c>
      <c r="AE208" s="9">
        <v>8.8665166663809192E-2</v>
      </c>
      <c r="AF208" s="9">
        <v>1.7724508963012005</v>
      </c>
      <c r="AG208" s="9">
        <f t="shared" si="31"/>
        <v>2.0633618484974638</v>
      </c>
      <c r="AH208" s="10" t="s">
        <v>63</v>
      </c>
      <c r="AI208" s="9">
        <v>0.50063965969488022</v>
      </c>
      <c r="AJ208" s="10" t="s">
        <v>63</v>
      </c>
      <c r="AK208" s="10" t="s">
        <v>63</v>
      </c>
      <c r="AL208" s="58">
        <f t="shared" si="32"/>
        <v>0.50063965969488022</v>
      </c>
      <c r="AM208" s="10" t="s">
        <v>63</v>
      </c>
      <c r="AN208" s="7" t="s">
        <v>63</v>
      </c>
      <c r="AO208" s="12" t="s">
        <v>63</v>
      </c>
      <c r="AP208" s="9">
        <v>45.172096779356565</v>
      </c>
      <c r="AQ208" s="9">
        <v>825.19344378657456</v>
      </c>
      <c r="AR208" s="15">
        <v>165.94204124895541</v>
      </c>
    </row>
    <row r="209" spans="1:44" ht="15.5" x14ac:dyDescent="0.35">
      <c r="A209" s="127"/>
      <c r="B209" s="6" t="s">
        <v>60</v>
      </c>
      <c r="C209" s="6" t="s">
        <v>61</v>
      </c>
      <c r="D209" s="125"/>
      <c r="E209" s="6" t="s">
        <v>88</v>
      </c>
      <c r="F209" s="7" t="s">
        <v>63</v>
      </c>
      <c r="G209" s="7" t="s">
        <v>63</v>
      </c>
      <c r="H209" s="12" t="s">
        <v>63</v>
      </c>
      <c r="I209" s="9">
        <v>7.5593416482141036</v>
      </c>
      <c r="J209" s="7" t="s">
        <v>63</v>
      </c>
      <c r="K209" s="9">
        <v>16.275118623408645</v>
      </c>
      <c r="L209" s="9">
        <v>0.10758874678815346</v>
      </c>
      <c r="M209" s="7" t="s">
        <v>63</v>
      </c>
      <c r="N209" s="7" t="s">
        <v>63</v>
      </c>
      <c r="O209" s="10" t="s">
        <v>63</v>
      </c>
      <c r="P209" s="7" t="s">
        <v>63</v>
      </c>
      <c r="Q209" s="14">
        <v>2.758628109437069</v>
      </c>
      <c r="R209" s="9">
        <v>5.9085650711378002E-2</v>
      </c>
      <c r="S209" s="9">
        <v>2.8049696449280067E-2</v>
      </c>
      <c r="T209" s="10" t="s">
        <v>63</v>
      </c>
      <c r="U209" s="10" t="s">
        <v>63</v>
      </c>
      <c r="V209" s="10" t="s">
        <v>63</v>
      </c>
      <c r="W209" s="9">
        <f t="shared" si="29"/>
        <v>8.7135347160658072E-2</v>
      </c>
      <c r="X209" s="10" t="s">
        <v>63</v>
      </c>
      <c r="Y209" s="9">
        <v>0.12995158681158545</v>
      </c>
      <c r="Z209" s="9">
        <v>0.19975296634453049</v>
      </c>
      <c r="AA209" s="10" t="s">
        <v>63</v>
      </c>
      <c r="AB209" s="9">
        <v>3.9975735982186573</v>
      </c>
      <c r="AC209" s="9">
        <f t="shared" si="30"/>
        <v>4.3272781513747729</v>
      </c>
      <c r="AD209" s="9">
        <v>0.30984015290420847</v>
      </c>
      <c r="AE209" s="9">
        <v>8.5621126018190941E-2</v>
      </c>
      <c r="AF209" s="9">
        <v>1.7112496701069138</v>
      </c>
      <c r="AG209" s="9">
        <f t="shared" si="31"/>
        <v>2.106710949029313</v>
      </c>
      <c r="AH209" s="10" t="s">
        <v>63</v>
      </c>
      <c r="AI209" s="9">
        <v>0.53724343460853308</v>
      </c>
      <c r="AJ209" s="10" t="s">
        <v>63</v>
      </c>
      <c r="AK209" s="10" t="s">
        <v>63</v>
      </c>
      <c r="AL209" s="58">
        <f t="shared" si="32"/>
        <v>0.53724343460853308</v>
      </c>
      <c r="AM209" s="10" t="s">
        <v>63</v>
      </c>
      <c r="AN209" s="7" t="s">
        <v>63</v>
      </c>
      <c r="AO209" s="12" t="s">
        <v>63</v>
      </c>
      <c r="AP209" s="9">
        <v>38.229779674407681</v>
      </c>
      <c r="AQ209" s="9">
        <v>853.52745380306669</v>
      </c>
      <c r="AR209" s="15">
        <v>173.27268063336493</v>
      </c>
    </row>
    <row r="210" spans="1:44" ht="15.5" x14ac:dyDescent="0.35">
      <c r="A210" s="127"/>
      <c r="B210" s="6" t="s">
        <v>60</v>
      </c>
      <c r="C210" s="6" t="s">
        <v>61</v>
      </c>
      <c r="D210" s="125"/>
      <c r="E210" s="6" t="s">
        <v>64</v>
      </c>
      <c r="F210" s="7" t="s">
        <v>63</v>
      </c>
      <c r="G210" s="7" t="s">
        <v>63</v>
      </c>
      <c r="H210" s="12" t="s">
        <v>63</v>
      </c>
      <c r="I210" s="9">
        <v>3.4137201940593429</v>
      </c>
      <c r="J210" s="7" t="s">
        <v>63</v>
      </c>
      <c r="K210" s="9">
        <v>11.486765757712634</v>
      </c>
      <c r="L210" s="9">
        <v>0.12196769647868849</v>
      </c>
      <c r="M210" s="7" t="s">
        <v>63</v>
      </c>
      <c r="N210" s="7" t="s">
        <v>63</v>
      </c>
      <c r="O210" s="10" t="s">
        <v>63</v>
      </c>
      <c r="P210" s="7" t="s">
        <v>63</v>
      </c>
      <c r="Q210" s="14">
        <v>3.4711112782716098</v>
      </c>
      <c r="R210" s="9">
        <v>6.6895324000726536E-2</v>
      </c>
      <c r="S210" s="9">
        <v>4.0442568258113674E-2</v>
      </c>
      <c r="T210" s="10" t="s">
        <v>63</v>
      </c>
      <c r="U210" s="10" t="s">
        <v>63</v>
      </c>
      <c r="V210" s="10" t="s">
        <v>63</v>
      </c>
      <c r="W210" s="9">
        <f t="shared" si="29"/>
        <v>0.10733789225884022</v>
      </c>
      <c r="X210" s="10" t="s">
        <v>63</v>
      </c>
      <c r="Y210" s="9">
        <v>0.1271430210741839</v>
      </c>
      <c r="Z210" s="9">
        <v>0.32646045895098924</v>
      </c>
      <c r="AA210" s="10" t="s">
        <v>63</v>
      </c>
      <c r="AB210" s="9">
        <v>4.0593143207514402</v>
      </c>
      <c r="AC210" s="9">
        <f t="shared" si="30"/>
        <v>4.5129178007766129</v>
      </c>
      <c r="AD210" s="9">
        <v>0.23041495404060669</v>
      </c>
      <c r="AE210" s="9">
        <v>6.6490380629258855E-2</v>
      </c>
      <c r="AF210" s="9">
        <v>2.0329273107531036</v>
      </c>
      <c r="AG210" s="9">
        <f t="shared" si="31"/>
        <v>2.329832645422969</v>
      </c>
      <c r="AH210" s="10" t="s">
        <v>63</v>
      </c>
      <c r="AI210" s="9">
        <v>0.56196365966139905</v>
      </c>
      <c r="AJ210" s="10" t="s">
        <v>63</v>
      </c>
      <c r="AK210" s="10" t="s">
        <v>63</v>
      </c>
      <c r="AL210" s="58">
        <f t="shared" si="32"/>
        <v>0.56196365966139905</v>
      </c>
      <c r="AM210" s="10" t="s">
        <v>63</v>
      </c>
      <c r="AN210" s="7" t="s">
        <v>63</v>
      </c>
      <c r="AO210" s="12" t="s">
        <v>63</v>
      </c>
      <c r="AP210" s="9">
        <v>33.962638214475895</v>
      </c>
      <c r="AQ210" s="9">
        <v>810.07761952264389</v>
      </c>
      <c r="AR210" s="15">
        <v>227.72810258823381</v>
      </c>
    </row>
    <row r="211" spans="1:44" ht="15.5" x14ac:dyDescent="0.35">
      <c r="A211" s="127"/>
      <c r="B211" s="6" t="s">
        <v>60</v>
      </c>
      <c r="C211" s="6" t="s">
        <v>61</v>
      </c>
      <c r="D211" s="125"/>
      <c r="E211" s="6" t="s">
        <v>64</v>
      </c>
      <c r="F211" s="7" t="s">
        <v>63</v>
      </c>
      <c r="G211" s="7" t="s">
        <v>63</v>
      </c>
      <c r="H211" s="12" t="s">
        <v>63</v>
      </c>
      <c r="I211" s="9">
        <v>7.2231386416414445</v>
      </c>
      <c r="J211" s="7" t="s">
        <v>63</v>
      </c>
      <c r="K211" s="9">
        <v>11.676926593735351</v>
      </c>
      <c r="L211" s="9">
        <v>0.11466933513962942</v>
      </c>
      <c r="M211" s="7" t="s">
        <v>63</v>
      </c>
      <c r="N211" s="7" t="s">
        <v>63</v>
      </c>
      <c r="O211" s="10" t="s">
        <v>63</v>
      </c>
      <c r="P211" s="7" t="s">
        <v>63</v>
      </c>
      <c r="Q211" s="14">
        <v>3.2064508524973081</v>
      </c>
      <c r="R211" s="10" t="s">
        <v>63</v>
      </c>
      <c r="S211" s="9">
        <v>4.1452071479741837E-2</v>
      </c>
      <c r="T211" s="10" t="s">
        <v>63</v>
      </c>
      <c r="U211" s="10" t="s">
        <v>63</v>
      </c>
      <c r="V211" s="10" t="s">
        <v>63</v>
      </c>
      <c r="W211" s="9">
        <f t="shared" si="29"/>
        <v>4.1452071479741837E-2</v>
      </c>
      <c r="X211" s="10" t="s">
        <v>63</v>
      </c>
      <c r="Y211" s="9">
        <v>0.11897402061219217</v>
      </c>
      <c r="Z211" s="9">
        <v>0.24581541221087297</v>
      </c>
      <c r="AA211" s="10" t="s">
        <v>63</v>
      </c>
      <c r="AB211" s="9">
        <v>4.4224041173888695</v>
      </c>
      <c r="AC211" s="9">
        <f t="shared" si="30"/>
        <v>4.7871935502119349</v>
      </c>
      <c r="AD211" s="9">
        <v>0.25837403935857944</v>
      </c>
      <c r="AE211" s="9">
        <v>0.10137257923515251</v>
      </c>
      <c r="AF211" s="9">
        <v>1.9162271178040271</v>
      </c>
      <c r="AG211" s="9">
        <f t="shared" si="31"/>
        <v>2.2759737363977592</v>
      </c>
      <c r="AH211" s="10" t="s">
        <v>63</v>
      </c>
      <c r="AI211" s="9">
        <v>0.5033708295258128</v>
      </c>
      <c r="AJ211" s="10" t="s">
        <v>63</v>
      </c>
      <c r="AK211" s="10" t="s">
        <v>63</v>
      </c>
      <c r="AL211" s="58">
        <f t="shared" si="32"/>
        <v>0.5033708295258128</v>
      </c>
      <c r="AM211" s="10" t="s">
        <v>63</v>
      </c>
      <c r="AN211" s="7" t="s">
        <v>63</v>
      </c>
      <c r="AO211" s="12" t="s">
        <v>63</v>
      </c>
      <c r="AP211" s="9">
        <v>22.86200846263036</v>
      </c>
      <c r="AQ211" s="9">
        <v>958.32151862552064</v>
      </c>
      <c r="AR211" s="15">
        <v>240.8339805333344</v>
      </c>
    </row>
    <row r="212" spans="1:44" ht="15.5" x14ac:dyDescent="0.35">
      <c r="A212" s="127"/>
      <c r="B212" s="6" t="s">
        <v>60</v>
      </c>
      <c r="C212" s="6" t="s">
        <v>61</v>
      </c>
      <c r="D212" s="125"/>
      <c r="E212" s="6" t="s">
        <v>89</v>
      </c>
      <c r="F212" s="7" t="s">
        <v>63</v>
      </c>
      <c r="G212" s="7" t="s">
        <v>63</v>
      </c>
      <c r="H212" s="12" t="s">
        <v>63</v>
      </c>
      <c r="I212" s="9">
        <v>5.217712806079831</v>
      </c>
      <c r="J212" s="7" t="s">
        <v>63</v>
      </c>
      <c r="K212" s="9">
        <v>11.222040248230043</v>
      </c>
      <c r="L212" s="9">
        <v>0.10466373589079636</v>
      </c>
      <c r="M212" s="7" t="s">
        <v>63</v>
      </c>
      <c r="N212" s="7" t="s">
        <v>63</v>
      </c>
      <c r="O212" s="10" t="s">
        <v>63</v>
      </c>
      <c r="P212" s="7" t="s">
        <v>63</v>
      </c>
      <c r="Q212" s="14">
        <v>3.5299426174270034</v>
      </c>
      <c r="R212" s="10" t="s">
        <v>63</v>
      </c>
      <c r="S212" s="9">
        <v>4.798521468572E-2</v>
      </c>
      <c r="T212" s="10" t="s">
        <v>63</v>
      </c>
      <c r="U212" s="10" t="s">
        <v>63</v>
      </c>
      <c r="V212" s="10" t="s">
        <v>63</v>
      </c>
      <c r="W212" s="9">
        <f t="shared" si="29"/>
        <v>4.798521468572E-2</v>
      </c>
      <c r="X212" s="10" t="s">
        <v>63</v>
      </c>
      <c r="Y212" s="9">
        <v>0.19040018564206401</v>
      </c>
      <c r="Z212" s="9">
        <v>0.23735776574861384</v>
      </c>
      <c r="AA212" s="10" t="s">
        <v>63</v>
      </c>
      <c r="AB212" s="9">
        <v>3.3268169440842086</v>
      </c>
      <c r="AC212" s="9">
        <f t="shared" si="30"/>
        <v>3.7545748954748865</v>
      </c>
      <c r="AD212" s="9">
        <v>0.2018238348767406</v>
      </c>
      <c r="AE212" s="9">
        <v>8.7277140692316443E-2</v>
      </c>
      <c r="AF212" s="9">
        <v>1.6078527148823565</v>
      </c>
      <c r="AG212" s="9">
        <f t="shared" si="31"/>
        <v>1.8969536904514135</v>
      </c>
      <c r="AH212" s="10" t="s">
        <v>63</v>
      </c>
      <c r="AI212" s="9">
        <v>0.58996848239025179</v>
      </c>
      <c r="AJ212" s="10" t="s">
        <v>63</v>
      </c>
      <c r="AK212" s="10" t="s">
        <v>63</v>
      </c>
      <c r="AL212" s="58">
        <f t="shared" si="32"/>
        <v>0.58996848239025179</v>
      </c>
      <c r="AM212" s="10" t="s">
        <v>63</v>
      </c>
      <c r="AN212" s="7" t="s">
        <v>63</v>
      </c>
      <c r="AO212" s="12" t="s">
        <v>63</v>
      </c>
      <c r="AP212" s="9">
        <v>32.772304651406621</v>
      </c>
      <c r="AQ212" s="9">
        <v>1190.3135336002813</v>
      </c>
      <c r="AR212" s="15">
        <v>369.17643097120197</v>
      </c>
    </row>
    <row r="213" spans="1:44" ht="15.5" x14ac:dyDescent="0.35">
      <c r="A213" s="127"/>
      <c r="B213" s="6" t="s">
        <v>60</v>
      </c>
      <c r="C213" s="6" t="s">
        <v>61</v>
      </c>
      <c r="D213" s="125"/>
      <c r="E213" s="6" t="s">
        <v>89</v>
      </c>
      <c r="F213" s="7" t="s">
        <v>63</v>
      </c>
      <c r="G213" s="7" t="s">
        <v>63</v>
      </c>
      <c r="H213" s="12" t="s">
        <v>63</v>
      </c>
      <c r="I213" s="9">
        <v>4.6984580761879764</v>
      </c>
      <c r="J213" s="7" t="s">
        <v>63</v>
      </c>
      <c r="K213" s="9">
        <v>11.254743332927989</v>
      </c>
      <c r="L213" s="9">
        <v>0.11295781023133986</v>
      </c>
      <c r="M213" s="7" t="s">
        <v>63</v>
      </c>
      <c r="N213" s="7" t="s">
        <v>63</v>
      </c>
      <c r="O213" s="10" t="s">
        <v>63</v>
      </c>
      <c r="P213" s="7" t="s">
        <v>63</v>
      </c>
      <c r="Q213" s="14">
        <v>3.9345698627510193</v>
      </c>
      <c r="R213" s="10" t="s">
        <v>63</v>
      </c>
      <c r="S213" s="9">
        <v>5.4264631306937115E-2</v>
      </c>
      <c r="T213" s="10" t="s">
        <v>63</v>
      </c>
      <c r="U213" s="10" t="s">
        <v>63</v>
      </c>
      <c r="V213" s="10" t="s">
        <v>63</v>
      </c>
      <c r="W213" s="9">
        <f t="shared" si="29"/>
        <v>5.4264631306937115E-2</v>
      </c>
      <c r="X213" s="10" t="s">
        <v>63</v>
      </c>
      <c r="Y213" s="9">
        <v>0.1686792747472996</v>
      </c>
      <c r="Z213" s="9">
        <v>0.3441362608511554</v>
      </c>
      <c r="AA213" s="10" t="s">
        <v>63</v>
      </c>
      <c r="AB213" s="9">
        <v>3.3488316473049435</v>
      </c>
      <c r="AC213" s="9">
        <f t="shared" si="30"/>
        <v>3.8616471829033987</v>
      </c>
      <c r="AD213" s="9">
        <v>0.31107257874649497</v>
      </c>
      <c r="AE213" s="9">
        <v>0.1085376038521071</v>
      </c>
      <c r="AF213" s="9">
        <v>1.6654719934432052</v>
      </c>
      <c r="AG213" s="9">
        <f t="shared" si="31"/>
        <v>2.0850821760418072</v>
      </c>
      <c r="AH213" s="10" t="s">
        <v>63</v>
      </c>
      <c r="AI213" s="9">
        <v>0.41933990059847737</v>
      </c>
      <c r="AJ213" s="10" t="s">
        <v>63</v>
      </c>
      <c r="AK213" s="10" t="s">
        <v>63</v>
      </c>
      <c r="AL213" s="58">
        <f t="shared" si="32"/>
        <v>0.41933990059847737</v>
      </c>
      <c r="AM213" s="10" t="s">
        <v>63</v>
      </c>
      <c r="AN213" s="7" t="s">
        <v>63</v>
      </c>
      <c r="AO213" s="12" t="s">
        <v>63</v>
      </c>
      <c r="AP213" s="9">
        <v>38.130382653679028</v>
      </c>
      <c r="AQ213" s="9">
        <v>1229.7852849378351</v>
      </c>
      <c r="AR213" s="15">
        <v>374.62941234880702</v>
      </c>
    </row>
    <row r="214" spans="1:44" ht="15.5" x14ac:dyDescent="0.35">
      <c r="A214" s="127"/>
      <c r="B214" s="6" t="s">
        <v>67</v>
      </c>
      <c r="C214" s="22" t="s">
        <v>61</v>
      </c>
      <c r="D214" s="130">
        <v>2</v>
      </c>
      <c r="E214" s="6" t="s">
        <v>62</v>
      </c>
      <c r="F214" s="7" t="s">
        <v>63</v>
      </c>
      <c r="G214" s="7" t="s">
        <v>63</v>
      </c>
      <c r="H214" s="12" t="s">
        <v>63</v>
      </c>
      <c r="I214" s="10" t="s">
        <v>63</v>
      </c>
      <c r="J214" s="7" t="s">
        <v>63</v>
      </c>
      <c r="K214" s="9">
        <v>1.9967117791397437</v>
      </c>
      <c r="L214" s="10" t="s">
        <v>63</v>
      </c>
      <c r="M214" s="7" t="s">
        <v>63</v>
      </c>
      <c r="N214" s="7" t="s">
        <v>63</v>
      </c>
      <c r="O214" s="10" t="s">
        <v>63</v>
      </c>
      <c r="P214" s="7" t="s">
        <v>63</v>
      </c>
      <c r="Q214" s="14">
        <v>0.8524367301563115</v>
      </c>
      <c r="R214" s="9">
        <v>3.8537753569201867E-2</v>
      </c>
      <c r="S214" s="9">
        <v>5.3136754977506973E-2</v>
      </c>
      <c r="T214" s="10" t="s">
        <v>63</v>
      </c>
      <c r="U214" s="10" t="s">
        <v>63</v>
      </c>
      <c r="V214" s="10" t="s">
        <v>63</v>
      </c>
      <c r="W214" s="9">
        <f t="shared" si="29"/>
        <v>9.1674508546708833E-2</v>
      </c>
      <c r="X214" s="10" t="s">
        <v>63</v>
      </c>
      <c r="Y214" s="9">
        <v>1.4256936621617143E-2</v>
      </c>
      <c r="Z214" s="10" t="s">
        <v>63</v>
      </c>
      <c r="AA214" s="10" t="s">
        <v>63</v>
      </c>
      <c r="AB214" s="10" t="s">
        <v>63</v>
      </c>
      <c r="AC214" s="9">
        <f t="shared" si="30"/>
        <v>1.4256936621617143E-2</v>
      </c>
      <c r="AD214" s="9">
        <v>2.5262320819824737E-2</v>
      </c>
      <c r="AE214" s="9">
        <v>3.2389453833174937E-2</v>
      </c>
      <c r="AF214" s="10" t="s">
        <v>63</v>
      </c>
      <c r="AG214" s="9">
        <f t="shared" si="31"/>
        <v>5.7651774652999671E-2</v>
      </c>
      <c r="AH214" s="10" t="s">
        <v>63</v>
      </c>
      <c r="AI214" s="9">
        <v>5.8072862265629209E-2</v>
      </c>
      <c r="AJ214" s="10" t="s">
        <v>63</v>
      </c>
      <c r="AK214" s="10" t="s">
        <v>63</v>
      </c>
      <c r="AL214" s="58">
        <f t="shared" si="32"/>
        <v>5.8072862265629209E-2</v>
      </c>
      <c r="AM214" s="10" t="s">
        <v>63</v>
      </c>
      <c r="AN214" s="7" t="s">
        <v>63</v>
      </c>
      <c r="AO214" s="12" t="s">
        <v>63</v>
      </c>
      <c r="AP214" s="9">
        <v>15.65284373178172</v>
      </c>
      <c r="AQ214" s="9">
        <v>45.852283485462657</v>
      </c>
      <c r="AR214" s="15">
        <v>58.89892630290737</v>
      </c>
    </row>
    <row r="215" spans="1:44" ht="15.5" x14ac:dyDescent="0.35">
      <c r="A215" s="127"/>
      <c r="B215" s="6" t="s">
        <v>67</v>
      </c>
      <c r="C215" s="22" t="s">
        <v>61</v>
      </c>
      <c r="D215" s="130"/>
      <c r="E215" s="6" t="s">
        <v>62</v>
      </c>
      <c r="F215" s="7" t="s">
        <v>63</v>
      </c>
      <c r="G215" s="7" t="s">
        <v>63</v>
      </c>
      <c r="H215" s="12" t="s">
        <v>63</v>
      </c>
      <c r="I215" s="10" t="s">
        <v>63</v>
      </c>
      <c r="J215" s="7" t="s">
        <v>63</v>
      </c>
      <c r="K215" s="9">
        <v>2.0484564008169666</v>
      </c>
      <c r="L215" s="10" t="s">
        <v>63</v>
      </c>
      <c r="M215" s="7" t="s">
        <v>63</v>
      </c>
      <c r="N215" s="7" t="s">
        <v>63</v>
      </c>
      <c r="O215" s="10" t="s">
        <v>63</v>
      </c>
      <c r="P215" s="7" t="s">
        <v>63</v>
      </c>
      <c r="Q215" s="14">
        <v>0.8133908669031884</v>
      </c>
      <c r="R215" s="9">
        <v>5.23190929120292E-2</v>
      </c>
      <c r="S215" s="9">
        <v>5.3252225577326472E-2</v>
      </c>
      <c r="T215" s="10" t="s">
        <v>63</v>
      </c>
      <c r="U215" s="10" t="s">
        <v>63</v>
      </c>
      <c r="V215" s="10" t="s">
        <v>63</v>
      </c>
      <c r="W215" s="9">
        <f t="shared" si="29"/>
        <v>0.10557131848935566</v>
      </c>
      <c r="X215" s="10" t="s">
        <v>63</v>
      </c>
      <c r="Y215" s="9">
        <v>1.6396199157344398E-2</v>
      </c>
      <c r="Z215" s="10" t="s">
        <v>63</v>
      </c>
      <c r="AA215" s="10" t="s">
        <v>63</v>
      </c>
      <c r="AB215" s="10" t="s">
        <v>63</v>
      </c>
      <c r="AC215" s="9">
        <f t="shared" si="30"/>
        <v>1.6396199157344398E-2</v>
      </c>
      <c r="AD215" s="9">
        <v>2.7887816305371547E-2</v>
      </c>
      <c r="AE215" s="9">
        <v>2.5451548197823127E-2</v>
      </c>
      <c r="AF215" s="10" t="s">
        <v>63</v>
      </c>
      <c r="AG215" s="9">
        <f t="shared" si="31"/>
        <v>5.3339364503194674E-2</v>
      </c>
      <c r="AH215" s="10" t="s">
        <v>63</v>
      </c>
      <c r="AI215" s="9">
        <v>7.1071388936278554E-2</v>
      </c>
      <c r="AJ215" s="10" t="s">
        <v>63</v>
      </c>
      <c r="AK215" s="10" t="s">
        <v>63</v>
      </c>
      <c r="AL215" s="58">
        <f t="shared" si="32"/>
        <v>7.1071388936278554E-2</v>
      </c>
      <c r="AM215" s="10" t="s">
        <v>63</v>
      </c>
      <c r="AN215" s="7" t="s">
        <v>63</v>
      </c>
      <c r="AO215" s="12" t="s">
        <v>63</v>
      </c>
      <c r="AP215" s="9">
        <v>18.994561876427454</v>
      </c>
      <c r="AQ215" s="9">
        <v>45.140882618914134</v>
      </c>
      <c r="AR215" s="15">
        <v>55.698393923436285</v>
      </c>
    </row>
    <row r="216" spans="1:44" ht="15.5" x14ac:dyDescent="0.35">
      <c r="A216" s="127"/>
      <c r="B216" s="6" t="s">
        <v>67</v>
      </c>
      <c r="C216" s="22" t="s">
        <v>61</v>
      </c>
      <c r="D216" s="130"/>
      <c r="E216" s="6" t="s">
        <v>64</v>
      </c>
      <c r="F216" s="7" t="s">
        <v>63</v>
      </c>
      <c r="G216" s="7" t="s">
        <v>63</v>
      </c>
      <c r="H216" s="12" t="s">
        <v>63</v>
      </c>
      <c r="I216" s="10" t="s">
        <v>63</v>
      </c>
      <c r="J216" s="7" t="s">
        <v>63</v>
      </c>
      <c r="K216" s="9">
        <v>2.2903548509343121</v>
      </c>
      <c r="L216" s="10" t="s">
        <v>63</v>
      </c>
      <c r="M216" s="7" t="s">
        <v>63</v>
      </c>
      <c r="N216" s="7" t="s">
        <v>63</v>
      </c>
      <c r="O216" s="10" t="s">
        <v>63</v>
      </c>
      <c r="P216" s="7" t="s">
        <v>63</v>
      </c>
      <c r="Q216" s="14">
        <v>0.81430396569238717</v>
      </c>
      <c r="R216" s="9">
        <v>3.1157961312788026E-2</v>
      </c>
      <c r="S216" s="9">
        <v>5.7794695087373976E-2</v>
      </c>
      <c r="T216" s="10" t="s">
        <v>63</v>
      </c>
      <c r="U216" s="10" t="s">
        <v>63</v>
      </c>
      <c r="V216" s="10" t="s">
        <v>63</v>
      </c>
      <c r="W216" s="9">
        <f t="shared" si="29"/>
        <v>8.8952656400162006E-2</v>
      </c>
      <c r="X216" s="10" t="s">
        <v>63</v>
      </c>
      <c r="Y216" s="9">
        <v>1.054401818241903E-2</v>
      </c>
      <c r="Z216" s="10" t="s">
        <v>63</v>
      </c>
      <c r="AA216" s="10" t="s">
        <v>63</v>
      </c>
      <c r="AB216" s="10" t="s">
        <v>63</v>
      </c>
      <c r="AC216" s="9">
        <f t="shared" si="30"/>
        <v>1.054401818241903E-2</v>
      </c>
      <c r="AD216" s="9">
        <v>3.4497385609794318E-2</v>
      </c>
      <c r="AE216" s="9">
        <v>2.6617846424957854E-2</v>
      </c>
      <c r="AF216" s="10" t="s">
        <v>63</v>
      </c>
      <c r="AG216" s="9">
        <f t="shared" si="31"/>
        <v>6.1115232034752172E-2</v>
      </c>
      <c r="AH216" s="10" t="s">
        <v>63</v>
      </c>
      <c r="AI216" s="9">
        <v>0.10376351540283811</v>
      </c>
      <c r="AJ216" s="10" t="s">
        <v>63</v>
      </c>
      <c r="AK216" s="10" t="s">
        <v>63</v>
      </c>
      <c r="AL216" s="58">
        <f t="shared" si="32"/>
        <v>0.10376351540283811</v>
      </c>
      <c r="AM216" s="10" t="s">
        <v>63</v>
      </c>
      <c r="AN216" s="7" t="s">
        <v>63</v>
      </c>
      <c r="AO216" s="12" t="s">
        <v>63</v>
      </c>
      <c r="AP216" s="9">
        <v>42.923350727002955</v>
      </c>
      <c r="AQ216" s="9">
        <v>43.528355706895184</v>
      </c>
      <c r="AR216" s="15">
        <v>96.084223681702298</v>
      </c>
    </row>
    <row r="217" spans="1:44" ht="15.5" x14ac:dyDescent="0.35">
      <c r="A217" s="127"/>
      <c r="B217" s="17" t="s">
        <v>67</v>
      </c>
      <c r="C217" s="23" t="s">
        <v>61</v>
      </c>
      <c r="D217" s="131"/>
      <c r="E217" s="17" t="s">
        <v>64</v>
      </c>
      <c r="F217" s="18" t="s">
        <v>63</v>
      </c>
      <c r="G217" s="18" t="s">
        <v>63</v>
      </c>
      <c r="H217" s="19" t="s">
        <v>63</v>
      </c>
      <c r="I217" s="20" t="s">
        <v>63</v>
      </c>
      <c r="J217" s="18" t="s">
        <v>63</v>
      </c>
      <c r="K217" s="24">
        <v>2.2743785986498306</v>
      </c>
      <c r="L217" s="20" t="s">
        <v>63</v>
      </c>
      <c r="M217" s="18" t="s">
        <v>63</v>
      </c>
      <c r="N217" s="18" t="s">
        <v>63</v>
      </c>
      <c r="O217" s="20" t="s">
        <v>63</v>
      </c>
      <c r="P217" s="18" t="s">
        <v>63</v>
      </c>
      <c r="Q217" s="25">
        <v>0.82262677598627021</v>
      </c>
      <c r="R217" s="24">
        <v>2.9845598196558808E-2</v>
      </c>
      <c r="S217" s="24">
        <v>5.2578816544477998E-2</v>
      </c>
      <c r="T217" s="20" t="s">
        <v>63</v>
      </c>
      <c r="U217" s="20" t="s">
        <v>63</v>
      </c>
      <c r="V217" s="20" t="s">
        <v>63</v>
      </c>
      <c r="W217" s="24">
        <f t="shared" si="29"/>
        <v>8.2424414741036803E-2</v>
      </c>
      <c r="X217" s="20" t="s">
        <v>63</v>
      </c>
      <c r="Y217" s="24">
        <v>1.3313776488043284E-2</v>
      </c>
      <c r="Z217" s="20" t="s">
        <v>63</v>
      </c>
      <c r="AA217" s="20" t="s">
        <v>63</v>
      </c>
      <c r="AB217" s="20" t="s">
        <v>63</v>
      </c>
      <c r="AC217" s="9">
        <f t="shared" si="30"/>
        <v>1.3313776488043284E-2</v>
      </c>
      <c r="AD217" s="24">
        <v>2.5862247408525545E-2</v>
      </c>
      <c r="AE217" s="24">
        <v>2.3995725099711936E-2</v>
      </c>
      <c r="AF217" s="20" t="s">
        <v>63</v>
      </c>
      <c r="AG217" s="24">
        <f t="shared" si="31"/>
        <v>4.985797250823748E-2</v>
      </c>
      <c r="AH217" s="20" t="s">
        <v>63</v>
      </c>
      <c r="AI217" s="24">
        <v>7.9945514796331288E-2</v>
      </c>
      <c r="AJ217" s="20" t="s">
        <v>63</v>
      </c>
      <c r="AK217" s="20" t="s">
        <v>63</v>
      </c>
      <c r="AL217" s="66">
        <f t="shared" si="32"/>
        <v>7.9945514796331288E-2</v>
      </c>
      <c r="AM217" s="20" t="s">
        <v>63</v>
      </c>
      <c r="AN217" s="18" t="s">
        <v>63</v>
      </c>
      <c r="AO217" s="19" t="s">
        <v>63</v>
      </c>
      <c r="AP217" s="24">
        <v>34.989289722294131</v>
      </c>
      <c r="AQ217" s="24">
        <v>43.145275530622484</v>
      </c>
      <c r="AR217" s="26">
        <v>99.765411167642725</v>
      </c>
    </row>
    <row r="218" spans="1:44" ht="15.5" x14ac:dyDescent="0.35">
      <c r="A218" s="139" t="s">
        <v>93</v>
      </c>
      <c r="B218" s="6" t="s">
        <v>60</v>
      </c>
      <c r="C218" s="6" t="s">
        <v>61</v>
      </c>
      <c r="D218" s="129">
        <v>4</v>
      </c>
      <c r="E218" s="6" t="s">
        <v>62</v>
      </c>
      <c r="F218" s="13">
        <v>16.601988188923805</v>
      </c>
      <c r="G218" s="9">
        <v>3.1504153580121814</v>
      </c>
      <c r="H218" s="15">
        <v>93.729988913950251</v>
      </c>
      <c r="I218" s="9">
        <v>19.234349860286304</v>
      </c>
      <c r="J218" s="13">
        <v>4.2022034350928035</v>
      </c>
      <c r="K218" s="9">
        <v>14.485410160287193</v>
      </c>
      <c r="L218" s="9">
        <v>4.0173976925019099</v>
      </c>
      <c r="M218" s="7" t="s">
        <v>63</v>
      </c>
      <c r="N218" s="13">
        <v>2.9600663015020405</v>
      </c>
      <c r="O218" s="9">
        <v>1.1864038024876251</v>
      </c>
      <c r="P218" s="13">
        <v>4.9690675926810224</v>
      </c>
      <c r="Q218" s="14">
        <v>7.2529573695197351</v>
      </c>
      <c r="R218" s="9">
        <v>0.47604411603375996</v>
      </c>
      <c r="S218" s="9">
        <v>0.18612587665176381</v>
      </c>
      <c r="T218" s="9">
        <v>0.80285740421926566</v>
      </c>
      <c r="U218" s="10" t="s">
        <v>63</v>
      </c>
      <c r="V218" s="9">
        <v>1.0581355468821623</v>
      </c>
      <c r="W218" s="9">
        <f t="shared" si="29"/>
        <v>2.5231629437869518</v>
      </c>
      <c r="X218" s="9">
        <v>0.7920389202025383</v>
      </c>
      <c r="Y218" s="9">
        <v>0.14635130016947387</v>
      </c>
      <c r="Z218" s="9">
        <v>1.1533663514980355</v>
      </c>
      <c r="AA218" s="10" t="s">
        <v>63</v>
      </c>
      <c r="AB218" s="9">
        <v>0.23522990419888876</v>
      </c>
      <c r="AC218" s="62">
        <f t="shared" si="30"/>
        <v>2.326986476068936</v>
      </c>
      <c r="AD218" s="9">
        <v>0.56290011196324607</v>
      </c>
      <c r="AE218" s="9">
        <v>1.5024283710762218</v>
      </c>
      <c r="AF218" s="9">
        <v>9.3621955873792739</v>
      </c>
      <c r="AG218" s="9">
        <f t="shared" si="31"/>
        <v>11.427524070418741</v>
      </c>
      <c r="AH218" s="10" t="s">
        <v>63</v>
      </c>
      <c r="AI218" s="9">
        <v>1.4375113812717668</v>
      </c>
      <c r="AJ218" s="10" t="s">
        <v>63</v>
      </c>
      <c r="AK218" s="10" t="s">
        <v>63</v>
      </c>
      <c r="AL218" s="58">
        <f t="shared" si="32"/>
        <v>1.4375113812717668</v>
      </c>
      <c r="AM218" s="7" t="s">
        <v>63</v>
      </c>
      <c r="AN218" s="7" t="s">
        <v>63</v>
      </c>
      <c r="AO218" s="12" t="s">
        <v>63</v>
      </c>
      <c r="AP218" s="9">
        <v>45.165887777348317</v>
      </c>
      <c r="AQ218" s="9">
        <v>126.93611440426211</v>
      </c>
      <c r="AR218" s="15">
        <v>555.36975683191679</v>
      </c>
    </row>
    <row r="219" spans="1:44" ht="15.5" x14ac:dyDescent="0.35">
      <c r="A219" s="140"/>
      <c r="B219" s="6" t="s">
        <v>60</v>
      </c>
      <c r="C219" s="6" t="s">
        <v>61</v>
      </c>
      <c r="D219" s="125"/>
      <c r="E219" s="6" t="s">
        <v>62</v>
      </c>
      <c r="F219" s="13">
        <v>16.686983652204507</v>
      </c>
      <c r="G219" s="9">
        <v>4.8008494244468833</v>
      </c>
      <c r="H219" s="15">
        <v>63.639147514159788</v>
      </c>
      <c r="I219" s="9">
        <v>18.291787326736785</v>
      </c>
      <c r="J219" s="13">
        <v>4.4458078738745259</v>
      </c>
      <c r="K219" s="9">
        <v>13.86539173116261</v>
      </c>
      <c r="L219" s="9">
        <v>4.2634356616971667</v>
      </c>
      <c r="M219" s="7" t="s">
        <v>63</v>
      </c>
      <c r="N219" s="13">
        <v>2.8029009011688939</v>
      </c>
      <c r="O219" s="9">
        <v>1.1829092909689656</v>
      </c>
      <c r="P219" s="13">
        <v>4.8574481247278127</v>
      </c>
      <c r="Q219" s="14">
        <v>6.9519272696055294</v>
      </c>
      <c r="R219" s="9">
        <v>0.51821849637739881</v>
      </c>
      <c r="S219" s="9">
        <v>0.21635192071368559</v>
      </c>
      <c r="T219" s="9">
        <v>0.72214625155265166</v>
      </c>
      <c r="U219" s="10" t="s">
        <v>63</v>
      </c>
      <c r="V219" s="9">
        <v>0.92764083813279874</v>
      </c>
      <c r="W219" s="9">
        <f t="shared" si="29"/>
        <v>2.384357506776535</v>
      </c>
      <c r="X219" s="9">
        <v>0.90264087493610112</v>
      </c>
      <c r="Y219" s="9">
        <v>0.17839985039326217</v>
      </c>
      <c r="Z219" s="9">
        <v>1.2182396523667622</v>
      </c>
      <c r="AA219" s="10" t="s">
        <v>63</v>
      </c>
      <c r="AB219" s="9">
        <v>0.14625627382538442</v>
      </c>
      <c r="AC219" s="9">
        <f t="shared" si="30"/>
        <v>2.4455366515215098</v>
      </c>
      <c r="AD219" s="9">
        <v>0.39826143301117289</v>
      </c>
      <c r="AE219" s="9">
        <v>1.5517685014025817</v>
      </c>
      <c r="AF219" s="9">
        <v>10.77597958809436</v>
      </c>
      <c r="AG219" s="9">
        <f t="shared" si="31"/>
        <v>12.726009522508114</v>
      </c>
      <c r="AH219" s="10" t="s">
        <v>63</v>
      </c>
      <c r="AI219" s="9">
        <v>1.9528874879194418</v>
      </c>
      <c r="AJ219" s="10" t="s">
        <v>63</v>
      </c>
      <c r="AK219" s="10" t="s">
        <v>63</v>
      </c>
      <c r="AL219" s="58">
        <f t="shared" si="32"/>
        <v>1.9528874879194418</v>
      </c>
      <c r="AM219" s="7" t="s">
        <v>63</v>
      </c>
      <c r="AN219" s="7" t="s">
        <v>63</v>
      </c>
      <c r="AO219" s="12" t="s">
        <v>63</v>
      </c>
      <c r="AP219" s="9">
        <v>60.274071166533524</v>
      </c>
      <c r="AQ219" s="9">
        <v>195.45554416957734</v>
      </c>
      <c r="AR219" s="15">
        <v>646.48509828453359</v>
      </c>
    </row>
    <row r="220" spans="1:44" ht="15.5" x14ac:dyDescent="0.35">
      <c r="A220" s="140"/>
      <c r="B220" s="6" t="s">
        <v>60</v>
      </c>
      <c r="C220" s="6" t="s">
        <v>61</v>
      </c>
      <c r="D220" s="125"/>
      <c r="E220" s="6" t="s">
        <v>88</v>
      </c>
      <c r="F220" s="13">
        <v>18.240888127253282</v>
      </c>
      <c r="G220" s="9">
        <v>3.1633246370236541</v>
      </c>
      <c r="H220" s="15">
        <v>66.250953578220873</v>
      </c>
      <c r="I220" s="9">
        <v>14.421971928465942</v>
      </c>
      <c r="J220" s="13">
        <v>3.60650958524604</v>
      </c>
      <c r="K220" s="9">
        <v>11.339679769806528</v>
      </c>
      <c r="L220" s="9">
        <v>2.9281686672635248</v>
      </c>
      <c r="M220" s="7" t="s">
        <v>63</v>
      </c>
      <c r="N220" s="13">
        <v>1.0508617683402608</v>
      </c>
      <c r="O220" s="9">
        <v>0.97515380191892465</v>
      </c>
      <c r="P220" s="13">
        <v>3.928828682811154</v>
      </c>
      <c r="Q220" s="14">
        <v>4.3074685643892048</v>
      </c>
      <c r="R220" s="9">
        <v>0.57538285232637021</v>
      </c>
      <c r="S220" s="9">
        <v>0.25147807011943862</v>
      </c>
      <c r="T220" s="9">
        <v>0.51444629587645185</v>
      </c>
      <c r="U220" s="10" t="s">
        <v>63</v>
      </c>
      <c r="V220" s="9">
        <v>2.115623312134252</v>
      </c>
      <c r="W220" s="9">
        <f t="shared" si="29"/>
        <v>3.4569305304565128</v>
      </c>
      <c r="X220" s="9">
        <v>0.10984405569698966</v>
      </c>
      <c r="Y220" s="9">
        <v>0.16025837970676496</v>
      </c>
      <c r="Z220" s="9">
        <v>1.2206969823962905</v>
      </c>
      <c r="AA220" s="10" t="s">
        <v>63</v>
      </c>
      <c r="AB220" s="9">
        <v>0.19357403859288722</v>
      </c>
      <c r="AC220" s="9">
        <f t="shared" si="30"/>
        <v>1.6843734563929325</v>
      </c>
      <c r="AD220" s="9">
        <v>0.2214398226056607</v>
      </c>
      <c r="AE220" s="9">
        <v>0.34366517576495303</v>
      </c>
      <c r="AF220" s="9">
        <v>1.7711933993889217</v>
      </c>
      <c r="AG220" s="9">
        <f t="shared" si="31"/>
        <v>2.3362983977595357</v>
      </c>
      <c r="AH220" s="10" t="s">
        <v>63</v>
      </c>
      <c r="AI220" s="9">
        <v>3.9594636733799787E-2</v>
      </c>
      <c r="AJ220" s="10" t="s">
        <v>63</v>
      </c>
      <c r="AK220" s="10" t="s">
        <v>63</v>
      </c>
      <c r="AL220" s="58">
        <f t="shared" si="32"/>
        <v>3.9594636733799787E-2</v>
      </c>
      <c r="AM220" s="7" t="s">
        <v>63</v>
      </c>
      <c r="AN220" s="7" t="s">
        <v>63</v>
      </c>
      <c r="AO220" s="12" t="s">
        <v>63</v>
      </c>
      <c r="AP220" s="9">
        <v>28.874904142774376</v>
      </c>
      <c r="AQ220" s="9">
        <v>104.62932269271519</v>
      </c>
      <c r="AR220" s="15">
        <v>173.42884868669765</v>
      </c>
    </row>
    <row r="221" spans="1:44" ht="15.5" x14ac:dyDescent="0.35">
      <c r="A221" s="140"/>
      <c r="B221" s="6" t="s">
        <v>60</v>
      </c>
      <c r="C221" s="6" t="s">
        <v>61</v>
      </c>
      <c r="D221" s="125"/>
      <c r="E221" s="6" t="s">
        <v>88</v>
      </c>
      <c r="F221" s="13">
        <v>19.756235363304182</v>
      </c>
      <c r="G221" s="9">
        <v>2.3778389711406862</v>
      </c>
      <c r="H221" s="15">
        <v>59.657973632127302</v>
      </c>
      <c r="I221" s="9">
        <v>11.439878243225936</v>
      </c>
      <c r="J221" s="13">
        <v>3.6660050484027793</v>
      </c>
      <c r="K221" s="9">
        <v>11.221060763345308</v>
      </c>
      <c r="L221" s="9">
        <v>2.9441883554302053</v>
      </c>
      <c r="M221" s="7" t="s">
        <v>63</v>
      </c>
      <c r="N221" s="13">
        <v>1.0941447141306098</v>
      </c>
      <c r="O221" s="9">
        <v>1.0769688808219036</v>
      </c>
      <c r="P221" s="13">
        <v>4.0684273364592167</v>
      </c>
      <c r="Q221" s="14">
        <v>4.3543343505151624</v>
      </c>
      <c r="R221" s="9">
        <v>0.59617723228128106</v>
      </c>
      <c r="S221" s="9">
        <v>0.252488022575451</v>
      </c>
      <c r="T221" s="9">
        <v>0.70529088806902118</v>
      </c>
      <c r="U221" s="10" t="s">
        <v>63</v>
      </c>
      <c r="V221" s="9">
        <v>1.7429452396210063</v>
      </c>
      <c r="W221" s="9">
        <f t="shared" si="29"/>
        <v>3.2969013825467597</v>
      </c>
      <c r="X221" s="9">
        <v>8.7993873751036192E-2</v>
      </c>
      <c r="Y221" s="9">
        <v>0.13397077577280495</v>
      </c>
      <c r="Z221" s="9">
        <v>1.1533666181803262</v>
      </c>
      <c r="AA221" s="10" t="s">
        <v>63</v>
      </c>
      <c r="AB221" s="9">
        <v>0.26318201457399104</v>
      </c>
      <c r="AC221" s="9">
        <f t="shared" si="30"/>
        <v>1.6385132822781583</v>
      </c>
      <c r="AD221" s="9">
        <v>0.11321847418976978</v>
      </c>
      <c r="AE221" s="9">
        <v>0.34930167170893472</v>
      </c>
      <c r="AF221" s="9">
        <v>1.857297268912866</v>
      </c>
      <c r="AG221" s="9">
        <f t="shared" si="31"/>
        <v>2.3198174148115704</v>
      </c>
      <c r="AH221" s="10" t="s">
        <v>63</v>
      </c>
      <c r="AI221" s="9">
        <v>0.10352033057724216</v>
      </c>
      <c r="AJ221" s="10" t="s">
        <v>63</v>
      </c>
      <c r="AK221" s="10" t="s">
        <v>63</v>
      </c>
      <c r="AL221" s="58">
        <f t="shared" si="32"/>
        <v>0.10352033057724216</v>
      </c>
      <c r="AM221" s="7" t="s">
        <v>63</v>
      </c>
      <c r="AN221" s="7" t="s">
        <v>63</v>
      </c>
      <c r="AO221" s="12" t="s">
        <v>63</v>
      </c>
      <c r="AP221" s="9">
        <v>22.344525255826824</v>
      </c>
      <c r="AQ221" s="9">
        <v>105.75402701050162</v>
      </c>
      <c r="AR221" s="15">
        <v>165.26876483720085</v>
      </c>
    </row>
    <row r="222" spans="1:44" ht="15.5" x14ac:dyDescent="0.35">
      <c r="A222" s="140"/>
      <c r="B222" s="6" t="s">
        <v>60</v>
      </c>
      <c r="C222" s="6" t="s">
        <v>61</v>
      </c>
      <c r="D222" s="125"/>
      <c r="E222" s="6" t="s">
        <v>64</v>
      </c>
      <c r="F222" s="13">
        <v>2.0746406260200643</v>
      </c>
      <c r="G222" s="9">
        <v>2.6592510499904276</v>
      </c>
      <c r="H222" s="15">
        <v>52.042987945858926</v>
      </c>
      <c r="I222" s="9">
        <v>13.664263616905233</v>
      </c>
      <c r="J222" s="13">
        <v>16.032399495691575</v>
      </c>
      <c r="K222" s="9">
        <v>8.9177546910484349</v>
      </c>
      <c r="L222" s="9">
        <v>2.4799075411373059</v>
      </c>
      <c r="M222" s="7" t="s">
        <v>63</v>
      </c>
      <c r="N222" s="13">
        <v>1.6713758560257466</v>
      </c>
      <c r="O222" s="9">
        <v>0.94189844627560981</v>
      </c>
      <c r="P222" s="13">
        <v>3.9931249960261801</v>
      </c>
      <c r="Q222" s="14">
        <v>5.2461423519081665</v>
      </c>
      <c r="R222" s="9">
        <v>0.29354932210598139</v>
      </c>
      <c r="S222" s="9">
        <v>0.10944081009469633</v>
      </c>
      <c r="T222" s="9">
        <v>0.30381431645878271</v>
      </c>
      <c r="U222" s="10" t="s">
        <v>63</v>
      </c>
      <c r="V222" s="9">
        <v>0.46484758272922633</v>
      </c>
      <c r="W222" s="9">
        <f t="shared" si="29"/>
        <v>1.1716520313886867</v>
      </c>
      <c r="X222" s="10" t="s">
        <v>63</v>
      </c>
      <c r="Y222" s="9">
        <v>8.2287241132409705E-2</v>
      </c>
      <c r="Z222" s="9">
        <v>0.46663608559318004</v>
      </c>
      <c r="AA222" s="10" t="s">
        <v>63</v>
      </c>
      <c r="AB222" s="9">
        <v>0.26501115803913272</v>
      </c>
      <c r="AC222" s="9">
        <f t="shared" si="30"/>
        <v>0.81393448476472252</v>
      </c>
      <c r="AD222" s="9">
        <v>0.51373866077612251</v>
      </c>
      <c r="AE222" s="9">
        <v>0.67022985993517925</v>
      </c>
      <c r="AF222" s="9">
        <v>5.8712041203438234</v>
      </c>
      <c r="AG222" s="9">
        <f t="shared" si="31"/>
        <v>7.0551726410551252</v>
      </c>
      <c r="AH222" s="10" t="s">
        <v>63</v>
      </c>
      <c r="AI222" s="9">
        <v>1.2501877382139033</v>
      </c>
      <c r="AJ222" s="10" t="s">
        <v>63</v>
      </c>
      <c r="AK222" s="10" t="s">
        <v>63</v>
      </c>
      <c r="AL222" s="58">
        <f t="shared" si="32"/>
        <v>1.2501877382139033</v>
      </c>
      <c r="AM222" s="7" t="s">
        <v>63</v>
      </c>
      <c r="AN222" s="7" t="s">
        <v>63</v>
      </c>
      <c r="AO222" s="12" t="s">
        <v>63</v>
      </c>
      <c r="AP222" s="9">
        <v>52.084498167751278</v>
      </c>
      <c r="AQ222" s="9">
        <v>100.98419975358354</v>
      </c>
      <c r="AR222" s="15">
        <v>476.51232773610241</v>
      </c>
    </row>
    <row r="223" spans="1:44" ht="15.5" x14ac:dyDescent="0.35">
      <c r="A223" s="140"/>
      <c r="B223" s="6" t="s">
        <v>60</v>
      </c>
      <c r="C223" s="6" t="s">
        <v>61</v>
      </c>
      <c r="D223" s="125"/>
      <c r="E223" s="6" t="s">
        <v>64</v>
      </c>
      <c r="F223" s="13">
        <v>1.8912458446704703</v>
      </c>
      <c r="G223" s="9">
        <v>1.7540452571232386</v>
      </c>
      <c r="H223" s="15">
        <v>46.29791771301646</v>
      </c>
      <c r="I223" s="9">
        <v>12.569152352527395</v>
      </c>
      <c r="J223" s="13">
        <v>15.628884415749569</v>
      </c>
      <c r="K223" s="9">
        <v>9.5056584527446706</v>
      </c>
      <c r="L223" s="9">
        <v>2.6824397747507174</v>
      </c>
      <c r="M223" s="7" t="s">
        <v>63</v>
      </c>
      <c r="N223" s="13">
        <v>1.6866343852921679</v>
      </c>
      <c r="O223" s="9">
        <v>1.2765068491600418</v>
      </c>
      <c r="P223" s="13">
        <v>4.0224660658818427</v>
      </c>
      <c r="Q223" s="14">
        <v>5.0043982653142578</v>
      </c>
      <c r="R223" s="9">
        <v>0.31056377323654449</v>
      </c>
      <c r="S223" s="9">
        <v>9.4628981206091728E-2</v>
      </c>
      <c r="T223" s="9">
        <v>0.36792909781069694</v>
      </c>
      <c r="U223" s="10" t="s">
        <v>63</v>
      </c>
      <c r="V223" s="9">
        <v>0.72948863506286721</v>
      </c>
      <c r="W223" s="9">
        <f t="shared" si="29"/>
        <v>1.5026104873162005</v>
      </c>
      <c r="X223" s="10" t="s">
        <v>63</v>
      </c>
      <c r="Y223" s="9">
        <v>6.4555239126950492E-2</v>
      </c>
      <c r="Z223" s="9">
        <v>0.46709970658286182</v>
      </c>
      <c r="AA223" s="10" t="s">
        <v>63</v>
      </c>
      <c r="AB223" s="9">
        <v>0.21145518625357354</v>
      </c>
      <c r="AC223" s="9">
        <f t="shared" si="30"/>
        <v>0.74311013196338582</v>
      </c>
      <c r="AD223" s="9">
        <v>0.38995834776261196</v>
      </c>
      <c r="AE223" s="9">
        <v>0.64094544102707052</v>
      </c>
      <c r="AF223" s="9">
        <v>6.043888441179516</v>
      </c>
      <c r="AG223" s="9">
        <f t="shared" si="31"/>
        <v>7.0747922299691979</v>
      </c>
      <c r="AH223" s="10" t="s">
        <v>63</v>
      </c>
      <c r="AI223" s="9">
        <v>1.8676373206154018</v>
      </c>
      <c r="AJ223" s="10" t="s">
        <v>63</v>
      </c>
      <c r="AK223" s="10" t="s">
        <v>63</v>
      </c>
      <c r="AL223" s="58">
        <f t="shared" si="32"/>
        <v>1.8676373206154018</v>
      </c>
      <c r="AM223" s="7" t="s">
        <v>63</v>
      </c>
      <c r="AN223" s="7" t="s">
        <v>63</v>
      </c>
      <c r="AO223" s="12" t="s">
        <v>63</v>
      </c>
      <c r="AP223" s="9">
        <v>45.391272672933255</v>
      </c>
      <c r="AQ223" s="9">
        <v>73.834292814297839</v>
      </c>
      <c r="AR223" s="15">
        <v>407.50810247959419</v>
      </c>
    </row>
    <row r="224" spans="1:44" ht="15.5" x14ac:dyDescent="0.35">
      <c r="A224" s="140"/>
      <c r="B224" s="6" t="s">
        <v>60</v>
      </c>
      <c r="C224" s="6" t="s">
        <v>61</v>
      </c>
      <c r="D224" s="125"/>
      <c r="E224" s="6" t="s">
        <v>89</v>
      </c>
      <c r="F224" s="13">
        <v>1.1347753346848872</v>
      </c>
      <c r="G224" s="9">
        <v>3.9521299372665712</v>
      </c>
      <c r="H224" s="15">
        <v>56.44671362655329</v>
      </c>
      <c r="I224" s="9">
        <v>10.309725137670824</v>
      </c>
      <c r="J224" s="13">
        <v>12.429806883211306</v>
      </c>
      <c r="K224" s="9">
        <v>19.031802757338468</v>
      </c>
      <c r="L224" s="9">
        <v>2.4953291345235771</v>
      </c>
      <c r="M224" s="7" t="s">
        <v>63</v>
      </c>
      <c r="N224" s="13">
        <v>1.5892410716783572</v>
      </c>
      <c r="O224" s="9">
        <v>0.89785637636994242</v>
      </c>
      <c r="P224" s="13">
        <v>6.4130489823171892</v>
      </c>
      <c r="Q224" s="14">
        <v>5.7848719395208166</v>
      </c>
      <c r="R224" s="9">
        <v>0.44478438678828502</v>
      </c>
      <c r="S224" s="9">
        <v>0.24711603975392332</v>
      </c>
      <c r="T224" s="9">
        <v>0.40868862601521638</v>
      </c>
      <c r="U224" s="10" t="s">
        <v>63</v>
      </c>
      <c r="V224" s="9">
        <v>1.2817670462824282</v>
      </c>
      <c r="W224" s="9">
        <f t="shared" si="29"/>
        <v>2.3823560988398533</v>
      </c>
      <c r="X224" s="10" t="s">
        <v>63</v>
      </c>
      <c r="Y224" s="9">
        <v>0.29003628302872814</v>
      </c>
      <c r="Z224" s="9">
        <v>1.1661244040474348</v>
      </c>
      <c r="AA224" s="10" t="s">
        <v>63</v>
      </c>
      <c r="AB224" s="9">
        <v>0.22530914382275655</v>
      </c>
      <c r="AC224" s="9">
        <f t="shared" si="30"/>
        <v>1.6814698308989195</v>
      </c>
      <c r="AD224" s="9">
        <v>6.7749174850824517E-2</v>
      </c>
      <c r="AE224" s="9">
        <v>0.74041262225948434</v>
      </c>
      <c r="AF224" s="9">
        <v>1.2253758380681743</v>
      </c>
      <c r="AG224" s="9">
        <f t="shared" si="31"/>
        <v>2.0335376351784831</v>
      </c>
      <c r="AH224" s="10" t="s">
        <v>63</v>
      </c>
      <c r="AI224" s="9">
        <v>0.14214954272767122</v>
      </c>
      <c r="AJ224" s="10" t="s">
        <v>63</v>
      </c>
      <c r="AK224" s="10" t="s">
        <v>63</v>
      </c>
      <c r="AL224" s="58">
        <f t="shared" si="32"/>
        <v>0.14214954272767122</v>
      </c>
      <c r="AM224" s="7" t="s">
        <v>63</v>
      </c>
      <c r="AN224" s="7" t="s">
        <v>63</v>
      </c>
      <c r="AO224" s="12" t="s">
        <v>63</v>
      </c>
      <c r="AP224" s="9">
        <v>88.586520598931571</v>
      </c>
      <c r="AQ224" s="9">
        <v>70.011013891783094</v>
      </c>
      <c r="AR224" s="15">
        <v>243.33684479500468</v>
      </c>
    </row>
    <row r="225" spans="1:44" ht="15.5" x14ac:dyDescent="0.35">
      <c r="A225" s="140"/>
      <c r="B225" s="6" t="s">
        <v>60</v>
      </c>
      <c r="C225" s="6" t="s">
        <v>61</v>
      </c>
      <c r="D225" s="125"/>
      <c r="E225" s="6" t="s">
        <v>89</v>
      </c>
      <c r="F225" s="13">
        <v>1.006988641160057</v>
      </c>
      <c r="G225" s="9">
        <v>3.5449045828521362</v>
      </c>
      <c r="H225" s="15">
        <v>56.230887447564733</v>
      </c>
      <c r="I225" s="9">
        <v>7.8099869885389088</v>
      </c>
      <c r="J225" s="13">
        <v>12.424633383761062</v>
      </c>
      <c r="K225" s="9">
        <v>18.154220814018238</v>
      </c>
      <c r="L225" s="9">
        <v>2.5753001428007884</v>
      </c>
      <c r="M225" s="7" t="s">
        <v>63</v>
      </c>
      <c r="N225" s="13">
        <v>1.5627225163126504</v>
      </c>
      <c r="O225" s="9">
        <v>0.9279013315469874</v>
      </c>
      <c r="P225" s="13">
        <v>6.2892234183972047</v>
      </c>
      <c r="Q225" s="14">
        <v>6.1214779936032411</v>
      </c>
      <c r="R225" s="9">
        <v>0.49623561465951216</v>
      </c>
      <c r="S225" s="9">
        <v>0.22319256918476243</v>
      </c>
      <c r="T225" s="9">
        <v>0.52858756875270851</v>
      </c>
      <c r="U225" s="10" t="s">
        <v>63</v>
      </c>
      <c r="V225" s="9">
        <v>1.4051495195735857</v>
      </c>
      <c r="W225" s="9">
        <f t="shared" si="29"/>
        <v>2.6531652721705687</v>
      </c>
      <c r="X225" s="10" t="s">
        <v>63</v>
      </c>
      <c r="Y225" s="9">
        <v>0.33406867719841071</v>
      </c>
      <c r="Z225" s="9">
        <v>0.99970693728451188</v>
      </c>
      <c r="AA225" s="10" t="s">
        <v>63</v>
      </c>
      <c r="AB225" s="9">
        <v>0.23623094336318076</v>
      </c>
      <c r="AC225" s="9">
        <f t="shared" si="30"/>
        <v>1.5700065578461033</v>
      </c>
      <c r="AD225" s="9">
        <v>0.19449137522116466</v>
      </c>
      <c r="AE225" s="9">
        <v>0.66852497913894482</v>
      </c>
      <c r="AF225" s="9">
        <v>0.98403809084149285</v>
      </c>
      <c r="AG225" s="9">
        <f t="shared" si="31"/>
        <v>1.8470544452016022</v>
      </c>
      <c r="AH225" s="10" t="s">
        <v>63</v>
      </c>
      <c r="AI225" s="9">
        <v>0.1633553170778817</v>
      </c>
      <c r="AJ225" s="10" t="s">
        <v>63</v>
      </c>
      <c r="AK225" s="10" t="s">
        <v>63</v>
      </c>
      <c r="AL225" s="58">
        <f t="shared" si="32"/>
        <v>0.1633553170778817</v>
      </c>
      <c r="AM225" s="7" t="s">
        <v>63</v>
      </c>
      <c r="AN225" s="7" t="s">
        <v>63</v>
      </c>
      <c r="AO225" s="12" t="s">
        <v>63</v>
      </c>
      <c r="AP225" s="9">
        <v>86.63885067689688</v>
      </c>
      <c r="AQ225" s="9">
        <v>60.981844739512702</v>
      </c>
      <c r="AR225" s="15">
        <v>235.95152057867591</v>
      </c>
    </row>
    <row r="226" spans="1:44" ht="15.5" x14ac:dyDescent="0.35">
      <c r="A226" s="140" t="s">
        <v>94</v>
      </c>
      <c r="B226" s="6" t="s">
        <v>60</v>
      </c>
      <c r="C226" s="6" t="s">
        <v>61</v>
      </c>
      <c r="D226" s="143">
        <v>4</v>
      </c>
      <c r="E226" s="6" t="s">
        <v>62</v>
      </c>
      <c r="F226" s="13">
        <v>9.6187790253143568</v>
      </c>
      <c r="G226" s="9">
        <v>1.7034718156976261</v>
      </c>
      <c r="H226" s="15">
        <v>128.3518658719656</v>
      </c>
      <c r="I226" s="9">
        <v>71.54950252882567</v>
      </c>
      <c r="J226" s="13">
        <v>3.3253448144939775</v>
      </c>
      <c r="K226" s="9">
        <v>23.923680068171581</v>
      </c>
      <c r="L226" s="9">
        <v>12.953360164986917</v>
      </c>
      <c r="M226" s="7" t="s">
        <v>63</v>
      </c>
      <c r="N226" s="13">
        <v>4.2431450565897828</v>
      </c>
      <c r="O226" s="9">
        <v>0.87956836913459457</v>
      </c>
      <c r="P226" s="13">
        <v>1.7148847700074454</v>
      </c>
      <c r="Q226" s="14">
        <v>9.808499449462591</v>
      </c>
      <c r="R226" s="9">
        <v>1.0664665752537841</v>
      </c>
      <c r="S226" s="9">
        <v>0.23643945282682416</v>
      </c>
      <c r="T226" s="9">
        <v>0.45166834018158142</v>
      </c>
      <c r="U226" s="10" t="s">
        <v>63</v>
      </c>
      <c r="V226" s="9">
        <v>0.95031817671559793</v>
      </c>
      <c r="W226" s="9">
        <f t="shared" si="29"/>
        <v>2.7048925449777874</v>
      </c>
      <c r="X226" s="10" t="s">
        <v>63</v>
      </c>
      <c r="Y226" s="9">
        <v>0.19923624458083219</v>
      </c>
      <c r="Z226" s="9">
        <v>0.6624440544398571</v>
      </c>
      <c r="AA226" s="10" t="s">
        <v>63</v>
      </c>
      <c r="AB226" s="9">
        <v>0.22635179149370985</v>
      </c>
      <c r="AC226" s="9">
        <f t="shared" si="30"/>
        <v>1.0880320905143992</v>
      </c>
      <c r="AD226" s="9">
        <v>0.36769727361065735</v>
      </c>
      <c r="AE226" s="9">
        <v>0.43553378169096246</v>
      </c>
      <c r="AF226" s="9">
        <v>1.0839655207435583</v>
      </c>
      <c r="AG226" s="9">
        <f t="shared" si="31"/>
        <v>1.8871965760451781</v>
      </c>
      <c r="AH226" s="10" t="s">
        <v>63</v>
      </c>
      <c r="AI226" s="10" t="s">
        <v>63</v>
      </c>
      <c r="AJ226" s="10" t="s">
        <v>63</v>
      </c>
      <c r="AK226" s="10" t="s">
        <v>63</v>
      </c>
      <c r="AL226" s="16" t="s">
        <v>63</v>
      </c>
      <c r="AM226" s="7" t="s">
        <v>63</v>
      </c>
      <c r="AN226" s="7" t="s">
        <v>63</v>
      </c>
      <c r="AO226" s="12" t="s">
        <v>63</v>
      </c>
      <c r="AP226" s="9">
        <v>41.867937657965221</v>
      </c>
      <c r="AQ226" s="9">
        <v>207.10793093712959</v>
      </c>
      <c r="AR226" s="15">
        <v>254.02633934509083</v>
      </c>
    </row>
    <row r="227" spans="1:44" ht="15.5" x14ac:dyDescent="0.35">
      <c r="A227" s="140"/>
      <c r="B227" s="6" t="s">
        <v>60</v>
      </c>
      <c r="C227" s="6" t="s">
        <v>61</v>
      </c>
      <c r="D227" s="143"/>
      <c r="E227" s="6" t="s">
        <v>62</v>
      </c>
      <c r="F227" s="13">
        <v>9.5500043624463533</v>
      </c>
      <c r="G227" s="9">
        <v>1.5877884139430984</v>
      </c>
      <c r="H227" s="15">
        <v>138.40875905488869</v>
      </c>
      <c r="I227" s="9">
        <v>84.995204165550447</v>
      </c>
      <c r="J227" s="13">
        <v>3.4312309335222211</v>
      </c>
      <c r="K227" s="9">
        <v>23.172165305038607</v>
      </c>
      <c r="L227" s="9">
        <v>12.839666406474741</v>
      </c>
      <c r="M227" s="7" t="s">
        <v>63</v>
      </c>
      <c r="N227" s="13">
        <v>4.3443377082859636</v>
      </c>
      <c r="O227" s="9">
        <v>0.80723567192187229</v>
      </c>
      <c r="P227" s="13">
        <v>1.7242445512567897</v>
      </c>
      <c r="Q227" s="14">
        <v>9.8088518641459093</v>
      </c>
      <c r="R227" s="9">
        <v>1.0253203565327851</v>
      </c>
      <c r="S227" s="9">
        <v>0.23691625205583799</v>
      </c>
      <c r="T227" s="9">
        <v>0.40436635922189418</v>
      </c>
      <c r="U227" s="10" t="s">
        <v>63</v>
      </c>
      <c r="V227" s="9">
        <v>0.69324199079861382</v>
      </c>
      <c r="W227" s="9">
        <f t="shared" si="29"/>
        <v>2.3598449586091315</v>
      </c>
      <c r="X227" s="10" t="s">
        <v>63</v>
      </c>
      <c r="Y227" s="9">
        <v>0.18543000851370714</v>
      </c>
      <c r="Z227" s="9">
        <v>0.67454016103466419</v>
      </c>
      <c r="AA227" s="10" t="s">
        <v>63</v>
      </c>
      <c r="AB227" s="9">
        <v>0.17604535189595635</v>
      </c>
      <c r="AC227" s="9">
        <f t="shared" si="30"/>
        <v>1.0360155214443276</v>
      </c>
      <c r="AD227" s="9">
        <v>0.35843169329548447</v>
      </c>
      <c r="AE227" s="9">
        <v>0.40327234533836231</v>
      </c>
      <c r="AF227" s="9">
        <v>1.3239887816995424</v>
      </c>
      <c r="AG227" s="9">
        <f t="shared" si="31"/>
        <v>2.0856928203333891</v>
      </c>
      <c r="AH227" s="10" t="s">
        <v>63</v>
      </c>
      <c r="AI227" s="10" t="s">
        <v>63</v>
      </c>
      <c r="AJ227" s="10" t="s">
        <v>63</v>
      </c>
      <c r="AK227" s="10" t="s">
        <v>63</v>
      </c>
      <c r="AL227" s="16" t="s">
        <v>63</v>
      </c>
      <c r="AM227" s="7" t="s">
        <v>63</v>
      </c>
      <c r="AN227" s="7" t="s">
        <v>63</v>
      </c>
      <c r="AO227" s="12" t="s">
        <v>63</v>
      </c>
      <c r="AP227" s="9">
        <v>60.494519372645122</v>
      </c>
      <c r="AQ227" s="9">
        <v>193.19329540502184</v>
      </c>
      <c r="AR227" s="15">
        <v>265.82539936792341</v>
      </c>
    </row>
    <row r="228" spans="1:44" ht="15.5" x14ac:dyDescent="0.35">
      <c r="A228" s="140"/>
      <c r="B228" s="6" t="s">
        <v>60</v>
      </c>
      <c r="C228" s="6" t="s">
        <v>61</v>
      </c>
      <c r="D228" s="143"/>
      <c r="E228" s="6" t="s">
        <v>88</v>
      </c>
      <c r="F228" s="13">
        <v>15.357246955989842</v>
      </c>
      <c r="G228" s="9">
        <v>1.1147425581763943</v>
      </c>
      <c r="H228" s="15">
        <v>76.406511502061491</v>
      </c>
      <c r="I228" s="9">
        <v>93.404315103174241</v>
      </c>
      <c r="J228" s="13">
        <v>1.9059002983558699</v>
      </c>
      <c r="K228" s="9">
        <v>16.173390204553751</v>
      </c>
      <c r="L228" s="9">
        <v>9.2727630215364449</v>
      </c>
      <c r="M228" s="7" t="s">
        <v>63</v>
      </c>
      <c r="N228" s="13">
        <v>6.1288319624938969</v>
      </c>
      <c r="O228" s="9">
        <v>0.54837451637118129</v>
      </c>
      <c r="P228" s="13">
        <v>1.9223128913528651</v>
      </c>
      <c r="Q228" s="14">
        <v>8.8809482887917408</v>
      </c>
      <c r="R228" s="9">
        <v>0.33542595514350082</v>
      </c>
      <c r="S228" s="9">
        <v>0.14302246589807627</v>
      </c>
      <c r="T228" s="9">
        <v>0.42435309781546732</v>
      </c>
      <c r="U228" s="10" t="s">
        <v>63</v>
      </c>
      <c r="V228" s="9">
        <v>0.93869158868439995</v>
      </c>
      <c r="W228" s="9">
        <f t="shared" si="29"/>
        <v>1.8414931075414445</v>
      </c>
      <c r="X228" s="10" t="s">
        <v>63</v>
      </c>
      <c r="Y228" s="9">
        <v>0.10716029881149176</v>
      </c>
      <c r="Z228" s="9">
        <v>0.65899324472666965</v>
      </c>
      <c r="AA228" s="10" t="s">
        <v>63</v>
      </c>
      <c r="AB228" s="9">
        <v>0.1925797368741724</v>
      </c>
      <c r="AC228" s="9">
        <f t="shared" si="30"/>
        <v>0.95873328041233385</v>
      </c>
      <c r="AD228" s="9">
        <v>0.49072779108822084</v>
      </c>
      <c r="AE228" s="9">
        <v>0.80291372113269299</v>
      </c>
      <c r="AF228" s="9">
        <v>6.867819433989566</v>
      </c>
      <c r="AG228" s="9">
        <f t="shared" si="31"/>
        <v>8.1614609462104788</v>
      </c>
      <c r="AH228" s="10" t="s">
        <v>63</v>
      </c>
      <c r="AI228" s="10" t="s">
        <v>63</v>
      </c>
      <c r="AJ228" s="10" t="s">
        <v>63</v>
      </c>
      <c r="AK228" s="10" t="s">
        <v>63</v>
      </c>
      <c r="AL228" s="16" t="s">
        <v>63</v>
      </c>
      <c r="AM228" s="7" t="s">
        <v>63</v>
      </c>
      <c r="AN228" s="7" t="s">
        <v>63</v>
      </c>
      <c r="AO228" s="12" t="s">
        <v>63</v>
      </c>
      <c r="AP228" s="9">
        <v>51.605121736384838</v>
      </c>
      <c r="AQ228" s="9">
        <v>185.59922582024396</v>
      </c>
      <c r="AR228" s="15">
        <v>101.70854481243853</v>
      </c>
    </row>
    <row r="229" spans="1:44" ht="15.5" x14ac:dyDescent="0.35">
      <c r="A229" s="140"/>
      <c r="B229" s="6" t="s">
        <v>60</v>
      </c>
      <c r="C229" s="6" t="s">
        <v>61</v>
      </c>
      <c r="D229" s="143"/>
      <c r="E229" s="6" t="s">
        <v>88</v>
      </c>
      <c r="F229" s="13">
        <v>16.276083698798402</v>
      </c>
      <c r="G229" s="9">
        <v>0.74024749548195767</v>
      </c>
      <c r="H229" s="15">
        <v>66.865893220811046</v>
      </c>
      <c r="I229" s="9">
        <v>82.166933205756933</v>
      </c>
      <c r="J229" s="13">
        <v>1.8507811985838123</v>
      </c>
      <c r="K229" s="9">
        <v>15.967887701634391</v>
      </c>
      <c r="L229" s="9">
        <v>9.0436044130091453</v>
      </c>
      <c r="M229" s="7" t="s">
        <v>63</v>
      </c>
      <c r="N229" s="13">
        <v>6.0179813375957405</v>
      </c>
      <c r="O229" s="9">
        <v>0.80735673395704344</v>
      </c>
      <c r="P229" s="13">
        <v>1.8575328314721224</v>
      </c>
      <c r="Q229" s="14">
        <v>8.3248436025246839</v>
      </c>
      <c r="R229" s="9">
        <v>0.32059771843980384</v>
      </c>
      <c r="S229" s="9">
        <v>0.14044748851114638</v>
      </c>
      <c r="T229" s="9">
        <v>0.51134241968015626</v>
      </c>
      <c r="U229" s="10" t="s">
        <v>63</v>
      </c>
      <c r="V229" s="9">
        <v>0.74395315371491488</v>
      </c>
      <c r="W229" s="9">
        <f t="shared" si="29"/>
        <v>1.7163407803460213</v>
      </c>
      <c r="X229" s="10" t="s">
        <v>63</v>
      </c>
      <c r="Y229" s="9">
        <v>0.10406906910922388</v>
      </c>
      <c r="Z229" s="9">
        <v>0.53689216108282611</v>
      </c>
      <c r="AA229" s="10" t="s">
        <v>63</v>
      </c>
      <c r="AB229" s="9">
        <v>0.19516752548164146</v>
      </c>
      <c r="AC229" s="9">
        <f t="shared" si="30"/>
        <v>0.83612875567369138</v>
      </c>
      <c r="AD229" s="9">
        <v>0.4898665868310666</v>
      </c>
      <c r="AE229" s="9">
        <v>0.84263433301023849</v>
      </c>
      <c r="AF229" s="9">
        <v>6.3050426137930087</v>
      </c>
      <c r="AG229" s="9">
        <f t="shared" si="31"/>
        <v>7.6375435336343136</v>
      </c>
      <c r="AH229" s="10" t="s">
        <v>63</v>
      </c>
      <c r="AI229" s="10" t="s">
        <v>63</v>
      </c>
      <c r="AJ229" s="10" t="s">
        <v>63</v>
      </c>
      <c r="AK229" s="10" t="s">
        <v>63</v>
      </c>
      <c r="AL229" s="16" t="s">
        <v>63</v>
      </c>
      <c r="AM229" s="7" t="s">
        <v>63</v>
      </c>
      <c r="AN229" s="7" t="s">
        <v>63</v>
      </c>
      <c r="AO229" s="12" t="s">
        <v>63</v>
      </c>
      <c r="AP229" s="9">
        <v>50.864614075570429</v>
      </c>
      <c r="AQ229" s="9">
        <v>170.59370705941865</v>
      </c>
      <c r="AR229" s="15">
        <v>90.312743137340689</v>
      </c>
    </row>
    <row r="230" spans="1:44" ht="15.5" x14ac:dyDescent="0.35">
      <c r="A230" s="140"/>
      <c r="B230" s="6" t="s">
        <v>60</v>
      </c>
      <c r="C230" s="6" t="s">
        <v>61</v>
      </c>
      <c r="D230" s="143"/>
      <c r="E230" s="6" t="s">
        <v>64</v>
      </c>
      <c r="F230" s="13">
        <v>1.240843275306498</v>
      </c>
      <c r="G230" s="10" t="s">
        <v>63</v>
      </c>
      <c r="H230" s="15">
        <v>78.954199881721451</v>
      </c>
      <c r="I230" s="9">
        <v>64.737052052086938</v>
      </c>
      <c r="J230" s="13">
        <v>4.6789889078065592</v>
      </c>
      <c r="K230" s="9">
        <v>14.104185985770354</v>
      </c>
      <c r="L230" s="9">
        <v>10.157821403011992</v>
      </c>
      <c r="M230" s="7" t="s">
        <v>63</v>
      </c>
      <c r="N230" s="13">
        <v>6.3549634614069159</v>
      </c>
      <c r="O230" s="10" t="s">
        <v>63</v>
      </c>
      <c r="P230" s="13">
        <v>1.6753525137151732</v>
      </c>
      <c r="Q230" s="14">
        <v>20.522001836960232</v>
      </c>
      <c r="R230" s="9">
        <v>0.20281462596354355</v>
      </c>
      <c r="S230" s="9">
        <v>9.0721704287035312E-2</v>
      </c>
      <c r="T230" s="9">
        <v>0.22617981228945019</v>
      </c>
      <c r="U230" s="10" t="s">
        <v>63</v>
      </c>
      <c r="V230" s="9">
        <v>1.181777900082543</v>
      </c>
      <c r="W230" s="9">
        <f t="shared" si="29"/>
        <v>1.701494042622572</v>
      </c>
      <c r="X230" s="10" t="s">
        <v>63</v>
      </c>
      <c r="Y230" s="9">
        <v>7.2060772281576591E-2</v>
      </c>
      <c r="Z230" s="9">
        <v>0.41042599612156927</v>
      </c>
      <c r="AA230" s="10" t="s">
        <v>63</v>
      </c>
      <c r="AB230" s="9">
        <v>0.30569122954404798</v>
      </c>
      <c r="AC230" s="9">
        <f t="shared" si="30"/>
        <v>0.7881779979471939</v>
      </c>
      <c r="AD230" s="9">
        <v>0.40471010726158674</v>
      </c>
      <c r="AE230" s="9">
        <v>0.67910334816179085</v>
      </c>
      <c r="AF230" s="9">
        <v>5.2496681069638838</v>
      </c>
      <c r="AG230" s="9">
        <f t="shared" si="31"/>
        <v>6.3334815623872611</v>
      </c>
      <c r="AH230" s="10" t="s">
        <v>63</v>
      </c>
      <c r="AI230" s="10" t="s">
        <v>63</v>
      </c>
      <c r="AJ230" s="10" t="s">
        <v>63</v>
      </c>
      <c r="AK230" s="10" t="s">
        <v>63</v>
      </c>
      <c r="AL230" s="16" t="s">
        <v>63</v>
      </c>
      <c r="AM230" s="7" t="s">
        <v>63</v>
      </c>
      <c r="AN230" s="7" t="s">
        <v>63</v>
      </c>
      <c r="AO230" s="12" t="s">
        <v>63</v>
      </c>
      <c r="AP230" s="9">
        <v>60.536812533779056</v>
      </c>
      <c r="AQ230" s="9">
        <v>253.16601672902522</v>
      </c>
      <c r="AR230" s="15">
        <v>752.75450190345464</v>
      </c>
    </row>
    <row r="231" spans="1:44" ht="15.5" x14ac:dyDescent="0.35">
      <c r="A231" s="140"/>
      <c r="B231" s="6" t="s">
        <v>60</v>
      </c>
      <c r="C231" s="6" t="s">
        <v>61</v>
      </c>
      <c r="D231" s="143"/>
      <c r="E231" s="6" t="s">
        <v>64</v>
      </c>
      <c r="F231" s="13">
        <v>0.86885375665465625</v>
      </c>
      <c r="G231" s="10" t="s">
        <v>63</v>
      </c>
      <c r="H231" s="15">
        <v>77.85844717032532</v>
      </c>
      <c r="I231" s="9">
        <v>60.347072971589505</v>
      </c>
      <c r="J231" s="13">
        <v>4.3868185158280228</v>
      </c>
      <c r="K231" s="9">
        <v>14.608393319106957</v>
      </c>
      <c r="L231" s="9">
        <v>9.4351409759001204</v>
      </c>
      <c r="M231" s="7" t="s">
        <v>63</v>
      </c>
      <c r="N231" s="13">
        <v>6.3345401199180316</v>
      </c>
      <c r="O231" s="10" t="s">
        <v>63</v>
      </c>
      <c r="P231" s="13">
        <v>1.8623089588572395</v>
      </c>
      <c r="Q231" s="14">
        <v>21.732651908594825</v>
      </c>
      <c r="R231" s="9">
        <v>0.22804936836702053</v>
      </c>
      <c r="S231" s="9">
        <v>9.0268987336407674E-2</v>
      </c>
      <c r="T231" s="9">
        <v>0.28029870960385511</v>
      </c>
      <c r="U231" s="10" t="s">
        <v>63</v>
      </c>
      <c r="V231" s="9">
        <v>0.99911986817807441</v>
      </c>
      <c r="W231" s="9">
        <f t="shared" si="29"/>
        <v>1.5977369334853577</v>
      </c>
      <c r="X231" s="10" t="s">
        <v>63</v>
      </c>
      <c r="Y231" s="9">
        <v>6.8698508668632863E-2</v>
      </c>
      <c r="Z231" s="9">
        <v>0.4818826181764938</v>
      </c>
      <c r="AA231" s="10" t="s">
        <v>63</v>
      </c>
      <c r="AB231" s="9">
        <v>0.33917847500125725</v>
      </c>
      <c r="AC231" s="9">
        <f t="shared" si="30"/>
        <v>0.88975960184638381</v>
      </c>
      <c r="AD231" s="9">
        <v>0.38556418425570282</v>
      </c>
      <c r="AE231" s="9">
        <v>0.66693253423807153</v>
      </c>
      <c r="AF231" s="9">
        <v>4.8979213381557187</v>
      </c>
      <c r="AG231" s="9">
        <f t="shared" si="31"/>
        <v>5.9504180566494931</v>
      </c>
      <c r="AH231" s="10" t="s">
        <v>63</v>
      </c>
      <c r="AI231" s="10" t="s">
        <v>63</v>
      </c>
      <c r="AJ231" s="10" t="s">
        <v>63</v>
      </c>
      <c r="AK231" s="10" t="s">
        <v>63</v>
      </c>
      <c r="AL231" s="16" t="s">
        <v>63</v>
      </c>
      <c r="AM231" s="7" t="s">
        <v>63</v>
      </c>
      <c r="AN231" s="7" t="s">
        <v>63</v>
      </c>
      <c r="AO231" s="12" t="s">
        <v>63</v>
      </c>
      <c r="AP231" s="10" t="s">
        <v>63</v>
      </c>
      <c r="AQ231" s="9">
        <v>282.49810927815128</v>
      </c>
      <c r="AR231" s="15">
        <v>867.04139528051496</v>
      </c>
    </row>
    <row r="232" spans="1:44" ht="15.5" x14ac:dyDescent="0.35">
      <c r="A232" s="140"/>
      <c r="B232" s="6" t="s">
        <v>60</v>
      </c>
      <c r="C232" s="6" t="s">
        <v>61</v>
      </c>
      <c r="D232" s="143"/>
      <c r="E232" s="6" t="s">
        <v>89</v>
      </c>
      <c r="F232" s="13">
        <v>2.1343130498704159</v>
      </c>
      <c r="G232" s="10" t="s">
        <v>63</v>
      </c>
      <c r="H232" s="15">
        <v>25.658845824037435</v>
      </c>
      <c r="I232" s="9">
        <v>91.260306500541873</v>
      </c>
      <c r="J232" s="13">
        <v>3.2556590111254149</v>
      </c>
      <c r="K232" s="9">
        <v>26.712973052940303</v>
      </c>
      <c r="L232" s="9">
        <v>4.8818852861399593</v>
      </c>
      <c r="M232" s="7" t="s">
        <v>63</v>
      </c>
      <c r="N232" s="13">
        <v>3.8621142194817257</v>
      </c>
      <c r="O232" s="10" t="s">
        <v>63</v>
      </c>
      <c r="P232" s="13">
        <v>9.1389199984270952</v>
      </c>
      <c r="Q232" s="14">
        <v>22.276915169182622</v>
      </c>
      <c r="R232" s="9">
        <v>0.47382296219956377</v>
      </c>
      <c r="S232" s="9">
        <v>0.14782480970816572</v>
      </c>
      <c r="T232" s="9">
        <v>0.89120257514001477</v>
      </c>
      <c r="U232" s="10" t="s">
        <v>63</v>
      </c>
      <c r="V232" s="9">
        <v>6.0984890126270859</v>
      </c>
      <c r="W232" s="9">
        <f t="shared" si="29"/>
        <v>7.6113393596748296</v>
      </c>
      <c r="X232" s="10" t="s">
        <v>63</v>
      </c>
      <c r="Y232" s="9">
        <v>0.12129100060381739</v>
      </c>
      <c r="Z232" s="9">
        <v>0.79916519450536028</v>
      </c>
      <c r="AA232" s="10" t="s">
        <v>63</v>
      </c>
      <c r="AB232" s="9">
        <v>0.8925024988441943</v>
      </c>
      <c r="AC232" s="9">
        <f t="shared" si="30"/>
        <v>1.8129586939533719</v>
      </c>
      <c r="AD232" s="9">
        <v>0.24903461923726558</v>
      </c>
      <c r="AE232" s="9">
        <v>0.46702045154723204</v>
      </c>
      <c r="AF232" s="9">
        <v>1.9969499083635849</v>
      </c>
      <c r="AG232" s="9">
        <f t="shared" si="31"/>
        <v>2.7130049791480824</v>
      </c>
      <c r="AH232" s="10" t="s">
        <v>63</v>
      </c>
      <c r="AI232" s="9">
        <v>0.48971876495448147</v>
      </c>
      <c r="AJ232" s="10" t="s">
        <v>63</v>
      </c>
      <c r="AK232" s="10" t="s">
        <v>63</v>
      </c>
      <c r="AL232" s="58">
        <f t="shared" si="32"/>
        <v>0.48971876495448147</v>
      </c>
      <c r="AM232" s="7" t="s">
        <v>63</v>
      </c>
      <c r="AN232" s="7" t="s">
        <v>63</v>
      </c>
      <c r="AO232" s="12" t="s">
        <v>63</v>
      </c>
      <c r="AP232" s="9">
        <v>61.712560774351168</v>
      </c>
      <c r="AQ232" s="9">
        <v>468.74964200899456</v>
      </c>
      <c r="AR232" s="15">
        <v>276.88252421724343</v>
      </c>
    </row>
    <row r="233" spans="1:44" ht="15.5" x14ac:dyDescent="0.35">
      <c r="A233" s="140"/>
      <c r="B233" s="6" t="s">
        <v>60</v>
      </c>
      <c r="C233" s="6" t="s">
        <v>61</v>
      </c>
      <c r="D233" s="143"/>
      <c r="E233" s="6" t="s">
        <v>89</v>
      </c>
      <c r="F233" s="13">
        <v>1.8601884773337709</v>
      </c>
      <c r="G233" s="10" t="s">
        <v>63</v>
      </c>
      <c r="H233" s="15">
        <v>19.784878820486583</v>
      </c>
      <c r="I233" s="9">
        <v>102.97847585991879</v>
      </c>
      <c r="J233" s="13">
        <v>3.3449575777667446</v>
      </c>
      <c r="K233" s="9">
        <v>25.454250626680516</v>
      </c>
      <c r="L233" s="9">
        <v>4.607310321623503</v>
      </c>
      <c r="M233" s="7" t="s">
        <v>63</v>
      </c>
      <c r="N233" s="13">
        <v>4.1894202711279913</v>
      </c>
      <c r="O233" s="10" t="s">
        <v>63</v>
      </c>
      <c r="P233" s="13">
        <v>8.7312956170461504</v>
      </c>
      <c r="Q233" s="14">
        <v>22.88342435445308</v>
      </c>
      <c r="R233" s="9">
        <v>0.47804899668543543</v>
      </c>
      <c r="S233" s="9">
        <v>0.176184706637557</v>
      </c>
      <c r="T233" s="9">
        <v>0.33404975495578992</v>
      </c>
      <c r="U233" s="10" t="s">
        <v>63</v>
      </c>
      <c r="V233" s="9">
        <v>5.7998928585727585</v>
      </c>
      <c r="W233" s="9">
        <f t="shared" si="29"/>
        <v>6.7881763168515405</v>
      </c>
      <c r="X233" s="10" t="s">
        <v>63</v>
      </c>
      <c r="Y233" s="9">
        <v>0.16447164469741984</v>
      </c>
      <c r="Z233" s="9">
        <v>0.76627738643801302</v>
      </c>
      <c r="AA233" s="10" t="s">
        <v>63</v>
      </c>
      <c r="AB233" s="9">
        <v>0.66889149208002052</v>
      </c>
      <c r="AC233" s="9">
        <f t="shared" si="30"/>
        <v>1.5996405232154534</v>
      </c>
      <c r="AD233" s="9">
        <v>0.26746485646679791</v>
      </c>
      <c r="AE233" s="9">
        <v>0.40037260400272395</v>
      </c>
      <c r="AF233" s="9">
        <v>2.1894604284958548</v>
      </c>
      <c r="AG233" s="9">
        <f t="shared" si="31"/>
        <v>2.8572978889653768</v>
      </c>
      <c r="AH233" s="10" t="s">
        <v>63</v>
      </c>
      <c r="AI233" s="9">
        <v>0.3282833501753688</v>
      </c>
      <c r="AJ233" s="10" t="s">
        <v>63</v>
      </c>
      <c r="AK233" s="10" t="s">
        <v>63</v>
      </c>
      <c r="AL233" s="58">
        <f t="shared" si="32"/>
        <v>0.3282833501753688</v>
      </c>
      <c r="AM233" s="7" t="s">
        <v>63</v>
      </c>
      <c r="AN233" s="7" t="s">
        <v>63</v>
      </c>
      <c r="AO233" s="12" t="s">
        <v>63</v>
      </c>
      <c r="AP233" s="9">
        <v>59.530502699500097</v>
      </c>
      <c r="AQ233" s="9">
        <v>531.1876230189099</v>
      </c>
      <c r="AR233" s="15">
        <v>261.97069023238976</v>
      </c>
    </row>
    <row r="234" spans="1:44" ht="15.5" x14ac:dyDescent="0.35">
      <c r="A234" s="127" t="s">
        <v>182</v>
      </c>
      <c r="B234" s="6" t="s">
        <v>67</v>
      </c>
      <c r="C234" s="22" t="s">
        <v>61</v>
      </c>
      <c r="D234" s="130">
        <v>2</v>
      </c>
      <c r="E234" s="6" t="s">
        <v>62</v>
      </c>
      <c r="F234" s="7" t="s">
        <v>63</v>
      </c>
      <c r="G234" s="10" t="s">
        <v>63</v>
      </c>
      <c r="H234" s="16" t="s">
        <v>63</v>
      </c>
      <c r="I234" s="10" t="s">
        <v>63</v>
      </c>
      <c r="J234" s="10" t="s">
        <v>63</v>
      </c>
      <c r="K234" s="9">
        <v>4.2402424478202052</v>
      </c>
      <c r="L234" s="10" t="s">
        <v>63</v>
      </c>
      <c r="M234" s="7" t="s">
        <v>63</v>
      </c>
      <c r="N234" s="7" t="s">
        <v>63</v>
      </c>
      <c r="O234" s="10" t="s">
        <v>63</v>
      </c>
      <c r="P234" s="7" t="s">
        <v>63</v>
      </c>
      <c r="Q234" s="14">
        <v>2.150774165742638</v>
      </c>
      <c r="R234" s="10" t="s">
        <v>63</v>
      </c>
      <c r="S234" s="9">
        <v>0.12659230326111071</v>
      </c>
      <c r="T234" s="10" t="s">
        <v>63</v>
      </c>
      <c r="U234" s="10" t="s">
        <v>63</v>
      </c>
      <c r="V234" s="10" t="s">
        <v>63</v>
      </c>
      <c r="W234" s="9">
        <f t="shared" si="29"/>
        <v>0.12659230326111071</v>
      </c>
      <c r="X234" s="10" t="s">
        <v>63</v>
      </c>
      <c r="Y234" s="9">
        <v>1.9535548528935381E-2</v>
      </c>
      <c r="Z234" s="10" t="s">
        <v>63</v>
      </c>
      <c r="AA234" s="10" t="s">
        <v>63</v>
      </c>
      <c r="AB234" s="10" t="s">
        <v>63</v>
      </c>
      <c r="AC234" s="9">
        <f t="shared" si="30"/>
        <v>1.9535548528935381E-2</v>
      </c>
      <c r="AD234" s="9">
        <v>0.22390428477834765</v>
      </c>
      <c r="AE234" s="9">
        <v>1.8806072987677058E-2</v>
      </c>
      <c r="AF234" s="10" t="s">
        <v>63</v>
      </c>
      <c r="AG234" s="9">
        <f t="shared" si="31"/>
        <v>0.2427103577660247</v>
      </c>
      <c r="AH234" s="10" t="s">
        <v>63</v>
      </c>
      <c r="AI234" s="10" t="s">
        <v>63</v>
      </c>
      <c r="AJ234" s="10" t="s">
        <v>63</v>
      </c>
      <c r="AK234" s="10" t="s">
        <v>63</v>
      </c>
      <c r="AL234" s="16" t="s">
        <v>63</v>
      </c>
      <c r="AM234" s="10" t="s">
        <v>63</v>
      </c>
      <c r="AN234" s="7" t="s">
        <v>63</v>
      </c>
      <c r="AO234" s="12" t="s">
        <v>63</v>
      </c>
      <c r="AP234" s="9">
        <v>223.98314941395506</v>
      </c>
      <c r="AQ234" s="9">
        <v>115.61929308448599</v>
      </c>
      <c r="AR234" s="15">
        <v>1512.7043795776049</v>
      </c>
    </row>
    <row r="235" spans="1:44" ht="15.5" x14ac:dyDescent="0.35">
      <c r="A235" s="127"/>
      <c r="B235" s="6" t="s">
        <v>67</v>
      </c>
      <c r="C235" s="22" t="s">
        <v>61</v>
      </c>
      <c r="D235" s="130"/>
      <c r="E235" s="6" t="s">
        <v>62</v>
      </c>
      <c r="F235" s="7" t="s">
        <v>63</v>
      </c>
      <c r="G235" s="10" t="s">
        <v>63</v>
      </c>
      <c r="H235" s="16" t="s">
        <v>63</v>
      </c>
      <c r="I235" s="10" t="s">
        <v>63</v>
      </c>
      <c r="J235" s="10" t="s">
        <v>63</v>
      </c>
      <c r="K235" s="9">
        <v>4.2761006689803258</v>
      </c>
      <c r="L235" s="10" t="s">
        <v>63</v>
      </c>
      <c r="M235" s="7" t="s">
        <v>63</v>
      </c>
      <c r="N235" s="7" t="s">
        <v>63</v>
      </c>
      <c r="O235" s="10" t="s">
        <v>63</v>
      </c>
      <c r="P235" s="7" t="s">
        <v>63</v>
      </c>
      <c r="Q235" s="14">
        <v>2.0396792361956395</v>
      </c>
      <c r="R235" s="10" t="s">
        <v>63</v>
      </c>
      <c r="S235" s="9">
        <v>0.1550581260274741</v>
      </c>
      <c r="T235" s="10" t="s">
        <v>63</v>
      </c>
      <c r="U235" s="10" t="s">
        <v>63</v>
      </c>
      <c r="V235" s="10" t="s">
        <v>63</v>
      </c>
      <c r="W235" s="9">
        <f t="shared" si="29"/>
        <v>0.1550581260274741</v>
      </c>
      <c r="X235" s="10" t="s">
        <v>63</v>
      </c>
      <c r="Y235" s="9">
        <v>1.6191158472571854E-2</v>
      </c>
      <c r="Z235" s="10" t="s">
        <v>63</v>
      </c>
      <c r="AA235" s="10" t="s">
        <v>63</v>
      </c>
      <c r="AB235" s="10" t="s">
        <v>63</v>
      </c>
      <c r="AC235" s="9">
        <f t="shared" si="30"/>
        <v>1.6191158472571854E-2</v>
      </c>
      <c r="AD235" s="9">
        <v>0.2289484036900018</v>
      </c>
      <c r="AE235" s="9">
        <v>1.9760396540054452E-2</v>
      </c>
      <c r="AF235" s="10" t="s">
        <v>63</v>
      </c>
      <c r="AG235" s="9">
        <f t="shared" si="31"/>
        <v>0.24870880023005626</v>
      </c>
      <c r="AH235" s="10" t="s">
        <v>63</v>
      </c>
      <c r="AI235" s="10" t="s">
        <v>63</v>
      </c>
      <c r="AJ235" s="10" t="s">
        <v>63</v>
      </c>
      <c r="AK235" s="10" t="s">
        <v>63</v>
      </c>
      <c r="AL235" s="16" t="s">
        <v>63</v>
      </c>
      <c r="AM235" s="10" t="s">
        <v>63</v>
      </c>
      <c r="AN235" s="7" t="s">
        <v>63</v>
      </c>
      <c r="AO235" s="12" t="s">
        <v>63</v>
      </c>
      <c r="AP235" s="9">
        <v>377.63283868711585</v>
      </c>
      <c r="AQ235" s="9">
        <v>87.986773601001275</v>
      </c>
      <c r="AR235" s="15">
        <v>1361.7031644477215</v>
      </c>
    </row>
    <row r="236" spans="1:44" ht="15.5" x14ac:dyDescent="0.35">
      <c r="A236" s="127"/>
      <c r="B236" s="6" t="s">
        <v>67</v>
      </c>
      <c r="C236" s="22" t="s">
        <v>61</v>
      </c>
      <c r="D236" s="130"/>
      <c r="E236" s="6" t="s">
        <v>64</v>
      </c>
      <c r="F236" s="7" t="s">
        <v>63</v>
      </c>
      <c r="G236" s="10" t="s">
        <v>63</v>
      </c>
      <c r="H236" s="16" t="s">
        <v>63</v>
      </c>
      <c r="I236" s="10" t="s">
        <v>63</v>
      </c>
      <c r="J236" s="10" t="s">
        <v>63</v>
      </c>
      <c r="K236" s="9">
        <v>4.405872324608028</v>
      </c>
      <c r="L236" s="10" t="s">
        <v>63</v>
      </c>
      <c r="M236" s="7" t="s">
        <v>63</v>
      </c>
      <c r="N236" s="7" t="s">
        <v>63</v>
      </c>
      <c r="O236" s="10" t="s">
        <v>63</v>
      </c>
      <c r="P236" s="7" t="s">
        <v>63</v>
      </c>
      <c r="Q236" s="14">
        <v>1.3225229576036353</v>
      </c>
      <c r="R236" s="10" t="s">
        <v>63</v>
      </c>
      <c r="S236" s="9">
        <v>8.2793985008978707E-2</v>
      </c>
      <c r="T236" s="10" t="s">
        <v>63</v>
      </c>
      <c r="U236" s="10" t="s">
        <v>63</v>
      </c>
      <c r="V236" s="10" t="s">
        <v>63</v>
      </c>
      <c r="W236" s="9">
        <f t="shared" si="29"/>
        <v>8.2793985008978707E-2</v>
      </c>
      <c r="X236" s="10" t="s">
        <v>63</v>
      </c>
      <c r="Y236" s="9">
        <v>1.1333545678113757E-2</v>
      </c>
      <c r="Z236" s="10" t="s">
        <v>63</v>
      </c>
      <c r="AA236" s="10" t="s">
        <v>63</v>
      </c>
      <c r="AB236" s="10" t="s">
        <v>63</v>
      </c>
      <c r="AC236" s="9">
        <f t="shared" si="30"/>
        <v>1.1333545678113757E-2</v>
      </c>
      <c r="AD236" s="9">
        <v>0.21720440041844385</v>
      </c>
      <c r="AE236" s="9">
        <v>2.0772490992089998E-2</v>
      </c>
      <c r="AF236" s="10" t="s">
        <v>63</v>
      </c>
      <c r="AG236" s="9">
        <f t="shared" si="31"/>
        <v>0.23797689141053385</v>
      </c>
      <c r="AH236" s="10" t="s">
        <v>63</v>
      </c>
      <c r="AI236" s="10" t="s">
        <v>63</v>
      </c>
      <c r="AJ236" s="10" t="s">
        <v>63</v>
      </c>
      <c r="AK236" s="10" t="s">
        <v>63</v>
      </c>
      <c r="AL236" s="16" t="s">
        <v>63</v>
      </c>
      <c r="AM236" s="10" t="s">
        <v>63</v>
      </c>
      <c r="AN236" s="7" t="s">
        <v>63</v>
      </c>
      <c r="AO236" s="12" t="s">
        <v>63</v>
      </c>
      <c r="AP236" s="9">
        <v>123.51892060224819</v>
      </c>
      <c r="AQ236" s="9">
        <v>84.950996945942677</v>
      </c>
      <c r="AR236" s="15">
        <v>518.45878464747693</v>
      </c>
    </row>
    <row r="237" spans="1:44" ht="15.5" x14ac:dyDescent="0.35">
      <c r="A237" s="128"/>
      <c r="B237" s="17" t="s">
        <v>67</v>
      </c>
      <c r="C237" s="23" t="s">
        <v>61</v>
      </c>
      <c r="D237" s="131"/>
      <c r="E237" s="17" t="s">
        <v>64</v>
      </c>
      <c r="F237" s="18" t="s">
        <v>63</v>
      </c>
      <c r="G237" s="20" t="s">
        <v>63</v>
      </c>
      <c r="H237" s="21" t="s">
        <v>63</v>
      </c>
      <c r="I237" s="20" t="s">
        <v>63</v>
      </c>
      <c r="J237" s="20" t="s">
        <v>63</v>
      </c>
      <c r="K237" s="24">
        <v>4.2731807722331725</v>
      </c>
      <c r="L237" s="20" t="s">
        <v>63</v>
      </c>
      <c r="M237" s="18" t="s">
        <v>63</v>
      </c>
      <c r="N237" s="18" t="s">
        <v>63</v>
      </c>
      <c r="O237" s="20" t="s">
        <v>63</v>
      </c>
      <c r="P237" s="18" t="s">
        <v>63</v>
      </c>
      <c r="Q237" s="25">
        <v>0.97870146716096706</v>
      </c>
      <c r="R237" s="20" t="s">
        <v>63</v>
      </c>
      <c r="S237" s="24">
        <v>8.2819953341397856E-2</v>
      </c>
      <c r="T237" s="20" t="s">
        <v>63</v>
      </c>
      <c r="U237" s="20" t="s">
        <v>63</v>
      </c>
      <c r="V237" s="20" t="s">
        <v>63</v>
      </c>
      <c r="W237" s="24">
        <f t="shared" si="29"/>
        <v>8.2819953341397856E-2</v>
      </c>
      <c r="X237" s="20" t="s">
        <v>63</v>
      </c>
      <c r="Y237" s="24">
        <v>9.8923431324293917E-3</v>
      </c>
      <c r="Z237" s="20" t="s">
        <v>63</v>
      </c>
      <c r="AA237" s="20" t="s">
        <v>63</v>
      </c>
      <c r="AB237" s="20" t="s">
        <v>63</v>
      </c>
      <c r="AC237" s="24">
        <f t="shared" si="30"/>
        <v>9.8923431324293917E-3</v>
      </c>
      <c r="AD237" s="24">
        <v>0.14475506084605674</v>
      </c>
      <c r="AE237" s="24">
        <v>4.9108053590824874E-2</v>
      </c>
      <c r="AF237" s="20" t="s">
        <v>63</v>
      </c>
      <c r="AG237" s="24">
        <f t="shared" si="31"/>
        <v>0.19386311443688162</v>
      </c>
      <c r="AH237" s="20" t="s">
        <v>63</v>
      </c>
      <c r="AI237" s="20" t="s">
        <v>63</v>
      </c>
      <c r="AJ237" s="20" t="s">
        <v>63</v>
      </c>
      <c r="AK237" s="20" t="s">
        <v>63</v>
      </c>
      <c r="AL237" s="21" t="s">
        <v>63</v>
      </c>
      <c r="AM237" s="20" t="s">
        <v>63</v>
      </c>
      <c r="AN237" s="18" t="s">
        <v>63</v>
      </c>
      <c r="AO237" s="19" t="s">
        <v>63</v>
      </c>
      <c r="AP237" s="24">
        <v>126.11178628257943</v>
      </c>
      <c r="AQ237" s="24">
        <v>81.34867360145266</v>
      </c>
      <c r="AR237" s="26">
        <v>545.37181327970461</v>
      </c>
    </row>
    <row r="238" spans="1:44" x14ac:dyDescent="0.35">
      <c r="AK238" s="56"/>
    </row>
    <row r="239" spans="1:44" ht="15.5" x14ac:dyDescent="0.35">
      <c r="AK239" s="10"/>
    </row>
    <row r="240" spans="1:44" ht="15.5" x14ac:dyDescent="0.35">
      <c r="AK240" s="10"/>
    </row>
    <row r="241" spans="37:37" ht="15.5" x14ac:dyDescent="0.35">
      <c r="AK241" s="10"/>
    </row>
    <row r="242" spans="37:37" ht="15.5" x14ac:dyDescent="0.35">
      <c r="AK242" s="10"/>
    </row>
    <row r="243" spans="37:37" ht="15.5" x14ac:dyDescent="0.35">
      <c r="AK243" s="10"/>
    </row>
    <row r="244" spans="37:37" ht="15.5" x14ac:dyDescent="0.35">
      <c r="AK244" s="10"/>
    </row>
    <row r="245" spans="37:37" ht="15.5" x14ac:dyDescent="0.35">
      <c r="AK245" s="10"/>
    </row>
    <row r="246" spans="37:37" ht="15.5" x14ac:dyDescent="0.35">
      <c r="AK246" s="10"/>
    </row>
    <row r="247" spans="37:37" ht="15.5" x14ac:dyDescent="0.35">
      <c r="AK247" s="10"/>
    </row>
    <row r="248" spans="37:37" ht="15.5" x14ac:dyDescent="0.35">
      <c r="AK248" s="10"/>
    </row>
    <row r="249" spans="37:37" ht="15.5" x14ac:dyDescent="0.35">
      <c r="AK249" s="10"/>
    </row>
    <row r="250" spans="37:37" ht="15.5" x14ac:dyDescent="0.35">
      <c r="AK250" s="10"/>
    </row>
    <row r="251" spans="37:37" ht="15.5" x14ac:dyDescent="0.35">
      <c r="AK251" s="10"/>
    </row>
    <row r="252" spans="37:37" ht="15.5" x14ac:dyDescent="0.35">
      <c r="AK252" s="10"/>
    </row>
    <row r="253" spans="37:37" ht="15.5" x14ac:dyDescent="0.35">
      <c r="AK253" s="10"/>
    </row>
    <row r="254" spans="37:37" ht="15.5" x14ac:dyDescent="0.35">
      <c r="AK254" s="10"/>
    </row>
    <row r="255" spans="37:37" ht="15.5" x14ac:dyDescent="0.35">
      <c r="AK255" s="10"/>
    </row>
    <row r="256" spans="37:37" ht="15.5" x14ac:dyDescent="0.35">
      <c r="AK256" s="10"/>
    </row>
    <row r="257" spans="37:37" ht="15.5" x14ac:dyDescent="0.35">
      <c r="AK257" s="10"/>
    </row>
    <row r="258" spans="37:37" ht="15.5" x14ac:dyDescent="0.35">
      <c r="AK258" s="10"/>
    </row>
    <row r="259" spans="37:37" ht="15.5" x14ac:dyDescent="0.35">
      <c r="AK259" s="9"/>
    </row>
    <row r="260" spans="37:37" ht="15.5" x14ac:dyDescent="0.35">
      <c r="AK260" s="9"/>
    </row>
    <row r="261" spans="37:37" ht="15.5" x14ac:dyDescent="0.35">
      <c r="AK261" s="9"/>
    </row>
    <row r="262" spans="37:37" ht="15.5" x14ac:dyDescent="0.35">
      <c r="AK262" s="9"/>
    </row>
    <row r="263" spans="37:37" ht="15.5" x14ac:dyDescent="0.35">
      <c r="AK263" s="9"/>
    </row>
    <row r="264" spans="37:37" ht="15.5" x14ac:dyDescent="0.35">
      <c r="AK264" s="9"/>
    </row>
    <row r="265" spans="37:37" ht="15.5" x14ac:dyDescent="0.35">
      <c r="AK265" s="10"/>
    </row>
    <row r="266" spans="37:37" ht="15.5" x14ac:dyDescent="0.35">
      <c r="AK266" s="10"/>
    </row>
    <row r="267" spans="37:37" ht="15.5" x14ac:dyDescent="0.35">
      <c r="AK267" s="10"/>
    </row>
    <row r="268" spans="37:37" ht="15.5" x14ac:dyDescent="0.35">
      <c r="AK268" s="10"/>
    </row>
    <row r="269" spans="37:37" ht="15.5" x14ac:dyDescent="0.35">
      <c r="AK269" s="9"/>
    </row>
    <row r="270" spans="37:37" ht="15.5" x14ac:dyDescent="0.35">
      <c r="AK270" s="9"/>
    </row>
    <row r="271" spans="37:37" ht="15.5" x14ac:dyDescent="0.35">
      <c r="AK271" s="9"/>
    </row>
    <row r="272" spans="37:37" ht="15.5" x14ac:dyDescent="0.35">
      <c r="AK272" s="9"/>
    </row>
    <row r="273" spans="37:37" ht="15.5" x14ac:dyDescent="0.35">
      <c r="AK273" s="9"/>
    </row>
    <row r="274" spans="37:37" ht="15.5" x14ac:dyDescent="0.35">
      <c r="AK274" s="9"/>
    </row>
    <row r="275" spans="37:37" ht="15.5" x14ac:dyDescent="0.35">
      <c r="AK275" s="10"/>
    </row>
    <row r="276" spans="37:37" ht="15.5" x14ac:dyDescent="0.35">
      <c r="AK276" s="10"/>
    </row>
    <row r="277" spans="37:37" ht="15.5" x14ac:dyDescent="0.35">
      <c r="AK277" s="10"/>
    </row>
    <row r="278" spans="37:37" ht="15.5" x14ac:dyDescent="0.35">
      <c r="AK278" s="10"/>
    </row>
    <row r="279" spans="37:37" ht="15.5" x14ac:dyDescent="0.35">
      <c r="AK279" s="7"/>
    </row>
    <row r="280" spans="37:37" ht="15.5" x14ac:dyDescent="0.35">
      <c r="AK280" s="7"/>
    </row>
    <row r="281" spans="37:37" ht="15.5" x14ac:dyDescent="0.35">
      <c r="AK281" s="7"/>
    </row>
    <row r="282" spans="37:37" ht="15.5" x14ac:dyDescent="0.35">
      <c r="AK282" s="7"/>
    </row>
    <row r="283" spans="37:37" ht="15.5" x14ac:dyDescent="0.35">
      <c r="AK283" s="7"/>
    </row>
    <row r="284" spans="37:37" ht="15.5" x14ac:dyDescent="0.35">
      <c r="AK284" s="7"/>
    </row>
    <row r="285" spans="37:37" ht="15.5" x14ac:dyDescent="0.35">
      <c r="AK285" s="7"/>
    </row>
    <row r="286" spans="37:37" ht="15.5" x14ac:dyDescent="0.35">
      <c r="AK286" s="7"/>
    </row>
    <row r="287" spans="37:37" ht="15.5" x14ac:dyDescent="0.35">
      <c r="AK287" s="7"/>
    </row>
    <row r="288" spans="37:37" ht="15.5" x14ac:dyDescent="0.35">
      <c r="AK288" s="7"/>
    </row>
    <row r="289" spans="37:37" ht="15.5" x14ac:dyDescent="0.35">
      <c r="AK289" s="7"/>
    </row>
    <row r="290" spans="37:37" ht="15.5" x14ac:dyDescent="0.35">
      <c r="AK290" s="7"/>
    </row>
    <row r="291" spans="37:37" ht="15.5" x14ac:dyDescent="0.35">
      <c r="AK291" s="7"/>
    </row>
    <row r="292" spans="37:37" ht="15.5" x14ac:dyDescent="0.35">
      <c r="AK292" s="7"/>
    </row>
    <row r="293" spans="37:37" ht="15.5" x14ac:dyDescent="0.35">
      <c r="AK293" s="7"/>
    </row>
    <row r="294" spans="37:37" ht="15.5" x14ac:dyDescent="0.35">
      <c r="AK294" s="7"/>
    </row>
    <row r="295" spans="37:37" ht="15.5" x14ac:dyDescent="0.35">
      <c r="AK295" s="7"/>
    </row>
    <row r="296" spans="37:37" ht="15.5" x14ac:dyDescent="0.35">
      <c r="AK296" s="7"/>
    </row>
    <row r="297" spans="37:37" ht="15.5" x14ac:dyDescent="0.35">
      <c r="AK297" s="7"/>
    </row>
    <row r="298" spans="37:37" ht="15.5" x14ac:dyDescent="0.35">
      <c r="AK298" s="7"/>
    </row>
    <row r="299" spans="37:37" ht="15.5" x14ac:dyDescent="0.35">
      <c r="AK299" s="7"/>
    </row>
    <row r="300" spans="37:37" ht="15.5" x14ac:dyDescent="0.35">
      <c r="AK300" s="7"/>
    </row>
    <row r="301" spans="37:37" ht="15.5" x14ac:dyDescent="0.35">
      <c r="AK301" s="7"/>
    </row>
    <row r="302" spans="37:37" ht="15.5" x14ac:dyDescent="0.35">
      <c r="AK302" s="7"/>
    </row>
    <row r="303" spans="37:37" ht="15.5" x14ac:dyDescent="0.35">
      <c r="AK303" s="7"/>
    </row>
    <row r="304" spans="37:37" ht="15.5" x14ac:dyDescent="0.35">
      <c r="AK304" s="7"/>
    </row>
    <row r="305" spans="37:37" ht="15.5" x14ac:dyDescent="0.35">
      <c r="AK305" s="7"/>
    </row>
    <row r="306" spans="37:37" ht="15.5" x14ac:dyDescent="0.35">
      <c r="AK306" s="7"/>
    </row>
    <row r="307" spans="37:37" ht="15.5" x14ac:dyDescent="0.35">
      <c r="AK307" s="7"/>
    </row>
    <row r="308" spans="37:37" ht="15.5" x14ac:dyDescent="0.35">
      <c r="AK308" s="7"/>
    </row>
    <row r="309" spans="37:37" ht="15.5" x14ac:dyDescent="0.35">
      <c r="AK309" s="7"/>
    </row>
    <row r="310" spans="37:37" ht="15.5" x14ac:dyDescent="0.35">
      <c r="AK310" s="7"/>
    </row>
    <row r="311" spans="37:37" ht="15.5" x14ac:dyDescent="0.35">
      <c r="AK311" s="7"/>
    </row>
    <row r="312" spans="37:37" ht="15.5" x14ac:dyDescent="0.35">
      <c r="AK312" s="7"/>
    </row>
    <row r="313" spans="37:37" ht="15.5" x14ac:dyDescent="0.35">
      <c r="AK313" s="7"/>
    </row>
    <row r="314" spans="37:37" ht="15.5" x14ac:dyDescent="0.35">
      <c r="AK314" s="7"/>
    </row>
    <row r="315" spans="37:37" ht="15.5" x14ac:dyDescent="0.35">
      <c r="AK315" s="7"/>
    </row>
    <row r="316" spans="37:37" ht="15.5" x14ac:dyDescent="0.35">
      <c r="AK316" s="7"/>
    </row>
    <row r="317" spans="37:37" ht="15.5" x14ac:dyDescent="0.35">
      <c r="AK317" s="7"/>
    </row>
    <row r="318" spans="37:37" ht="15.5" x14ac:dyDescent="0.35">
      <c r="AK318" s="7"/>
    </row>
    <row r="319" spans="37:37" ht="15.5" x14ac:dyDescent="0.35">
      <c r="AK319" s="7"/>
    </row>
    <row r="320" spans="37:37" ht="15.5" x14ac:dyDescent="0.35">
      <c r="AK320" s="7"/>
    </row>
    <row r="321" spans="37:37" ht="15.5" x14ac:dyDescent="0.35">
      <c r="AK321" s="7"/>
    </row>
    <row r="322" spans="37:37" ht="15.5" x14ac:dyDescent="0.35">
      <c r="AK322" s="7"/>
    </row>
    <row r="323" spans="37:37" ht="15.5" x14ac:dyDescent="0.35">
      <c r="AK323" s="7"/>
    </row>
    <row r="324" spans="37:37" ht="15.5" x14ac:dyDescent="0.35">
      <c r="AK324" s="7"/>
    </row>
    <row r="325" spans="37:37" ht="15.5" x14ac:dyDescent="0.35">
      <c r="AK325" s="10"/>
    </row>
    <row r="326" spans="37:37" ht="15.5" x14ac:dyDescent="0.35">
      <c r="AK326" s="10"/>
    </row>
    <row r="327" spans="37:37" ht="15.5" x14ac:dyDescent="0.35">
      <c r="AK327" s="10"/>
    </row>
    <row r="328" spans="37:37" ht="15.5" x14ac:dyDescent="0.35">
      <c r="AK328" s="10"/>
    </row>
    <row r="329" spans="37:37" ht="15.5" x14ac:dyDescent="0.35">
      <c r="AK329" s="10"/>
    </row>
    <row r="330" spans="37:37" ht="15.5" x14ac:dyDescent="0.35">
      <c r="AK330" s="10"/>
    </row>
    <row r="331" spans="37:37" ht="15.5" x14ac:dyDescent="0.35">
      <c r="AK331" s="10"/>
    </row>
    <row r="332" spans="37:37" ht="15.5" x14ac:dyDescent="0.35">
      <c r="AK332" s="10"/>
    </row>
    <row r="333" spans="37:37" ht="15.5" x14ac:dyDescent="0.35">
      <c r="AK333" s="10"/>
    </row>
    <row r="334" spans="37:37" ht="15.5" x14ac:dyDescent="0.35">
      <c r="AK334" s="10"/>
    </row>
    <row r="335" spans="37:37" ht="15.5" x14ac:dyDescent="0.35">
      <c r="AK335" s="10"/>
    </row>
    <row r="336" spans="37:37" ht="15.5" x14ac:dyDescent="0.35">
      <c r="AK336" s="10"/>
    </row>
    <row r="337" spans="37:37" ht="15.5" x14ac:dyDescent="0.35">
      <c r="AK337" s="10"/>
    </row>
    <row r="338" spans="37:37" ht="15.5" x14ac:dyDescent="0.35">
      <c r="AK338" s="10"/>
    </row>
    <row r="339" spans="37:37" ht="15.5" x14ac:dyDescent="0.35">
      <c r="AK339" s="10"/>
    </row>
    <row r="340" spans="37:37" ht="15.5" x14ac:dyDescent="0.35">
      <c r="AK340" s="10"/>
    </row>
    <row r="341" spans="37:37" ht="15.5" x14ac:dyDescent="0.35">
      <c r="AK341" s="7"/>
    </row>
    <row r="342" spans="37:37" ht="15.5" x14ac:dyDescent="0.35">
      <c r="AK342" s="7"/>
    </row>
    <row r="343" spans="37:37" ht="15.5" x14ac:dyDescent="0.35">
      <c r="AK343" s="7"/>
    </row>
    <row r="344" spans="37:37" ht="15.5" x14ac:dyDescent="0.35">
      <c r="AK344" s="7"/>
    </row>
    <row r="345" spans="37:37" ht="15.5" x14ac:dyDescent="0.35">
      <c r="AK345" s="7"/>
    </row>
    <row r="346" spans="37:37" ht="15.5" x14ac:dyDescent="0.35">
      <c r="AK346" s="7"/>
    </row>
    <row r="347" spans="37:37" ht="15.5" x14ac:dyDescent="0.35">
      <c r="AK347" s="7"/>
    </row>
    <row r="348" spans="37:37" ht="15.5" x14ac:dyDescent="0.35">
      <c r="AK348" s="7"/>
    </row>
    <row r="349" spans="37:37" ht="15.5" x14ac:dyDescent="0.35">
      <c r="AK349" s="7"/>
    </row>
    <row r="350" spans="37:37" ht="15.5" x14ac:dyDescent="0.35">
      <c r="AK350" s="7"/>
    </row>
    <row r="351" spans="37:37" ht="15.5" x14ac:dyDescent="0.35">
      <c r="AK351" s="7"/>
    </row>
    <row r="352" spans="37:37" ht="15.5" x14ac:dyDescent="0.35">
      <c r="AK352" s="7"/>
    </row>
    <row r="353" spans="37:37" ht="15.5" x14ac:dyDescent="0.35">
      <c r="AK353" s="7"/>
    </row>
    <row r="354" spans="37:37" ht="15.5" x14ac:dyDescent="0.35">
      <c r="AK354" s="7"/>
    </row>
    <row r="355" spans="37:37" ht="15.5" x14ac:dyDescent="0.35">
      <c r="AK355" s="7"/>
    </row>
    <row r="356" spans="37:37" ht="15.5" x14ac:dyDescent="0.35">
      <c r="AK356" s="7"/>
    </row>
    <row r="357" spans="37:37" ht="15.5" x14ac:dyDescent="0.35">
      <c r="AK357" s="7"/>
    </row>
    <row r="358" spans="37:37" ht="15.5" x14ac:dyDescent="0.35">
      <c r="AK358" s="7"/>
    </row>
    <row r="359" spans="37:37" ht="15.5" x14ac:dyDescent="0.35">
      <c r="AK359" s="7"/>
    </row>
    <row r="360" spans="37:37" ht="15.5" x14ac:dyDescent="0.35">
      <c r="AK360" s="7"/>
    </row>
    <row r="361" spans="37:37" ht="15.5" x14ac:dyDescent="0.35">
      <c r="AK361" s="9"/>
    </row>
    <row r="362" spans="37:37" ht="15.5" x14ac:dyDescent="0.35">
      <c r="AK362" s="9"/>
    </row>
    <row r="363" spans="37:37" ht="15.5" x14ac:dyDescent="0.35">
      <c r="AK363" s="9"/>
    </row>
    <row r="364" spans="37:37" ht="15.5" x14ac:dyDescent="0.35">
      <c r="AK364" s="9"/>
    </row>
    <row r="365" spans="37:37" ht="15.5" x14ac:dyDescent="0.35">
      <c r="AK365" s="9"/>
    </row>
    <row r="366" spans="37:37" ht="15.5" x14ac:dyDescent="0.35">
      <c r="AK366" s="9"/>
    </row>
    <row r="367" spans="37:37" ht="15.5" x14ac:dyDescent="0.35">
      <c r="AK367" s="9"/>
    </row>
    <row r="368" spans="37:37" ht="15.5" x14ac:dyDescent="0.35">
      <c r="AK368" s="9"/>
    </row>
    <row r="369" spans="37:37" ht="15.5" x14ac:dyDescent="0.35">
      <c r="AK369" s="10"/>
    </row>
    <row r="370" spans="37:37" ht="15.5" x14ac:dyDescent="0.35">
      <c r="AK370" s="10"/>
    </row>
    <row r="371" spans="37:37" ht="15.5" x14ac:dyDescent="0.35">
      <c r="AK371" s="10"/>
    </row>
    <row r="372" spans="37:37" ht="15.5" x14ac:dyDescent="0.35">
      <c r="AK372" s="10"/>
    </row>
    <row r="373" spans="37:37" ht="15.5" x14ac:dyDescent="0.35">
      <c r="AK373" s="7"/>
    </row>
    <row r="374" spans="37:37" ht="15.5" x14ac:dyDescent="0.35">
      <c r="AK374" s="7"/>
    </row>
    <row r="375" spans="37:37" ht="15.5" x14ac:dyDescent="0.35">
      <c r="AK375" s="7"/>
    </row>
    <row r="376" spans="37:37" ht="15.5" x14ac:dyDescent="0.35">
      <c r="AK376" s="7"/>
    </row>
    <row r="377" spans="37:37" ht="15.5" x14ac:dyDescent="0.35">
      <c r="AK377" s="7"/>
    </row>
    <row r="378" spans="37:37" ht="15.5" x14ac:dyDescent="0.35">
      <c r="AK378" s="7"/>
    </row>
    <row r="379" spans="37:37" ht="15.5" x14ac:dyDescent="0.35">
      <c r="AK379" s="7"/>
    </row>
    <row r="380" spans="37:37" ht="15.5" x14ac:dyDescent="0.35">
      <c r="AK380" s="7"/>
    </row>
    <row r="381" spans="37:37" ht="15.5" x14ac:dyDescent="0.35">
      <c r="AK381" s="7"/>
    </row>
    <row r="382" spans="37:37" ht="15.5" x14ac:dyDescent="0.35">
      <c r="AK382" s="7"/>
    </row>
    <row r="383" spans="37:37" ht="15.5" x14ac:dyDescent="0.35">
      <c r="AK383" s="9"/>
    </row>
    <row r="384" spans="37:37" ht="15.5" x14ac:dyDescent="0.35">
      <c r="AK384" s="9"/>
    </row>
    <row r="385" spans="37:37" ht="15.5" x14ac:dyDescent="0.35">
      <c r="AK385" s="9"/>
    </row>
    <row r="386" spans="37:37" ht="15.5" x14ac:dyDescent="0.35">
      <c r="AK386" s="9"/>
    </row>
    <row r="387" spans="37:37" ht="15.5" x14ac:dyDescent="0.35">
      <c r="AK387" s="9"/>
    </row>
    <row r="388" spans="37:37" ht="15.5" x14ac:dyDescent="0.35">
      <c r="AK388" s="9"/>
    </row>
    <row r="389" spans="37:37" ht="15.5" x14ac:dyDescent="0.35">
      <c r="AK389" s="9"/>
    </row>
    <row r="390" spans="37:37" ht="15.5" x14ac:dyDescent="0.35">
      <c r="AK390" s="9"/>
    </row>
    <row r="391" spans="37:37" ht="15.5" x14ac:dyDescent="0.35">
      <c r="AK391" s="10"/>
    </row>
    <row r="392" spans="37:37" ht="15.5" x14ac:dyDescent="0.35">
      <c r="AK392" s="10"/>
    </row>
    <row r="393" spans="37:37" ht="15.5" x14ac:dyDescent="0.35">
      <c r="AK393" s="10"/>
    </row>
    <row r="394" spans="37:37" ht="15.5" x14ac:dyDescent="0.35">
      <c r="AK394" s="10"/>
    </row>
    <row r="395" spans="37:37" ht="15.5" x14ac:dyDescent="0.35">
      <c r="AK395" s="9"/>
    </row>
    <row r="396" spans="37:37" ht="15.5" x14ac:dyDescent="0.35">
      <c r="AK396" s="9"/>
    </row>
    <row r="397" spans="37:37" ht="15.5" x14ac:dyDescent="0.35">
      <c r="AK397" s="9"/>
    </row>
    <row r="398" spans="37:37" ht="15.5" x14ac:dyDescent="0.35">
      <c r="AK398" s="9"/>
    </row>
    <row r="399" spans="37:37" ht="15.5" x14ac:dyDescent="0.35">
      <c r="AK399" s="9"/>
    </row>
    <row r="400" spans="37:37" ht="15.5" x14ac:dyDescent="0.35">
      <c r="AK400" s="9"/>
    </row>
    <row r="401" spans="37:37" ht="15.5" x14ac:dyDescent="0.35">
      <c r="AK401" s="9"/>
    </row>
    <row r="402" spans="37:37" ht="15.5" x14ac:dyDescent="0.35">
      <c r="AK402" s="9"/>
    </row>
    <row r="403" spans="37:37" ht="15.5" x14ac:dyDescent="0.35">
      <c r="AK403" s="10"/>
    </row>
    <row r="404" spans="37:37" ht="15.5" x14ac:dyDescent="0.35">
      <c r="AK404" s="10"/>
    </row>
    <row r="405" spans="37:37" ht="15.5" x14ac:dyDescent="0.35">
      <c r="AK405" s="10"/>
    </row>
    <row r="406" spans="37:37" ht="15.5" x14ac:dyDescent="0.35">
      <c r="AK406" s="10"/>
    </row>
    <row r="407" spans="37:37" ht="15.5" x14ac:dyDescent="0.35">
      <c r="AK407" s="10"/>
    </row>
    <row r="408" spans="37:37" ht="15.5" x14ac:dyDescent="0.35">
      <c r="AK408" s="10"/>
    </row>
    <row r="409" spans="37:37" ht="15.5" x14ac:dyDescent="0.35">
      <c r="AK409" s="10"/>
    </row>
    <row r="410" spans="37:37" ht="15.5" x14ac:dyDescent="0.35">
      <c r="AK410" s="10"/>
    </row>
    <row r="411" spans="37:37" ht="15.5" x14ac:dyDescent="0.35">
      <c r="AK411" s="10"/>
    </row>
    <row r="412" spans="37:37" ht="15.5" x14ac:dyDescent="0.35">
      <c r="AK412" s="10"/>
    </row>
    <row r="413" spans="37:37" ht="15.5" x14ac:dyDescent="0.35">
      <c r="AK413" s="10"/>
    </row>
    <row r="414" spans="37:37" ht="15.5" x14ac:dyDescent="0.35">
      <c r="AK414" s="10"/>
    </row>
    <row r="415" spans="37:37" ht="15.5" x14ac:dyDescent="0.35">
      <c r="AK415" s="10"/>
    </row>
    <row r="416" spans="37:37" ht="15.5" x14ac:dyDescent="0.35">
      <c r="AK416" s="10"/>
    </row>
    <row r="417" spans="37:37" ht="15.5" x14ac:dyDescent="0.35">
      <c r="AK417" s="10"/>
    </row>
    <row r="418" spans="37:37" ht="15.5" x14ac:dyDescent="0.35">
      <c r="AK418" s="10"/>
    </row>
    <row r="419" spans="37:37" ht="15.5" x14ac:dyDescent="0.35">
      <c r="AK419" s="10"/>
    </row>
    <row r="420" spans="37:37" ht="15.5" x14ac:dyDescent="0.35">
      <c r="AK420" s="10"/>
    </row>
    <row r="421" spans="37:37" ht="15.5" x14ac:dyDescent="0.35">
      <c r="AK421" s="10"/>
    </row>
    <row r="422" spans="37:37" ht="15.5" x14ac:dyDescent="0.35">
      <c r="AK422" s="10"/>
    </row>
    <row r="423" spans="37:37" ht="15.5" x14ac:dyDescent="0.35">
      <c r="AK423" s="10"/>
    </row>
    <row r="424" spans="37:37" ht="15.5" x14ac:dyDescent="0.35">
      <c r="AK424" s="10"/>
    </row>
    <row r="425" spans="37:37" ht="15.5" x14ac:dyDescent="0.35">
      <c r="AK425" s="10"/>
    </row>
    <row r="426" spans="37:37" ht="15.5" x14ac:dyDescent="0.35">
      <c r="AK426" s="10"/>
    </row>
    <row r="427" spans="37:37" ht="15.5" x14ac:dyDescent="0.35">
      <c r="AK427" s="10"/>
    </row>
    <row r="428" spans="37:37" ht="15.5" x14ac:dyDescent="0.35">
      <c r="AK428" s="10"/>
    </row>
    <row r="429" spans="37:37" ht="15.5" x14ac:dyDescent="0.35">
      <c r="AK429" s="10"/>
    </row>
    <row r="430" spans="37:37" ht="15.5" x14ac:dyDescent="0.35">
      <c r="AK430" s="10"/>
    </row>
    <row r="431" spans="37:37" ht="15.5" x14ac:dyDescent="0.35">
      <c r="AK431" s="10"/>
    </row>
    <row r="432" spans="37:37" ht="15.5" x14ac:dyDescent="0.35">
      <c r="AK432" s="10"/>
    </row>
    <row r="433" spans="37:37" ht="15.5" x14ac:dyDescent="0.35">
      <c r="AK433" s="10"/>
    </row>
    <row r="434" spans="37:37" ht="15.5" x14ac:dyDescent="0.35">
      <c r="AK434" s="10"/>
    </row>
    <row r="435" spans="37:37" ht="15.5" x14ac:dyDescent="0.35">
      <c r="AK435" s="10"/>
    </row>
    <row r="436" spans="37:37" ht="15.5" x14ac:dyDescent="0.35">
      <c r="AK436" s="10"/>
    </row>
    <row r="437" spans="37:37" ht="15.5" x14ac:dyDescent="0.35">
      <c r="AK437" s="10"/>
    </row>
    <row r="438" spans="37:37" ht="15.5" x14ac:dyDescent="0.35">
      <c r="AK438" s="10"/>
    </row>
    <row r="439" spans="37:37" ht="15.5" x14ac:dyDescent="0.35">
      <c r="AK439" s="10"/>
    </row>
    <row r="440" spans="37:37" ht="15.5" x14ac:dyDescent="0.35">
      <c r="AK440" s="10"/>
    </row>
    <row r="441" spans="37:37" ht="15.5" x14ac:dyDescent="0.35">
      <c r="AK441" s="10"/>
    </row>
    <row r="442" spans="37:37" ht="15.5" x14ac:dyDescent="0.35">
      <c r="AK442" s="10"/>
    </row>
    <row r="443" spans="37:37" ht="15.5" x14ac:dyDescent="0.35">
      <c r="AK443" s="10"/>
    </row>
    <row r="444" spans="37:37" ht="15.5" x14ac:dyDescent="0.35">
      <c r="AK444" s="10"/>
    </row>
    <row r="445" spans="37:37" ht="15.5" x14ac:dyDescent="0.35">
      <c r="AK445" s="10"/>
    </row>
    <row r="446" spans="37:37" ht="15.5" x14ac:dyDescent="0.35">
      <c r="AK446" s="10"/>
    </row>
    <row r="447" spans="37:37" ht="15.5" x14ac:dyDescent="0.35">
      <c r="AK447" s="10"/>
    </row>
    <row r="448" spans="37:37" ht="15.5" x14ac:dyDescent="0.35">
      <c r="AK448" s="10"/>
    </row>
    <row r="449" spans="37:37" ht="15.5" x14ac:dyDescent="0.35">
      <c r="AK449" s="10"/>
    </row>
    <row r="450" spans="37:37" ht="15.5" x14ac:dyDescent="0.35">
      <c r="AK450" s="10"/>
    </row>
    <row r="451" spans="37:37" ht="15.5" x14ac:dyDescent="0.35">
      <c r="AK451" s="10"/>
    </row>
    <row r="452" spans="37:37" ht="15.5" x14ac:dyDescent="0.35">
      <c r="AK452" s="10"/>
    </row>
    <row r="453" spans="37:37" ht="15.5" x14ac:dyDescent="0.35">
      <c r="AK453" s="10"/>
    </row>
    <row r="454" spans="37:37" ht="15.5" x14ac:dyDescent="0.35">
      <c r="AK454" s="10"/>
    </row>
    <row r="455" spans="37:37" ht="15.5" x14ac:dyDescent="0.35">
      <c r="AK455" s="10"/>
    </row>
    <row r="456" spans="37:37" ht="15.5" x14ac:dyDescent="0.35">
      <c r="AK456" s="10"/>
    </row>
    <row r="457" spans="37:37" ht="15.5" x14ac:dyDescent="0.35">
      <c r="AK457" s="10"/>
    </row>
    <row r="458" spans="37:37" ht="15.5" x14ac:dyDescent="0.35">
      <c r="AK458" s="10"/>
    </row>
    <row r="459" spans="37:37" ht="15.5" x14ac:dyDescent="0.35">
      <c r="AK459" s="10"/>
    </row>
    <row r="460" spans="37:37" ht="15.5" x14ac:dyDescent="0.35">
      <c r="AK460" s="10"/>
    </row>
    <row r="461" spans="37:37" ht="15.5" x14ac:dyDescent="0.35">
      <c r="AK461" s="10"/>
    </row>
    <row r="462" spans="37:37" ht="15.5" x14ac:dyDescent="0.35">
      <c r="AK462" s="10"/>
    </row>
    <row r="463" spans="37:37" ht="15.5" x14ac:dyDescent="0.35">
      <c r="AK463" s="10"/>
    </row>
    <row r="464" spans="37:37" ht="15.5" x14ac:dyDescent="0.35">
      <c r="AK464" s="10"/>
    </row>
    <row r="465" spans="37:37" ht="15.5" x14ac:dyDescent="0.35">
      <c r="AK465" s="10"/>
    </row>
    <row r="466" spans="37:37" ht="15.5" x14ac:dyDescent="0.35">
      <c r="AK466" s="10"/>
    </row>
    <row r="467" spans="37:37" ht="15.5" x14ac:dyDescent="0.35">
      <c r="AK467" s="10"/>
    </row>
    <row r="468" spans="37:37" ht="15.5" x14ac:dyDescent="0.35">
      <c r="AK468" s="10"/>
    </row>
    <row r="469" spans="37:37" ht="15.5" x14ac:dyDescent="0.35">
      <c r="AK469" s="10"/>
    </row>
    <row r="470" spans="37:37" ht="15.5" x14ac:dyDescent="0.35">
      <c r="AK470" s="10"/>
    </row>
  </sheetData>
  <mergeCells count="83">
    <mergeCell ref="AU3:BF3"/>
    <mergeCell ref="AU63:AU72"/>
    <mergeCell ref="AU73:AU82"/>
    <mergeCell ref="AU83:AU92"/>
    <mergeCell ref="AU93:AU102"/>
    <mergeCell ref="AU103:AU112"/>
    <mergeCell ref="AU113:AU122"/>
    <mergeCell ref="AU6:AU15"/>
    <mergeCell ref="AU16:AU25"/>
    <mergeCell ref="AU26:AU32"/>
    <mergeCell ref="AU33:AU42"/>
    <mergeCell ref="AU43:AU52"/>
    <mergeCell ref="AU53:AU62"/>
    <mergeCell ref="A234:A237"/>
    <mergeCell ref="D234:D237"/>
    <mergeCell ref="A206:A217"/>
    <mergeCell ref="D206:D213"/>
    <mergeCell ref="D214:D217"/>
    <mergeCell ref="A218:A225"/>
    <mergeCell ref="D218:D225"/>
    <mergeCell ref="A226:A233"/>
    <mergeCell ref="D226:D233"/>
    <mergeCell ref="A174:A189"/>
    <mergeCell ref="D174:D185"/>
    <mergeCell ref="D186:D189"/>
    <mergeCell ref="A190:A205"/>
    <mergeCell ref="D190:D201"/>
    <mergeCell ref="D202:D205"/>
    <mergeCell ref="A150:A161"/>
    <mergeCell ref="D150:D157"/>
    <mergeCell ref="D158:D161"/>
    <mergeCell ref="A162:A173"/>
    <mergeCell ref="D162:D169"/>
    <mergeCell ref="D170:D173"/>
    <mergeCell ref="A128:A139"/>
    <mergeCell ref="D128:D135"/>
    <mergeCell ref="D136:D139"/>
    <mergeCell ref="A140:A149"/>
    <mergeCell ref="D140:D145"/>
    <mergeCell ref="D146:D149"/>
    <mergeCell ref="A116:A127"/>
    <mergeCell ref="D116:D121"/>
    <mergeCell ref="D122:D127"/>
    <mergeCell ref="A68:A79"/>
    <mergeCell ref="D68:D73"/>
    <mergeCell ref="D74:D79"/>
    <mergeCell ref="A80:A91"/>
    <mergeCell ref="D80:D85"/>
    <mergeCell ref="D86:D91"/>
    <mergeCell ref="A92:A107"/>
    <mergeCell ref="D92:D103"/>
    <mergeCell ref="D104:D107"/>
    <mergeCell ref="A108:A115"/>
    <mergeCell ref="D108:D115"/>
    <mergeCell ref="A46:A57"/>
    <mergeCell ref="D46:D51"/>
    <mergeCell ref="D52:D57"/>
    <mergeCell ref="A58:A67"/>
    <mergeCell ref="D58:D63"/>
    <mergeCell ref="D64:D67"/>
    <mergeCell ref="A26:A35"/>
    <mergeCell ref="D26:D31"/>
    <mergeCell ref="D32:D35"/>
    <mergeCell ref="A36:A45"/>
    <mergeCell ref="D36:D41"/>
    <mergeCell ref="D42:D45"/>
    <mergeCell ref="A6:A15"/>
    <mergeCell ref="D6:D11"/>
    <mergeCell ref="D12:D15"/>
    <mergeCell ref="A16:A25"/>
    <mergeCell ref="D16:D21"/>
    <mergeCell ref="D22:D25"/>
    <mergeCell ref="F3:AR3"/>
    <mergeCell ref="A4:A5"/>
    <mergeCell ref="B4:B5"/>
    <mergeCell ref="C4:C5"/>
    <mergeCell ref="D4:D5"/>
    <mergeCell ref="E4:E5"/>
    <mergeCell ref="F4:H4"/>
    <mergeCell ref="I4:Q4"/>
    <mergeCell ref="R4:AL4"/>
    <mergeCell ref="AM4:AO4"/>
    <mergeCell ref="AP4:AR4"/>
  </mergeCells>
  <conditionalFormatting sqref="B4:E4 F5:AR5 B6:E6 B7:C11 E7:E11 B12:E12 B13:C15 E13:E15 B16:E16 B17:C21 E17:E21 B22:E22 B23:C25 E23:E25 B26:E26 B27:C31 E27:E31 B32:E32 B33:C35 E33:E35 B36:E36 B37:C41 E37:E41 B42:E42 B43:C57 E43:E57 D46 D52 B58:E58 B59:C63 E59:E63 B64:E64 B65:C67 E65:E67 B68:E68 B69:C73 E69:E73 B74:E74 B75:C79 E75:E79 B80:E80 B81:C85 E81:E85 B86:E86 B87:C91 E87:E91 B92:E92 B93:C103 E93:E103 B104:E104 B105:C107 E105:E107 B108:E108 B109:C115 E109:E115 B116:E116 B117:C127 E117:E127 D122 B128:E128 B129:C135 E129:E135 B136:E136 B137:C139 E137:E139 B140:E140 B141:C145 E141:E145 B146:E146 B147:C149 E147:E149 B150:E150 B151:C157 E151:E157 B158:E158 B159:C161 E159:E161 B162:E162 B163:C169 E163:E169 B170:E170 B171:C173 E171:E173 B174:E174 B175:C185 E175:E185 B186:E186 B187:C189 E187:E189 B190:E190 B191:C201 E191:E201 B202:E202 B203:C205 E203:E205 B206:E206 B207:C213 E207:E213 B214:E214 B215:C217 E215:E217 B218:E218 B219:C233 E219:E233 B234:E234 B235:C237 E235:E237 AK238">
    <cfRule type="containsText" dxfId="9" priority="1" operator="containsText" text="NA">
      <formula>NOT(ISERROR(SEARCH("NA",B4)))</formula>
    </cfRule>
    <cfRule type="containsText" dxfId="8" priority="2" operator="containsText" text="NA">
      <formula>NOT(ISERROR(SEARCH("NA",B4)))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45A77-599F-4C9A-BC82-51794F78BDB8}">
  <dimension ref="A1:AS254"/>
  <sheetViews>
    <sheetView zoomScale="70" zoomScaleNormal="70" workbookViewId="0"/>
  </sheetViews>
  <sheetFormatPr defaultRowHeight="14.5" x14ac:dyDescent="0.35"/>
  <cols>
    <col min="1" max="1" width="17.54296875" customWidth="1"/>
    <col min="3" max="3" width="15.453125" customWidth="1"/>
    <col min="4" max="4" width="7.453125" customWidth="1"/>
    <col min="5" max="5" width="11.453125" customWidth="1"/>
    <col min="23" max="23" width="12.81640625" customWidth="1"/>
    <col min="29" max="29" width="12.54296875" customWidth="1"/>
    <col min="33" max="33" width="14.7265625" customWidth="1"/>
    <col min="38" max="38" width="13" customWidth="1"/>
    <col min="44" max="44" width="8.7265625" customWidth="1"/>
  </cols>
  <sheetData>
    <row r="1" spans="1:45" ht="15" customHeight="1" x14ac:dyDescent="0.35">
      <c r="A1" s="35" t="s">
        <v>200</v>
      </c>
      <c r="B1" s="1"/>
      <c r="C1" s="1"/>
      <c r="D1" s="1"/>
      <c r="E1" s="1"/>
    </row>
    <row r="2" spans="1:45" ht="15" customHeight="1" thickBot="1" x14ac:dyDescent="0.4">
      <c r="A2" t="s">
        <v>49</v>
      </c>
      <c r="B2" s="1"/>
      <c r="C2" s="1"/>
      <c r="D2" s="1"/>
      <c r="E2" s="1"/>
    </row>
    <row r="3" spans="1:45" ht="15" thickBot="1" x14ac:dyDescent="0.4">
      <c r="A3" s="2"/>
      <c r="B3" s="1"/>
      <c r="C3" s="1"/>
      <c r="D3" s="1"/>
      <c r="E3" s="1"/>
      <c r="F3" s="108" t="s">
        <v>50</v>
      </c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10"/>
    </row>
    <row r="4" spans="1:45" ht="15.65" customHeight="1" x14ac:dyDescent="0.35">
      <c r="A4" s="111" t="s">
        <v>51</v>
      </c>
      <c r="B4" s="113" t="s">
        <v>52</v>
      </c>
      <c r="C4" s="115" t="s">
        <v>177</v>
      </c>
      <c r="D4" s="115" t="s">
        <v>129</v>
      </c>
      <c r="E4" s="117" t="s">
        <v>53</v>
      </c>
      <c r="F4" s="119" t="s">
        <v>35</v>
      </c>
      <c r="G4" s="120"/>
      <c r="H4" s="120"/>
      <c r="I4" s="119" t="s">
        <v>54</v>
      </c>
      <c r="J4" s="120"/>
      <c r="K4" s="120"/>
      <c r="L4" s="120"/>
      <c r="M4" s="120"/>
      <c r="N4" s="120"/>
      <c r="O4" s="120"/>
      <c r="P4" s="120"/>
      <c r="Q4" s="120"/>
      <c r="R4" s="119" t="s">
        <v>55</v>
      </c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55"/>
      <c r="AM4" s="119" t="s">
        <v>39</v>
      </c>
      <c r="AN4" s="120"/>
      <c r="AO4" s="121"/>
      <c r="AP4" s="119" t="s">
        <v>44</v>
      </c>
      <c r="AQ4" s="120"/>
      <c r="AR4" s="120"/>
      <c r="AS4" s="121"/>
    </row>
    <row r="5" spans="1:45" ht="40.5" customHeight="1" thickBot="1" x14ac:dyDescent="0.4">
      <c r="A5" s="112"/>
      <c r="B5" s="114"/>
      <c r="C5" s="116"/>
      <c r="D5" s="116"/>
      <c r="E5" s="118"/>
      <c r="F5" s="3" t="s">
        <v>36</v>
      </c>
      <c r="G5" s="4" t="s">
        <v>37</v>
      </c>
      <c r="H5" s="4" t="s">
        <v>38</v>
      </c>
      <c r="I5" s="3" t="s">
        <v>12</v>
      </c>
      <c r="J5" s="4" t="s">
        <v>17</v>
      </c>
      <c r="K5" s="4" t="s">
        <v>56</v>
      </c>
      <c r="L5" s="4" t="s">
        <v>14</v>
      </c>
      <c r="M5" s="4" t="s">
        <v>13</v>
      </c>
      <c r="N5" s="4" t="s">
        <v>57</v>
      </c>
      <c r="O5" s="4" t="s">
        <v>15</v>
      </c>
      <c r="P5" s="4" t="s">
        <v>58</v>
      </c>
      <c r="Q5" s="4" t="s">
        <v>16</v>
      </c>
      <c r="R5" s="3" t="s">
        <v>18</v>
      </c>
      <c r="S5" s="4" t="s">
        <v>19</v>
      </c>
      <c r="T5" s="4" t="s">
        <v>22</v>
      </c>
      <c r="U5" s="4" t="s">
        <v>20</v>
      </c>
      <c r="V5" s="4" t="s">
        <v>21</v>
      </c>
      <c r="W5" s="4" t="s">
        <v>178</v>
      </c>
      <c r="X5" s="4" t="s">
        <v>23</v>
      </c>
      <c r="Y5" s="4" t="s">
        <v>24</v>
      </c>
      <c r="Z5" s="5" t="s">
        <v>27</v>
      </c>
      <c r="AA5" s="4" t="s">
        <v>25</v>
      </c>
      <c r="AB5" s="4" t="s">
        <v>26</v>
      </c>
      <c r="AC5" s="4" t="s">
        <v>179</v>
      </c>
      <c r="AD5" s="4" t="s">
        <v>28</v>
      </c>
      <c r="AE5" s="4" t="s">
        <v>29</v>
      </c>
      <c r="AF5" s="4" t="s">
        <v>30</v>
      </c>
      <c r="AG5" s="4" t="s">
        <v>180</v>
      </c>
      <c r="AH5" s="4" t="s">
        <v>31</v>
      </c>
      <c r="AI5" s="4" t="s">
        <v>32</v>
      </c>
      <c r="AJ5" s="45" t="s">
        <v>33</v>
      </c>
      <c r="AK5" s="45" t="s">
        <v>34</v>
      </c>
      <c r="AL5" s="45" t="s">
        <v>181</v>
      </c>
      <c r="AM5" s="3" t="s">
        <v>40</v>
      </c>
      <c r="AN5" s="4" t="s">
        <v>42</v>
      </c>
      <c r="AO5" s="5" t="s">
        <v>43</v>
      </c>
      <c r="AP5" s="3" t="s">
        <v>45</v>
      </c>
      <c r="AQ5" s="4" t="s">
        <v>47</v>
      </c>
      <c r="AR5" s="4" t="s">
        <v>48</v>
      </c>
      <c r="AS5" s="34" t="s">
        <v>46</v>
      </c>
    </row>
    <row r="6" spans="1:45" ht="47.25" customHeight="1" x14ac:dyDescent="0.35">
      <c r="A6" s="122" t="s">
        <v>59</v>
      </c>
      <c r="B6" s="6" t="s">
        <v>66</v>
      </c>
      <c r="C6" s="6" t="s">
        <v>61</v>
      </c>
      <c r="D6" s="125">
        <v>3</v>
      </c>
      <c r="E6" s="6" t="s">
        <v>62</v>
      </c>
      <c r="F6" s="7" t="s">
        <v>63</v>
      </c>
      <c r="G6" s="7" t="s">
        <v>63</v>
      </c>
      <c r="H6" s="12" t="s">
        <v>63</v>
      </c>
      <c r="I6" s="10" t="s">
        <v>63</v>
      </c>
      <c r="J6" s="10" t="s">
        <v>63</v>
      </c>
      <c r="K6" s="10" t="s">
        <v>63</v>
      </c>
      <c r="L6" s="10" t="s">
        <v>63</v>
      </c>
      <c r="M6" s="7" t="s">
        <v>63</v>
      </c>
      <c r="N6" s="10" t="s">
        <v>63</v>
      </c>
      <c r="O6" s="10" t="s">
        <v>63</v>
      </c>
      <c r="P6" s="7" t="s">
        <v>63</v>
      </c>
      <c r="Q6" s="12" t="s">
        <v>63</v>
      </c>
      <c r="R6" s="10" t="s">
        <v>63</v>
      </c>
      <c r="S6" s="10" t="s">
        <v>63</v>
      </c>
      <c r="T6" s="10" t="s">
        <v>63</v>
      </c>
      <c r="U6" s="10" t="s">
        <v>63</v>
      </c>
      <c r="V6" s="10" t="s">
        <v>63</v>
      </c>
      <c r="W6" s="10" t="s">
        <v>63</v>
      </c>
      <c r="X6" s="10" t="s">
        <v>63</v>
      </c>
      <c r="Y6" s="10" t="s">
        <v>63</v>
      </c>
      <c r="Z6" s="10" t="s">
        <v>63</v>
      </c>
      <c r="AA6" s="10" t="s">
        <v>63</v>
      </c>
      <c r="AB6" s="10" t="s">
        <v>63</v>
      </c>
      <c r="AC6" s="10" t="s">
        <v>63</v>
      </c>
      <c r="AD6" s="9">
        <v>1.0609931194871527</v>
      </c>
      <c r="AE6" s="10" t="s">
        <v>63</v>
      </c>
      <c r="AF6" s="10" t="s">
        <v>63</v>
      </c>
      <c r="AG6" s="9">
        <f>SUM(AD6:AF6)</f>
        <v>1.0609931194871527</v>
      </c>
      <c r="AH6" s="10" t="s">
        <v>63</v>
      </c>
      <c r="AI6" s="10" t="s">
        <v>63</v>
      </c>
      <c r="AJ6" s="10" t="s">
        <v>63</v>
      </c>
      <c r="AK6" s="10" t="s">
        <v>63</v>
      </c>
      <c r="AL6" s="16" t="s">
        <v>63</v>
      </c>
      <c r="AM6" s="10" t="s">
        <v>63</v>
      </c>
      <c r="AN6" s="7" t="s">
        <v>63</v>
      </c>
      <c r="AO6" s="12" t="s">
        <v>63</v>
      </c>
      <c r="AP6" s="10" t="s">
        <v>63</v>
      </c>
      <c r="AQ6" s="10" t="s">
        <v>63</v>
      </c>
      <c r="AR6" s="10" t="s">
        <v>63</v>
      </c>
      <c r="AS6" s="15">
        <v>67.547494354075027</v>
      </c>
    </row>
    <row r="7" spans="1:45" ht="15.5" x14ac:dyDescent="0.35">
      <c r="A7" s="123"/>
      <c r="B7" s="6" t="s">
        <v>66</v>
      </c>
      <c r="C7" s="6" t="s">
        <v>61</v>
      </c>
      <c r="D7" s="125"/>
      <c r="E7" s="6" t="s">
        <v>62</v>
      </c>
      <c r="F7" s="7" t="s">
        <v>63</v>
      </c>
      <c r="G7" s="7" t="s">
        <v>63</v>
      </c>
      <c r="H7" s="12" t="s">
        <v>63</v>
      </c>
      <c r="I7" s="10" t="s">
        <v>63</v>
      </c>
      <c r="J7" s="10" t="s">
        <v>63</v>
      </c>
      <c r="K7" s="10" t="s">
        <v>63</v>
      </c>
      <c r="L7" s="10" t="s">
        <v>63</v>
      </c>
      <c r="M7" s="7" t="s">
        <v>63</v>
      </c>
      <c r="N7" s="10" t="s">
        <v>63</v>
      </c>
      <c r="O7" s="10" t="s">
        <v>63</v>
      </c>
      <c r="P7" s="7" t="s">
        <v>63</v>
      </c>
      <c r="Q7" s="12" t="s">
        <v>63</v>
      </c>
      <c r="R7" s="10" t="s">
        <v>63</v>
      </c>
      <c r="S7" s="10" t="s">
        <v>63</v>
      </c>
      <c r="T7" s="10" t="s">
        <v>63</v>
      </c>
      <c r="U7" s="10" t="s">
        <v>63</v>
      </c>
      <c r="V7" s="10" t="s">
        <v>63</v>
      </c>
      <c r="W7" s="10" t="s">
        <v>63</v>
      </c>
      <c r="X7" s="10" t="s">
        <v>63</v>
      </c>
      <c r="Y7" s="10" t="s">
        <v>63</v>
      </c>
      <c r="Z7" s="10" t="s">
        <v>63</v>
      </c>
      <c r="AA7" s="10" t="s">
        <v>63</v>
      </c>
      <c r="AB7" s="10" t="s">
        <v>63</v>
      </c>
      <c r="AC7" s="10" t="s">
        <v>63</v>
      </c>
      <c r="AD7" s="9">
        <v>1.3136487321105896</v>
      </c>
      <c r="AE7" s="10" t="s">
        <v>63</v>
      </c>
      <c r="AF7" s="10" t="s">
        <v>63</v>
      </c>
      <c r="AG7" s="9">
        <f t="shared" ref="AG7:AG51" si="0">SUM(AD7:AF7)</f>
        <v>1.3136487321105896</v>
      </c>
      <c r="AH7" s="9">
        <v>4.7064693214727157E-2</v>
      </c>
      <c r="AI7" s="10" t="s">
        <v>63</v>
      </c>
      <c r="AJ7" s="10" t="s">
        <v>63</v>
      </c>
      <c r="AK7" s="10" t="s">
        <v>63</v>
      </c>
      <c r="AL7" s="15">
        <f t="shared" ref="AL7:AL51" si="1">SUM(AH7:AK7)</f>
        <v>4.7064693214727157E-2</v>
      </c>
      <c r="AM7" s="10" t="s">
        <v>63</v>
      </c>
      <c r="AN7" s="7" t="s">
        <v>63</v>
      </c>
      <c r="AO7" s="12" t="s">
        <v>63</v>
      </c>
      <c r="AP7" s="10" t="s">
        <v>63</v>
      </c>
      <c r="AQ7" s="10" t="s">
        <v>63</v>
      </c>
      <c r="AR7" s="10" t="s">
        <v>63</v>
      </c>
      <c r="AS7" s="15">
        <v>26.864502345882922</v>
      </c>
    </row>
    <row r="8" spans="1:45" ht="15.5" x14ac:dyDescent="0.35">
      <c r="A8" s="123"/>
      <c r="B8" s="6" t="s">
        <v>66</v>
      </c>
      <c r="C8" s="6" t="s">
        <v>61</v>
      </c>
      <c r="D8" s="125"/>
      <c r="E8" s="6" t="s">
        <v>64</v>
      </c>
      <c r="F8" s="7" t="s">
        <v>63</v>
      </c>
      <c r="G8" s="7" t="s">
        <v>63</v>
      </c>
      <c r="H8" s="12" t="s">
        <v>63</v>
      </c>
      <c r="I8" s="10" t="s">
        <v>63</v>
      </c>
      <c r="J8" s="10" t="s">
        <v>63</v>
      </c>
      <c r="K8" s="10" t="s">
        <v>63</v>
      </c>
      <c r="L8" s="10" t="s">
        <v>63</v>
      </c>
      <c r="M8" s="7" t="s">
        <v>63</v>
      </c>
      <c r="N8" s="10" t="s">
        <v>63</v>
      </c>
      <c r="O8" s="10" t="s">
        <v>63</v>
      </c>
      <c r="P8" s="10" t="s">
        <v>63</v>
      </c>
      <c r="Q8" s="12" t="s">
        <v>63</v>
      </c>
      <c r="R8" s="10" t="s">
        <v>63</v>
      </c>
      <c r="S8" s="10" t="s">
        <v>63</v>
      </c>
      <c r="T8" s="10" t="s">
        <v>63</v>
      </c>
      <c r="U8" s="10" t="s">
        <v>63</v>
      </c>
      <c r="V8" s="10" t="s">
        <v>63</v>
      </c>
      <c r="W8" s="10" t="s">
        <v>63</v>
      </c>
      <c r="X8" s="10" t="s">
        <v>63</v>
      </c>
      <c r="Y8" s="10" t="s">
        <v>63</v>
      </c>
      <c r="Z8" s="10" t="s">
        <v>63</v>
      </c>
      <c r="AA8" s="10" t="s">
        <v>63</v>
      </c>
      <c r="AB8" s="10" t="s">
        <v>63</v>
      </c>
      <c r="AC8" s="10" t="s">
        <v>63</v>
      </c>
      <c r="AD8" s="10" t="s">
        <v>63</v>
      </c>
      <c r="AE8" s="10" t="s">
        <v>63</v>
      </c>
      <c r="AF8" s="10" t="s">
        <v>63</v>
      </c>
      <c r="AG8" s="10" t="s">
        <v>63</v>
      </c>
      <c r="AH8" s="10" t="s">
        <v>63</v>
      </c>
      <c r="AI8" s="10" t="s">
        <v>63</v>
      </c>
      <c r="AJ8" s="10" t="s">
        <v>63</v>
      </c>
      <c r="AK8" s="10" t="s">
        <v>63</v>
      </c>
      <c r="AL8" s="16" t="s">
        <v>63</v>
      </c>
      <c r="AM8" s="10" t="s">
        <v>63</v>
      </c>
      <c r="AN8" s="7" t="s">
        <v>63</v>
      </c>
      <c r="AO8" s="12" t="s">
        <v>63</v>
      </c>
      <c r="AP8" s="10" t="s">
        <v>63</v>
      </c>
      <c r="AQ8" s="10" t="s">
        <v>63</v>
      </c>
      <c r="AR8" s="10" t="s">
        <v>63</v>
      </c>
      <c r="AS8" s="16" t="s">
        <v>63</v>
      </c>
    </row>
    <row r="9" spans="1:45" ht="15.5" x14ac:dyDescent="0.35">
      <c r="A9" s="123"/>
      <c r="B9" s="6" t="s">
        <v>66</v>
      </c>
      <c r="C9" s="6" t="s">
        <v>61</v>
      </c>
      <c r="D9" s="125"/>
      <c r="E9" s="6" t="s">
        <v>64</v>
      </c>
      <c r="F9" s="7" t="s">
        <v>63</v>
      </c>
      <c r="G9" s="7" t="s">
        <v>63</v>
      </c>
      <c r="H9" s="12" t="s">
        <v>63</v>
      </c>
      <c r="I9" s="10" t="s">
        <v>63</v>
      </c>
      <c r="J9" s="10" t="s">
        <v>63</v>
      </c>
      <c r="K9" s="10" t="s">
        <v>63</v>
      </c>
      <c r="L9" s="10" t="s">
        <v>63</v>
      </c>
      <c r="M9" s="7" t="s">
        <v>63</v>
      </c>
      <c r="N9" s="10" t="s">
        <v>63</v>
      </c>
      <c r="O9" s="10" t="s">
        <v>63</v>
      </c>
      <c r="P9" s="10" t="s">
        <v>63</v>
      </c>
      <c r="Q9" s="12" t="s">
        <v>63</v>
      </c>
      <c r="R9" s="10" t="s">
        <v>63</v>
      </c>
      <c r="S9" s="10" t="s">
        <v>63</v>
      </c>
      <c r="T9" s="10" t="s">
        <v>63</v>
      </c>
      <c r="U9" s="10" t="s">
        <v>63</v>
      </c>
      <c r="V9" s="10" t="s">
        <v>63</v>
      </c>
      <c r="W9" s="10" t="s">
        <v>63</v>
      </c>
      <c r="X9" s="10" t="s">
        <v>63</v>
      </c>
      <c r="Y9" s="10" t="s">
        <v>63</v>
      </c>
      <c r="Z9" s="10" t="s">
        <v>63</v>
      </c>
      <c r="AA9" s="10" t="s">
        <v>63</v>
      </c>
      <c r="AB9" s="10" t="s">
        <v>63</v>
      </c>
      <c r="AC9" s="10" t="s">
        <v>63</v>
      </c>
      <c r="AD9" s="10" t="s">
        <v>63</v>
      </c>
      <c r="AE9" s="10" t="s">
        <v>63</v>
      </c>
      <c r="AF9" s="10" t="s">
        <v>63</v>
      </c>
      <c r="AG9" s="10" t="s">
        <v>63</v>
      </c>
      <c r="AH9" s="10" t="s">
        <v>63</v>
      </c>
      <c r="AI9" s="10" t="s">
        <v>63</v>
      </c>
      <c r="AJ9" s="10" t="s">
        <v>63</v>
      </c>
      <c r="AK9" s="10" t="s">
        <v>63</v>
      </c>
      <c r="AL9" s="16" t="s">
        <v>63</v>
      </c>
      <c r="AM9" s="10" t="s">
        <v>63</v>
      </c>
      <c r="AN9" s="7" t="s">
        <v>63</v>
      </c>
      <c r="AO9" s="12" t="s">
        <v>63</v>
      </c>
      <c r="AP9" s="10" t="s">
        <v>63</v>
      </c>
      <c r="AQ9" s="10" t="s">
        <v>63</v>
      </c>
      <c r="AR9" s="10" t="s">
        <v>63</v>
      </c>
      <c r="AS9" s="16" t="s">
        <v>63</v>
      </c>
    </row>
    <row r="10" spans="1:45" ht="15.5" x14ac:dyDescent="0.35">
      <c r="A10" s="123"/>
      <c r="B10" s="6" t="s">
        <v>66</v>
      </c>
      <c r="C10" s="6" t="s">
        <v>61</v>
      </c>
      <c r="D10" s="125"/>
      <c r="E10" s="6" t="s">
        <v>65</v>
      </c>
      <c r="F10" s="7" t="s">
        <v>63</v>
      </c>
      <c r="G10" s="7" t="s">
        <v>63</v>
      </c>
      <c r="H10" s="12" t="s">
        <v>63</v>
      </c>
      <c r="I10" s="10" t="s">
        <v>63</v>
      </c>
      <c r="J10" s="10" t="s">
        <v>63</v>
      </c>
      <c r="K10" s="10" t="s">
        <v>63</v>
      </c>
      <c r="L10" s="10" t="s">
        <v>63</v>
      </c>
      <c r="M10" s="7" t="s">
        <v>63</v>
      </c>
      <c r="N10" s="10" t="s">
        <v>63</v>
      </c>
      <c r="O10" s="10" t="s">
        <v>63</v>
      </c>
      <c r="P10" s="10" t="s">
        <v>63</v>
      </c>
      <c r="Q10" s="12" t="s">
        <v>63</v>
      </c>
      <c r="R10" s="10" t="s">
        <v>63</v>
      </c>
      <c r="S10" s="10" t="s">
        <v>63</v>
      </c>
      <c r="T10" s="10" t="s">
        <v>63</v>
      </c>
      <c r="U10" s="10" t="s">
        <v>63</v>
      </c>
      <c r="V10" s="10" t="s">
        <v>63</v>
      </c>
      <c r="W10" s="10" t="s">
        <v>63</v>
      </c>
      <c r="X10" s="10" t="s">
        <v>63</v>
      </c>
      <c r="Y10" s="10" t="s">
        <v>63</v>
      </c>
      <c r="Z10" s="10" t="s">
        <v>63</v>
      </c>
      <c r="AA10" s="10" t="s">
        <v>63</v>
      </c>
      <c r="AB10" s="10" t="s">
        <v>63</v>
      </c>
      <c r="AC10" s="10" t="s">
        <v>63</v>
      </c>
      <c r="AD10" s="10" t="s">
        <v>63</v>
      </c>
      <c r="AE10" s="10" t="s">
        <v>63</v>
      </c>
      <c r="AF10" s="10" t="s">
        <v>63</v>
      </c>
      <c r="AG10" s="10" t="s">
        <v>63</v>
      </c>
      <c r="AH10" s="10" t="s">
        <v>63</v>
      </c>
      <c r="AI10" s="10" t="s">
        <v>63</v>
      </c>
      <c r="AJ10" s="10" t="s">
        <v>63</v>
      </c>
      <c r="AK10" s="10" t="s">
        <v>63</v>
      </c>
      <c r="AL10" s="16" t="s">
        <v>63</v>
      </c>
      <c r="AM10" s="10" t="s">
        <v>63</v>
      </c>
      <c r="AN10" s="7" t="s">
        <v>63</v>
      </c>
      <c r="AO10" s="12" t="s">
        <v>63</v>
      </c>
      <c r="AP10" s="10" t="s">
        <v>63</v>
      </c>
      <c r="AQ10" s="10" t="s">
        <v>63</v>
      </c>
      <c r="AR10" s="10" t="s">
        <v>63</v>
      </c>
      <c r="AS10" s="16" t="s">
        <v>63</v>
      </c>
    </row>
    <row r="11" spans="1:45" ht="15.5" x14ac:dyDescent="0.35">
      <c r="A11" s="123"/>
      <c r="B11" s="6" t="s">
        <v>66</v>
      </c>
      <c r="C11" s="6" t="s">
        <v>61</v>
      </c>
      <c r="D11" s="125"/>
      <c r="E11" s="6" t="s">
        <v>65</v>
      </c>
      <c r="F11" s="7" t="s">
        <v>63</v>
      </c>
      <c r="G11" s="7" t="s">
        <v>63</v>
      </c>
      <c r="H11" s="12" t="s">
        <v>63</v>
      </c>
      <c r="I11" s="10" t="s">
        <v>63</v>
      </c>
      <c r="J11" s="10" t="s">
        <v>63</v>
      </c>
      <c r="K11" s="10" t="s">
        <v>63</v>
      </c>
      <c r="L11" s="10" t="s">
        <v>63</v>
      </c>
      <c r="M11" s="7" t="s">
        <v>63</v>
      </c>
      <c r="N11" s="10" t="s">
        <v>63</v>
      </c>
      <c r="O11" s="10" t="s">
        <v>63</v>
      </c>
      <c r="P11" s="10" t="s">
        <v>63</v>
      </c>
      <c r="Q11" s="12" t="s">
        <v>63</v>
      </c>
      <c r="R11" s="10" t="s">
        <v>63</v>
      </c>
      <c r="S11" s="10" t="s">
        <v>63</v>
      </c>
      <c r="T11" s="10" t="s">
        <v>63</v>
      </c>
      <c r="U11" s="10" t="s">
        <v>63</v>
      </c>
      <c r="V11" s="10" t="s">
        <v>63</v>
      </c>
      <c r="W11" s="10" t="s">
        <v>63</v>
      </c>
      <c r="X11" s="10" t="s">
        <v>63</v>
      </c>
      <c r="Y11" s="10" t="s">
        <v>63</v>
      </c>
      <c r="Z11" s="10" t="s">
        <v>63</v>
      </c>
      <c r="AA11" s="10" t="s">
        <v>63</v>
      </c>
      <c r="AB11" s="10" t="s">
        <v>63</v>
      </c>
      <c r="AC11" s="10" t="s">
        <v>63</v>
      </c>
      <c r="AD11" s="9">
        <v>1.0930944754840901</v>
      </c>
      <c r="AE11" s="10" t="s">
        <v>63</v>
      </c>
      <c r="AF11" s="10" t="s">
        <v>63</v>
      </c>
      <c r="AG11" s="9">
        <f t="shared" si="0"/>
        <v>1.0930944754840901</v>
      </c>
      <c r="AH11" s="10" t="s">
        <v>63</v>
      </c>
      <c r="AI11" s="10" t="s">
        <v>63</v>
      </c>
      <c r="AJ11" s="10" t="s">
        <v>63</v>
      </c>
      <c r="AK11" s="10" t="s">
        <v>63</v>
      </c>
      <c r="AL11" s="16" t="s">
        <v>63</v>
      </c>
      <c r="AM11" s="10" t="s">
        <v>63</v>
      </c>
      <c r="AN11" s="7" t="s">
        <v>63</v>
      </c>
      <c r="AO11" s="12" t="s">
        <v>63</v>
      </c>
      <c r="AP11" s="10" t="s">
        <v>63</v>
      </c>
      <c r="AQ11" s="10" t="s">
        <v>63</v>
      </c>
      <c r="AR11" s="10" t="s">
        <v>63</v>
      </c>
      <c r="AS11" s="16" t="s">
        <v>63</v>
      </c>
    </row>
    <row r="12" spans="1:45" ht="15.5" x14ac:dyDescent="0.35">
      <c r="A12" s="123"/>
      <c r="B12" s="6" t="s">
        <v>67</v>
      </c>
      <c r="C12" s="6" t="s">
        <v>61</v>
      </c>
      <c r="D12" s="125">
        <v>2</v>
      </c>
      <c r="E12" s="6" t="s">
        <v>62</v>
      </c>
      <c r="F12" s="7" t="s">
        <v>63</v>
      </c>
      <c r="G12" s="7" t="s">
        <v>63</v>
      </c>
      <c r="H12" s="12" t="s">
        <v>63</v>
      </c>
      <c r="I12" s="10" t="s">
        <v>63</v>
      </c>
      <c r="J12" s="10" t="s">
        <v>63</v>
      </c>
      <c r="K12" s="10" t="s">
        <v>63</v>
      </c>
      <c r="L12" s="10" t="s">
        <v>63</v>
      </c>
      <c r="M12" s="7" t="s">
        <v>63</v>
      </c>
      <c r="N12" s="10" t="s">
        <v>63</v>
      </c>
      <c r="O12" s="10" t="s">
        <v>63</v>
      </c>
      <c r="P12" s="10" t="s">
        <v>63</v>
      </c>
      <c r="Q12" s="12" t="s">
        <v>63</v>
      </c>
      <c r="R12" s="10" t="s">
        <v>63</v>
      </c>
      <c r="S12" s="10" t="s">
        <v>63</v>
      </c>
      <c r="T12" s="10" t="s">
        <v>63</v>
      </c>
      <c r="U12" s="10" t="s">
        <v>63</v>
      </c>
      <c r="V12" s="10" t="s">
        <v>63</v>
      </c>
      <c r="W12" s="10" t="s">
        <v>63</v>
      </c>
      <c r="X12" s="10" t="s">
        <v>63</v>
      </c>
      <c r="Y12" s="10" t="s">
        <v>63</v>
      </c>
      <c r="Z12" s="10" t="s">
        <v>63</v>
      </c>
      <c r="AA12" s="10" t="s">
        <v>63</v>
      </c>
      <c r="AB12" s="10" t="s">
        <v>63</v>
      </c>
      <c r="AC12" s="10" t="s">
        <v>63</v>
      </c>
      <c r="AD12" s="10" t="s">
        <v>63</v>
      </c>
      <c r="AE12" s="10" t="s">
        <v>63</v>
      </c>
      <c r="AF12" s="10" t="s">
        <v>63</v>
      </c>
      <c r="AG12" s="10" t="s">
        <v>63</v>
      </c>
      <c r="AH12" s="10" t="s">
        <v>63</v>
      </c>
      <c r="AI12" s="10" t="s">
        <v>63</v>
      </c>
      <c r="AJ12" s="10" t="s">
        <v>63</v>
      </c>
      <c r="AK12" s="10" t="s">
        <v>63</v>
      </c>
      <c r="AL12" s="16" t="s">
        <v>63</v>
      </c>
      <c r="AM12" s="10" t="s">
        <v>63</v>
      </c>
      <c r="AN12" s="7" t="s">
        <v>63</v>
      </c>
      <c r="AO12" s="12" t="s">
        <v>63</v>
      </c>
      <c r="AP12" s="10" t="s">
        <v>63</v>
      </c>
      <c r="AQ12" s="10" t="s">
        <v>63</v>
      </c>
      <c r="AR12" s="10" t="s">
        <v>63</v>
      </c>
      <c r="AS12" s="16" t="s">
        <v>63</v>
      </c>
    </row>
    <row r="13" spans="1:45" ht="15.5" x14ac:dyDescent="0.35">
      <c r="A13" s="123"/>
      <c r="B13" s="6" t="s">
        <v>67</v>
      </c>
      <c r="C13" s="6" t="s">
        <v>61</v>
      </c>
      <c r="D13" s="125"/>
      <c r="E13" s="6" t="s">
        <v>62</v>
      </c>
      <c r="F13" s="7" t="s">
        <v>63</v>
      </c>
      <c r="G13" s="7" t="s">
        <v>63</v>
      </c>
      <c r="H13" s="12" t="s">
        <v>63</v>
      </c>
      <c r="I13" s="10" t="s">
        <v>63</v>
      </c>
      <c r="J13" s="10" t="s">
        <v>63</v>
      </c>
      <c r="K13" s="10" t="s">
        <v>63</v>
      </c>
      <c r="L13" s="10" t="s">
        <v>63</v>
      </c>
      <c r="M13" s="7" t="s">
        <v>63</v>
      </c>
      <c r="N13" s="10" t="s">
        <v>63</v>
      </c>
      <c r="O13" s="10" t="s">
        <v>63</v>
      </c>
      <c r="P13" s="7" t="s">
        <v>63</v>
      </c>
      <c r="Q13" s="12" t="s">
        <v>63</v>
      </c>
      <c r="R13" s="10" t="s">
        <v>63</v>
      </c>
      <c r="S13" s="10" t="s">
        <v>63</v>
      </c>
      <c r="T13" s="10" t="s">
        <v>63</v>
      </c>
      <c r="U13" s="10" t="s">
        <v>63</v>
      </c>
      <c r="V13" s="10" t="s">
        <v>63</v>
      </c>
      <c r="W13" s="10" t="s">
        <v>63</v>
      </c>
      <c r="X13" s="10" t="s">
        <v>63</v>
      </c>
      <c r="Y13" s="10" t="s">
        <v>63</v>
      </c>
      <c r="Z13" s="10" t="s">
        <v>63</v>
      </c>
      <c r="AA13" s="10" t="s">
        <v>63</v>
      </c>
      <c r="AB13" s="10" t="s">
        <v>63</v>
      </c>
      <c r="AC13" s="10" t="s">
        <v>63</v>
      </c>
      <c r="AD13" s="10" t="s">
        <v>63</v>
      </c>
      <c r="AE13" s="10" t="s">
        <v>63</v>
      </c>
      <c r="AF13" s="10" t="s">
        <v>63</v>
      </c>
      <c r="AG13" s="10" t="s">
        <v>63</v>
      </c>
      <c r="AH13" s="10" t="s">
        <v>63</v>
      </c>
      <c r="AI13" s="10" t="s">
        <v>63</v>
      </c>
      <c r="AJ13" s="10" t="s">
        <v>63</v>
      </c>
      <c r="AK13" s="10" t="s">
        <v>63</v>
      </c>
      <c r="AL13" s="16" t="s">
        <v>63</v>
      </c>
      <c r="AM13" s="10" t="s">
        <v>63</v>
      </c>
      <c r="AN13" s="7" t="s">
        <v>63</v>
      </c>
      <c r="AO13" s="12" t="s">
        <v>63</v>
      </c>
      <c r="AP13" s="10" t="s">
        <v>63</v>
      </c>
      <c r="AQ13" s="10" t="s">
        <v>63</v>
      </c>
      <c r="AR13" s="10" t="s">
        <v>63</v>
      </c>
      <c r="AS13" s="15">
        <v>5.1884592705544179</v>
      </c>
    </row>
    <row r="14" spans="1:45" ht="15.5" x14ac:dyDescent="0.35">
      <c r="A14" s="123"/>
      <c r="B14" s="6" t="s">
        <v>67</v>
      </c>
      <c r="C14" s="6" t="s">
        <v>61</v>
      </c>
      <c r="D14" s="125"/>
      <c r="E14" s="6" t="s">
        <v>64</v>
      </c>
      <c r="F14" s="7" t="s">
        <v>63</v>
      </c>
      <c r="G14" s="7" t="s">
        <v>63</v>
      </c>
      <c r="H14" s="12" t="s">
        <v>63</v>
      </c>
      <c r="I14" s="10" t="s">
        <v>63</v>
      </c>
      <c r="J14" s="10" t="s">
        <v>63</v>
      </c>
      <c r="K14" s="10" t="s">
        <v>63</v>
      </c>
      <c r="L14" s="10" t="s">
        <v>63</v>
      </c>
      <c r="M14" s="7" t="s">
        <v>63</v>
      </c>
      <c r="N14" s="10" t="s">
        <v>63</v>
      </c>
      <c r="O14" s="10" t="s">
        <v>63</v>
      </c>
      <c r="P14" s="10" t="s">
        <v>63</v>
      </c>
      <c r="Q14" s="12" t="s">
        <v>63</v>
      </c>
      <c r="R14" s="10" t="s">
        <v>63</v>
      </c>
      <c r="S14" s="10" t="s">
        <v>63</v>
      </c>
      <c r="T14" s="10" t="s">
        <v>63</v>
      </c>
      <c r="U14" s="10" t="s">
        <v>63</v>
      </c>
      <c r="V14" s="10" t="s">
        <v>63</v>
      </c>
      <c r="W14" s="10" t="s">
        <v>63</v>
      </c>
      <c r="X14" s="10" t="s">
        <v>63</v>
      </c>
      <c r="Y14" s="10" t="s">
        <v>63</v>
      </c>
      <c r="Z14" s="10" t="s">
        <v>63</v>
      </c>
      <c r="AA14" s="10" t="s">
        <v>63</v>
      </c>
      <c r="AB14" s="10" t="s">
        <v>63</v>
      </c>
      <c r="AC14" s="10" t="s">
        <v>63</v>
      </c>
      <c r="AD14" s="10" t="s">
        <v>63</v>
      </c>
      <c r="AE14" s="10" t="s">
        <v>63</v>
      </c>
      <c r="AF14" s="10" t="s">
        <v>63</v>
      </c>
      <c r="AG14" s="10" t="s">
        <v>63</v>
      </c>
      <c r="AH14" s="10" t="s">
        <v>63</v>
      </c>
      <c r="AI14" s="10" t="s">
        <v>63</v>
      </c>
      <c r="AJ14" s="10" t="s">
        <v>63</v>
      </c>
      <c r="AK14" s="10" t="s">
        <v>63</v>
      </c>
      <c r="AL14" s="16" t="s">
        <v>63</v>
      </c>
      <c r="AM14" s="10" t="s">
        <v>63</v>
      </c>
      <c r="AN14" s="7" t="s">
        <v>63</v>
      </c>
      <c r="AO14" s="12" t="s">
        <v>63</v>
      </c>
      <c r="AP14" s="10" t="s">
        <v>63</v>
      </c>
      <c r="AQ14" s="10" t="s">
        <v>63</v>
      </c>
      <c r="AR14" s="10" t="s">
        <v>63</v>
      </c>
      <c r="AS14" s="15">
        <v>5.9219999999999997</v>
      </c>
    </row>
    <row r="15" spans="1:45" ht="15.5" x14ac:dyDescent="0.35">
      <c r="A15" s="123"/>
      <c r="B15" s="6" t="s">
        <v>67</v>
      </c>
      <c r="C15" s="6" t="s">
        <v>61</v>
      </c>
      <c r="D15" s="125"/>
      <c r="E15" s="6" t="s">
        <v>64</v>
      </c>
      <c r="F15" s="7" t="s">
        <v>63</v>
      </c>
      <c r="G15" s="7" t="s">
        <v>63</v>
      </c>
      <c r="H15" s="12" t="s">
        <v>63</v>
      </c>
      <c r="I15" s="10" t="s">
        <v>63</v>
      </c>
      <c r="J15" s="10" t="s">
        <v>63</v>
      </c>
      <c r="K15" s="10" t="s">
        <v>63</v>
      </c>
      <c r="L15" s="10" t="s">
        <v>63</v>
      </c>
      <c r="M15" s="7" t="s">
        <v>63</v>
      </c>
      <c r="N15" s="10" t="s">
        <v>63</v>
      </c>
      <c r="O15" s="10" t="s">
        <v>63</v>
      </c>
      <c r="P15" s="10" t="s">
        <v>63</v>
      </c>
      <c r="Q15" s="12" t="s">
        <v>63</v>
      </c>
      <c r="R15" s="10" t="s">
        <v>63</v>
      </c>
      <c r="S15" s="10" t="s">
        <v>63</v>
      </c>
      <c r="T15" s="10" t="s">
        <v>63</v>
      </c>
      <c r="U15" s="10" t="s">
        <v>63</v>
      </c>
      <c r="V15" s="10" t="s">
        <v>63</v>
      </c>
      <c r="W15" s="10" t="s">
        <v>63</v>
      </c>
      <c r="X15" s="10" t="s">
        <v>63</v>
      </c>
      <c r="Y15" s="10" t="s">
        <v>63</v>
      </c>
      <c r="Z15" s="10" t="s">
        <v>63</v>
      </c>
      <c r="AA15" s="10" t="s">
        <v>63</v>
      </c>
      <c r="AB15" s="10" t="s">
        <v>63</v>
      </c>
      <c r="AC15" s="10" t="s">
        <v>63</v>
      </c>
      <c r="AD15" s="10" t="s">
        <v>63</v>
      </c>
      <c r="AE15" s="10" t="s">
        <v>63</v>
      </c>
      <c r="AF15" s="10" t="s">
        <v>63</v>
      </c>
      <c r="AG15" s="10" t="s">
        <v>63</v>
      </c>
      <c r="AH15" s="10" t="s">
        <v>63</v>
      </c>
      <c r="AI15" s="10" t="s">
        <v>63</v>
      </c>
      <c r="AJ15" s="10" t="s">
        <v>63</v>
      </c>
      <c r="AK15" s="10" t="s">
        <v>63</v>
      </c>
      <c r="AL15" s="16" t="s">
        <v>63</v>
      </c>
      <c r="AM15" s="10" t="s">
        <v>63</v>
      </c>
      <c r="AN15" s="7" t="s">
        <v>63</v>
      </c>
      <c r="AO15" s="12" t="s">
        <v>63</v>
      </c>
      <c r="AP15" s="10" t="s">
        <v>63</v>
      </c>
      <c r="AQ15" s="10" t="s">
        <v>63</v>
      </c>
      <c r="AR15" s="10" t="s">
        <v>63</v>
      </c>
      <c r="AS15" s="16" t="s">
        <v>63</v>
      </c>
    </row>
    <row r="16" spans="1:45" ht="47.25" customHeight="1" x14ac:dyDescent="0.35">
      <c r="A16" s="126" t="s">
        <v>68</v>
      </c>
      <c r="B16" s="59" t="s">
        <v>66</v>
      </c>
      <c r="C16" s="69" t="s">
        <v>61</v>
      </c>
      <c r="D16" s="132">
        <v>3</v>
      </c>
      <c r="E16" s="59" t="s">
        <v>62</v>
      </c>
      <c r="F16" s="60" t="s">
        <v>63</v>
      </c>
      <c r="G16" s="60" t="s">
        <v>63</v>
      </c>
      <c r="H16" s="61" t="s">
        <v>63</v>
      </c>
      <c r="I16" s="63" t="s">
        <v>63</v>
      </c>
      <c r="J16" s="60" t="s">
        <v>63</v>
      </c>
      <c r="K16" s="62">
        <v>3.4423892058686221</v>
      </c>
      <c r="L16" s="63" t="s">
        <v>63</v>
      </c>
      <c r="M16" s="60" t="s">
        <v>63</v>
      </c>
      <c r="N16" s="60" t="s">
        <v>63</v>
      </c>
      <c r="O16" s="63" t="s">
        <v>63</v>
      </c>
      <c r="P16" s="60" t="s">
        <v>63</v>
      </c>
      <c r="Q16" s="71">
        <v>5.4566784622892222</v>
      </c>
      <c r="R16" s="63" t="s">
        <v>63</v>
      </c>
      <c r="S16" s="63" t="s">
        <v>63</v>
      </c>
      <c r="T16" s="63" t="s">
        <v>63</v>
      </c>
      <c r="U16" s="63" t="s">
        <v>63</v>
      </c>
      <c r="V16" s="63" t="s">
        <v>63</v>
      </c>
      <c r="W16" s="63" t="s">
        <v>63</v>
      </c>
      <c r="X16" s="62">
        <v>5.9844384567145768E-2</v>
      </c>
      <c r="Y16" s="62">
        <v>1.6007276007467361E-2</v>
      </c>
      <c r="Z16" s="63" t="s">
        <v>63</v>
      </c>
      <c r="AA16" s="63" t="s">
        <v>63</v>
      </c>
      <c r="AB16" s="63" t="s">
        <v>63</v>
      </c>
      <c r="AC16" s="62">
        <f t="shared" ref="AC16:AC51" si="2">SUM(X16:AB16)</f>
        <v>7.5851660574613122E-2</v>
      </c>
      <c r="AD16" s="62">
        <v>5.5394198240013549E-2</v>
      </c>
      <c r="AE16" s="63" t="s">
        <v>63</v>
      </c>
      <c r="AF16" s="63" t="s">
        <v>63</v>
      </c>
      <c r="AG16" s="62">
        <f t="shared" si="0"/>
        <v>5.5394198240013549E-2</v>
      </c>
      <c r="AH16" s="62">
        <v>5.3633235851596336E-2</v>
      </c>
      <c r="AI16" s="63" t="s">
        <v>63</v>
      </c>
      <c r="AJ16" s="63" t="s">
        <v>63</v>
      </c>
      <c r="AK16" s="63" t="s">
        <v>63</v>
      </c>
      <c r="AL16" s="64">
        <f t="shared" si="1"/>
        <v>5.3633235851596336E-2</v>
      </c>
      <c r="AM16" s="63" t="s">
        <v>63</v>
      </c>
      <c r="AN16" s="60" t="s">
        <v>63</v>
      </c>
      <c r="AO16" s="61" t="s">
        <v>63</v>
      </c>
      <c r="AP16" s="62">
        <v>32.941229256034333</v>
      </c>
      <c r="AQ16" s="62">
        <v>143.45127170046868</v>
      </c>
      <c r="AR16" s="62">
        <v>17.580653579416694</v>
      </c>
      <c r="AS16" s="64">
        <v>147.93781282864208</v>
      </c>
    </row>
    <row r="17" spans="1:45" ht="15.5" x14ac:dyDescent="0.35">
      <c r="A17" s="127"/>
      <c r="B17" s="6" t="s">
        <v>66</v>
      </c>
      <c r="C17" s="22" t="s">
        <v>61</v>
      </c>
      <c r="D17" s="130"/>
      <c r="E17" s="6" t="s">
        <v>62</v>
      </c>
      <c r="F17" s="7" t="s">
        <v>63</v>
      </c>
      <c r="G17" s="7" t="s">
        <v>63</v>
      </c>
      <c r="H17" s="12" t="s">
        <v>63</v>
      </c>
      <c r="I17" s="10" t="s">
        <v>63</v>
      </c>
      <c r="J17" s="7" t="s">
        <v>63</v>
      </c>
      <c r="K17" s="9">
        <v>3.3998466067467032</v>
      </c>
      <c r="L17" s="10" t="s">
        <v>63</v>
      </c>
      <c r="M17" s="7" t="s">
        <v>63</v>
      </c>
      <c r="N17" s="7" t="s">
        <v>63</v>
      </c>
      <c r="O17" s="10" t="s">
        <v>63</v>
      </c>
      <c r="P17" s="7" t="s">
        <v>63</v>
      </c>
      <c r="Q17" s="14">
        <v>5.4851505467048201</v>
      </c>
      <c r="R17" s="10" t="s">
        <v>63</v>
      </c>
      <c r="S17" s="10" t="s">
        <v>63</v>
      </c>
      <c r="T17" s="10" t="s">
        <v>63</v>
      </c>
      <c r="U17" s="10" t="s">
        <v>63</v>
      </c>
      <c r="V17" s="10" t="s">
        <v>63</v>
      </c>
      <c r="W17" s="10" t="s">
        <v>63</v>
      </c>
      <c r="X17" s="9">
        <v>6.3445551212985216E-2</v>
      </c>
      <c r="Y17" s="9">
        <v>1.5197909613174248E-2</v>
      </c>
      <c r="Z17" s="10" t="s">
        <v>63</v>
      </c>
      <c r="AA17" s="10" t="s">
        <v>63</v>
      </c>
      <c r="AB17" s="10" t="s">
        <v>63</v>
      </c>
      <c r="AC17" s="9">
        <f t="shared" si="2"/>
        <v>7.8643460826159459E-2</v>
      </c>
      <c r="AD17" s="9">
        <v>1.9975638312143766E-2</v>
      </c>
      <c r="AE17" s="10" t="s">
        <v>63</v>
      </c>
      <c r="AF17" s="10" t="s">
        <v>63</v>
      </c>
      <c r="AG17" s="9">
        <f t="shared" si="0"/>
        <v>1.9975638312143766E-2</v>
      </c>
      <c r="AH17" s="9">
        <v>4.1515266937092739E-2</v>
      </c>
      <c r="AI17" s="10" t="s">
        <v>63</v>
      </c>
      <c r="AJ17" s="10" t="s">
        <v>63</v>
      </c>
      <c r="AK17" s="10" t="s">
        <v>63</v>
      </c>
      <c r="AL17" s="15">
        <f t="shared" si="1"/>
        <v>4.1515266937092739E-2</v>
      </c>
      <c r="AM17" s="10" t="s">
        <v>63</v>
      </c>
      <c r="AN17" s="7" t="s">
        <v>63</v>
      </c>
      <c r="AO17" s="12" t="s">
        <v>63</v>
      </c>
      <c r="AP17" s="9">
        <v>29.605682844927525</v>
      </c>
      <c r="AQ17" s="9">
        <v>133.98581416176728</v>
      </c>
      <c r="AR17" s="9">
        <v>18.052814331476714</v>
      </c>
      <c r="AS17" s="15">
        <v>162.2557163844539</v>
      </c>
    </row>
    <row r="18" spans="1:45" ht="15.5" x14ac:dyDescent="0.35">
      <c r="A18" s="127"/>
      <c r="B18" s="6" t="s">
        <v>66</v>
      </c>
      <c r="C18" s="22" t="s">
        <v>61</v>
      </c>
      <c r="D18" s="130"/>
      <c r="E18" s="6" t="s">
        <v>64</v>
      </c>
      <c r="F18" s="7" t="s">
        <v>63</v>
      </c>
      <c r="G18" s="7" t="s">
        <v>63</v>
      </c>
      <c r="H18" s="12" t="s">
        <v>63</v>
      </c>
      <c r="I18" s="10" t="s">
        <v>63</v>
      </c>
      <c r="J18" s="7" t="s">
        <v>63</v>
      </c>
      <c r="K18" s="9">
        <v>3.6376325526510955</v>
      </c>
      <c r="L18" s="10" t="s">
        <v>63</v>
      </c>
      <c r="M18" s="7" t="s">
        <v>63</v>
      </c>
      <c r="N18" s="7" t="s">
        <v>63</v>
      </c>
      <c r="O18" s="10" t="s">
        <v>63</v>
      </c>
      <c r="P18" s="7" t="s">
        <v>63</v>
      </c>
      <c r="Q18" s="14">
        <v>4.1627050771059482</v>
      </c>
      <c r="R18" s="10" t="s">
        <v>63</v>
      </c>
      <c r="S18" s="10" t="s">
        <v>63</v>
      </c>
      <c r="T18" s="10" t="s">
        <v>63</v>
      </c>
      <c r="U18" s="10" t="s">
        <v>63</v>
      </c>
      <c r="V18" s="10" t="s">
        <v>63</v>
      </c>
      <c r="W18" s="10" t="s">
        <v>63</v>
      </c>
      <c r="X18" s="9">
        <v>6.7230527425535841E-2</v>
      </c>
      <c r="Y18" s="9">
        <v>2.7504654542670644E-2</v>
      </c>
      <c r="Z18" s="10" t="s">
        <v>63</v>
      </c>
      <c r="AA18" s="10" t="s">
        <v>63</v>
      </c>
      <c r="AB18" s="10" t="s">
        <v>63</v>
      </c>
      <c r="AC18" s="9">
        <f t="shared" si="2"/>
        <v>9.4735181968206489E-2</v>
      </c>
      <c r="AD18" s="9">
        <v>5.1536097001496257E-2</v>
      </c>
      <c r="AE18" s="10" t="s">
        <v>63</v>
      </c>
      <c r="AF18" s="10" t="s">
        <v>63</v>
      </c>
      <c r="AG18" s="9">
        <f t="shared" si="0"/>
        <v>5.1536097001496257E-2</v>
      </c>
      <c r="AH18" s="9">
        <v>3.8050515164266781E-2</v>
      </c>
      <c r="AI18" s="10" t="s">
        <v>63</v>
      </c>
      <c r="AJ18" s="10" t="s">
        <v>63</v>
      </c>
      <c r="AK18" s="10" t="s">
        <v>63</v>
      </c>
      <c r="AL18" s="15">
        <f t="shared" si="1"/>
        <v>3.8050515164266781E-2</v>
      </c>
      <c r="AM18" s="10" t="s">
        <v>63</v>
      </c>
      <c r="AN18" s="7" t="s">
        <v>63</v>
      </c>
      <c r="AO18" s="12" t="s">
        <v>63</v>
      </c>
      <c r="AP18" s="9">
        <v>21.410437424179882</v>
      </c>
      <c r="AQ18" s="9">
        <v>168.42636180732956</v>
      </c>
      <c r="AR18" s="9">
        <v>21.883373180114607</v>
      </c>
      <c r="AS18" s="15">
        <v>154.89579632556848</v>
      </c>
    </row>
    <row r="19" spans="1:45" ht="15.5" x14ac:dyDescent="0.35">
      <c r="A19" s="127"/>
      <c r="B19" s="6" t="s">
        <v>66</v>
      </c>
      <c r="C19" s="22" t="s">
        <v>61</v>
      </c>
      <c r="D19" s="130"/>
      <c r="E19" s="6" t="s">
        <v>64</v>
      </c>
      <c r="F19" s="7" t="s">
        <v>63</v>
      </c>
      <c r="G19" s="7" t="s">
        <v>63</v>
      </c>
      <c r="H19" s="12" t="s">
        <v>63</v>
      </c>
      <c r="I19" s="10" t="s">
        <v>63</v>
      </c>
      <c r="J19" s="7" t="s">
        <v>63</v>
      </c>
      <c r="K19" s="9">
        <v>3.7147668580176698</v>
      </c>
      <c r="L19" s="10" t="s">
        <v>63</v>
      </c>
      <c r="M19" s="7" t="s">
        <v>63</v>
      </c>
      <c r="N19" s="7" t="s">
        <v>63</v>
      </c>
      <c r="O19" s="10" t="s">
        <v>63</v>
      </c>
      <c r="P19" s="7" t="s">
        <v>63</v>
      </c>
      <c r="Q19" s="14">
        <v>4.03070714289459</v>
      </c>
      <c r="R19" s="10" t="s">
        <v>63</v>
      </c>
      <c r="S19" s="10" t="s">
        <v>63</v>
      </c>
      <c r="T19" s="10" t="s">
        <v>63</v>
      </c>
      <c r="U19" s="10" t="s">
        <v>63</v>
      </c>
      <c r="V19" s="10" t="s">
        <v>63</v>
      </c>
      <c r="W19" s="10" t="s">
        <v>63</v>
      </c>
      <c r="X19" s="9">
        <v>5.8782721138819466E-2</v>
      </c>
      <c r="Y19" s="9">
        <v>2.6224240377573826E-2</v>
      </c>
      <c r="Z19" s="10" t="s">
        <v>63</v>
      </c>
      <c r="AA19" s="10" t="s">
        <v>63</v>
      </c>
      <c r="AB19" s="10" t="s">
        <v>63</v>
      </c>
      <c r="AC19" s="9">
        <f t="shared" si="2"/>
        <v>8.5006961516393295E-2</v>
      </c>
      <c r="AD19" s="9">
        <v>9.4206211841387055E-2</v>
      </c>
      <c r="AE19" s="10" t="s">
        <v>63</v>
      </c>
      <c r="AF19" s="10" t="s">
        <v>63</v>
      </c>
      <c r="AG19" s="9">
        <f t="shared" si="0"/>
        <v>9.4206211841387055E-2</v>
      </c>
      <c r="AH19" s="9">
        <v>4.4789572624207283E-2</v>
      </c>
      <c r="AI19" s="10" t="s">
        <v>63</v>
      </c>
      <c r="AJ19" s="10" t="s">
        <v>63</v>
      </c>
      <c r="AK19" s="10" t="s">
        <v>63</v>
      </c>
      <c r="AL19" s="15">
        <f t="shared" si="1"/>
        <v>4.4789572624207283E-2</v>
      </c>
      <c r="AM19" s="10" t="s">
        <v>63</v>
      </c>
      <c r="AN19" s="7" t="s">
        <v>63</v>
      </c>
      <c r="AO19" s="12" t="s">
        <v>63</v>
      </c>
      <c r="AP19" s="9">
        <v>24.488945473572858</v>
      </c>
      <c r="AQ19" s="9">
        <v>193.83068518266001</v>
      </c>
      <c r="AR19" s="9">
        <v>22.357064292274941</v>
      </c>
      <c r="AS19" s="15">
        <v>170.00224525882885</v>
      </c>
    </row>
    <row r="20" spans="1:45" ht="15.5" x14ac:dyDescent="0.35">
      <c r="A20" s="127"/>
      <c r="B20" s="6" t="s">
        <v>66</v>
      </c>
      <c r="C20" s="22" t="s">
        <v>61</v>
      </c>
      <c r="D20" s="130"/>
      <c r="E20" s="6" t="s">
        <v>65</v>
      </c>
      <c r="F20" s="7" t="s">
        <v>63</v>
      </c>
      <c r="G20" s="7" t="s">
        <v>63</v>
      </c>
      <c r="H20" s="12" t="s">
        <v>63</v>
      </c>
      <c r="I20" s="10" t="s">
        <v>63</v>
      </c>
      <c r="J20" s="7" t="s">
        <v>63</v>
      </c>
      <c r="K20" s="9">
        <v>2.719547240517334</v>
      </c>
      <c r="L20" s="10" t="s">
        <v>63</v>
      </c>
      <c r="M20" s="7" t="s">
        <v>63</v>
      </c>
      <c r="N20" s="7" t="s">
        <v>63</v>
      </c>
      <c r="O20" s="10" t="s">
        <v>63</v>
      </c>
      <c r="P20" s="7" t="s">
        <v>63</v>
      </c>
      <c r="Q20" s="14">
        <v>3.008337670560572</v>
      </c>
      <c r="R20" s="10" t="s">
        <v>63</v>
      </c>
      <c r="S20" s="10" t="s">
        <v>63</v>
      </c>
      <c r="T20" s="10" t="s">
        <v>63</v>
      </c>
      <c r="U20" s="10" t="s">
        <v>63</v>
      </c>
      <c r="V20" s="10" t="s">
        <v>63</v>
      </c>
      <c r="W20" s="10" t="s">
        <v>63</v>
      </c>
      <c r="X20" s="9">
        <v>5.1184806214565247E-2</v>
      </c>
      <c r="Y20" s="9">
        <v>1.8085451384345565E-2</v>
      </c>
      <c r="Z20" s="10" t="s">
        <v>63</v>
      </c>
      <c r="AA20" s="10" t="s">
        <v>63</v>
      </c>
      <c r="AB20" s="10" t="s">
        <v>63</v>
      </c>
      <c r="AC20" s="9">
        <f t="shared" si="2"/>
        <v>6.9270257598910812E-2</v>
      </c>
      <c r="AD20" s="9">
        <v>3.5299323072444065E-2</v>
      </c>
      <c r="AE20" s="10" t="s">
        <v>63</v>
      </c>
      <c r="AF20" s="10" t="s">
        <v>63</v>
      </c>
      <c r="AG20" s="9">
        <f t="shared" si="0"/>
        <v>3.5299323072444065E-2</v>
      </c>
      <c r="AH20" s="9">
        <v>2.9167504120604849E-2</v>
      </c>
      <c r="AI20" s="10" t="s">
        <v>63</v>
      </c>
      <c r="AJ20" s="10" t="s">
        <v>63</v>
      </c>
      <c r="AK20" s="10" t="s">
        <v>63</v>
      </c>
      <c r="AL20" s="15">
        <f t="shared" si="1"/>
        <v>2.9167504120604849E-2</v>
      </c>
      <c r="AM20" s="10" t="s">
        <v>63</v>
      </c>
      <c r="AN20" s="7" t="s">
        <v>63</v>
      </c>
      <c r="AO20" s="12" t="s">
        <v>63</v>
      </c>
      <c r="AP20" s="9">
        <v>23.297998558799346</v>
      </c>
      <c r="AQ20" s="9">
        <v>102.05554412797457</v>
      </c>
      <c r="AR20" s="9">
        <v>16.618579110647275</v>
      </c>
      <c r="AS20" s="15">
        <v>61.45304483640809</v>
      </c>
    </row>
    <row r="21" spans="1:45" ht="15.5" x14ac:dyDescent="0.35">
      <c r="A21" s="127"/>
      <c r="B21" s="6" t="s">
        <v>66</v>
      </c>
      <c r="C21" s="22" t="s">
        <v>61</v>
      </c>
      <c r="D21" s="130"/>
      <c r="E21" s="6" t="s">
        <v>65</v>
      </c>
      <c r="F21" s="7" t="s">
        <v>63</v>
      </c>
      <c r="G21" s="7" t="s">
        <v>63</v>
      </c>
      <c r="H21" s="12" t="s">
        <v>63</v>
      </c>
      <c r="I21" s="10" t="s">
        <v>63</v>
      </c>
      <c r="J21" s="7" t="s">
        <v>63</v>
      </c>
      <c r="K21" s="9">
        <v>2.6948954440621598</v>
      </c>
      <c r="L21" s="10" t="s">
        <v>63</v>
      </c>
      <c r="M21" s="7" t="s">
        <v>63</v>
      </c>
      <c r="N21" s="7" t="s">
        <v>63</v>
      </c>
      <c r="O21" s="10" t="s">
        <v>63</v>
      </c>
      <c r="P21" s="7" t="s">
        <v>63</v>
      </c>
      <c r="Q21" s="14">
        <v>2.8727429893057836</v>
      </c>
      <c r="R21" s="10" t="s">
        <v>63</v>
      </c>
      <c r="S21" s="10" t="s">
        <v>63</v>
      </c>
      <c r="T21" s="10" t="s">
        <v>63</v>
      </c>
      <c r="U21" s="10" t="s">
        <v>63</v>
      </c>
      <c r="V21" s="10" t="s">
        <v>63</v>
      </c>
      <c r="W21" s="10" t="s">
        <v>63</v>
      </c>
      <c r="X21" s="9">
        <v>5.5078256981679126E-2</v>
      </c>
      <c r="Y21" s="9">
        <v>1.6771795089871887E-2</v>
      </c>
      <c r="Z21" s="10" t="s">
        <v>63</v>
      </c>
      <c r="AA21" s="10" t="s">
        <v>63</v>
      </c>
      <c r="AB21" s="10" t="s">
        <v>63</v>
      </c>
      <c r="AC21" s="9">
        <f t="shared" si="2"/>
        <v>7.1850052071551013E-2</v>
      </c>
      <c r="AD21" s="9">
        <v>4.1802499108422486E-2</v>
      </c>
      <c r="AE21" s="10" t="s">
        <v>63</v>
      </c>
      <c r="AF21" s="10" t="s">
        <v>63</v>
      </c>
      <c r="AG21" s="9">
        <f t="shared" si="0"/>
        <v>4.1802499108422486E-2</v>
      </c>
      <c r="AH21" s="9">
        <v>3.9934515995088113E-2</v>
      </c>
      <c r="AI21" s="10" t="s">
        <v>63</v>
      </c>
      <c r="AJ21" s="10" t="s">
        <v>63</v>
      </c>
      <c r="AK21" s="10" t="s">
        <v>63</v>
      </c>
      <c r="AL21" s="15">
        <f t="shared" si="1"/>
        <v>3.9934515995088113E-2</v>
      </c>
      <c r="AM21" s="10" t="s">
        <v>63</v>
      </c>
      <c r="AN21" s="7" t="s">
        <v>63</v>
      </c>
      <c r="AO21" s="12" t="s">
        <v>63</v>
      </c>
      <c r="AP21" s="9">
        <v>18.966463575729428</v>
      </c>
      <c r="AQ21" s="9">
        <v>29.178521142652947</v>
      </c>
      <c r="AR21" s="9">
        <v>17.080427091749694</v>
      </c>
      <c r="AS21" s="15">
        <v>66.710592151873882</v>
      </c>
    </row>
    <row r="22" spans="1:45" ht="15.5" x14ac:dyDescent="0.35">
      <c r="A22" s="127"/>
      <c r="B22" s="6" t="s">
        <v>67</v>
      </c>
      <c r="C22" s="22" t="s">
        <v>61</v>
      </c>
      <c r="D22" s="130">
        <v>2</v>
      </c>
      <c r="E22" s="6" t="s">
        <v>62</v>
      </c>
      <c r="F22" s="7" t="s">
        <v>63</v>
      </c>
      <c r="G22" s="7" t="s">
        <v>63</v>
      </c>
      <c r="H22" s="12" t="s">
        <v>63</v>
      </c>
      <c r="I22" s="10" t="s">
        <v>63</v>
      </c>
      <c r="J22" s="7" t="s">
        <v>63</v>
      </c>
      <c r="K22" s="9">
        <v>3.529257378269981</v>
      </c>
      <c r="L22" s="10" t="s">
        <v>63</v>
      </c>
      <c r="M22" s="7" t="s">
        <v>63</v>
      </c>
      <c r="N22" s="7" t="s">
        <v>63</v>
      </c>
      <c r="O22" s="10" t="s">
        <v>63</v>
      </c>
      <c r="P22" s="7" t="s">
        <v>63</v>
      </c>
      <c r="Q22" s="14">
        <v>3.4583898860454845</v>
      </c>
      <c r="R22" s="10" t="s">
        <v>63</v>
      </c>
      <c r="S22" s="10" t="s">
        <v>63</v>
      </c>
      <c r="T22" s="10" t="s">
        <v>63</v>
      </c>
      <c r="U22" s="10" t="s">
        <v>63</v>
      </c>
      <c r="V22" s="10" t="s">
        <v>63</v>
      </c>
      <c r="W22" s="10" t="s">
        <v>63</v>
      </c>
      <c r="X22" s="9">
        <v>3.2304674990746553E-2</v>
      </c>
      <c r="Y22" s="9">
        <v>3.3586470880659421E-2</v>
      </c>
      <c r="Z22" s="10" t="s">
        <v>63</v>
      </c>
      <c r="AA22" s="10" t="s">
        <v>63</v>
      </c>
      <c r="AB22" s="10" t="s">
        <v>63</v>
      </c>
      <c r="AC22" s="9">
        <f t="shared" si="2"/>
        <v>6.5891145871405973E-2</v>
      </c>
      <c r="AD22" s="9">
        <v>6.6135215031751682E-2</v>
      </c>
      <c r="AE22" s="10" t="s">
        <v>63</v>
      </c>
      <c r="AF22" s="10" t="s">
        <v>63</v>
      </c>
      <c r="AG22" s="9">
        <f t="shared" si="0"/>
        <v>6.6135215031751682E-2</v>
      </c>
      <c r="AH22" s="10" t="s">
        <v>63</v>
      </c>
      <c r="AI22" s="10" t="s">
        <v>63</v>
      </c>
      <c r="AJ22" s="10" t="s">
        <v>63</v>
      </c>
      <c r="AK22" s="10" t="s">
        <v>63</v>
      </c>
      <c r="AL22" s="16" t="s">
        <v>63</v>
      </c>
      <c r="AM22" s="10" t="s">
        <v>63</v>
      </c>
      <c r="AN22" s="7" t="s">
        <v>63</v>
      </c>
      <c r="AO22" s="12" t="s">
        <v>63</v>
      </c>
      <c r="AP22" s="9">
        <v>28.849044288811186</v>
      </c>
      <c r="AQ22" s="9">
        <v>145.69998348829162</v>
      </c>
      <c r="AR22" s="9">
        <v>25.224383856140395</v>
      </c>
      <c r="AS22" s="15">
        <v>188.99893699318116</v>
      </c>
    </row>
    <row r="23" spans="1:45" ht="15.5" x14ac:dyDescent="0.35">
      <c r="A23" s="127"/>
      <c r="B23" s="6" t="s">
        <v>67</v>
      </c>
      <c r="C23" s="22" t="s">
        <v>61</v>
      </c>
      <c r="D23" s="130"/>
      <c r="E23" s="6" t="s">
        <v>62</v>
      </c>
      <c r="F23" s="7" t="s">
        <v>63</v>
      </c>
      <c r="G23" s="7" t="s">
        <v>63</v>
      </c>
      <c r="H23" s="12" t="s">
        <v>63</v>
      </c>
      <c r="I23" s="10" t="s">
        <v>63</v>
      </c>
      <c r="J23" s="7" t="s">
        <v>63</v>
      </c>
      <c r="K23" s="9">
        <v>3.4416683470007103</v>
      </c>
      <c r="L23" s="10" t="s">
        <v>63</v>
      </c>
      <c r="M23" s="7" t="s">
        <v>63</v>
      </c>
      <c r="N23" s="7" t="s">
        <v>63</v>
      </c>
      <c r="O23" s="10" t="s">
        <v>63</v>
      </c>
      <c r="P23" s="7" t="s">
        <v>63</v>
      </c>
      <c r="Q23" s="14">
        <v>3.5347062687082009</v>
      </c>
      <c r="R23" s="10" t="s">
        <v>63</v>
      </c>
      <c r="S23" s="10" t="s">
        <v>63</v>
      </c>
      <c r="T23" s="10" t="s">
        <v>63</v>
      </c>
      <c r="U23" s="10" t="s">
        <v>63</v>
      </c>
      <c r="V23" s="10" t="s">
        <v>63</v>
      </c>
      <c r="W23" s="10" t="s">
        <v>63</v>
      </c>
      <c r="X23" s="9">
        <v>3.0834145353200865E-2</v>
      </c>
      <c r="Y23" s="9">
        <v>2.9581621610709669E-2</v>
      </c>
      <c r="Z23" s="10" t="s">
        <v>63</v>
      </c>
      <c r="AA23" s="10" t="s">
        <v>63</v>
      </c>
      <c r="AB23" s="10" t="s">
        <v>63</v>
      </c>
      <c r="AC23" s="9">
        <f t="shared" si="2"/>
        <v>6.041576696391053E-2</v>
      </c>
      <c r="AD23" s="9">
        <v>4.3123357444270496E-2</v>
      </c>
      <c r="AE23" s="9">
        <v>2.9877623206210804E-2</v>
      </c>
      <c r="AF23" s="10" t="s">
        <v>63</v>
      </c>
      <c r="AG23" s="9">
        <f t="shared" si="0"/>
        <v>7.3000980650481301E-2</v>
      </c>
      <c r="AH23" s="10" t="s">
        <v>63</v>
      </c>
      <c r="AI23" s="10" t="s">
        <v>63</v>
      </c>
      <c r="AJ23" s="10" t="s">
        <v>63</v>
      </c>
      <c r="AK23" s="10" t="s">
        <v>63</v>
      </c>
      <c r="AL23" s="16" t="s">
        <v>63</v>
      </c>
      <c r="AM23" s="10" t="s">
        <v>63</v>
      </c>
      <c r="AN23" s="7" t="s">
        <v>63</v>
      </c>
      <c r="AO23" s="12" t="s">
        <v>63</v>
      </c>
      <c r="AP23" s="9">
        <v>24.879368518976904</v>
      </c>
      <c r="AQ23" s="9">
        <v>145.08946118794427</v>
      </c>
      <c r="AR23" s="9">
        <v>23.973443121508147</v>
      </c>
      <c r="AS23" s="15">
        <v>212.76728652452434</v>
      </c>
    </row>
    <row r="24" spans="1:45" ht="15.5" x14ac:dyDescent="0.35">
      <c r="A24" s="127"/>
      <c r="B24" s="6" t="s">
        <v>67</v>
      </c>
      <c r="C24" s="22" t="s">
        <v>61</v>
      </c>
      <c r="D24" s="130"/>
      <c r="E24" s="6" t="s">
        <v>64</v>
      </c>
      <c r="F24" s="7" t="s">
        <v>63</v>
      </c>
      <c r="G24" s="7" t="s">
        <v>63</v>
      </c>
      <c r="H24" s="12" t="s">
        <v>63</v>
      </c>
      <c r="I24" s="10" t="s">
        <v>63</v>
      </c>
      <c r="J24" s="7" t="s">
        <v>63</v>
      </c>
      <c r="K24" s="9">
        <v>5.8604399461626286</v>
      </c>
      <c r="L24" s="10" t="s">
        <v>63</v>
      </c>
      <c r="M24" s="7" t="s">
        <v>63</v>
      </c>
      <c r="N24" s="7" t="s">
        <v>63</v>
      </c>
      <c r="O24" s="10" t="s">
        <v>63</v>
      </c>
      <c r="P24" s="7" t="s">
        <v>63</v>
      </c>
      <c r="Q24" s="14">
        <v>2.0804949587777819</v>
      </c>
      <c r="R24" s="10" t="s">
        <v>63</v>
      </c>
      <c r="S24" s="10" t="s">
        <v>63</v>
      </c>
      <c r="T24" s="10" t="s">
        <v>63</v>
      </c>
      <c r="U24" s="10" t="s">
        <v>63</v>
      </c>
      <c r="V24" s="10" t="s">
        <v>63</v>
      </c>
      <c r="W24" s="10" t="s">
        <v>63</v>
      </c>
      <c r="X24" s="9">
        <v>1.659274641719888</v>
      </c>
      <c r="Y24" s="9">
        <v>2.8664040500604216E-2</v>
      </c>
      <c r="Z24" s="10" t="s">
        <v>63</v>
      </c>
      <c r="AA24" s="10" t="s">
        <v>63</v>
      </c>
      <c r="AB24" s="10" t="s">
        <v>63</v>
      </c>
      <c r="AC24" s="9">
        <f t="shared" si="2"/>
        <v>1.6879386822204923</v>
      </c>
      <c r="AD24" s="9">
        <v>0.87641806243903719</v>
      </c>
      <c r="AE24" s="9">
        <v>4.7292181136738068E-2</v>
      </c>
      <c r="AF24" s="10" t="s">
        <v>63</v>
      </c>
      <c r="AG24" s="9">
        <f t="shared" si="0"/>
        <v>0.92371024357577525</v>
      </c>
      <c r="AH24" s="9">
        <v>6.3769685013485358E-2</v>
      </c>
      <c r="AI24" s="9">
        <v>0.3430588068889055</v>
      </c>
      <c r="AJ24" s="10" t="s">
        <v>63</v>
      </c>
      <c r="AK24" s="10" t="s">
        <v>63</v>
      </c>
      <c r="AL24" s="15">
        <f t="shared" si="1"/>
        <v>0.40682849190239084</v>
      </c>
      <c r="AM24" s="10" t="s">
        <v>63</v>
      </c>
      <c r="AN24" s="7" t="s">
        <v>63</v>
      </c>
      <c r="AO24" s="12" t="s">
        <v>63</v>
      </c>
      <c r="AP24" s="9">
        <v>27.611081109392281</v>
      </c>
      <c r="AQ24" s="9">
        <v>108.61897726405435</v>
      </c>
      <c r="AR24" s="9">
        <v>32.623643904514388</v>
      </c>
      <c r="AS24" s="15">
        <v>49.543369966679265</v>
      </c>
    </row>
    <row r="25" spans="1:45" ht="15.5" x14ac:dyDescent="0.35">
      <c r="A25" s="128"/>
      <c r="B25" s="17" t="s">
        <v>67</v>
      </c>
      <c r="C25" s="23" t="s">
        <v>61</v>
      </c>
      <c r="D25" s="131"/>
      <c r="E25" s="17" t="s">
        <v>64</v>
      </c>
      <c r="F25" s="18" t="s">
        <v>63</v>
      </c>
      <c r="G25" s="18" t="s">
        <v>63</v>
      </c>
      <c r="H25" s="19" t="s">
        <v>63</v>
      </c>
      <c r="I25" s="20" t="s">
        <v>63</v>
      </c>
      <c r="J25" s="18" t="s">
        <v>63</v>
      </c>
      <c r="K25" s="24">
        <v>5.9785602954366084</v>
      </c>
      <c r="L25" s="20" t="s">
        <v>63</v>
      </c>
      <c r="M25" s="18" t="s">
        <v>63</v>
      </c>
      <c r="N25" s="18" t="s">
        <v>63</v>
      </c>
      <c r="O25" s="20" t="s">
        <v>63</v>
      </c>
      <c r="P25" s="18" t="s">
        <v>63</v>
      </c>
      <c r="Q25" s="25">
        <v>1.9746837820309993</v>
      </c>
      <c r="R25" s="20" t="s">
        <v>63</v>
      </c>
      <c r="S25" s="20" t="s">
        <v>63</v>
      </c>
      <c r="T25" s="20" t="s">
        <v>63</v>
      </c>
      <c r="U25" s="20" t="s">
        <v>63</v>
      </c>
      <c r="V25" s="20" t="s">
        <v>63</v>
      </c>
      <c r="W25" s="20" t="s">
        <v>63</v>
      </c>
      <c r="X25" s="24">
        <v>1.5704246522416496</v>
      </c>
      <c r="Y25" s="24">
        <v>3.0418167410528055E-2</v>
      </c>
      <c r="Z25" s="20" t="s">
        <v>63</v>
      </c>
      <c r="AA25" s="20" t="s">
        <v>63</v>
      </c>
      <c r="AB25" s="20" t="s">
        <v>63</v>
      </c>
      <c r="AC25" s="24">
        <f t="shared" si="2"/>
        <v>1.6008428196521778</v>
      </c>
      <c r="AD25" s="24">
        <v>0.80037409234330648</v>
      </c>
      <c r="AE25" s="24">
        <v>4.1838974398445195E-2</v>
      </c>
      <c r="AF25" s="20" t="s">
        <v>63</v>
      </c>
      <c r="AG25" s="24">
        <f t="shared" si="0"/>
        <v>0.84221306674175167</v>
      </c>
      <c r="AH25" s="24">
        <v>4.2453854672025761E-2</v>
      </c>
      <c r="AI25" s="24">
        <v>0.36378724751278629</v>
      </c>
      <c r="AJ25" s="20" t="s">
        <v>63</v>
      </c>
      <c r="AK25" s="20" t="s">
        <v>63</v>
      </c>
      <c r="AL25" s="26">
        <f t="shared" si="1"/>
        <v>0.40624110218481208</v>
      </c>
      <c r="AM25" s="20" t="s">
        <v>63</v>
      </c>
      <c r="AN25" s="18" t="s">
        <v>63</v>
      </c>
      <c r="AO25" s="19" t="s">
        <v>63</v>
      </c>
      <c r="AP25" s="24">
        <v>24.515682055186804</v>
      </c>
      <c r="AQ25" s="24">
        <v>123.3271776599093</v>
      </c>
      <c r="AR25" s="24">
        <v>30.992858650029817</v>
      </c>
      <c r="AS25" s="26">
        <v>68.010341464025899</v>
      </c>
    </row>
    <row r="26" spans="1:45" ht="47.25" customHeight="1" x14ac:dyDescent="0.35">
      <c r="A26" s="123" t="s">
        <v>69</v>
      </c>
      <c r="B26" s="6" t="s">
        <v>66</v>
      </c>
      <c r="C26" s="6" t="s">
        <v>61</v>
      </c>
      <c r="D26" s="125">
        <v>3</v>
      </c>
      <c r="E26" s="6" t="s">
        <v>62</v>
      </c>
      <c r="F26" s="7" t="s">
        <v>63</v>
      </c>
      <c r="G26" s="7" t="s">
        <v>63</v>
      </c>
      <c r="H26" s="12" t="s">
        <v>63</v>
      </c>
      <c r="I26" s="10" t="s">
        <v>63</v>
      </c>
      <c r="J26" s="7" t="s">
        <v>63</v>
      </c>
      <c r="K26" s="10" t="s">
        <v>63</v>
      </c>
      <c r="L26" s="10" t="s">
        <v>63</v>
      </c>
      <c r="M26" s="7" t="s">
        <v>63</v>
      </c>
      <c r="N26" s="10" t="s">
        <v>63</v>
      </c>
      <c r="O26" s="10" t="s">
        <v>63</v>
      </c>
      <c r="P26" s="7" t="s">
        <v>63</v>
      </c>
      <c r="Q26" s="12" t="s">
        <v>63</v>
      </c>
      <c r="R26" s="10" t="s">
        <v>63</v>
      </c>
      <c r="S26" s="10" t="s">
        <v>63</v>
      </c>
      <c r="T26" s="10" t="s">
        <v>63</v>
      </c>
      <c r="U26" s="10" t="s">
        <v>63</v>
      </c>
      <c r="V26" s="10" t="s">
        <v>63</v>
      </c>
      <c r="W26" s="10" t="s">
        <v>63</v>
      </c>
      <c r="X26" s="10" t="s">
        <v>63</v>
      </c>
      <c r="Y26" s="10" t="s">
        <v>63</v>
      </c>
      <c r="Z26" s="10" t="s">
        <v>63</v>
      </c>
      <c r="AA26" s="10" t="s">
        <v>63</v>
      </c>
      <c r="AB26" s="10" t="s">
        <v>63</v>
      </c>
      <c r="AC26" s="10" t="s">
        <v>63</v>
      </c>
      <c r="AD26" s="10" t="s">
        <v>63</v>
      </c>
      <c r="AE26" s="10" t="s">
        <v>63</v>
      </c>
      <c r="AF26" s="10" t="s">
        <v>63</v>
      </c>
      <c r="AG26" s="10" t="s">
        <v>63</v>
      </c>
      <c r="AH26" s="10" t="s">
        <v>63</v>
      </c>
      <c r="AI26" s="10" t="s">
        <v>63</v>
      </c>
      <c r="AJ26" s="10" t="s">
        <v>63</v>
      </c>
      <c r="AK26" s="10" t="s">
        <v>63</v>
      </c>
      <c r="AL26" s="16" t="s">
        <v>63</v>
      </c>
      <c r="AM26" s="7" t="s">
        <v>63</v>
      </c>
      <c r="AN26" s="7" t="s">
        <v>63</v>
      </c>
      <c r="AO26" s="12" t="s">
        <v>63</v>
      </c>
      <c r="AP26" s="10" t="s">
        <v>63</v>
      </c>
      <c r="AQ26" s="10" t="s">
        <v>63</v>
      </c>
      <c r="AR26" s="10" t="s">
        <v>63</v>
      </c>
      <c r="AS26" s="16" t="s">
        <v>63</v>
      </c>
    </row>
    <row r="27" spans="1:45" ht="15.5" x14ac:dyDescent="0.35">
      <c r="A27" s="123"/>
      <c r="B27" s="6" t="s">
        <v>66</v>
      </c>
      <c r="C27" s="6" t="s">
        <v>61</v>
      </c>
      <c r="D27" s="125"/>
      <c r="E27" s="6" t="s">
        <v>62</v>
      </c>
      <c r="F27" s="7" t="s">
        <v>63</v>
      </c>
      <c r="G27" s="7" t="s">
        <v>63</v>
      </c>
      <c r="H27" s="12" t="s">
        <v>63</v>
      </c>
      <c r="I27" s="10" t="s">
        <v>63</v>
      </c>
      <c r="J27" s="10" t="s">
        <v>63</v>
      </c>
      <c r="K27" s="9">
        <v>0.3146154942762488</v>
      </c>
      <c r="L27" s="10" t="s">
        <v>63</v>
      </c>
      <c r="M27" s="7" t="s">
        <v>63</v>
      </c>
      <c r="N27" s="10" t="s">
        <v>63</v>
      </c>
      <c r="O27" s="10" t="s">
        <v>63</v>
      </c>
      <c r="P27" s="7" t="s">
        <v>63</v>
      </c>
      <c r="Q27" s="14">
        <v>0.82479366623999872</v>
      </c>
      <c r="R27" s="10" t="s">
        <v>63</v>
      </c>
      <c r="S27" s="10" t="s">
        <v>63</v>
      </c>
      <c r="T27" s="10" t="s">
        <v>63</v>
      </c>
      <c r="U27" s="10" t="s">
        <v>63</v>
      </c>
      <c r="V27" s="10" t="s">
        <v>63</v>
      </c>
      <c r="W27" s="10" t="s">
        <v>63</v>
      </c>
      <c r="X27" s="10" t="s">
        <v>63</v>
      </c>
      <c r="Y27" s="9">
        <v>0.12703356409289918</v>
      </c>
      <c r="Z27" s="10" t="s">
        <v>63</v>
      </c>
      <c r="AA27" s="10" t="s">
        <v>63</v>
      </c>
      <c r="AB27" s="10" t="s">
        <v>63</v>
      </c>
      <c r="AC27" s="9">
        <f t="shared" si="2"/>
        <v>0.12703356409289918</v>
      </c>
      <c r="AD27" s="9">
        <v>0.19066204005015477</v>
      </c>
      <c r="AE27" s="9">
        <v>3.8759748533230984E-2</v>
      </c>
      <c r="AF27" s="10" t="s">
        <v>63</v>
      </c>
      <c r="AG27" s="9">
        <f t="shared" si="0"/>
        <v>0.22942178858338574</v>
      </c>
      <c r="AH27" s="9">
        <v>0.4459500968907627</v>
      </c>
      <c r="AI27" s="9">
        <v>1.5805996659445594</v>
      </c>
      <c r="AJ27" s="10" t="s">
        <v>63</v>
      </c>
      <c r="AK27" s="10" t="s">
        <v>63</v>
      </c>
      <c r="AL27" s="15">
        <f t="shared" si="1"/>
        <v>2.0265497628353222</v>
      </c>
      <c r="AM27" s="10" t="s">
        <v>63</v>
      </c>
      <c r="AN27" s="7" t="s">
        <v>63</v>
      </c>
      <c r="AO27" s="12" t="s">
        <v>63</v>
      </c>
      <c r="AP27" s="9">
        <v>7.2491788631329532</v>
      </c>
      <c r="AQ27" s="10" t="s">
        <v>63</v>
      </c>
      <c r="AR27" s="10" t="s">
        <v>63</v>
      </c>
      <c r="AS27" s="15">
        <v>10.609629422216232</v>
      </c>
    </row>
    <row r="28" spans="1:45" ht="15.5" x14ac:dyDescent="0.35">
      <c r="A28" s="123"/>
      <c r="B28" s="6" t="s">
        <v>66</v>
      </c>
      <c r="C28" s="6" t="s">
        <v>61</v>
      </c>
      <c r="D28" s="125"/>
      <c r="E28" s="6" t="s">
        <v>64</v>
      </c>
      <c r="F28" s="7" t="s">
        <v>63</v>
      </c>
      <c r="G28" s="7" t="s">
        <v>63</v>
      </c>
      <c r="H28" s="12" t="s">
        <v>63</v>
      </c>
      <c r="I28" s="10" t="s">
        <v>63</v>
      </c>
      <c r="J28" s="10" t="s">
        <v>63</v>
      </c>
      <c r="K28" s="9">
        <v>0.33363589216220046</v>
      </c>
      <c r="L28" s="10" t="s">
        <v>63</v>
      </c>
      <c r="M28" s="7" t="s">
        <v>63</v>
      </c>
      <c r="N28" s="10" t="s">
        <v>63</v>
      </c>
      <c r="O28" s="10" t="s">
        <v>63</v>
      </c>
      <c r="P28" s="7" t="s">
        <v>63</v>
      </c>
      <c r="Q28" s="14">
        <v>0.69966530985429687</v>
      </c>
      <c r="R28" s="10" t="s">
        <v>63</v>
      </c>
      <c r="S28" s="10" t="s">
        <v>63</v>
      </c>
      <c r="T28" s="10" t="s">
        <v>63</v>
      </c>
      <c r="U28" s="10" t="s">
        <v>63</v>
      </c>
      <c r="V28" s="10" t="s">
        <v>63</v>
      </c>
      <c r="W28" s="10" t="s">
        <v>63</v>
      </c>
      <c r="X28" s="9">
        <v>0.65262115858669545</v>
      </c>
      <c r="Y28" s="9">
        <v>7.8896632310271109E-2</v>
      </c>
      <c r="Z28" s="10" t="s">
        <v>63</v>
      </c>
      <c r="AA28" s="10" t="s">
        <v>63</v>
      </c>
      <c r="AB28" s="10" t="s">
        <v>63</v>
      </c>
      <c r="AC28" s="9">
        <f t="shared" si="2"/>
        <v>0.73151779089696656</v>
      </c>
      <c r="AD28" s="9">
        <v>0.20767049798711298</v>
      </c>
      <c r="AE28" s="9">
        <v>2.548352963808392E-2</v>
      </c>
      <c r="AF28" s="10" t="s">
        <v>63</v>
      </c>
      <c r="AG28" s="9">
        <f t="shared" si="0"/>
        <v>0.23315402762519691</v>
      </c>
      <c r="AH28" s="9">
        <v>0.42922600097528368</v>
      </c>
      <c r="AI28" s="9">
        <v>1.1302788116457023</v>
      </c>
      <c r="AJ28" s="10" t="s">
        <v>63</v>
      </c>
      <c r="AK28" s="10" t="s">
        <v>63</v>
      </c>
      <c r="AL28" s="15">
        <f t="shared" si="1"/>
        <v>1.5595048126209861</v>
      </c>
      <c r="AM28" s="10" t="s">
        <v>63</v>
      </c>
      <c r="AN28" s="7" t="s">
        <v>63</v>
      </c>
      <c r="AO28" s="12" t="s">
        <v>63</v>
      </c>
      <c r="AP28" s="9">
        <v>0.96358187566257625</v>
      </c>
      <c r="AQ28" s="10" t="s">
        <v>63</v>
      </c>
      <c r="AR28" s="9">
        <v>0.28283241672023574</v>
      </c>
      <c r="AS28" s="15">
        <v>7.8866867052171221</v>
      </c>
    </row>
    <row r="29" spans="1:45" ht="15.5" x14ac:dyDescent="0.35">
      <c r="A29" s="123"/>
      <c r="B29" s="6" t="s">
        <v>66</v>
      </c>
      <c r="C29" s="6" t="s">
        <v>61</v>
      </c>
      <c r="D29" s="125"/>
      <c r="E29" s="6" t="s">
        <v>64</v>
      </c>
      <c r="F29" s="7" t="s">
        <v>63</v>
      </c>
      <c r="G29" s="7" t="s">
        <v>63</v>
      </c>
      <c r="H29" s="12" t="s">
        <v>63</v>
      </c>
      <c r="I29" s="10" t="s">
        <v>63</v>
      </c>
      <c r="J29" s="10" t="s">
        <v>63</v>
      </c>
      <c r="K29" s="9">
        <v>0.33321230150454878</v>
      </c>
      <c r="L29" s="10" t="s">
        <v>63</v>
      </c>
      <c r="M29" s="7" t="s">
        <v>63</v>
      </c>
      <c r="N29" s="10" t="s">
        <v>63</v>
      </c>
      <c r="O29" s="10" t="s">
        <v>63</v>
      </c>
      <c r="P29" s="7" t="s">
        <v>63</v>
      </c>
      <c r="Q29" s="14">
        <v>0.6918784893968517</v>
      </c>
      <c r="R29" s="10" t="s">
        <v>63</v>
      </c>
      <c r="S29" s="10" t="s">
        <v>63</v>
      </c>
      <c r="T29" s="10" t="s">
        <v>63</v>
      </c>
      <c r="U29" s="10" t="s">
        <v>63</v>
      </c>
      <c r="V29" s="10" t="s">
        <v>63</v>
      </c>
      <c r="W29" s="10" t="s">
        <v>63</v>
      </c>
      <c r="X29" s="9">
        <v>0.69286854395434883</v>
      </c>
      <c r="Y29" s="9">
        <v>7.4601105758900638E-2</v>
      </c>
      <c r="Z29" s="10" t="s">
        <v>63</v>
      </c>
      <c r="AA29" s="10" t="s">
        <v>63</v>
      </c>
      <c r="AB29" s="10" t="s">
        <v>63</v>
      </c>
      <c r="AC29" s="9">
        <f t="shared" si="2"/>
        <v>0.76746964971324949</v>
      </c>
      <c r="AD29" s="9">
        <v>0.20251258560319885</v>
      </c>
      <c r="AE29" s="9">
        <v>2.8160254488893123E-2</v>
      </c>
      <c r="AF29" s="10" t="s">
        <v>63</v>
      </c>
      <c r="AG29" s="9">
        <f t="shared" si="0"/>
        <v>0.23067284009209196</v>
      </c>
      <c r="AH29" s="9">
        <v>0.4255460356898943</v>
      </c>
      <c r="AI29" s="9">
        <v>1.0826192029549966</v>
      </c>
      <c r="AJ29" s="10" t="s">
        <v>63</v>
      </c>
      <c r="AK29" s="10" t="s">
        <v>63</v>
      </c>
      <c r="AL29" s="15">
        <f t="shared" si="1"/>
        <v>1.5081652386448909</v>
      </c>
      <c r="AM29" s="10" t="s">
        <v>63</v>
      </c>
      <c r="AN29" s="7" t="s">
        <v>63</v>
      </c>
      <c r="AO29" s="12" t="s">
        <v>63</v>
      </c>
      <c r="AP29" s="9">
        <v>5.5471988205929179</v>
      </c>
      <c r="AQ29" s="10" t="s">
        <v>63</v>
      </c>
      <c r="AR29" s="9">
        <v>0.30610702074971413</v>
      </c>
      <c r="AS29" s="15">
        <v>7.8935934321768171</v>
      </c>
    </row>
    <row r="30" spans="1:45" ht="15.5" x14ac:dyDescent="0.35">
      <c r="A30" s="123"/>
      <c r="B30" s="6" t="s">
        <v>66</v>
      </c>
      <c r="C30" s="6" t="s">
        <v>61</v>
      </c>
      <c r="D30" s="125"/>
      <c r="E30" s="6" t="s">
        <v>65</v>
      </c>
      <c r="F30" s="7" t="s">
        <v>63</v>
      </c>
      <c r="G30" s="7" t="s">
        <v>63</v>
      </c>
      <c r="H30" s="12" t="s">
        <v>63</v>
      </c>
      <c r="I30" s="10" t="s">
        <v>63</v>
      </c>
      <c r="J30" s="10" t="s">
        <v>63</v>
      </c>
      <c r="K30" s="9">
        <v>0.2655988801019169</v>
      </c>
      <c r="L30" s="10" t="s">
        <v>63</v>
      </c>
      <c r="M30" s="7" t="s">
        <v>63</v>
      </c>
      <c r="N30" s="10" t="s">
        <v>63</v>
      </c>
      <c r="O30" s="10" t="s">
        <v>63</v>
      </c>
      <c r="P30" s="7" t="s">
        <v>63</v>
      </c>
      <c r="Q30" s="14">
        <v>0.61799215916292638</v>
      </c>
      <c r="R30" s="10" t="s">
        <v>63</v>
      </c>
      <c r="S30" s="10" t="s">
        <v>63</v>
      </c>
      <c r="T30" s="10" t="s">
        <v>63</v>
      </c>
      <c r="U30" s="10" t="s">
        <v>63</v>
      </c>
      <c r="V30" s="10" t="s">
        <v>63</v>
      </c>
      <c r="W30" s="10" t="s">
        <v>63</v>
      </c>
      <c r="X30" s="9">
        <v>0.58515047276771071</v>
      </c>
      <c r="Y30" s="9">
        <v>6.5290683789900508E-2</v>
      </c>
      <c r="Z30" s="10" t="s">
        <v>63</v>
      </c>
      <c r="AA30" s="10" t="s">
        <v>63</v>
      </c>
      <c r="AB30" s="10" t="s">
        <v>63</v>
      </c>
      <c r="AC30" s="9">
        <f t="shared" si="2"/>
        <v>0.65044115655761126</v>
      </c>
      <c r="AD30" s="9">
        <v>0.16747762390253837</v>
      </c>
      <c r="AE30" s="9">
        <v>2.1848152415462473E-2</v>
      </c>
      <c r="AF30" s="10" t="s">
        <v>63</v>
      </c>
      <c r="AG30" s="9">
        <f t="shared" si="0"/>
        <v>0.18932577631800085</v>
      </c>
      <c r="AH30" s="9">
        <v>0.39106741507171977</v>
      </c>
      <c r="AI30" s="9">
        <v>0.91253066616329326</v>
      </c>
      <c r="AJ30" s="10" t="s">
        <v>63</v>
      </c>
      <c r="AK30" s="10" t="s">
        <v>63</v>
      </c>
      <c r="AL30" s="15">
        <f t="shared" si="1"/>
        <v>1.303598081235013</v>
      </c>
      <c r="AM30" s="10" t="s">
        <v>63</v>
      </c>
      <c r="AN30" s="7" t="s">
        <v>63</v>
      </c>
      <c r="AO30" s="12" t="s">
        <v>63</v>
      </c>
      <c r="AP30" s="10" t="s">
        <v>63</v>
      </c>
      <c r="AQ30" s="10" t="s">
        <v>63</v>
      </c>
      <c r="AR30" s="9">
        <v>0.35163079555982191</v>
      </c>
      <c r="AS30" s="15">
        <v>8.4667261400867169</v>
      </c>
    </row>
    <row r="31" spans="1:45" ht="15.5" x14ac:dyDescent="0.35">
      <c r="A31" s="123"/>
      <c r="B31" s="6" t="s">
        <v>66</v>
      </c>
      <c r="C31" s="6" t="s">
        <v>61</v>
      </c>
      <c r="D31" s="125"/>
      <c r="E31" s="6" t="s">
        <v>65</v>
      </c>
      <c r="F31" s="7" t="s">
        <v>63</v>
      </c>
      <c r="G31" s="7" t="s">
        <v>63</v>
      </c>
      <c r="H31" s="12" t="s">
        <v>63</v>
      </c>
      <c r="I31" s="10" t="s">
        <v>63</v>
      </c>
      <c r="J31" s="10" t="s">
        <v>63</v>
      </c>
      <c r="K31" s="9">
        <v>0.23680287479775392</v>
      </c>
      <c r="L31" s="10" t="s">
        <v>63</v>
      </c>
      <c r="M31" s="7" t="s">
        <v>63</v>
      </c>
      <c r="N31" s="10" t="s">
        <v>63</v>
      </c>
      <c r="O31" s="10" t="s">
        <v>63</v>
      </c>
      <c r="P31" s="7" t="s">
        <v>63</v>
      </c>
      <c r="Q31" s="14">
        <v>0.65090554481321927</v>
      </c>
      <c r="R31" s="10" t="s">
        <v>63</v>
      </c>
      <c r="S31" s="10" t="s">
        <v>63</v>
      </c>
      <c r="T31" s="10" t="s">
        <v>63</v>
      </c>
      <c r="U31" s="10" t="s">
        <v>63</v>
      </c>
      <c r="V31" s="10" t="s">
        <v>63</v>
      </c>
      <c r="W31" s="10" t="s">
        <v>63</v>
      </c>
      <c r="X31" s="9">
        <v>0.57034493105455297</v>
      </c>
      <c r="Y31" s="9">
        <v>6.9291260203959953E-2</v>
      </c>
      <c r="Z31" s="10" t="s">
        <v>63</v>
      </c>
      <c r="AA31" s="10" t="s">
        <v>63</v>
      </c>
      <c r="AB31" s="10" t="s">
        <v>63</v>
      </c>
      <c r="AC31" s="9">
        <f t="shared" si="2"/>
        <v>0.6396361912585129</v>
      </c>
      <c r="AD31" s="9">
        <v>0.18184763167829351</v>
      </c>
      <c r="AE31" s="9">
        <v>2.7016608448634724E-2</v>
      </c>
      <c r="AF31" s="10" t="s">
        <v>63</v>
      </c>
      <c r="AG31" s="9">
        <f t="shared" si="0"/>
        <v>0.20886424012692822</v>
      </c>
      <c r="AH31" s="9">
        <v>0.40428600010172883</v>
      </c>
      <c r="AI31" s="9">
        <v>0.86219362107891773</v>
      </c>
      <c r="AJ31" s="10" t="s">
        <v>63</v>
      </c>
      <c r="AK31" s="10" t="s">
        <v>63</v>
      </c>
      <c r="AL31" s="15">
        <f t="shared" si="1"/>
        <v>1.2664796211806466</v>
      </c>
      <c r="AM31" s="10" t="s">
        <v>63</v>
      </c>
      <c r="AN31" s="7" t="s">
        <v>63</v>
      </c>
      <c r="AO31" s="12" t="s">
        <v>63</v>
      </c>
      <c r="AP31" s="10" t="s">
        <v>63</v>
      </c>
      <c r="AQ31" s="10" t="s">
        <v>63</v>
      </c>
      <c r="AR31" s="9">
        <v>0.28686001554234436</v>
      </c>
      <c r="AS31" s="15">
        <v>8.5683275775137133</v>
      </c>
    </row>
    <row r="32" spans="1:45" ht="15.5" x14ac:dyDescent="0.35">
      <c r="A32" s="123"/>
      <c r="B32" s="6" t="s">
        <v>67</v>
      </c>
      <c r="C32" s="6" t="s">
        <v>61</v>
      </c>
      <c r="D32" s="125">
        <v>2</v>
      </c>
      <c r="E32" s="6" t="s">
        <v>62</v>
      </c>
      <c r="F32" s="7" t="s">
        <v>63</v>
      </c>
      <c r="G32" s="7" t="s">
        <v>63</v>
      </c>
      <c r="H32" s="12" t="s">
        <v>63</v>
      </c>
      <c r="I32" s="10" t="s">
        <v>63</v>
      </c>
      <c r="J32" s="10" t="s">
        <v>63</v>
      </c>
      <c r="K32" s="9">
        <v>8.3538678158940768E-2</v>
      </c>
      <c r="L32" s="10" t="s">
        <v>63</v>
      </c>
      <c r="M32" s="7" t="s">
        <v>63</v>
      </c>
      <c r="N32" s="10" t="s">
        <v>63</v>
      </c>
      <c r="O32" s="10" t="s">
        <v>63</v>
      </c>
      <c r="P32" s="7" t="s">
        <v>63</v>
      </c>
      <c r="Q32" s="14">
        <v>0.24350332516692158</v>
      </c>
      <c r="R32" s="10" t="s">
        <v>63</v>
      </c>
      <c r="S32" s="10" t="s">
        <v>63</v>
      </c>
      <c r="T32" s="10" t="s">
        <v>63</v>
      </c>
      <c r="U32" s="10" t="s">
        <v>63</v>
      </c>
      <c r="V32" s="10" t="s">
        <v>63</v>
      </c>
      <c r="W32" s="10" t="s">
        <v>63</v>
      </c>
      <c r="X32" s="10" t="s">
        <v>63</v>
      </c>
      <c r="Y32" s="10" t="s">
        <v>63</v>
      </c>
      <c r="Z32" s="10" t="s">
        <v>63</v>
      </c>
      <c r="AA32" s="10" t="s">
        <v>63</v>
      </c>
      <c r="AB32" s="10" t="s">
        <v>63</v>
      </c>
      <c r="AC32" s="10" t="s">
        <v>63</v>
      </c>
      <c r="AD32" s="10" t="s">
        <v>63</v>
      </c>
      <c r="AE32" s="10" t="s">
        <v>63</v>
      </c>
      <c r="AF32" s="10" t="s">
        <v>63</v>
      </c>
      <c r="AG32" s="10" t="s">
        <v>63</v>
      </c>
      <c r="AH32" s="10" t="s">
        <v>63</v>
      </c>
      <c r="AI32" s="10" t="s">
        <v>63</v>
      </c>
      <c r="AJ32" s="10" t="s">
        <v>63</v>
      </c>
      <c r="AK32" s="10" t="s">
        <v>63</v>
      </c>
      <c r="AL32" s="16" t="s">
        <v>63</v>
      </c>
      <c r="AM32" s="10" t="s">
        <v>63</v>
      </c>
      <c r="AN32" s="7" t="s">
        <v>63</v>
      </c>
      <c r="AO32" s="12" t="s">
        <v>63</v>
      </c>
      <c r="AP32" s="10" t="s">
        <v>63</v>
      </c>
      <c r="AQ32" s="10" t="s">
        <v>63</v>
      </c>
      <c r="AR32" s="9">
        <v>0.37389995281748173</v>
      </c>
      <c r="AS32" s="15">
        <v>9.6521536537694512</v>
      </c>
    </row>
    <row r="33" spans="1:45" ht="15.5" x14ac:dyDescent="0.35">
      <c r="A33" s="123"/>
      <c r="B33" s="6" t="s">
        <v>67</v>
      </c>
      <c r="C33" s="6" t="s">
        <v>61</v>
      </c>
      <c r="D33" s="125"/>
      <c r="E33" s="6" t="s">
        <v>62</v>
      </c>
      <c r="F33" s="7" t="s">
        <v>63</v>
      </c>
      <c r="G33" s="7" t="s">
        <v>63</v>
      </c>
      <c r="H33" s="12" t="s">
        <v>63</v>
      </c>
      <c r="I33" s="10" t="s">
        <v>63</v>
      </c>
      <c r="J33" s="10" t="s">
        <v>63</v>
      </c>
      <c r="K33" s="9">
        <v>4.0404991599687703E-2</v>
      </c>
      <c r="L33" s="10" t="s">
        <v>63</v>
      </c>
      <c r="M33" s="7" t="s">
        <v>63</v>
      </c>
      <c r="N33" s="10" t="s">
        <v>63</v>
      </c>
      <c r="O33" s="10" t="s">
        <v>63</v>
      </c>
      <c r="P33" s="7" t="s">
        <v>63</v>
      </c>
      <c r="Q33" s="14">
        <v>0.16673525170536033</v>
      </c>
      <c r="R33" s="10" t="s">
        <v>63</v>
      </c>
      <c r="S33" s="10" t="s">
        <v>63</v>
      </c>
      <c r="T33" s="10" t="s">
        <v>63</v>
      </c>
      <c r="U33" s="10" t="s">
        <v>63</v>
      </c>
      <c r="V33" s="10" t="s">
        <v>63</v>
      </c>
      <c r="W33" s="10" t="s">
        <v>63</v>
      </c>
      <c r="X33" s="10" t="s">
        <v>63</v>
      </c>
      <c r="Y33" s="10" t="s">
        <v>63</v>
      </c>
      <c r="Z33" s="10" t="s">
        <v>63</v>
      </c>
      <c r="AA33" s="10" t="s">
        <v>63</v>
      </c>
      <c r="AB33" s="10" t="s">
        <v>63</v>
      </c>
      <c r="AC33" s="10" t="s">
        <v>63</v>
      </c>
      <c r="AD33" s="10" t="s">
        <v>63</v>
      </c>
      <c r="AE33" s="10" t="s">
        <v>63</v>
      </c>
      <c r="AF33" s="10" t="s">
        <v>63</v>
      </c>
      <c r="AG33" s="10" t="s">
        <v>63</v>
      </c>
      <c r="AH33" s="10" t="s">
        <v>63</v>
      </c>
      <c r="AI33" s="10" t="s">
        <v>63</v>
      </c>
      <c r="AJ33" s="10" t="s">
        <v>63</v>
      </c>
      <c r="AK33" s="10" t="s">
        <v>63</v>
      </c>
      <c r="AL33" s="16" t="s">
        <v>63</v>
      </c>
      <c r="AM33" s="10" t="s">
        <v>63</v>
      </c>
      <c r="AN33" s="7" t="s">
        <v>63</v>
      </c>
      <c r="AO33" s="12" t="s">
        <v>63</v>
      </c>
      <c r="AP33" s="10" t="s">
        <v>63</v>
      </c>
      <c r="AQ33" s="10" t="s">
        <v>63</v>
      </c>
      <c r="AR33" s="9">
        <v>0.41146893571170445</v>
      </c>
      <c r="AS33" s="15">
        <v>5.7853987802467737</v>
      </c>
    </row>
    <row r="34" spans="1:45" ht="15.5" x14ac:dyDescent="0.35">
      <c r="A34" s="123"/>
      <c r="B34" s="6" t="s">
        <v>67</v>
      </c>
      <c r="C34" s="6" t="s">
        <v>61</v>
      </c>
      <c r="D34" s="125"/>
      <c r="E34" s="6" t="s">
        <v>64</v>
      </c>
      <c r="F34" s="7" t="s">
        <v>63</v>
      </c>
      <c r="G34" s="7" t="s">
        <v>63</v>
      </c>
      <c r="H34" s="12" t="s">
        <v>63</v>
      </c>
      <c r="I34" s="10" t="s">
        <v>63</v>
      </c>
      <c r="J34" s="10" t="s">
        <v>63</v>
      </c>
      <c r="K34" s="9">
        <v>4.2399695011941858E-2</v>
      </c>
      <c r="L34" s="10" t="s">
        <v>63</v>
      </c>
      <c r="M34" s="7" t="s">
        <v>63</v>
      </c>
      <c r="N34" s="10" t="s">
        <v>63</v>
      </c>
      <c r="O34" s="10" t="s">
        <v>63</v>
      </c>
      <c r="P34" s="7" t="s">
        <v>63</v>
      </c>
      <c r="Q34" s="14">
        <v>0.388768357309278</v>
      </c>
      <c r="R34" s="10" t="s">
        <v>63</v>
      </c>
      <c r="S34" s="10" t="s">
        <v>63</v>
      </c>
      <c r="T34" s="10" t="s">
        <v>63</v>
      </c>
      <c r="U34" s="10" t="s">
        <v>63</v>
      </c>
      <c r="V34" s="10" t="s">
        <v>63</v>
      </c>
      <c r="W34" s="10" t="s">
        <v>63</v>
      </c>
      <c r="X34" s="10" t="s">
        <v>63</v>
      </c>
      <c r="Y34" s="10" t="s">
        <v>63</v>
      </c>
      <c r="Z34" s="10" t="s">
        <v>63</v>
      </c>
      <c r="AA34" s="10" t="s">
        <v>63</v>
      </c>
      <c r="AB34" s="10" t="s">
        <v>63</v>
      </c>
      <c r="AC34" s="10" t="s">
        <v>63</v>
      </c>
      <c r="AD34" s="10" t="s">
        <v>63</v>
      </c>
      <c r="AE34" s="10" t="s">
        <v>63</v>
      </c>
      <c r="AF34" s="10" t="s">
        <v>63</v>
      </c>
      <c r="AG34" s="10" t="s">
        <v>63</v>
      </c>
      <c r="AH34" s="10" t="s">
        <v>63</v>
      </c>
      <c r="AI34" s="10" t="s">
        <v>63</v>
      </c>
      <c r="AJ34" s="10" t="s">
        <v>63</v>
      </c>
      <c r="AK34" s="10" t="s">
        <v>63</v>
      </c>
      <c r="AL34" s="16" t="s">
        <v>63</v>
      </c>
      <c r="AM34" s="10" t="s">
        <v>63</v>
      </c>
      <c r="AN34" s="7" t="s">
        <v>63</v>
      </c>
      <c r="AO34" s="12" t="s">
        <v>63</v>
      </c>
      <c r="AP34" s="10" t="s">
        <v>63</v>
      </c>
      <c r="AQ34" s="10" t="s">
        <v>63</v>
      </c>
      <c r="AR34" s="9">
        <v>0.36912361698167823</v>
      </c>
      <c r="AS34" s="15">
        <v>5.756338065224889</v>
      </c>
    </row>
    <row r="35" spans="1:45" ht="15.5" x14ac:dyDescent="0.35">
      <c r="A35" s="123"/>
      <c r="B35" s="6" t="s">
        <v>67</v>
      </c>
      <c r="C35" s="6" t="s">
        <v>61</v>
      </c>
      <c r="D35" s="125"/>
      <c r="E35" s="6" t="s">
        <v>64</v>
      </c>
      <c r="F35" s="7" t="s">
        <v>63</v>
      </c>
      <c r="G35" s="7" t="s">
        <v>63</v>
      </c>
      <c r="H35" s="12" t="s">
        <v>63</v>
      </c>
      <c r="I35" s="10" t="s">
        <v>63</v>
      </c>
      <c r="J35" s="10" t="s">
        <v>63</v>
      </c>
      <c r="K35" s="9">
        <v>4.4627031330892721E-2</v>
      </c>
      <c r="L35" s="10" t="s">
        <v>63</v>
      </c>
      <c r="M35" s="7" t="s">
        <v>63</v>
      </c>
      <c r="N35" s="10" t="s">
        <v>63</v>
      </c>
      <c r="O35" s="10" t="s">
        <v>63</v>
      </c>
      <c r="P35" s="7" t="s">
        <v>63</v>
      </c>
      <c r="Q35" s="14">
        <v>0.24198414643697577</v>
      </c>
      <c r="R35" s="10" t="s">
        <v>63</v>
      </c>
      <c r="S35" s="10" t="s">
        <v>63</v>
      </c>
      <c r="T35" s="10" t="s">
        <v>63</v>
      </c>
      <c r="U35" s="10" t="s">
        <v>63</v>
      </c>
      <c r="V35" s="10" t="s">
        <v>63</v>
      </c>
      <c r="W35" s="10" t="s">
        <v>63</v>
      </c>
      <c r="X35" s="10" t="s">
        <v>63</v>
      </c>
      <c r="Y35" s="10" t="s">
        <v>63</v>
      </c>
      <c r="Z35" s="10" t="s">
        <v>63</v>
      </c>
      <c r="AA35" s="10" t="s">
        <v>63</v>
      </c>
      <c r="AB35" s="10" t="s">
        <v>63</v>
      </c>
      <c r="AC35" s="10" t="s">
        <v>63</v>
      </c>
      <c r="AD35" s="10" t="s">
        <v>63</v>
      </c>
      <c r="AE35" s="10" t="s">
        <v>63</v>
      </c>
      <c r="AF35" s="10" t="s">
        <v>63</v>
      </c>
      <c r="AG35" s="10" t="s">
        <v>63</v>
      </c>
      <c r="AH35" s="10" t="s">
        <v>63</v>
      </c>
      <c r="AI35" s="10" t="s">
        <v>63</v>
      </c>
      <c r="AJ35" s="10" t="s">
        <v>63</v>
      </c>
      <c r="AK35" s="10" t="s">
        <v>63</v>
      </c>
      <c r="AL35" s="16" t="s">
        <v>63</v>
      </c>
      <c r="AM35" s="10" t="s">
        <v>63</v>
      </c>
      <c r="AN35" s="7" t="s">
        <v>63</v>
      </c>
      <c r="AO35" s="12" t="s">
        <v>63</v>
      </c>
      <c r="AP35" s="10" t="s">
        <v>63</v>
      </c>
      <c r="AQ35" s="10" t="s">
        <v>63</v>
      </c>
      <c r="AR35" s="9">
        <v>0.36260878017480669</v>
      </c>
      <c r="AS35" s="15">
        <v>5.9225044153040098</v>
      </c>
    </row>
    <row r="36" spans="1:45" ht="47.25" customHeight="1" x14ac:dyDescent="0.35">
      <c r="A36" s="126" t="s">
        <v>70</v>
      </c>
      <c r="B36" s="67" t="s">
        <v>66</v>
      </c>
      <c r="C36" s="67" t="s">
        <v>61</v>
      </c>
      <c r="D36" s="132">
        <v>3</v>
      </c>
      <c r="E36" s="67" t="s">
        <v>71</v>
      </c>
      <c r="F36" s="63" t="s">
        <v>63</v>
      </c>
      <c r="G36" s="63" t="s">
        <v>63</v>
      </c>
      <c r="H36" s="68" t="s">
        <v>63</v>
      </c>
      <c r="I36" s="63" t="s">
        <v>63</v>
      </c>
      <c r="J36" s="62">
        <v>3.3668507715101458E-2</v>
      </c>
      <c r="K36" s="62">
        <v>2.4945446469678676</v>
      </c>
      <c r="L36" s="63" t="s">
        <v>63</v>
      </c>
      <c r="M36" s="63" t="s">
        <v>63</v>
      </c>
      <c r="N36" s="63" t="s">
        <v>63</v>
      </c>
      <c r="O36" s="63" t="s">
        <v>63</v>
      </c>
      <c r="P36" s="63" t="s">
        <v>63</v>
      </c>
      <c r="Q36" s="64">
        <v>0.41902272298681009</v>
      </c>
      <c r="R36" s="63" t="s">
        <v>63</v>
      </c>
      <c r="S36" s="63" t="s">
        <v>63</v>
      </c>
      <c r="T36" s="63" t="s">
        <v>63</v>
      </c>
      <c r="U36" s="63" t="s">
        <v>63</v>
      </c>
      <c r="V36" s="63" t="s">
        <v>63</v>
      </c>
      <c r="W36" s="63" t="s">
        <v>63</v>
      </c>
      <c r="X36" s="62">
        <v>0.23809509118277833</v>
      </c>
      <c r="Y36" s="62">
        <v>0.5867758743661915</v>
      </c>
      <c r="Z36" s="63" t="s">
        <v>63</v>
      </c>
      <c r="AA36" s="63" t="s">
        <v>63</v>
      </c>
      <c r="AB36" s="63" t="s">
        <v>63</v>
      </c>
      <c r="AC36" s="62">
        <f t="shared" si="2"/>
        <v>0.82487096554896988</v>
      </c>
      <c r="AD36" s="62">
        <v>0.1025452986750832</v>
      </c>
      <c r="AE36" s="62">
        <v>0.21067780972193748</v>
      </c>
      <c r="AF36" s="63" t="s">
        <v>63</v>
      </c>
      <c r="AG36" s="62">
        <f t="shared" si="0"/>
        <v>0.31322310839702067</v>
      </c>
      <c r="AH36" s="62">
        <v>0.51886496390953851</v>
      </c>
      <c r="AI36" s="62">
        <v>0.11838036290910492</v>
      </c>
      <c r="AJ36" s="63" t="s">
        <v>63</v>
      </c>
      <c r="AK36" s="63" t="s">
        <v>63</v>
      </c>
      <c r="AL36" s="64">
        <f t="shared" si="1"/>
        <v>0.63724532681864343</v>
      </c>
      <c r="AM36" s="63" t="s">
        <v>63</v>
      </c>
      <c r="AN36" s="63" t="s">
        <v>63</v>
      </c>
      <c r="AO36" s="68" t="s">
        <v>63</v>
      </c>
      <c r="AP36" s="62">
        <v>13.862110640164794</v>
      </c>
      <c r="AQ36" s="62">
        <v>75.977386854639249</v>
      </c>
      <c r="AR36" s="62">
        <v>49.535869820029788</v>
      </c>
      <c r="AS36" s="64">
        <v>54.111621144603909</v>
      </c>
    </row>
    <row r="37" spans="1:45" ht="15.5" x14ac:dyDescent="0.35">
      <c r="A37" s="127"/>
      <c r="B37" s="27" t="s">
        <v>66</v>
      </c>
      <c r="C37" s="27" t="s">
        <v>61</v>
      </c>
      <c r="D37" s="130"/>
      <c r="E37" s="27" t="s">
        <v>71</v>
      </c>
      <c r="F37" s="10" t="s">
        <v>63</v>
      </c>
      <c r="G37" s="10" t="s">
        <v>63</v>
      </c>
      <c r="H37" s="16" t="s">
        <v>63</v>
      </c>
      <c r="I37" s="10" t="s">
        <v>63</v>
      </c>
      <c r="J37" s="9">
        <v>3.3284183302778082E-2</v>
      </c>
      <c r="K37" s="9">
        <v>2.7542020174998525</v>
      </c>
      <c r="L37" s="10" t="s">
        <v>63</v>
      </c>
      <c r="M37" s="10" t="s">
        <v>63</v>
      </c>
      <c r="N37" s="10" t="s">
        <v>63</v>
      </c>
      <c r="O37" s="10" t="s">
        <v>63</v>
      </c>
      <c r="P37" s="10" t="s">
        <v>63</v>
      </c>
      <c r="Q37" s="15">
        <v>0.40838361112535992</v>
      </c>
      <c r="R37" s="10" t="s">
        <v>63</v>
      </c>
      <c r="S37" s="10" t="s">
        <v>63</v>
      </c>
      <c r="T37" s="10" t="s">
        <v>63</v>
      </c>
      <c r="U37" s="10" t="s">
        <v>63</v>
      </c>
      <c r="V37" s="10" t="s">
        <v>63</v>
      </c>
      <c r="W37" s="10" t="s">
        <v>63</v>
      </c>
      <c r="X37" s="9">
        <v>0.23169080379608872</v>
      </c>
      <c r="Y37" s="9">
        <v>0.60242644116816335</v>
      </c>
      <c r="Z37" s="10" t="s">
        <v>63</v>
      </c>
      <c r="AA37" s="10" t="s">
        <v>63</v>
      </c>
      <c r="AB37" s="10" t="s">
        <v>63</v>
      </c>
      <c r="AC37" s="9">
        <f t="shared" si="2"/>
        <v>0.8341172449642521</v>
      </c>
      <c r="AD37" s="9">
        <v>0.14818703723183427</v>
      </c>
      <c r="AE37" s="9">
        <v>0.28180283807074985</v>
      </c>
      <c r="AF37" s="10" t="s">
        <v>63</v>
      </c>
      <c r="AG37" s="9">
        <f t="shared" si="0"/>
        <v>0.42998987530258415</v>
      </c>
      <c r="AH37" s="9">
        <v>0.57420805679113385</v>
      </c>
      <c r="AI37" s="9">
        <v>0.11121341584060845</v>
      </c>
      <c r="AJ37" s="10" t="s">
        <v>63</v>
      </c>
      <c r="AK37" s="10" t="s">
        <v>63</v>
      </c>
      <c r="AL37" s="15">
        <f t="shared" si="1"/>
        <v>0.68542147263174225</v>
      </c>
      <c r="AM37" s="10" t="s">
        <v>63</v>
      </c>
      <c r="AN37" s="10" t="s">
        <v>63</v>
      </c>
      <c r="AO37" s="16" t="s">
        <v>63</v>
      </c>
      <c r="AP37" s="9">
        <v>11.912104464215322</v>
      </c>
      <c r="AQ37" s="9">
        <v>98.945507701239606</v>
      </c>
      <c r="AR37" s="9">
        <v>46.919627803655267</v>
      </c>
      <c r="AS37" s="15">
        <v>59.608385897937652</v>
      </c>
    </row>
    <row r="38" spans="1:45" ht="15.5" x14ac:dyDescent="0.35">
      <c r="A38" s="127"/>
      <c r="B38" s="27" t="s">
        <v>66</v>
      </c>
      <c r="C38" s="27" t="s">
        <v>61</v>
      </c>
      <c r="D38" s="130"/>
      <c r="E38" s="27" t="s">
        <v>62</v>
      </c>
      <c r="F38" s="10" t="s">
        <v>63</v>
      </c>
      <c r="G38" s="10" t="s">
        <v>63</v>
      </c>
      <c r="H38" s="16" t="s">
        <v>63</v>
      </c>
      <c r="I38" s="10" t="s">
        <v>63</v>
      </c>
      <c r="J38" s="9">
        <v>4.9553900469340412E-2</v>
      </c>
      <c r="K38" s="9">
        <v>3.2683890678618615</v>
      </c>
      <c r="L38" s="10" t="s">
        <v>63</v>
      </c>
      <c r="M38" s="10" t="s">
        <v>63</v>
      </c>
      <c r="N38" s="10" t="s">
        <v>63</v>
      </c>
      <c r="O38" s="10" t="s">
        <v>63</v>
      </c>
      <c r="P38" s="10" t="s">
        <v>63</v>
      </c>
      <c r="Q38" s="15">
        <v>0.38783242882218505</v>
      </c>
      <c r="R38" s="10" t="s">
        <v>63</v>
      </c>
      <c r="S38" s="10" t="s">
        <v>63</v>
      </c>
      <c r="T38" s="10" t="s">
        <v>63</v>
      </c>
      <c r="U38" s="10" t="s">
        <v>63</v>
      </c>
      <c r="V38" s="10" t="s">
        <v>63</v>
      </c>
      <c r="W38" s="10" t="s">
        <v>63</v>
      </c>
      <c r="X38" s="9">
        <v>0.35875974986638298</v>
      </c>
      <c r="Y38" s="9">
        <v>0.80590507733129224</v>
      </c>
      <c r="Z38" s="10" t="s">
        <v>63</v>
      </c>
      <c r="AA38" s="10" t="s">
        <v>63</v>
      </c>
      <c r="AB38" s="10" t="s">
        <v>63</v>
      </c>
      <c r="AC38" s="9">
        <f t="shared" si="2"/>
        <v>1.1646648271976752</v>
      </c>
      <c r="AD38" s="9">
        <v>0.33130914934201738</v>
      </c>
      <c r="AE38" s="9">
        <v>0.34266020305212608</v>
      </c>
      <c r="AF38" s="10" t="s">
        <v>63</v>
      </c>
      <c r="AG38" s="9">
        <f t="shared" si="0"/>
        <v>0.67396935239414346</v>
      </c>
      <c r="AH38" s="9">
        <v>0.783677503624016</v>
      </c>
      <c r="AI38" s="9">
        <v>0.14728049181544534</v>
      </c>
      <c r="AJ38" s="10" t="s">
        <v>63</v>
      </c>
      <c r="AK38" s="10" t="s">
        <v>63</v>
      </c>
      <c r="AL38" s="15">
        <f t="shared" si="1"/>
        <v>0.93095799543946134</v>
      </c>
      <c r="AM38" s="10" t="s">
        <v>63</v>
      </c>
      <c r="AN38" s="10" t="s">
        <v>63</v>
      </c>
      <c r="AO38" s="16" t="s">
        <v>63</v>
      </c>
      <c r="AP38" s="9">
        <v>34.563306853183114</v>
      </c>
      <c r="AQ38" s="9">
        <v>106.51619552172565</v>
      </c>
      <c r="AR38" s="9">
        <v>48.852855248991503</v>
      </c>
      <c r="AS38" s="15">
        <v>112.1171108871996</v>
      </c>
    </row>
    <row r="39" spans="1:45" ht="15.5" x14ac:dyDescent="0.35">
      <c r="A39" s="127"/>
      <c r="B39" s="27" t="s">
        <v>66</v>
      </c>
      <c r="C39" s="27" t="s">
        <v>61</v>
      </c>
      <c r="D39" s="130"/>
      <c r="E39" s="27" t="s">
        <v>62</v>
      </c>
      <c r="F39" s="10" t="s">
        <v>63</v>
      </c>
      <c r="G39" s="10" t="s">
        <v>63</v>
      </c>
      <c r="H39" s="16" t="s">
        <v>63</v>
      </c>
      <c r="I39" s="10" t="s">
        <v>63</v>
      </c>
      <c r="J39" s="9">
        <v>2.5061462723812367E-2</v>
      </c>
      <c r="K39" s="9">
        <v>3.1353724507182079</v>
      </c>
      <c r="L39" s="10" t="s">
        <v>63</v>
      </c>
      <c r="M39" s="10" t="s">
        <v>63</v>
      </c>
      <c r="N39" s="10" t="s">
        <v>63</v>
      </c>
      <c r="O39" s="10" t="s">
        <v>63</v>
      </c>
      <c r="P39" s="10" t="s">
        <v>63</v>
      </c>
      <c r="Q39" s="15">
        <v>0.40715029951127885</v>
      </c>
      <c r="R39" s="10" t="s">
        <v>63</v>
      </c>
      <c r="S39" s="10" t="s">
        <v>63</v>
      </c>
      <c r="T39" s="10" t="s">
        <v>63</v>
      </c>
      <c r="U39" s="10" t="s">
        <v>63</v>
      </c>
      <c r="V39" s="10" t="s">
        <v>63</v>
      </c>
      <c r="W39" s="10" t="s">
        <v>63</v>
      </c>
      <c r="X39" s="9">
        <v>0.32824614874230235</v>
      </c>
      <c r="Y39" s="9">
        <v>0.76321112040983363</v>
      </c>
      <c r="Z39" s="10" t="s">
        <v>63</v>
      </c>
      <c r="AA39" s="10" t="s">
        <v>63</v>
      </c>
      <c r="AB39" s="10" t="s">
        <v>63</v>
      </c>
      <c r="AC39" s="9">
        <f t="shared" si="2"/>
        <v>1.091457269152136</v>
      </c>
      <c r="AD39" s="9">
        <v>0.34726985802686533</v>
      </c>
      <c r="AE39" s="9">
        <v>0.29750628425171222</v>
      </c>
      <c r="AF39" s="10" t="s">
        <v>63</v>
      </c>
      <c r="AG39" s="9">
        <f t="shared" si="0"/>
        <v>0.6447761422785776</v>
      </c>
      <c r="AH39" s="9">
        <v>0.7539118227897269</v>
      </c>
      <c r="AI39" s="9">
        <v>0.14406144382703723</v>
      </c>
      <c r="AJ39" s="10" t="s">
        <v>63</v>
      </c>
      <c r="AK39" s="10" t="s">
        <v>63</v>
      </c>
      <c r="AL39" s="15">
        <f t="shared" si="1"/>
        <v>0.89797326661676413</v>
      </c>
      <c r="AM39" s="10" t="s">
        <v>63</v>
      </c>
      <c r="AN39" s="10" t="s">
        <v>63</v>
      </c>
      <c r="AO39" s="16" t="s">
        <v>63</v>
      </c>
      <c r="AP39" s="9">
        <v>8.3431334977687079</v>
      </c>
      <c r="AQ39" s="9">
        <v>98.371181972699588</v>
      </c>
      <c r="AR39" s="9">
        <v>50.257943845627274</v>
      </c>
      <c r="AS39" s="15">
        <v>104.07793744909634</v>
      </c>
    </row>
    <row r="40" spans="1:45" ht="15.5" x14ac:dyDescent="0.35">
      <c r="A40" s="127"/>
      <c r="B40" s="27" t="s">
        <v>66</v>
      </c>
      <c r="C40" s="27" t="s">
        <v>61</v>
      </c>
      <c r="D40" s="130"/>
      <c r="E40" s="27" t="s">
        <v>64</v>
      </c>
      <c r="F40" s="10" t="s">
        <v>63</v>
      </c>
      <c r="G40" s="10" t="s">
        <v>63</v>
      </c>
      <c r="H40" s="16" t="s">
        <v>63</v>
      </c>
      <c r="I40" s="10" t="s">
        <v>63</v>
      </c>
      <c r="J40" s="9">
        <v>1.6646088350430341E-2</v>
      </c>
      <c r="K40" s="9">
        <v>2.0713354694565305</v>
      </c>
      <c r="L40" s="10" t="s">
        <v>63</v>
      </c>
      <c r="M40" s="10" t="s">
        <v>63</v>
      </c>
      <c r="N40" s="10" t="s">
        <v>63</v>
      </c>
      <c r="O40" s="10" t="s">
        <v>63</v>
      </c>
      <c r="P40" s="10" t="s">
        <v>63</v>
      </c>
      <c r="Q40" s="15">
        <v>0.13870637757822263</v>
      </c>
      <c r="R40" s="10" t="s">
        <v>63</v>
      </c>
      <c r="S40" s="10" t="s">
        <v>63</v>
      </c>
      <c r="T40" s="10" t="s">
        <v>63</v>
      </c>
      <c r="U40" s="10" t="s">
        <v>63</v>
      </c>
      <c r="V40" s="10" t="s">
        <v>63</v>
      </c>
      <c r="W40" s="10" t="s">
        <v>63</v>
      </c>
      <c r="X40" s="9">
        <v>0.21024355459776795</v>
      </c>
      <c r="Y40" s="9">
        <v>0.5491231287371956</v>
      </c>
      <c r="Z40" s="10" t="s">
        <v>63</v>
      </c>
      <c r="AA40" s="10" t="s">
        <v>63</v>
      </c>
      <c r="AB40" s="10" t="s">
        <v>63</v>
      </c>
      <c r="AC40" s="9">
        <f t="shared" si="2"/>
        <v>0.75936668333496349</v>
      </c>
      <c r="AD40" s="9">
        <v>0.16952822648786184</v>
      </c>
      <c r="AE40" s="9">
        <v>0.20428021083235773</v>
      </c>
      <c r="AF40" s="10" t="s">
        <v>63</v>
      </c>
      <c r="AG40" s="9">
        <f t="shared" si="0"/>
        <v>0.37380843732021957</v>
      </c>
      <c r="AH40" s="9">
        <v>0.50469227017438989</v>
      </c>
      <c r="AI40" s="9">
        <v>7.6232497433908974E-2</v>
      </c>
      <c r="AJ40" s="10" t="s">
        <v>63</v>
      </c>
      <c r="AK40" s="10" t="s">
        <v>63</v>
      </c>
      <c r="AL40" s="15">
        <f t="shared" si="1"/>
        <v>0.58092476760829892</v>
      </c>
      <c r="AM40" s="10" t="s">
        <v>63</v>
      </c>
      <c r="AN40" s="10" t="s">
        <v>63</v>
      </c>
      <c r="AO40" s="16" t="s">
        <v>63</v>
      </c>
      <c r="AP40" s="10" t="s">
        <v>63</v>
      </c>
      <c r="AQ40" s="9">
        <v>35.131292111177153</v>
      </c>
      <c r="AR40" s="9">
        <v>31.453558206422045</v>
      </c>
      <c r="AS40" s="15">
        <v>28.427090758265326</v>
      </c>
    </row>
    <row r="41" spans="1:45" ht="15.5" x14ac:dyDescent="0.35">
      <c r="A41" s="127"/>
      <c r="B41" s="27" t="s">
        <v>66</v>
      </c>
      <c r="C41" s="27" t="s">
        <v>61</v>
      </c>
      <c r="D41" s="130"/>
      <c r="E41" s="27" t="s">
        <v>64</v>
      </c>
      <c r="F41" s="10" t="s">
        <v>63</v>
      </c>
      <c r="G41" s="10" t="s">
        <v>63</v>
      </c>
      <c r="H41" s="16" t="s">
        <v>63</v>
      </c>
      <c r="I41" s="10" t="s">
        <v>63</v>
      </c>
      <c r="J41" s="9">
        <v>3.3254611975418021E-2</v>
      </c>
      <c r="K41" s="9">
        <v>2.1213175100003947</v>
      </c>
      <c r="L41" s="10" t="s">
        <v>63</v>
      </c>
      <c r="M41" s="10" t="s">
        <v>63</v>
      </c>
      <c r="N41" s="10" t="s">
        <v>63</v>
      </c>
      <c r="O41" s="10" t="s">
        <v>63</v>
      </c>
      <c r="P41" s="10" t="s">
        <v>63</v>
      </c>
      <c r="Q41" s="16" t="s">
        <v>63</v>
      </c>
      <c r="R41" s="10" t="s">
        <v>63</v>
      </c>
      <c r="S41" s="10" t="s">
        <v>63</v>
      </c>
      <c r="T41" s="10" t="s">
        <v>63</v>
      </c>
      <c r="U41" s="10" t="s">
        <v>63</v>
      </c>
      <c r="V41" s="10" t="s">
        <v>63</v>
      </c>
      <c r="W41" s="10" t="s">
        <v>63</v>
      </c>
      <c r="X41" s="10" t="s">
        <v>63</v>
      </c>
      <c r="Y41" s="9">
        <v>0.60577944400224104</v>
      </c>
      <c r="Z41" s="10" t="s">
        <v>63</v>
      </c>
      <c r="AA41" s="10" t="s">
        <v>63</v>
      </c>
      <c r="AB41" s="10" t="s">
        <v>63</v>
      </c>
      <c r="AC41" s="9">
        <f t="shared" si="2"/>
        <v>0.60577944400224104</v>
      </c>
      <c r="AD41" s="9">
        <v>0.33550883454900093</v>
      </c>
      <c r="AE41" s="9">
        <v>0.18510366995924965</v>
      </c>
      <c r="AF41" s="10" t="s">
        <v>63</v>
      </c>
      <c r="AG41" s="9">
        <f t="shared" si="0"/>
        <v>0.52061250450825058</v>
      </c>
      <c r="AH41" s="9">
        <v>0.55262536136789231</v>
      </c>
      <c r="AI41" s="9">
        <v>6.4727343562593728E-2</v>
      </c>
      <c r="AJ41" s="10" t="s">
        <v>63</v>
      </c>
      <c r="AK41" s="10" t="s">
        <v>63</v>
      </c>
      <c r="AL41" s="15">
        <f t="shared" si="1"/>
        <v>0.617352704930486</v>
      </c>
      <c r="AM41" s="10" t="s">
        <v>63</v>
      </c>
      <c r="AN41" s="10" t="s">
        <v>63</v>
      </c>
      <c r="AO41" s="16" t="s">
        <v>63</v>
      </c>
      <c r="AP41" s="10" t="s">
        <v>63</v>
      </c>
      <c r="AQ41" s="9">
        <v>26.776977634919042</v>
      </c>
      <c r="AR41" s="9">
        <v>35.171359143446679</v>
      </c>
      <c r="AS41" s="15">
        <v>31.624506216338371</v>
      </c>
    </row>
    <row r="42" spans="1:45" ht="15.5" x14ac:dyDescent="0.35">
      <c r="A42" s="127"/>
      <c r="B42" s="28" t="s">
        <v>67</v>
      </c>
      <c r="C42" s="27" t="s">
        <v>61</v>
      </c>
      <c r="D42" s="130">
        <v>2</v>
      </c>
      <c r="E42" s="27" t="s">
        <v>65</v>
      </c>
      <c r="F42" s="10" t="s">
        <v>63</v>
      </c>
      <c r="G42" s="10" t="s">
        <v>63</v>
      </c>
      <c r="H42" s="16" t="s">
        <v>63</v>
      </c>
      <c r="I42" s="10" t="s">
        <v>63</v>
      </c>
      <c r="J42" s="10" t="s">
        <v>63</v>
      </c>
      <c r="K42" s="9">
        <v>1.8879149470555516</v>
      </c>
      <c r="L42" s="10" t="s">
        <v>63</v>
      </c>
      <c r="M42" s="10" t="s">
        <v>63</v>
      </c>
      <c r="N42" s="10" t="s">
        <v>63</v>
      </c>
      <c r="O42" s="10" t="s">
        <v>63</v>
      </c>
      <c r="P42" s="10" t="s">
        <v>63</v>
      </c>
      <c r="Q42" s="15">
        <v>0.59294940077863523</v>
      </c>
      <c r="R42" s="10" t="s">
        <v>63</v>
      </c>
      <c r="S42" s="10" t="s">
        <v>63</v>
      </c>
      <c r="T42" s="10" t="s">
        <v>63</v>
      </c>
      <c r="U42" s="10" t="s">
        <v>63</v>
      </c>
      <c r="V42" s="10" t="s">
        <v>63</v>
      </c>
      <c r="W42" s="10" t="s">
        <v>63</v>
      </c>
      <c r="X42" s="10" t="s">
        <v>63</v>
      </c>
      <c r="Y42" s="10" t="s">
        <v>63</v>
      </c>
      <c r="Z42" s="10" t="s">
        <v>63</v>
      </c>
      <c r="AA42" s="10" t="s">
        <v>63</v>
      </c>
      <c r="AB42" s="10" t="s">
        <v>63</v>
      </c>
      <c r="AC42" s="10" t="s">
        <v>63</v>
      </c>
      <c r="AD42" s="9">
        <v>7.064841050079175E-2</v>
      </c>
      <c r="AE42" s="10" t="s">
        <v>63</v>
      </c>
      <c r="AF42" s="7" t="s">
        <v>63</v>
      </c>
      <c r="AG42" s="9">
        <f t="shared" si="0"/>
        <v>7.064841050079175E-2</v>
      </c>
      <c r="AH42" s="7" t="s">
        <v>63</v>
      </c>
      <c r="AI42" s="7" t="s">
        <v>63</v>
      </c>
      <c r="AJ42" s="10" t="s">
        <v>63</v>
      </c>
      <c r="AK42" s="10" t="s">
        <v>63</v>
      </c>
      <c r="AL42" s="16" t="s">
        <v>63</v>
      </c>
      <c r="AM42" s="10" t="s">
        <v>63</v>
      </c>
      <c r="AN42" s="10" t="s">
        <v>63</v>
      </c>
      <c r="AO42" s="16" t="s">
        <v>63</v>
      </c>
      <c r="AP42" s="9">
        <v>19.108612684680935</v>
      </c>
      <c r="AQ42" s="9">
        <v>72.855216848277209</v>
      </c>
      <c r="AR42" s="9">
        <v>39.187296395001638</v>
      </c>
      <c r="AS42" s="15">
        <v>65.900787392474115</v>
      </c>
    </row>
    <row r="43" spans="1:45" ht="15.5" x14ac:dyDescent="0.35">
      <c r="A43" s="127"/>
      <c r="B43" s="28" t="s">
        <v>67</v>
      </c>
      <c r="C43" s="27" t="s">
        <v>61</v>
      </c>
      <c r="D43" s="130"/>
      <c r="E43" s="27" t="s">
        <v>65</v>
      </c>
      <c r="F43" s="10" t="s">
        <v>63</v>
      </c>
      <c r="G43" s="10" t="s">
        <v>63</v>
      </c>
      <c r="H43" s="16" t="s">
        <v>63</v>
      </c>
      <c r="I43" s="10" t="s">
        <v>63</v>
      </c>
      <c r="J43" s="10" t="s">
        <v>63</v>
      </c>
      <c r="K43" s="9">
        <v>1.9018586423351878</v>
      </c>
      <c r="L43" s="10" t="s">
        <v>63</v>
      </c>
      <c r="M43" s="10" t="s">
        <v>63</v>
      </c>
      <c r="N43" s="10" t="s">
        <v>63</v>
      </c>
      <c r="O43" s="10" t="s">
        <v>63</v>
      </c>
      <c r="P43" s="10" t="s">
        <v>63</v>
      </c>
      <c r="Q43" s="15">
        <v>0.54581966163337736</v>
      </c>
      <c r="R43" s="10" t="s">
        <v>63</v>
      </c>
      <c r="S43" s="10" t="s">
        <v>63</v>
      </c>
      <c r="T43" s="10" t="s">
        <v>63</v>
      </c>
      <c r="U43" s="10" t="s">
        <v>63</v>
      </c>
      <c r="V43" s="10" t="s">
        <v>63</v>
      </c>
      <c r="W43" s="10" t="s">
        <v>63</v>
      </c>
      <c r="X43" s="10" t="s">
        <v>63</v>
      </c>
      <c r="Y43" s="10" t="s">
        <v>63</v>
      </c>
      <c r="Z43" s="10" t="s">
        <v>63</v>
      </c>
      <c r="AA43" s="10" t="s">
        <v>63</v>
      </c>
      <c r="AB43" s="10" t="s">
        <v>63</v>
      </c>
      <c r="AC43" s="10" t="s">
        <v>63</v>
      </c>
      <c r="AD43" s="9">
        <v>0.10639079795347008</v>
      </c>
      <c r="AE43" s="10" t="s">
        <v>63</v>
      </c>
      <c r="AF43" s="7" t="s">
        <v>63</v>
      </c>
      <c r="AG43" s="9">
        <f t="shared" si="0"/>
        <v>0.10639079795347008</v>
      </c>
      <c r="AH43" s="7" t="s">
        <v>63</v>
      </c>
      <c r="AI43" s="7" t="s">
        <v>63</v>
      </c>
      <c r="AJ43" s="10" t="s">
        <v>63</v>
      </c>
      <c r="AK43" s="10" t="s">
        <v>63</v>
      </c>
      <c r="AL43" s="16" t="s">
        <v>63</v>
      </c>
      <c r="AM43" s="10" t="s">
        <v>63</v>
      </c>
      <c r="AN43" s="10" t="s">
        <v>63</v>
      </c>
      <c r="AO43" s="16" t="s">
        <v>63</v>
      </c>
      <c r="AP43" s="9">
        <v>20.397930990604628</v>
      </c>
      <c r="AQ43" s="9">
        <v>58.573843114879807</v>
      </c>
      <c r="AR43" s="9">
        <v>37.192132547948965</v>
      </c>
      <c r="AS43" s="15">
        <v>68.00566694636602</v>
      </c>
    </row>
    <row r="44" spans="1:45" ht="15.5" x14ac:dyDescent="0.35">
      <c r="A44" s="127"/>
      <c r="B44" s="28" t="s">
        <v>67</v>
      </c>
      <c r="C44" s="27" t="s">
        <v>61</v>
      </c>
      <c r="D44" s="130"/>
      <c r="E44" s="27" t="s">
        <v>71</v>
      </c>
      <c r="F44" s="10" t="s">
        <v>63</v>
      </c>
      <c r="G44" s="10" t="s">
        <v>63</v>
      </c>
      <c r="H44" s="16" t="s">
        <v>63</v>
      </c>
      <c r="I44" s="10" t="s">
        <v>63</v>
      </c>
      <c r="J44" s="10" t="s">
        <v>63</v>
      </c>
      <c r="K44" s="9">
        <v>1.8976689136023128</v>
      </c>
      <c r="L44" s="10" t="s">
        <v>63</v>
      </c>
      <c r="M44" s="10" t="s">
        <v>63</v>
      </c>
      <c r="N44" s="10" t="s">
        <v>63</v>
      </c>
      <c r="O44" s="10" t="s">
        <v>63</v>
      </c>
      <c r="P44" s="10" t="s">
        <v>63</v>
      </c>
      <c r="Q44" s="15">
        <v>0.58154470316430007</v>
      </c>
      <c r="R44" s="10" t="s">
        <v>63</v>
      </c>
      <c r="S44" s="10" t="s">
        <v>63</v>
      </c>
      <c r="T44" s="10" t="s">
        <v>63</v>
      </c>
      <c r="U44" s="10" t="s">
        <v>63</v>
      </c>
      <c r="V44" s="10" t="s">
        <v>63</v>
      </c>
      <c r="W44" s="10" t="s">
        <v>63</v>
      </c>
      <c r="X44" s="10" t="s">
        <v>63</v>
      </c>
      <c r="Y44" s="10" t="s">
        <v>63</v>
      </c>
      <c r="Z44" s="10" t="s">
        <v>63</v>
      </c>
      <c r="AA44" s="10" t="s">
        <v>63</v>
      </c>
      <c r="AB44" s="10" t="s">
        <v>63</v>
      </c>
      <c r="AC44" s="10" t="s">
        <v>63</v>
      </c>
      <c r="AD44" s="9">
        <v>0.10641095727055296</v>
      </c>
      <c r="AE44" s="10" t="s">
        <v>63</v>
      </c>
      <c r="AF44" s="7" t="s">
        <v>63</v>
      </c>
      <c r="AG44" s="9">
        <f t="shared" si="0"/>
        <v>0.10641095727055296</v>
      </c>
      <c r="AH44" s="7" t="s">
        <v>63</v>
      </c>
      <c r="AI44" s="7" t="s">
        <v>63</v>
      </c>
      <c r="AJ44" s="10" t="s">
        <v>63</v>
      </c>
      <c r="AK44" s="10" t="s">
        <v>63</v>
      </c>
      <c r="AL44" s="16" t="s">
        <v>63</v>
      </c>
      <c r="AM44" s="10" t="s">
        <v>63</v>
      </c>
      <c r="AN44" s="10" t="s">
        <v>63</v>
      </c>
      <c r="AO44" s="16" t="s">
        <v>63</v>
      </c>
      <c r="AP44" s="9">
        <v>15.189531483207626</v>
      </c>
      <c r="AQ44" s="9">
        <v>73.200535627600175</v>
      </c>
      <c r="AR44" s="9">
        <v>41.438804831254558</v>
      </c>
      <c r="AS44" s="15">
        <v>67.648374111839047</v>
      </c>
    </row>
    <row r="45" spans="1:45" ht="15.5" x14ac:dyDescent="0.35">
      <c r="A45" s="128"/>
      <c r="B45" s="30" t="s">
        <v>67</v>
      </c>
      <c r="C45" s="29" t="s">
        <v>61</v>
      </c>
      <c r="D45" s="131"/>
      <c r="E45" s="29" t="s">
        <v>71</v>
      </c>
      <c r="F45" s="20" t="s">
        <v>63</v>
      </c>
      <c r="G45" s="20" t="s">
        <v>63</v>
      </c>
      <c r="H45" s="21" t="s">
        <v>63</v>
      </c>
      <c r="I45" s="20" t="s">
        <v>63</v>
      </c>
      <c r="J45" s="20" t="s">
        <v>63</v>
      </c>
      <c r="K45" s="24">
        <v>1.8889712846479378</v>
      </c>
      <c r="L45" s="20" t="s">
        <v>63</v>
      </c>
      <c r="M45" s="20" t="s">
        <v>63</v>
      </c>
      <c r="N45" s="20" t="s">
        <v>63</v>
      </c>
      <c r="O45" s="20" t="s">
        <v>63</v>
      </c>
      <c r="P45" s="20" t="s">
        <v>63</v>
      </c>
      <c r="Q45" s="26">
        <v>0.49135152299225099</v>
      </c>
      <c r="R45" s="20" t="s">
        <v>63</v>
      </c>
      <c r="S45" s="20" t="s">
        <v>63</v>
      </c>
      <c r="T45" s="20" t="s">
        <v>63</v>
      </c>
      <c r="U45" s="20" t="s">
        <v>63</v>
      </c>
      <c r="V45" s="20" t="s">
        <v>63</v>
      </c>
      <c r="W45" s="20" t="s">
        <v>63</v>
      </c>
      <c r="X45" s="20" t="s">
        <v>63</v>
      </c>
      <c r="Y45" s="20" t="s">
        <v>63</v>
      </c>
      <c r="Z45" s="20" t="s">
        <v>63</v>
      </c>
      <c r="AA45" s="20" t="s">
        <v>63</v>
      </c>
      <c r="AB45" s="20" t="s">
        <v>63</v>
      </c>
      <c r="AC45" s="20" t="s">
        <v>63</v>
      </c>
      <c r="AD45" s="24">
        <v>8.5245986925353415E-2</v>
      </c>
      <c r="AE45" s="20" t="s">
        <v>63</v>
      </c>
      <c r="AF45" s="18" t="s">
        <v>63</v>
      </c>
      <c r="AG45" s="24">
        <f t="shared" si="0"/>
        <v>8.5245986925353415E-2</v>
      </c>
      <c r="AH45" s="18" t="s">
        <v>63</v>
      </c>
      <c r="AI45" s="18" t="s">
        <v>63</v>
      </c>
      <c r="AJ45" s="20" t="s">
        <v>63</v>
      </c>
      <c r="AK45" s="20" t="s">
        <v>63</v>
      </c>
      <c r="AL45" s="21" t="s">
        <v>63</v>
      </c>
      <c r="AM45" s="20" t="s">
        <v>63</v>
      </c>
      <c r="AN45" s="20" t="s">
        <v>63</v>
      </c>
      <c r="AO45" s="21" t="s">
        <v>63</v>
      </c>
      <c r="AP45" s="24">
        <v>10.975999441362113</v>
      </c>
      <c r="AQ45" s="24">
        <v>70.084916982503785</v>
      </c>
      <c r="AR45" s="24">
        <v>40.79914724577781</v>
      </c>
      <c r="AS45" s="26">
        <v>62.203027249470068</v>
      </c>
    </row>
    <row r="46" spans="1:45" ht="30" customHeight="1" x14ac:dyDescent="0.35">
      <c r="A46" s="134" t="s">
        <v>73</v>
      </c>
      <c r="B46" s="22" t="s">
        <v>66</v>
      </c>
      <c r="C46" s="22" t="s">
        <v>61</v>
      </c>
      <c r="D46" s="130">
        <v>3</v>
      </c>
      <c r="E46" s="22" t="s">
        <v>62</v>
      </c>
      <c r="F46" s="13">
        <v>0.19467862837419064</v>
      </c>
      <c r="G46" s="7" t="s">
        <v>63</v>
      </c>
      <c r="H46" s="12" t="s">
        <v>63</v>
      </c>
      <c r="I46" s="13">
        <v>5.2239753336632164</v>
      </c>
      <c r="J46" s="13">
        <v>1.1399165176792925E-2</v>
      </c>
      <c r="K46" s="13">
        <v>0.88243316724962984</v>
      </c>
      <c r="L46" s="7" t="s">
        <v>63</v>
      </c>
      <c r="M46" s="7" t="s">
        <v>63</v>
      </c>
      <c r="N46" s="7" t="s">
        <v>63</v>
      </c>
      <c r="O46" s="7" t="s">
        <v>63</v>
      </c>
      <c r="P46" s="7" t="s">
        <v>63</v>
      </c>
      <c r="Q46" s="14">
        <v>0.25536786451503957</v>
      </c>
      <c r="R46" s="7" t="s">
        <v>63</v>
      </c>
      <c r="S46" s="7" t="s">
        <v>63</v>
      </c>
      <c r="T46" s="7" t="s">
        <v>63</v>
      </c>
      <c r="U46" s="7" t="s">
        <v>63</v>
      </c>
      <c r="V46" s="7" t="s">
        <v>63</v>
      </c>
      <c r="W46" s="7" t="s">
        <v>63</v>
      </c>
      <c r="X46" s="13">
        <v>5.9209348559360317E-2</v>
      </c>
      <c r="Y46" s="13">
        <v>0.16093327393194093</v>
      </c>
      <c r="Z46" s="13">
        <v>0.24831903751216511</v>
      </c>
      <c r="AA46" s="7" t="s">
        <v>63</v>
      </c>
      <c r="AB46" s="7" t="s">
        <v>63</v>
      </c>
      <c r="AC46" s="9">
        <f t="shared" si="2"/>
        <v>0.46846166000346634</v>
      </c>
      <c r="AD46" s="7" t="s">
        <v>63</v>
      </c>
      <c r="AE46" s="13">
        <v>0.50174967084299149</v>
      </c>
      <c r="AF46" s="13">
        <v>8.587563090315245E-2</v>
      </c>
      <c r="AG46" s="9">
        <f t="shared" si="0"/>
        <v>0.58762530174614391</v>
      </c>
      <c r="AH46" s="13">
        <v>2.1104166102074506E-2</v>
      </c>
      <c r="AI46" s="13">
        <v>1.5592391690044143</v>
      </c>
      <c r="AJ46" s="7" t="s">
        <v>63</v>
      </c>
      <c r="AK46" s="7" t="s">
        <v>63</v>
      </c>
      <c r="AL46" s="15">
        <f t="shared" si="1"/>
        <v>1.5803433351064888</v>
      </c>
      <c r="AM46" s="7" t="s">
        <v>63</v>
      </c>
      <c r="AN46" s="7" t="s">
        <v>63</v>
      </c>
      <c r="AO46" s="12" t="s">
        <v>63</v>
      </c>
      <c r="AP46" s="13">
        <v>6.8877411002194044</v>
      </c>
      <c r="AQ46" s="13">
        <v>25.783057010202377</v>
      </c>
      <c r="AR46" s="13">
        <v>0.77641349244004865</v>
      </c>
      <c r="AS46" s="14">
        <v>20.112586289006945</v>
      </c>
    </row>
    <row r="47" spans="1:45" ht="15.5" x14ac:dyDescent="0.35">
      <c r="A47" s="134"/>
      <c r="B47" s="22" t="s">
        <v>66</v>
      </c>
      <c r="C47" s="22" t="s">
        <v>61</v>
      </c>
      <c r="D47" s="130"/>
      <c r="E47" s="22" t="s">
        <v>62</v>
      </c>
      <c r="F47" s="13">
        <v>0.21539645931459489</v>
      </c>
      <c r="G47" s="7" t="s">
        <v>63</v>
      </c>
      <c r="H47" s="12" t="s">
        <v>63</v>
      </c>
      <c r="I47" s="13">
        <v>5.9046745697366125</v>
      </c>
      <c r="J47" s="13">
        <v>1.3815653747968334E-2</v>
      </c>
      <c r="K47" s="13">
        <v>0.84848633905602466</v>
      </c>
      <c r="L47" s="7" t="s">
        <v>63</v>
      </c>
      <c r="M47" s="7" t="s">
        <v>63</v>
      </c>
      <c r="N47" s="7" t="s">
        <v>63</v>
      </c>
      <c r="O47" s="7" t="s">
        <v>63</v>
      </c>
      <c r="P47" s="7" t="s">
        <v>63</v>
      </c>
      <c r="Q47" s="14">
        <v>0.28313925024771991</v>
      </c>
      <c r="R47" s="7" t="s">
        <v>63</v>
      </c>
      <c r="S47" s="7" t="s">
        <v>63</v>
      </c>
      <c r="T47" s="7" t="s">
        <v>63</v>
      </c>
      <c r="U47" s="7" t="s">
        <v>63</v>
      </c>
      <c r="V47" s="7" t="s">
        <v>63</v>
      </c>
      <c r="W47" s="7" t="s">
        <v>63</v>
      </c>
      <c r="X47" s="13">
        <v>5.0410760814750467E-2</v>
      </c>
      <c r="Y47" s="13">
        <v>0.14885518625503977</v>
      </c>
      <c r="Z47" s="13">
        <v>0.26096365299087348</v>
      </c>
      <c r="AA47" s="7" t="s">
        <v>63</v>
      </c>
      <c r="AB47" s="7" t="s">
        <v>63</v>
      </c>
      <c r="AC47" s="9">
        <f t="shared" si="2"/>
        <v>0.46022960006066371</v>
      </c>
      <c r="AD47" s="7" t="s">
        <v>63</v>
      </c>
      <c r="AE47" s="13">
        <v>0.50432884544489431</v>
      </c>
      <c r="AF47" s="13">
        <v>8.9362306459942809E-2</v>
      </c>
      <c r="AG47" s="9">
        <f t="shared" si="0"/>
        <v>0.59369115190483712</v>
      </c>
      <c r="AH47" s="13">
        <v>2.6591563514053146E-2</v>
      </c>
      <c r="AI47" s="13">
        <v>1.7324703605044551</v>
      </c>
      <c r="AJ47" s="7" t="s">
        <v>63</v>
      </c>
      <c r="AK47" s="7" t="s">
        <v>63</v>
      </c>
      <c r="AL47" s="15">
        <f t="shared" si="1"/>
        <v>1.7590619240185084</v>
      </c>
      <c r="AM47" s="7" t="s">
        <v>63</v>
      </c>
      <c r="AN47" s="7" t="s">
        <v>63</v>
      </c>
      <c r="AO47" s="12" t="s">
        <v>63</v>
      </c>
      <c r="AP47" s="13">
        <v>4.6211079428000179</v>
      </c>
      <c r="AQ47" s="13">
        <v>24.085836159894487</v>
      </c>
      <c r="AR47" s="13">
        <v>0.84483819872516763</v>
      </c>
      <c r="AS47" s="14">
        <v>20.584665925442472</v>
      </c>
    </row>
    <row r="48" spans="1:45" ht="15.5" x14ac:dyDescent="0.35">
      <c r="A48" s="134"/>
      <c r="B48" s="22" t="s">
        <v>66</v>
      </c>
      <c r="C48" s="22" t="s">
        <v>61</v>
      </c>
      <c r="D48" s="130"/>
      <c r="E48" s="22" t="s">
        <v>64</v>
      </c>
      <c r="F48" s="7" t="s">
        <v>63</v>
      </c>
      <c r="G48" s="7" t="s">
        <v>63</v>
      </c>
      <c r="H48" s="12" t="s">
        <v>63</v>
      </c>
      <c r="I48" s="7" t="s">
        <v>63</v>
      </c>
      <c r="J48" s="7" t="s">
        <v>63</v>
      </c>
      <c r="K48" s="7" t="s">
        <v>63</v>
      </c>
      <c r="L48" s="7" t="s">
        <v>63</v>
      </c>
      <c r="M48" s="7" t="s">
        <v>63</v>
      </c>
      <c r="N48" s="7" t="s">
        <v>63</v>
      </c>
      <c r="O48" s="7" t="s">
        <v>63</v>
      </c>
      <c r="P48" s="7" t="s">
        <v>63</v>
      </c>
      <c r="Q48" s="12" t="s">
        <v>63</v>
      </c>
      <c r="R48" s="7" t="s">
        <v>63</v>
      </c>
      <c r="S48" s="7" t="s">
        <v>63</v>
      </c>
      <c r="T48" s="7" t="s">
        <v>63</v>
      </c>
      <c r="U48" s="7" t="s">
        <v>63</v>
      </c>
      <c r="V48" s="7" t="s">
        <v>63</v>
      </c>
      <c r="W48" s="7" t="s">
        <v>63</v>
      </c>
      <c r="X48" s="7" t="s">
        <v>63</v>
      </c>
      <c r="Y48" s="7" t="s">
        <v>63</v>
      </c>
      <c r="Z48" s="7" t="s">
        <v>63</v>
      </c>
      <c r="AA48" s="7" t="s">
        <v>63</v>
      </c>
      <c r="AB48" s="7" t="s">
        <v>63</v>
      </c>
      <c r="AC48" s="7" t="s">
        <v>63</v>
      </c>
      <c r="AD48" s="7" t="s">
        <v>63</v>
      </c>
      <c r="AE48" s="7" t="s">
        <v>63</v>
      </c>
      <c r="AF48" s="7" t="s">
        <v>63</v>
      </c>
      <c r="AG48" s="9">
        <f t="shared" si="0"/>
        <v>0</v>
      </c>
      <c r="AH48" s="7" t="s">
        <v>63</v>
      </c>
      <c r="AI48" s="7" t="s">
        <v>63</v>
      </c>
      <c r="AJ48" s="7" t="s">
        <v>63</v>
      </c>
      <c r="AK48" s="7" t="s">
        <v>63</v>
      </c>
      <c r="AL48" s="12" t="s">
        <v>63</v>
      </c>
      <c r="AM48" s="7" t="s">
        <v>63</v>
      </c>
      <c r="AN48" s="7" t="s">
        <v>63</v>
      </c>
      <c r="AO48" s="12" t="s">
        <v>63</v>
      </c>
      <c r="AP48" s="7" t="s">
        <v>63</v>
      </c>
      <c r="AQ48" s="7" t="s">
        <v>63</v>
      </c>
      <c r="AR48" s="7" t="s">
        <v>63</v>
      </c>
      <c r="AS48" s="12" t="s">
        <v>63</v>
      </c>
    </row>
    <row r="49" spans="1:45" ht="15.5" x14ac:dyDescent="0.35">
      <c r="A49" s="134"/>
      <c r="B49" s="22" t="s">
        <v>66</v>
      </c>
      <c r="C49" s="22" t="s">
        <v>61</v>
      </c>
      <c r="D49" s="130"/>
      <c r="E49" s="22" t="s">
        <v>64</v>
      </c>
      <c r="F49" s="13">
        <v>0.2699614663981314</v>
      </c>
      <c r="G49" s="7" t="s">
        <v>63</v>
      </c>
      <c r="H49" s="12" t="s">
        <v>63</v>
      </c>
      <c r="I49" s="13">
        <v>5.3093198269356696</v>
      </c>
      <c r="J49" s="13">
        <v>1.5873186551049089E-2</v>
      </c>
      <c r="K49" s="13">
        <v>0.89897833022112117</v>
      </c>
      <c r="L49" s="7" t="s">
        <v>63</v>
      </c>
      <c r="M49" s="7" t="s">
        <v>63</v>
      </c>
      <c r="N49" s="7" t="s">
        <v>63</v>
      </c>
      <c r="O49" s="7" t="s">
        <v>63</v>
      </c>
      <c r="P49" s="7" t="s">
        <v>63</v>
      </c>
      <c r="Q49" s="14">
        <v>0.38448289392743729</v>
      </c>
      <c r="R49" s="7" t="s">
        <v>63</v>
      </c>
      <c r="S49" s="7" t="s">
        <v>63</v>
      </c>
      <c r="T49" s="7" t="s">
        <v>63</v>
      </c>
      <c r="U49" s="7" t="s">
        <v>63</v>
      </c>
      <c r="V49" s="7" t="s">
        <v>63</v>
      </c>
      <c r="W49" s="7" t="s">
        <v>63</v>
      </c>
      <c r="X49" s="13">
        <v>6.3397235911017799E-2</v>
      </c>
      <c r="Y49" s="13">
        <v>0.18578602474236997</v>
      </c>
      <c r="Z49" s="13">
        <v>0.30360356043140885</v>
      </c>
      <c r="AA49" s="7" t="s">
        <v>63</v>
      </c>
      <c r="AB49" s="7" t="s">
        <v>63</v>
      </c>
      <c r="AC49" s="9">
        <f t="shared" si="2"/>
        <v>0.5527868210847966</v>
      </c>
      <c r="AD49" s="7" t="s">
        <v>63</v>
      </c>
      <c r="AE49" s="13">
        <v>0.59022800044168289</v>
      </c>
      <c r="AF49" s="13">
        <v>0.10863979047503483</v>
      </c>
      <c r="AG49" s="9">
        <f t="shared" si="0"/>
        <v>0.69886779091671769</v>
      </c>
      <c r="AH49" s="13">
        <v>3.0018756370817017E-2</v>
      </c>
      <c r="AI49" s="13">
        <v>2.0219536583406024</v>
      </c>
      <c r="AJ49" s="7" t="s">
        <v>63</v>
      </c>
      <c r="AK49" s="7" t="s">
        <v>63</v>
      </c>
      <c r="AL49" s="15">
        <f t="shared" si="1"/>
        <v>2.0519724147114196</v>
      </c>
      <c r="AM49" s="7" t="s">
        <v>63</v>
      </c>
      <c r="AN49" s="7" t="s">
        <v>63</v>
      </c>
      <c r="AO49" s="12" t="s">
        <v>63</v>
      </c>
      <c r="AP49" s="13">
        <v>4.4653252606497933</v>
      </c>
      <c r="AQ49" s="13">
        <v>30.210177093799562</v>
      </c>
      <c r="AR49" s="13">
        <v>0.98086373226110413</v>
      </c>
      <c r="AS49" s="14">
        <v>27.153010356364973</v>
      </c>
    </row>
    <row r="50" spans="1:45" ht="15.5" x14ac:dyDescent="0.35">
      <c r="A50" s="134"/>
      <c r="B50" s="22" t="s">
        <v>66</v>
      </c>
      <c r="C50" s="22" t="s">
        <v>61</v>
      </c>
      <c r="D50" s="130"/>
      <c r="E50" s="22" t="s">
        <v>65</v>
      </c>
      <c r="F50" s="13">
        <v>0.27100930553674651</v>
      </c>
      <c r="G50" s="7" t="s">
        <v>63</v>
      </c>
      <c r="H50" s="12" t="s">
        <v>63</v>
      </c>
      <c r="I50" s="13">
        <v>5.2072134500865106</v>
      </c>
      <c r="J50" s="13">
        <v>2.2827982140013765E-2</v>
      </c>
      <c r="K50" s="13">
        <v>0.72768212994895232</v>
      </c>
      <c r="L50" s="7" t="s">
        <v>63</v>
      </c>
      <c r="M50" s="7" t="s">
        <v>63</v>
      </c>
      <c r="N50" s="7" t="s">
        <v>63</v>
      </c>
      <c r="O50" s="7" t="s">
        <v>63</v>
      </c>
      <c r="P50" s="7" t="s">
        <v>63</v>
      </c>
      <c r="Q50" s="14">
        <v>0.47334664293075579</v>
      </c>
      <c r="R50" s="7" t="s">
        <v>63</v>
      </c>
      <c r="S50" s="7" t="s">
        <v>63</v>
      </c>
      <c r="T50" s="7" t="s">
        <v>63</v>
      </c>
      <c r="U50" s="7" t="s">
        <v>63</v>
      </c>
      <c r="V50" s="7" t="s">
        <v>63</v>
      </c>
      <c r="W50" s="7" t="s">
        <v>63</v>
      </c>
      <c r="X50" s="13">
        <v>5.9127517690066321E-2</v>
      </c>
      <c r="Y50" s="13">
        <v>0.17813335946528988</v>
      </c>
      <c r="Z50" s="13">
        <v>0.30829562388551385</v>
      </c>
      <c r="AA50" s="7" t="s">
        <v>63</v>
      </c>
      <c r="AB50" s="7" t="s">
        <v>63</v>
      </c>
      <c r="AC50" s="9">
        <f t="shared" si="2"/>
        <v>0.54555650104087006</v>
      </c>
      <c r="AD50" s="7" t="s">
        <v>63</v>
      </c>
      <c r="AE50" s="13">
        <v>0.56410344701713344</v>
      </c>
      <c r="AF50" s="13">
        <v>0.1123757455392369</v>
      </c>
      <c r="AG50" s="9">
        <f t="shared" si="0"/>
        <v>0.67647919255637035</v>
      </c>
      <c r="AH50" s="13">
        <v>2.2463758186937466E-2</v>
      </c>
      <c r="AI50" s="13">
        <v>2.1110568655797524</v>
      </c>
      <c r="AJ50" s="7" t="s">
        <v>63</v>
      </c>
      <c r="AK50" s="7" t="s">
        <v>63</v>
      </c>
      <c r="AL50" s="15">
        <f t="shared" si="1"/>
        <v>2.1335206237666897</v>
      </c>
      <c r="AM50" s="7" t="s">
        <v>63</v>
      </c>
      <c r="AN50" s="7" t="s">
        <v>63</v>
      </c>
      <c r="AO50" s="12" t="s">
        <v>63</v>
      </c>
      <c r="AP50" s="13">
        <v>5.4720277589819224</v>
      </c>
      <c r="AQ50" s="13">
        <v>22.678476979471817</v>
      </c>
      <c r="AR50" s="13">
        <v>1.3161283751542319</v>
      </c>
      <c r="AS50" s="14">
        <v>20.35081560879318</v>
      </c>
    </row>
    <row r="51" spans="1:45" ht="15.5" x14ac:dyDescent="0.35">
      <c r="A51" s="134"/>
      <c r="B51" s="22" t="s">
        <v>66</v>
      </c>
      <c r="C51" s="22" t="s">
        <v>61</v>
      </c>
      <c r="D51" s="130"/>
      <c r="E51" s="22" t="s">
        <v>65</v>
      </c>
      <c r="F51" s="13">
        <v>0.1704802371452202</v>
      </c>
      <c r="G51" s="7" t="s">
        <v>63</v>
      </c>
      <c r="H51" s="12" t="s">
        <v>63</v>
      </c>
      <c r="I51" s="13">
        <v>5.342163543214494</v>
      </c>
      <c r="J51" s="13">
        <v>2.6935276498778762E-2</v>
      </c>
      <c r="K51" s="13">
        <v>0.8448719071419426</v>
      </c>
      <c r="L51" s="7" t="s">
        <v>63</v>
      </c>
      <c r="M51" s="7" t="s">
        <v>63</v>
      </c>
      <c r="N51" s="7" t="s">
        <v>63</v>
      </c>
      <c r="O51" s="7" t="s">
        <v>63</v>
      </c>
      <c r="P51" s="7" t="s">
        <v>63</v>
      </c>
      <c r="Q51" s="14">
        <v>0.49118734878196857</v>
      </c>
      <c r="R51" s="7" t="s">
        <v>63</v>
      </c>
      <c r="S51" s="7" t="s">
        <v>63</v>
      </c>
      <c r="T51" s="7" t="s">
        <v>63</v>
      </c>
      <c r="U51" s="7" t="s">
        <v>63</v>
      </c>
      <c r="V51" s="7" t="s">
        <v>63</v>
      </c>
      <c r="W51" s="7" t="s">
        <v>63</v>
      </c>
      <c r="X51" s="13">
        <v>6.7911511175602429E-2</v>
      </c>
      <c r="Y51" s="13">
        <v>0.19467409396486587</v>
      </c>
      <c r="Z51" s="13">
        <v>0.279621752125708</v>
      </c>
      <c r="AA51" s="7" t="s">
        <v>63</v>
      </c>
      <c r="AB51" s="7" t="s">
        <v>63</v>
      </c>
      <c r="AC51" s="9">
        <f t="shared" si="2"/>
        <v>0.5422073572661763</v>
      </c>
      <c r="AD51" s="7" t="s">
        <v>63</v>
      </c>
      <c r="AE51" s="13">
        <v>0.58030908542683768</v>
      </c>
      <c r="AF51" s="13">
        <v>9.8366763679724134E-2</v>
      </c>
      <c r="AG51" s="9">
        <f t="shared" si="0"/>
        <v>0.67867584910656187</v>
      </c>
      <c r="AH51" s="13">
        <v>2.6309353849302386E-2</v>
      </c>
      <c r="AI51" s="13">
        <v>2.0926845769002713</v>
      </c>
      <c r="AJ51" s="7" t="s">
        <v>63</v>
      </c>
      <c r="AK51" s="7" t="s">
        <v>63</v>
      </c>
      <c r="AL51" s="15">
        <f t="shared" si="1"/>
        <v>2.1189939307495735</v>
      </c>
      <c r="AM51" s="7" t="s">
        <v>63</v>
      </c>
      <c r="AN51" s="7" t="s">
        <v>63</v>
      </c>
      <c r="AO51" s="12" t="s">
        <v>63</v>
      </c>
      <c r="AP51" s="13">
        <v>8.1724493629172557</v>
      </c>
      <c r="AQ51" s="13">
        <v>26.061315013818806</v>
      </c>
      <c r="AR51" s="13">
        <v>1.3023651409488652</v>
      </c>
      <c r="AS51" s="14">
        <v>17.318146331721913</v>
      </c>
    </row>
    <row r="52" spans="1:45" ht="15.5" x14ac:dyDescent="0.35">
      <c r="A52" s="134"/>
      <c r="B52" s="22" t="s">
        <v>67</v>
      </c>
      <c r="C52" s="22" t="s">
        <v>61</v>
      </c>
      <c r="D52" s="130">
        <v>3</v>
      </c>
      <c r="E52" s="22" t="s">
        <v>62</v>
      </c>
      <c r="F52" s="7" t="s">
        <v>63</v>
      </c>
      <c r="G52" s="7" t="s">
        <v>63</v>
      </c>
      <c r="H52" s="12" t="s">
        <v>63</v>
      </c>
      <c r="I52" s="7" t="s">
        <v>63</v>
      </c>
      <c r="J52" s="7" t="s">
        <v>63</v>
      </c>
      <c r="K52" s="13">
        <v>0.18347052529000538</v>
      </c>
      <c r="L52" s="7" t="s">
        <v>63</v>
      </c>
      <c r="M52" s="7" t="s">
        <v>63</v>
      </c>
      <c r="N52" s="7" t="s">
        <v>63</v>
      </c>
      <c r="O52" s="7" t="s">
        <v>63</v>
      </c>
      <c r="P52" s="7" t="s">
        <v>63</v>
      </c>
      <c r="Q52" s="14">
        <v>0.22122086267901367</v>
      </c>
      <c r="R52" s="7" t="s">
        <v>63</v>
      </c>
      <c r="S52" s="7" t="s">
        <v>63</v>
      </c>
      <c r="T52" s="7" t="s">
        <v>63</v>
      </c>
      <c r="U52" s="7" t="s">
        <v>63</v>
      </c>
      <c r="V52" s="7" t="s">
        <v>63</v>
      </c>
      <c r="W52" s="7" t="s">
        <v>63</v>
      </c>
      <c r="X52" s="7" t="s">
        <v>63</v>
      </c>
      <c r="Y52" s="7" t="s">
        <v>63</v>
      </c>
      <c r="Z52" s="7" t="s">
        <v>63</v>
      </c>
      <c r="AA52" s="7" t="s">
        <v>63</v>
      </c>
      <c r="AB52" s="7" t="s">
        <v>63</v>
      </c>
      <c r="AC52" s="7" t="s">
        <v>63</v>
      </c>
      <c r="AD52" s="7" t="s">
        <v>63</v>
      </c>
      <c r="AE52" s="7" t="s">
        <v>63</v>
      </c>
      <c r="AF52" s="7" t="s">
        <v>63</v>
      </c>
      <c r="AG52" s="7" t="s">
        <v>63</v>
      </c>
      <c r="AH52" s="7" t="s">
        <v>63</v>
      </c>
      <c r="AI52" s="7" t="s">
        <v>63</v>
      </c>
      <c r="AJ52" s="7" t="s">
        <v>63</v>
      </c>
      <c r="AK52" s="7" t="s">
        <v>63</v>
      </c>
      <c r="AL52" s="12" t="s">
        <v>63</v>
      </c>
      <c r="AM52" s="7" t="s">
        <v>63</v>
      </c>
      <c r="AN52" s="7" t="s">
        <v>63</v>
      </c>
      <c r="AO52" s="12" t="s">
        <v>63</v>
      </c>
      <c r="AP52" s="13">
        <v>20.973746857572355</v>
      </c>
      <c r="AQ52" s="13">
        <v>14.17213896236291</v>
      </c>
      <c r="AR52" s="13">
        <v>0.52451259083906987</v>
      </c>
      <c r="AS52" s="14">
        <v>30.23020402268418</v>
      </c>
    </row>
    <row r="53" spans="1:45" ht="15.5" x14ac:dyDescent="0.35">
      <c r="A53" s="134"/>
      <c r="B53" s="22" t="s">
        <v>67</v>
      </c>
      <c r="C53" s="22" t="s">
        <v>61</v>
      </c>
      <c r="D53" s="130"/>
      <c r="E53" s="22" t="s">
        <v>62</v>
      </c>
      <c r="F53" s="7" t="s">
        <v>63</v>
      </c>
      <c r="G53" s="7" t="s">
        <v>63</v>
      </c>
      <c r="H53" s="12" t="s">
        <v>63</v>
      </c>
      <c r="I53" s="7" t="s">
        <v>63</v>
      </c>
      <c r="J53" s="7" t="s">
        <v>63</v>
      </c>
      <c r="K53" s="13">
        <v>0.17980178242264469</v>
      </c>
      <c r="L53" s="7" t="s">
        <v>63</v>
      </c>
      <c r="M53" s="7" t="s">
        <v>63</v>
      </c>
      <c r="N53" s="7" t="s">
        <v>63</v>
      </c>
      <c r="O53" s="7" t="s">
        <v>63</v>
      </c>
      <c r="P53" s="7" t="s">
        <v>63</v>
      </c>
      <c r="Q53" s="14">
        <v>0.27372751167057835</v>
      </c>
      <c r="R53" s="7" t="s">
        <v>63</v>
      </c>
      <c r="S53" s="7" t="s">
        <v>63</v>
      </c>
      <c r="T53" s="7" t="s">
        <v>63</v>
      </c>
      <c r="U53" s="7" t="s">
        <v>63</v>
      </c>
      <c r="V53" s="7" t="s">
        <v>63</v>
      </c>
      <c r="W53" s="7" t="s">
        <v>63</v>
      </c>
      <c r="X53" s="7" t="s">
        <v>63</v>
      </c>
      <c r="Y53" s="7" t="s">
        <v>63</v>
      </c>
      <c r="Z53" s="7" t="s">
        <v>63</v>
      </c>
      <c r="AA53" s="7" t="s">
        <v>63</v>
      </c>
      <c r="AB53" s="7" t="s">
        <v>63</v>
      </c>
      <c r="AC53" s="7" t="s">
        <v>63</v>
      </c>
      <c r="AD53" s="7" t="s">
        <v>63</v>
      </c>
      <c r="AE53" s="7" t="s">
        <v>63</v>
      </c>
      <c r="AF53" s="7" t="s">
        <v>63</v>
      </c>
      <c r="AG53" s="7" t="s">
        <v>63</v>
      </c>
      <c r="AH53" s="7" t="s">
        <v>63</v>
      </c>
      <c r="AI53" s="7" t="s">
        <v>63</v>
      </c>
      <c r="AJ53" s="7" t="s">
        <v>63</v>
      </c>
      <c r="AK53" s="7" t="s">
        <v>63</v>
      </c>
      <c r="AL53" s="12" t="s">
        <v>63</v>
      </c>
      <c r="AM53" s="7" t="s">
        <v>63</v>
      </c>
      <c r="AN53" s="7" t="s">
        <v>63</v>
      </c>
      <c r="AO53" s="12" t="s">
        <v>63</v>
      </c>
      <c r="AP53" s="13">
        <v>10.055473694717328</v>
      </c>
      <c r="AQ53" s="13">
        <v>10.937402305850513</v>
      </c>
      <c r="AR53" s="13">
        <v>0.60946070826314602</v>
      </c>
      <c r="AS53" s="14">
        <v>33.030815979196177</v>
      </c>
    </row>
    <row r="54" spans="1:45" ht="15.5" x14ac:dyDescent="0.35">
      <c r="A54" s="134"/>
      <c r="B54" s="22" t="s">
        <v>67</v>
      </c>
      <c r="C54" s="22" t="s">
        <v>61</v>
      </c>
      <c r="D54" s="130"/>
      <c r="E54" s="22" t="s">
        <v>64</v>
      </c>
      <c r="F54" s="7" t="s">
        <v>63</v>
      </c>
      <c r="G54" s="7" t="s">
        <v>63</v>
      </c>
      <c r="H54" s="12" t="s">
        <v>63</v>
      </c>
      <c r="I54" s="7" t="s">
        <v>63</v>
      </c>
      <c r="J54" s="7" t="s">
        <v>63</v>
      </c>
      <c r="K54" s="13">
        <v>0.22448225600149949</v>
      </c>
      <c r="L54" s="7" t="s">
        <v>63</v>
      </c>
      <c r="M54" s="7" t="s">
        <v>63</v>
      </c>
      <c r="N54" s="7" t="s">
        <v>63</v>
      </c>
      <c r="O54" s="7" t="s">
        <v>63</v>
      </c>
      <c r="P54" s="7" t="s">
        <v>63</v>
      </c>
      <c r="Q54" s="14">
        <v>0.56464045114134254</v>
      </c>
      <c r="R54" s="7" t="s">
        <v>63</v>
      </c>
      <c r="S54" s="7" t="s">
        <v>63</v>
      </c>
      <c r="T54" s="7" t="s">
        <v>63</v>
      </c>
      <c r="U54" s="7" t="s">
        <v>63</v>
      </c>
      <c r="V54" s="7" t="s">
        <v>63</v>
      </c>
      <c r="W54" s="7" t="s">
        <v>63</v>
      </c>
      <c r="X54" s="7" t="s">
        <v>63</v>
      </c>
      <c r="Y54" s="7" t="s">
        <v>63</v>
      </c>
      <c r="Z54" s="7" t="s">
        <v>63</v>
      </c>
      <c r="AA54" s="7" t="s">
        <v>63</v>
      </c>
      <c r="AB54" s="7" t="s">
        <v>63</v>
      </c>
      <c r="AC54" s="7" t="s">
        <v>63</v>
      </c>
      <c r="AD54" s="7" t="s">
        <v>63</v>
      </c>
      <c r="AE54" s="7" t="s">
        <v>63</v>
      </c>
      <c r="AF54" s="7" t="s">
        <v>63</v>
      </c>
      <c r="AG54" s="7" t="s">
        <v>63</v>
      </c>
      <c r="AH54" s="7" t="s">
        <v>63</v>
      </c>
      <c r="AI54" s="7" t="s">
        <v>63</v>
      </c>
      <c r="AJ54" s="7" t="s">
        <v>63</v>
      </c>
      <c r="AK54" s="7" t="s">
        <v>63</v>
      </c>
      <c r="AL54" s="12" t="s">
        <v>63</v>
      </c>
      <c r="AM54" s="7" t="s">
        <v>63</v>
      </c>
      <c r="AN54" s="7" t="s">
        <v>63</v>
      </c>
      <c r="AO54" s="12" t="s">
        <v>63</v>
      </c>
      <c r="AP54" s="13">
        <v>32.828788061897015</v>
      </c>
      <c r="AQ54" s="13">
        <v>15.234542225606413</v>
      </c>
      <c r="AR54" s="13">
        <v>2.129662150258635</v>
      </c>
      <c r="AS54" s="14">
        <v>27.272162121988224</v>
      </c>
    </row>
    <row r="55" spans="1:45" ht="15.5" x14ac:dyDescent="0.35">
      <c r="A55" s="134"/>
      <c r="B55" s="22" t="s">
        <v>67</v>
      </c>
      <c r="C55" s="22" t="s">
        <v>61</v>
      </c>
      <c r="D55" s="130"/>
      <c r="E55" s="22" t="s">
        <v>64</v>
      </c>
      <c r="F55" s="7" t="s">
        <v>63</v>
      </c>
      <c r="G55" s="7" t="s">
        <v>63</v>
      </c>
      <c r="H55" s="12" t="s">
        <v>63</v>
      </c>
      <c r="I55" s="7" t="s">
        <v>63</v>
      </c>
      <c r="J55" s="7" t="s">
        <v>63</v>
      </c>
      <c r="K55" s="13">
        <v>0.23459758514921777</v>
      </c>
      <c r="L55" s="7" t="s">
        <v>63</v>
      </c>
      <c r="M55" s="7" t="s">
        <v>63</v>
      </c>
      <c r="N55" s="7" t="s">
        <v>63</v>
      </c>
      <c r="O55" s="7" t="s">
        <v>63</v>
      </c>
      <c r="P55" s="7" t="s">
        <v>63</v>
      </c>
      <c r="Q55" s="14">
        <v>0.43969188874700343</v>
      </c>
      <c r="R55" s="7" t="s">
        <v>63</v>
      </c>
      <c r="S55" s="7" t="s">
        <v>63</v>
      </c>
      <c r="T55" s="7" t="s">
        <v>63</v>
      </c>
      <c r="U55" s="7" t="s">
        <v>63</v>
      </c>
      <c r="V55" s="7" t="s">
        <v>63</v>
      </c>
      <c r="W55" s="7" t="s">
        <v>63</v>
      </c>
      <c r="X55" s="7" t="s">
        <v>63</v>
      </c>
      <c r="Y55" s="7" t="s">
        <v>63</v>
      </c>
      <c r="Z55" s="7" t="s">
        <v>63</v>
      </c>
      <c r="AA55" s="7" t="s">
        <v>63</v>
      </c>
      <c r="AB55" s="7" t="s">
        <v>63</v>
      </c>
      <c r="AC55" s="7" t="s">
        <v>63</v>
      </c>
      <c r="AD55" s="7" t="s">
        <v>63</v>
      </c>
      <c r="AE55" s="7" t="s">
        <v>63</v>
      </c>
      <c r="AF55" s="7" t="s">
        <v>63</v>
      </c>
      <c r="AG55" s="7" t="s">
        <v>63</v>
      </c>
      <c r="AH55" s="7" t="s">
        <v>63</v>
      </c>
      <c r="AI55" s="7" t="s">
        <v>63</v>
      </c>
      <c r="AJ55" s="7" t="s">
        <v>63</v>
      </c>
      <c r="AK55" s="7" t="s">
        <v>63</v>
      </c>
      <c r="AL55" s="12" t="s">
        <v>63</v>
      </c>
      <c r="AM55" s="7" t="s">
        <v>63</v>
      </c>
      <c r="AN55" s="7" t="s">
        <v>63</v>
      </c>
      <c r="AO55" s="12" t="s">
        <v>63</v>
      </c>
      <c r="AP55" s="13">
        <v>31.975404836194201</v>
      </c>
      <c r="AQ55" s="13">
        <v>11.427327803906994</v>
      </c>
      <c r="AR55" s="13">
        <v>2.1646479565100947</v>
      </c>
      <c r="AS55" s="14">
        <v>24.663057201934738</v>
      </c>
    </row>
    <row r="56" spans="1:45" ht="15.5" x14ac:dyDescent="0.35">
      <c r="A56" s="134"/>
      <c r="B56" s="22" t="s">
        <v>67</v>
      </c>
      <c r="C56" s="22" t="s">
        <v>61</v>
      </c>
      <c r="D56" s="130"/>
      <c r="E56" s="22" t="s">
        <v>65</v>
      </c>
      <c r="F56" s="7" t="s">
        <v>63</v>
      </c>
      <c r="G56" s="7" t="s">
        <v>63</v>
      </c>
      <c r="H56" s="12" t="s">
        <v>63</v>
      </c>
      <c r="I56" s="7" t="s">
        <v>63</v>
      </c>
      <c r="J56" s="7" t="s">
        <v>63</v>
      </c>
      <c r="K56" s="7" t="s">
        <v>63</v>
      </c>
      <c r="L56" s="7" t="s">
        <v>63</v>
      </c>
      <c r="M56" s="7" t="s">
        <v>63</v>
      </c>
      <c r="N56" s="7" t="s">
        <v>63</v>
      </c>
      <c r="O56" s="7" t="s">
        <v>63</v>
      </c>
      <c r="P56" s="7" t="s">
        <v>63</v>
      </c>
      <c r="Q56" s="12" t="s">
        <v>63</v>
      </c>
      <c r="R56" s="7" t="s">
        <v>63</v>
      </c>
      <c r="S56" s="7" t="s">
        <v>63</v>
      </c>
      <c r="T56" s="7" t="s">
        <v>63</v>
      </c>
      <c r="U56" s="7" t="s">
        <v>63</v>
      </c>
      <c r="V56" s="7" t="s">
        <v>63</v>
      </c>
      <c r="W56" s="7" t="s">
        <v>63</v>
      </c>
      <c r="X56" s="7" t="s">
        <v>63</v>
      </c>
      <c r="Y56" s="7" t="s">
        <v>63</v>
      </c>
      <c r="Z56" s="7" t="s">
        <v>63</v>
      </c>
      <c r="AA56" s="7" t="s">
        <v>63</v>
      </c>
      <c r="AB56" s="7" t="s">
        <v>63</v>
      </c>
      <c r="AC56" s="7" t="s">
        <v>63</v>
      </c>
      <c r="AD56" s="7" t="s">
        <v>63</v>
      </c>
      <c r="AE56" s="7" t="s">
        <v>63</v>
      </c>
      <c r="AF56" s="7" t="s">
        <v>63</v>
      </c>
      <c r="AG56" s="7" t="s">
        <v>63</v>
      </c>
      <c r="AH56" s="7" t="s">
        <v>63</v>
      </c>
      <c r="AI56" s="7" t="s">
        <v>63</v>
      </c>
      <c r="AJ56" s="7" t="s">
        <v>63</v>
      </c>
      <c r="AK56" s="7" t="s">
        <v>63</v>
      </c>
      <c r="AL56" s="12" t="s">
        <v>63</v>
      </c>
      <c r="AM56" s="7" t="s">
        <v>63</v>
      </c>
      <c r="AN56" s="7" t="s">
        <v>63</v>
      </c>
      <c r="AO56" s="12" t="s">
        <v>63</v>
      </c>
      <c r="AP56" s="7" t="s">
        <v>63</v>
      </c>
      <c r="AQ56" s="7" t="s">
        <v>63</v>
      </c>
      <c r="AR56" s="7" t="s">
        <v>63</v>
      </c>
      <c r="AS56" s="12" t="s">
        <v>63</v>
      </c>
    </row>
    <row r="57" spans="1:45" ht="15.5" x14ac:dyDescent="0.35">
      <c r="A57" s="134"/>
      <c r="B57" s="22" t="s">
        <v>67</v>
      </c>
      <c r="C57" s="22" t="s">
        <v>61</v>
      </c>
      <c r="D57" s="130"/>
      <c r="E57" s="22" t="s">
        <v>65</v>
      </c>
      <c r="F57" s="7" t="s">
        <v>63</v>
      </c>
      <c r="G57" s="7" t="s">
        <v>63</v>
      </c>
      <c r="H57" s="12" t="s">
        <v>63</v>
      </c>
      <c r="I57" s="7" t="s">
        <v>63</v>
      </c>
      <c r="J57" s="7" t="s">
        <v>63</v>
      </c>
      <c r="K57" s="13">
        <v>0.48756912454473933</v>
      </c>
      <c r="L57" s="7" t="s">
        <v>63</v>
      </c>
      <c r="M57" s="7" t="s">
        <v>63</v>
      </c>
      <c r="N57" s="7" t="s">
        <v>63</v>
      </c>
      <c r="O57" s="7" t="s">
        <v>63</v>
      </c>
      <c r="P57" s="7" t="s">
        <v>63</v>
      </c>
      <c r="Q57" s="14">
        <v>0.32222913221956695</v>
      </c>
      <c r="R57" s="7" t="s">
        <v>63</v>
      </c>
      <c r="S57" s="7" t="s">
        <v>63</v>
      </c>
      <c r="T57" s="7" t="s">
        <v>63</v>
      </c>
      <c r="U57" s="7" t="s">
        <v>63</v>
      </c>
      <c r="V57" s="7" t="s">
        <v>63</v>
      </c>
      <c r="W57" s="7" t="s">
        <v>63</v>
      </c>
      <c r="X57" s="7" t="s">
        <v>63</v>
      </c>
      <c r="Y57" s="7" t="s">
        <v>63</v>
      </c>
      <c r="Z57" s="7" t="s">
        <v>63</v>
      </c>
      <c r="AA57" s="7" t="s">
        <v>63</v>
      </c>
      <c r="AB57" s="7" t="s">
        <v>63</v>
      </c>
      <c r="AC57" s="7" t="s">
        <v>63</v>
      </c>
      <c r="AD57" s="7" t="s">
        <v>63</v>
      </c>
      <c r="AE57" s="7" t="s">
        <v>63</v>
      </c>
      <c r="AF57" s="7" t="s">
        <v>63</v>
      </c>
      <c r="AG57" s="7" t="s">
        <v>63</v>
      </c>
      <c r="AH57" s="7" t="s">
        <v>63</v>
      </c>
      <c r="AI57" s="7" t="s">
        <v>63</v>
      </c>
      <c r="AJ57" s="7" t="s">
        <v>63</v>
      </c>
      <c r="AK57" s="7" t="s">
        <v>63</v>
      </c>
      <c r="AL57" s="12" t="s">
        <v>63</v>
      </c>
      <c r="AM57" s="7" t="s">
        <v>63</v>
      </c>
      <c r="AN57" s="7" t="s">
        <v>63</v>
      </c>
      <c r="AO57" s="12" t="s">
        <v>63</v>
      </c>
      <c r="AP57" s="13">
        <v>8.1409510952869226</v>
      </c>
      <c r="AQ57" s="13">
        <v>6.0388648709775605</v>
      </c>
      <c r="AR57" s="13">
        <v>0.71695741797491741</v>
      </c>
      <c r="AS57" s="14">
        <v>15.688409785845389</v>
      </c>
    </row>
    <row r="58" spans="1:45" ht="45" customHeight="1" x14ac:dyDescent="0.35">
      <c r="A58" s="135" t="s">
        <v>130</v>
      </c>
      <c r="B58" s="69" t="s">
        <v>66</v>
      </c>
      <c r="C58" s="69" t="s">
        <v>61</v>
      </c>
      <c r="D58" s="132">
        <v>3</v>
      </c>
      <c r="E58" s="69" t="s">
        <v>62</v>
      </c>
      <c r="F58" s="60" t="s">
        <v>63</v>
      </c>
      <c r="G58" s="60" t="s">
        <v>63</v>
      </c>
      <c r="H58" s="61" t="s">
        <v>63</v>
      </c>
      <c r="I58" s="60" t="s">
        <v>63</v>
      </c>
      <c r="J58" s="60" t="s">
        <v>63</v>
      </c>
      <c r="K58" s="60" t="s">
        <v>63</v>
      </c>
      <c r="L58" s="60" t="s">
        <v>63</v>
      </c>
      <c r="M58" s="60" t="s">
        <v>63</v>
      </c>
      <c r="N58" s="60" t="s">
        <v>63</v>
      </c>
      <c r="O58" s="60" t="s">
        <v>63</v>
      </c>
      <c r="P58" s="60" t="s">
        <v>63</v>
      </c>
      <c r="Q58" s="61" t="s">
        <v>63</v>
      </c>
      <c r="R58" s="60" t="s">
        <v>63</v>
      </c>
      <c r="S58" s="60" t="s">
        <v>63</v>
      </c>
      <c r="T58" s="60" t="s">
        <v>63</v>
      </c>
      <c r="U58" s="60" t="s">
        <v>63</v>
      </c>
      <c r="V58" s="60" t="s">
        <v>63</v>
      </c>
      <c r="W58" s="60" t="s">
        <v>63</v>
      </c>
      <c r="X58" s="60" t="s">
        <v>63</v>
      </c>
      <c r="Y58" s="60" t="s">
        <v>63</v>
      </c>
      <c r="Z58" s="60" t="s">
        <v>63</v>
      </c>
      <c r="AA58" s="60" t="s">
        <v>63</v>
      </c>
      <c r="AB58" s="60" t="s">
        <v>63</v>
      </c>
      <c r="AC58" s="60" t="s">
        <v>63</v>
      </c>
      <c r="AD58" s="60" t="s">
        <v>63</v>
      </c>
      <c r="AE58" s="60" t="s">
        <v>63</v>
      </c>
      <c r="AF58" s="60" t="s">
        <v>63</v>
      </c>
      <c r="AG58" s="60" t="s">
        <v>63</v>
      </c>
      <c r="AH58" s="60" t="s">
        <v>63</v>
      </c>
      <c r="AI58" s="60" t="s">
        <v>63</v>
      </c>
      <c r="AJ58" s="60" t="s">
        <v>63</v>
      </c>
      <c r="AK58" s="60" t="s">
        <v>63</v>
      </c>
      <c r="AL58" s="61" t="s">
        <v>63</v>
      </c>
      <c r="AM58" s="60" t="s">
        <v>63</v>
      </c>
      <c r="AN58" s="60" t="s">
        <v>63</v>
      </c>
      <c r="AO58" s="61" t="s">
        <v>63</v>
      </c>
      <c r="AP58" s="60" t="s">
        <v>63</v>
      </c>
      <c r="AQ58" s="60" t="s">
        <v>63</v>
      </c>
      <c r="AR58" s="60" t="s">
        <v>63</v>
      </c>
      <c r="AS58" s="61" t="s">
        <v>63</v>
      </c>
    </row>
    <row r="59" spans="1:45" ht="15.5" x14ac:dyDescent="0.35">
      <c r="A59" s="136"/>
      <c r="B59" s="22" t="s">
        <v>66</v>
      </c>
      <c r="C59" s="22" t="s">
        <v>61</v>
      </c>
      <c r="D59" s="130"/>
      <c r="E59" s="22" t="s">
        <v>62</v>
      </c>
      <c r="F59" s="7" t="s">
        <v>63</v>
      </c>
      <c r="G59" s="7" t="s">
        <v>63</v>
      </c>
      <c r="H59" s="12" t="s">
        <v>63</v>
      </c>
      <c r="I59" s="7" t="s">
        <v>63</v>
      </c>
      <c r="J59" s="7" t="s">
        <v>63</v>
      </c>
      <c r="K59" s="13">
        <v>0.59282469897106926</v>
      </c>
      <c r="L59" s="7" t="s">
        <v>63</v>
      </c>
      <c r="M59" s="7" t="s">
        <v>63</v>
      </c>
      <c r="N59" s="7" t="s">
        <v>63</v>
      </c>
      <c r="O59" s="7" t="s">
        <v>63</v>
      </c>
      <c r="P59" s="7" t="s">
        <v>63</v>
      </c>
      <c r="Q59" s="14">
        <v>2.0122897304556147</v>
      </c>
      <c r="R59" s="7" t="s">
        <v>63</v>
      </c>
      <c r="S59" s="7" t="s">
        <v>63</v>
      </c>
      <c r="T59" s="7" t="s">
        <v>63</v>
      </c>
      <c r="U59" s="7" t="s">
        <v>63</v>
      </c>
      <c r="V59" s="7" t="s">
        <v>63</v>
      </c>
      <c r="W59" s="7" t="s">
        <v>63</v>
      </c>
      <c r="X59" s="13">
        <v>3.0740296337056418E-2</v>
      </c>
      <c r="Y59" s="13">
        <v>8.2497159611133838E-2</v>
      </c>
      <c r="Z59" s="13">
        <v>1.8944924196456808E-2</v>
      </c>
      <c r="AA59" s="7" t="s">
        <v>63</v>
      </c>
      <c r="AB59" s="7" t="s">
        <v>63</v>
      </c>
      <c r="AC59" s="9">
        <f t="shared" ref="AC59:AC85" si="3">SUM(X59:AB59)</f>
        <v>0.13218238014464706</v>
      </c>
      <c r="AD59" s="13">
        <v>0.32998767898929177</v>
      </c>
      <c r="AE59" s="13">
        <v>0.1416801320231153</v>
      </c>
      <c r="AF59" s="7" t="s">
        <v>63</v>
      </c>
      <c r="AG59" s="9">
        <f t="shared" ref="AG59:AG107" si="4">SUM(AD59:AF59)</f>
        <v>0.47166781101240707</v>
      </c>
      <c r="AH59" s="13">
        <v>3.758192865224632E-2</v>
      </c>
      <c r="AI59" s="13">
        <v>0.61200015722355072</v>
      </c>
      <c r="AJ59" s="7" t="s">
        <v>63</v>
      </c>
      <c r="AK59" s="7" t="s">
        <v>63</v>
      </c>
      <c r="AL59" s="15">
        <f t="shared" ref="AL59:AL107" si="5">SUM(AH59:AK59)</f>
        <v>0.64958208587579702</v>
      </c>
      <c r="AM59" s="7" t="s">
        <v>63</v>
      </c>
      <c r="AN59" s="7" t="s">
        <v>63</v>
      </c>
      <c r="AO59" s="12" t="s">
        <v>63</v>
      </c>
      <c r="AP59" s="13">
        <v>9.8156859377285581</v>
      </c>
      <c r="AQ59" s="13">
        <v>280.55676644647991</v>
      </c>
      <c r="AR59" s="13">
        <v>21.292808908888574</v>
      </c>
      <c r="AS59" s="14">
        <v>120.8801067938869</v>
      </c>
    </row>
    <row r="60" spans="1:45" ht="15.5" x14ac:dyDescent="0.35">
      <c r="A60" s="136"/>
      <c r="B60" s="22" t="s">
        <v>66</v>
      </c>
      <c r="C60" s="22" t="s">
        <v>61</v>
      </c>
      <c r="D60" s="130"/>
      <c r="E60" s="22" t="s">
        <v>64</v>
      </c>
      <c r="F60" s="7" t="s">
        <v>63</v>
      </c>
      <c r="G60" s="7" t="s">
        <v>63</v>
      </c>
      <c r="H60" s="12" t="s">
        <v>63</v>
      </c>
      <c r="I60" s="7" t="s">
        <v>63</v>
      </c>
      <c r="J60" s="7" t="s">
        <v>63</v>
      </c>
      <c r="K60" s="7" t="s">
        <v>63</v>
      </c>
      <c r="L60" s="7" t="s">
        <v>63</v>
      </c>
      <c r="M60" s="7" t="s">
        <v>63</v>
      </c>
      <c r="N60" s="7" t="s">
        <v>63</v>
      </c>
      <c r="O60" s="7" t="s">
        <v>63</v>
      </c>
      <c r="P60" s="7" t="s">
        <v>63</v>
      </c>
      <c r="Q60" s="12" t="s">
        <v>63</v>
      </c>
      <c r="R60" s="7" t="s">
        <v>63</v>
      </c>
      <c r="S60" s="7" t="s">
        <v>63</v>
      </c>
      <c r="T60" s="7" t="s">
        <v>63</v>
      </c>
      <c r="U60" s="7" t="s">
        <v>63</v>
      </c>
      <c r="V60" s="7" t="s">
        <v>63</v>
      </c>
      <c r="W60" s="7" t="s">
        <v>63</v>
      </c>
      <c r="X60" s="7" t="s">
        <v>63</v>
      </c>
      <c r="Y60" s="7" t="s">
        <v>63</v>
      </c>
      <c r="Z60" s="7" t="s">
        <v>63</v>
      </c>
      <c r="AA60" s="7" t="s">
        <v>63</v>
      </c>
      <c r="AB60" s="7" t="s">
        <v>63</v>
      </c>
      <c r="AC60" s="7" t="s">
        <v>63</v>
      </c>
      <c r="AD60" s="7" t="s">
        <v>63</v>
      </c>
      <c r="AE60" s="7" t="s">
        <v>63</v>
      </c>
      <c r="AF60" s="7" t="s">
        <v>63</v>
      </c>
      <c r="AG60" s="7" t="s">
        <v>63</v>
      </c>
      <c r="AH60" s="7" t="s">
        <v>63</v>
      </c>
      <c r="AI60" s="7" t="s">
        <v>63</v>
      </c>
      <c r="AJ60" s="7" t="s">
        <v>63</v>
      </c>
      <c r="AK60" s="7" t="s">
        <v>63</v>
      </c>
      <c r="AL60" s="12" t="s">
        <v>63</v>
      </c>
      <c r="AM60" s="7" t="s">
        <v>63</v>
      </c>
      <c r="AN60" s="7" t="s">
        <v>63</v>
      </c>
      <c r="AO60" s="12" t="s">
        <v>63</v>
      </c>
      <c r="AP60" s="7" t="s">
        <v>63</v>
      </c>
      <c r="AQ60" s="7" t="s">
        <v>63</v>
      </c>
      <c r="AR60" s="7" t="s">
        <v>63</v>
      </c>
      <c r="AS60" s="12" t="s">
        <v>63</v>
      </c>
    </row>
    <row r="61" spans="1:45" ht="15.5" x14ac:dyDescent="0.35">
      <c r="A61" s="136"/>
      <c r="B61" s="22" t="s">
        <v>66</v>
      </c>
      <c r="C61" s="22" t="s">
        <v>61</v>
      </c>
      <c r="D61" s="130"/>
      <c r="E61" s="22" t="s">
        <v>64</v>
      </c>
      <c r="F61" s="7" t="s">
        <v>63</v>
      </c>
      <c r="G61" s="7" t="s">
        <v>63</v>
      </c>
      <c r="H61" s="12" t="s">
        <v>63</v>
      </c>
      <c r="I61" s="7" t="s">
        <v>63</v>
      </c>
      <c r="J61" s="7" t="s">
        <v>63</v>
      </c>
      <c r="K61" s="13">
        <v>0.63643359390411514</v>
      </c>
      <c r="L61" s="7" t="s">
        <v>63</v>
      </c>
      <c r="M61" s="7" t="s">
        <v>63</v>
      </c>
      <c r="N61" s="7" t="s">
        <v>63</v>
      </c>
      <c r="O61" s="7" t="s">
        <v>63</v>
      </c>
      <c r="P61" s="7" t="s">
        <v>63</v>
      </c>
      <c r="Q61" s="14">
        <v>3.3176234914002651</v>
      </c>
      <c r="R61" s="7" t="s">
        <v>63</v>
      </c>
      <c r="S61" s="7" t="s">
        <v>63</v>
      </c>
      <c r="T61" s="7" t="s">
        <v>63</v>
      </c>
      <c r="U61" s="7" t="s">
        <v>63</v>
      </c>
      <c r="V61" s="7" t="s">
        <v>63</v>
      </c>
      <c r="W61" s="7" t="s">
        <v>63</v>
      </c>
      <c r="X61" s="13">
        <v>4.4184007400376694E-2</v>
      </c>
      <c r="Y61" s="13">
        <v>6.6209573272834429E-2</v>
      </c>
      <c r="Z61" s="13">
        <v>8.4478066965506096E-2</v>
      </c>
      <c r="AA61" s="7" t="s">
        <v>63</v>
      </c>
      <c r="AB61" s="7" t="s">
        <v>63</v>
      </c>
      <c r="AC61" s="9">
        <f t="shared" si="3"/>
        <v>0.19487164763871723</v>
      </c>
      <c r="AD61" s="13">
        <v>0.22131108150663847</v>
      </c>
      <c r="AE61" s="13">
        <v>0.13126425998802149</v>
      </c>
      <c r="AF61" s="7" t="s">
        <v>63</v>
      </c>
      <c r="AG61" s="9">
        <f t="shared" si="4"/>
        <v>0.35257534149465997</v>
      </c>
      <c r="AH61" s="13">
        <v>3.4380415745287246E-2</v>
      </c>
      <c r="AI61" s="13">
        <v>0.58490784949227648</v>
      </c>
      <c r="AJ61" s="7" t="s">
        <v>63</v>
      </c>
      <c r="AK61" s="13">
        <v>0.49614622280946857</v>
      </c>
      <c r="AL61" s="15">
        <f t="shared" si="5"/>
        <v>1.1154344880470324</v>
      </c>
      <c r="AM61" s="7" t="s">
        <v>63</v>
      </c>
      <c r="AN61" s="7" t="s">
        <v>63</v>
      </c>
      <c r="AO61" s="12" t="s">
        <v>63</v>
      </c>
      <c r="AP61" s="13">
        <v>9.7609802535834724</v>
      </c>
      <c r="AQ61" s="13">
        <v>238.55224692396112</v>
      </c>
      <c r="AR61" s="13">
        <v>26.653417879044124</v>
      </c>
      <c r="AS61" s="14">
        <v>107.91980538413266</v>
      </c>
    </row>
    <row r="62" spans="1:45" ht="15.5" x14ac:dyDescent="0.35">
      <c r="A62" s="136"/>
      <c r="B62" s="22" t="s">
        <v>66</v>
      </c>
      <c r="C62" s="22" t="s">
        <v>61</v>
      </c>
      <c r="D62" s="130"/>
      <c r="E62" s="22" t="s">
        <v>65</v>
      </c>
      <c r="F62" s="7" t="s">
        <v>63</v>
      </c>
      <c r="G62" s="7" t="s">
        <v>63</v>
      </c>
      <c r="H62" s="12" t="s">
        <v>63</v>
      </c>
      <c r="I62" s="7" t="s">
        <v>63</v>
      </c>
      <c r="J62" s="7" t="s">
        <v>63</v>
      </c>
      <c r="K62" s="13">
        <v>0.70666006988564234</v>
      </c>
      <c r="L62" s="7" t="s">
        <v>63</v>
      </c>
      <c r="M62" s="7" t="s">
        <v>63</v>
      </c>
      <c r="N62" s="7" t="s">
        <v>63</v>
      </c>
      <c r="O62" s="7" t="s">
        <v>63</v>
      </c>
      <c r="P62" s="7" t="s">
        <v>63</v>
      </c>
      <c r="Q62" s="14">
        <v>2.3063333036889793</v>
      </c>
      <c r="R62" s="7" t="s">
        <v>63</v>
      </c>
      <c r="S62" s="7" t="s">
        <v>63</v>
      </c>
      <c r="T62" s="7" t="s">
        <v>63</v>
      </c>
      <c r="U62" s="7" t="s">
        <v>63</v>
      </c>
      <c r="V62" s="7" t="s">
        <v>63</v>
      </c>
      <c r="W62" s="7" t="s">
        <v>63</v>
      </c>
      <c r="X62" s="13">
        <v>4.04275800648655E-2</v>
      </c>
      <c r="Y62" s="13">
        <v>5.7272751564350584E-2</v>
      </c>
      <c r="Z62" s="7" t="s">
        <v>63</v>
      </c>
      <c r="AA62" s="7" t="s">
        <v>63</v>
      </c>
      <c r="AB62" s="7" t="s">
        <v>63</v>
      </c>
      <c r="AC62" s="9">
        <f t="shared" si="3"/>
        <v>9.7700331629216083E-2</v>
      </c>
      <c r="AD62" s="13">
        <v>0.18442922123288241</v>
      </c>
      <c r="AE62" s="13">
        <v>9.4832299800964401E-2</v>
      </c>
      <c r="AF62" s="7" t="s">
        <v>63</v>
      </c>
      <c r="AG62" s="9">
        <f t="shared" si="4"/>
        <v>0.27926152103384683</v>
      </c>
      <c r="AH62" s="13">
        <v>2.8335354658865559E-2</v>
      </c>
      <c r="AI62" s="13">
        <v>0.29592140608587514</v>
      </c>
      <c r="AJ62" s="7" t="s">
        <v>63</v>
      </c>
      <c r="AK62" s="13">
        <v>0.21068653825534814</v>
      </c>
      <c r="AL62" s="15">
        <f t="shared" si="5"/>
        <v>0.53494329900008886</v>
      </c>
      <c r="AM62" s="7" t="s">
        <v>63</v>
      </c>
      <c r="AN62" s="7" t="s">
        <v>63</v>
      </c>
      <c r="AO62" s="12" t="s">
        <v>63</v>
      </c>
      <c r="AP62" s="13">
        <v>8.3750308588953573</v>
      </c>
      <c r="AQ62" s="13">
        <v>196.05478799641</v>
      </c>
      <c r="AR62" s="13">
        <v>24.578625207225297</v>
      </c>
      <c r="AS62" s="14">
        <v>73.262424863518248</v>
      </c>
    </row>
    <row r="63" spans="1:45" ht="15.5" x14ac:dyDescent="0.35">
      <c r="A63" s="136"/>
      <c r="B63" s="22" t="s">
        <v>66</v>
      </c>
      <c r="C63" s="22" t="s">
        <v>61</v>
      </c>
      <c r="D63" s="130"/>
      <c r="E63" s="22" t="s">
        <v>65</v>
      </c>
      <c r="F63" s="7" t="s">
        <v>63</v>
      </c>
      <c r="G63" s="7" t="s">
        <v>63</v>
      </c>
      <c r="H63" s="12" t="s">
        <v>63</v>
      </c>
      <c r="I63" s="7" t="s">
        <v>63</v>
      </c>
      <c r="J63" s="7" t="s">
        <v>63</v>
      </c>
      <c r="K63" s="13">
        <v>0.68967150384932729</v>
      </c>
      <c r="L63" s="7" t="s">
        <v>63</v>
      </c>
      <c r="M63" s="7" t="s">
        <v>63</v>
      </c>
      <c r="N63" s="7" t="s">
        <v>63</v>
      </c>
      <c r="O63" s="7" t="s">
        <v>63</v>
      </c>
      <c r="P63" s="7" t="s">
        <v>63</v>
      </c>
      <c r="Q63" s="14">
        <v>2.4300167122740604</v>
      </c>
      <c r="R63" s="7" t="s">
        <v>63</v>
      </c>
      <c r="S63" s="7" t="s">
        <v>63</v>
      </c>
      <c r="T63" s="7" t="s">
        <v>63</v>
      </c>
      <c r="U63" s="7" t="s">
        <v>63</v>
      </c>
      <c r="V63" s="7" t="s">
        <v>63</v>
      </c>
      <c r="W63" s="7" t="s">
        <v>63</v>
      </c>
      <c r="X63" s="13">
        <v>3.9452704948006505E-2</v>
      </c>
      <c r="Y63" s="13">
        <v>5.5447853771793801E-2</v>
      </c>
      <c r="Z63" s="7" t="s">
        <v>63</v>
      </c>
      <c r="AA63" s="7" t="s">
        <v>63</v>
      </c>
      <c r="AB63" s="7" t="s">
        <v>63</v>
      </c>
      <c r="AC63" s="9">
        <f t="shared" si="3"/>
        <v>9.4900558719800299E-2</v>
      </c>
      <c r="AD63" s="13">
        <v>0.19709918049142525</v>
      </c>
      <c r="AE63" s="13">
        <v>0.11929816651563756</v>
      </c>
      <c r="AF63" s="7" t="s">
        <v>63</v>
      </c>
      <c r="AG63" s="9">
        <f t="shared" si="4"/>
        <v>0.31639734700706279</v>
      </c>
      <c r="AH63" s="13">
        <v>3.0492129519288307E-2</v>
      </c>
      <c r="AI63" s="13">
        <v>0.26048683293227998</v>
      </c>
      <c r="AJ63" s="7" t="s">
        <v>63</v>
      </c>
      <c r="AK63" s="13">
        <v>0.11032479383307092</v>
      </c>
      <c r="AL63" s="15">
        <f t="shared" si="5"/>
        <v>0.40130375628463921</v>
      </c>
      <c r="AM63" s="7" t="s">
        <v>63</v>
      </c>
      <c r="AN63" s="7" t="s">
        <v>63</v>
      </c>
      <c r="AO63" s="12" t="s">
        <v>63</v>
      </c>
      <c r="AP63" s="13">
        <v>7.2972886388381779</v>
      </c>
      <c r="AQ63" s="13">
        <v>173.57886447386591</v>
      </c>
      <c r="AR63" s="13">
        <v>24.628403224076504</v>
      </c>
      <c r="AS63" s="14">
        <v>56.259268097615717</v>
      </c>
    </row>
    <row r="64" spans="1:45" ht="15.5" x14ac:dyDescent="0.35">
      <c r="A64" s="136"/>
      <c r="B64" s="22" t="s">
        <v>67</v>
      </c>
      <c r="C64" s="22" t="s">
        <v>61</v>
      </c>
      <c r="D64" s="130">
        <v>2</v>
      </c>
      <c r="E64" s="22" t="s">
        <v>62</v>
      </c>
      <c r="F64" s="7" t="s">
        <v>63</v>
      </c>
      <c r="G64" s="7" t="s">
        <v>63</v>
      </c>
      <c r="H64" s="12" t="s">
        <v>63</v>
      </c>
      <c r="I64" s="7" t="s">
        <v>63</v>
      </c>
      <c r="J64" s="7" t="s">
        <v>63</v>
      </c>
      <c r="K64" s="13">
        <v>2.8876790703391721</v>
      </c>
      <c r="L64" s="7" t="s">
        <v>63</v>
      </c>
      <c r="M64" s="7" t="s">
        <v>63</v>
      </c>
      <c r="N64" s="7" t="s">
        <v>63</v>
      </c>
      <c r="O64" s="7" t="s">
        <v>63</v>
      </c>
      <c r="P64" s="7" t="s">
        <v>63</v>
      </c>
      <c r="Q64" s="14">
        <v>2.4924348028237295</v>
      </c>
      <c r="R64" s="7" t="s">
        <v>63</v>
      </c>
      <c r="S64" s="7" t="s">
        <v>63</v>
      </c>
      <c r="T64" s="7" t="s">
        <v>63</v>
      </c>
      <c r="U64" s="7" t="s">
        <v>63</v>
      </c>
      <c r="V64" s="7" t="s">
        <v>63</v>
      </c>
      <c r="W64" s="7" t="s">
        <v>63</v>
      </c>
      <c r="X64" s="7" t="s">
        <v>63</v>
      </c>
      <c r="Y64" s="7" t="s">
        <v>63</v>
      </c>
      <c r="Z64" s="7" t="s">
        <v>63</v>
      </c>
      <c r="AA64" s="7" t="s">
        <v>63</v>
      </c>
      <c r="AB64" s="7" t="s">
        <v>63</v>
      </c>
      <c r="AC64" s="7" t="s">
        <v>63</v>
      </c>
      <c r="AD64" s="13">
        <v>0.20105667876152553</v>
      </c>
      <c r="AE64" s="7" t="s">
        <v>63</v>
      </c>
      <c r="AF64" s="7" t="s">
        <v>63</v>
      </c>
      <c r="AG64" s="9">
        <f t="shared" si="4"/>
        <v>0.20105667876152553</v>
      </c>
      <c r="AH64" s="7" t="s">
        <v>63</v>
      </c>
      <c r="AI64" s="7" t="s">
        <v>63</v>
      </c>
      <c r="AJ64" s="7" t="s">
        <v>63</v>
      </c>
      <c r="AK64" s="7" t="s">
        <v>63</v>
      </c>
      <c r="AL64" s="12" t="s">
        <v>63</v>
      </c>
      <c r="AM64" s="7" t="s">
        <v>63</v>
      </c>
      <c r="AN64" s="7" t="s">
        <v>63</v>
      </c>
      <c r="AO64" s="12" t="s">
        <v>63</v>
      </c>
      <c r="AP64" s="13">
        <v>14.07001992324483</v>
      </c>
      <c r="AQ64" s="13">
        <v>137.63248933860262</v>
      </c>
      <c r="AR64" s="13">
        <v>24.339823227350028</v>
      </c>
      <c r="AS64" s="14">
        <v>57.927732855353007</v>
      </c>
    </row>
    <row r="65" spans="1:45" ht="15.5" x14ac:dyDescent="0.35">
      <c r="A65" s="136"/>
      <c r="B65" s="22" t="s">
        <v>67</v>
      </c>
      <c r="C65" s="22" t="s">
        <v>61</v>
      </c>
      <c r="D65" s="130"/>
      <c r="E65" s="22" t="s">
        <v>62</v>
      </c>
      <c r="F65" s="7" t="s">
        <v>63</v>
      </c>
      <c r="G65" s="7" t="s">
        <v>63</v>
      </c>
      <c r="H65" s="12" t="s">
        <v>63</v>
      </c>
      <c r="I65" s="7" t="s">
        <v>63</v>
      </c>
      <c r="J65" s="7" t="s">
        <v>63</v>
      </c>
      <c r="K65" s="13">
        <v>3.012908483011151</v>
      </c>
      <c r="L65" s="7" t="s">
        <v>63</v>
      </c>
      <c r="M65" s="7" t="s">
        <v>63</v>
      </c>
      <c r="N65" s="7" t="s">
        <v>63</v>
      </c>
      <c r="O65" s="7" t="s">
        <v>63</v>
      </c>
      <c r="P65" s="7" t="s">
        <v>63</v>
      </c>
      <c r="Q65" s="14">
        <v>2.2323953982407052</v>
      </c>
      <c r="R65" s="7" t="s">
        <v>63</v>
      </c>
      <c r="S65" s="7" t="s">
        <v>63</v>
      </c>
      <c r="T65" s="7" t="s">
        <v>63</v>
      </c>
      <c r="U65" s="7" t="s">
        <v>63</v>
      </c>
      <c r="V65" s="7" t="s">
        <v>63</v>
      </c>
      <c r="W65" s="7" t="s">
        <v>63</v>
      </c>
      <c r="X65" s="7" t="s">
        <v>63</v>
      </c>
      <c r="Y65" s="7" t="s">
        <v>63</v>
      </c>
      <c r="Z65" s="7" t="s">
        <v>63</v>
      </c>
      <c r="AA65" s="7" t="s">
        <v>63</v>
      </c>
      <c r="AB65" s="7" t="s">
        <v>63</v>
      </c>
      <c r="AC65" s="7" t="s">
        <v>63</v>
      </c>
      <c r="AD65" s="13">
        <v>0.14735951268451153</v>
      </c>
      <c r="AE65" s="7" t="s">
        <v>63</v>
      </c>
      <c r="AF65" s="7" t="s">
        <v>63</v>
      </c>
      <c r="AG65" s="9">
        <f t="shared" si="4"/>
        <v>0.14735951268451153</v>
      </c>
      <c r="AH65" s="7" t="s">
        <v>63</v>
      </c>
      <c r="AI65" s="7" t="s">
        <v>63</v>
      </c>
      <c r="AJ65" s="7" t="s">
        <v>63</v>
      </c>
      <c r="AK65" s="7" t="s">
        <v>63</v>
      </c>
      <c r="AL65" s="12" t="s">
        <v>63</v>
      </c>
      <c r="AM65" s="7" t="s">
        <v>63</v>
      </c>
      <c r="AN65" s="7" t="s">
        <v>63</v>
      </c>
      <c r="AO65" s="12" t="s">
        <v>63</v>
      </c>
      <c r="AP65" s="13">
        <v>8.5044788981283883</v>
      </c>
      <c r="AQ65" s="13">
        <v>184.7594263632997</v>
      </c>
      <c r="AR65" s="13">
        <v>23.052351021957449</v>
      </c>
      <c r="AS65" s="14">
        <v>77.271883872717297</v>
      </c>
    </row>
    <row r="66" spans="1:45" ht="15.5" x14ac:dyDescent="0.35">
      <c r="A66" s="136"/>
      <c r="B66" s="22" t="s">
        <v>67</v>
      </c>
      <c r="C66" s="22" t="s">
        <v>61</v>
      </c>
      <c r="D66" s="130"/>
      <c r="E66" s="22" t="s">
        <v>64</v>
      </c>
      <c r="F66" s="7" t="s">
        <v>63</v>
      </c>
      <c r="G66" s="7" t="s">
        <v>63</v>
      </c>
      <c r="H66" s="12" t="s">
        <v>63</v>
      </c>
      <c r="I66" s="7" t="s">
        <v>63</v>
      </c>
      <c r="J66" s="7" t="s">
        <v>63</v>
      </c>
      <c r="K66" s="13">
        <v>2.9309365460910302</v>
      </c>
      <c r="L66" s="7" t="s">
        <v>63</v>
      </c>
      <c r="M66" s="7" t="s">
        <v>63</v>
      </c>
      <c r="N66" s="7" t="s">
        <v>63</v>
      </c>
      <c r="O66" s="7" t="s">
        <v>63</v>
      </c>
      <c r="P66" s="7" t="s">
        <v>63</v>
      </c>
      <c r="Q66" s="14">
        <v>3.114407416298977</v>
      </c>
      <c r="R66" s="7" t="s">
        <v>63</v>
      </c>
      <c r="S66" s="7" t="s">
        <v>63</v>
      </c>
      <c r="T66" s="7" t="s">
        <v>63</v>
      </c>
      <c r="U66" s="7" t="s">
        <v>63</v>
      </c>
      <c r="V66" s="7" t="s">
        <v>63</v>
      </c>
      <c r="W66" s="7" t="s">
        <v>63</v>
      </c>
      <c r="X66" s="7" t="s">
        <v>63</v>
      </c>
      <c r="Y66" s="7" t="s">
        <v>63</v>
      </c>
      <c r="Z66" s="7" t="s">
        <v>63</v>
      </c>
      <c r="AA66" s="7" t="s">
        <v>63</v>
      </c>
      <c r="AB66" s="7" t="s">
        <v>63</v>
      </c>
      <c r="AC66" s="7" t="s">
        <v>63</v>
      </c>
      <c r="AD66" s="7" t="s">
        <v>63</v>
      </c>
      <c r="AE66" s="7" t="s">
        <v>63</v>
      </c>
      <c r="AF66" s="7" t="s">
        <v>63</v>
      </c>
      <c r="AG66" s="7" t="s">
        <v>63</v>
      </c>
      <c r="AH66" s="7" t="s">
        <v>63</v>
      </c>
      <c r="AI66" s="7" t="s">
        <v>63</v>
      </c>
      <c r="AJ66" s="7" t="s">
        <v>63</v>
      </c>
      <c r="AK66" s="7" t="s">
        <v>63</v>
      </c>
      <c r="AL66" s="12" t="s">
        <v>63</v>
      </c>
      <c r="AM66" s="7" t="s">
        <v>63</v>
      </c>
      <c r="AN66" s="7" t="s">
        <v>63</v>
      </c>
      <c r="AO66" s="12" t="s">
        <v>63</v>
      </c>
      <c r="AP66" s="13">
        <v>8.2857420975929834</v>
      </c>
      <c r="AQ66" s="13">
        <v>151.36112980628965</v>
      </c>
      <c r="AR66" s="13">
        <v>28.195760287774227</v>
      </c>
      <c r="AS66" s="14">
        <v>40.877086097660239</v>
      </c>
    </row>
    <row r="67" spans="1:45" ht="15.5" x14ac:dyDescent="0.35">
      <c r="A67" s="137"/>
      <c r="B67" s="23" t="s">
        <v>67</v>
      </c>
      <c r="C67" s="23" t="s">
        <v>61</v>
      </c>
      <c r="D67" s="131"/>
      <c r="E67" s="23" t="s">
        <v>64</v>
      </c>
      <c r="F67" s="18" t="s">
        <v>63</v>
      </c>
      <c r="G67" s="18" t="s">
        <v>63</v>
      </c>
      <c r="H67" s="19" t="s">
        <v>63</v>
      </c>
      <c r="I67" s="18" t="s">
        <v>63</v>
      </c>
      <c r="J67" s="18" t="s">
        <v>63</v>
      </c>
      <c r="K67" s="31">
        <v>3.2493750236987275</v>
      </c>
      <c r="L67" s="18" t="s">
        <v>63</v>
      </c>
      <c r="M67" s="18" t="s">
        <v>63</v>
      </c>
      <c r="N67" s="18" t="s">
        <v>63</v>
      </c>
      <c r="O67" s="18" t="s">
        <v>63</v>
      </c>
      <c r="P67" s="18" t="s">
        <v>63</v>
      </c>
      <c r="Q67" s="25">
        <v>3.2822261623055411</v>
      </c>
      <c r="R67" s="18" t="s">
        <v>63</v>
      </c>
      <c r="S67" s="18" t="s">
        <v>63</v>
      </c>
      <c r="T67" s="18" t="s">
        <v>63</v>
      </c>
      <c r="U67" s="18" t="s">
        <v>63</v>
      </c>
      <c r="V67" s="18" t="s">
        <v>63</v>
      </c>
      <c r="W67" s="18" t="s">
        <v>63</v>
      </c>
      <c r="X67" s="18" t="s">
        <v>63</v>
      </c>
      <c r="Y67" s="18" t="s">
        <v>63</v>
      </c>
      <c r="Z67" s="18" t="s">
        <v>63</v>
      </c>
      <c r="AA67" s="18" t="s">
        <v>63</v>
      </c>
      <c r="AB67" s="18" t="s">
        <v>63</v>
      </c>
      <c r="AC67" s="18" t="s">
        <v>63</v>
      </c>
      <c r="AD67" s="18" t="s">
        <v>63</v>
      </c>
      <c r="AE67" s="18" t="s">
        <v>63</v>
      </c>
      <c r="AF67" s="18" t="s">
        <v>63</v>
      </c>
      <c r="AG67" s="18" t="s">
        <v>63</v>
      </c>
      <c r="AH67" s="18" t="s">
        <v>63</v>
      </c>
      <c r="AI67" s="18" t="s">
        <v>63</v>
      </c>
      <c r="AJ67" s="18" t="s">
        <v>63</v>
      </c>
      <c r="AK67" s="18" t="s">
        <v>63</v>
      </c>
      <c r="AL67" s="19" t="s">
        <v>63</v>
      </c>
      <c r="AM67" s="18" t="s">
        <v>63</v>
      </c>
      <c r="AN67" s="18" t="s">
        <v>63</v>
      </c>
      <c r="AO67" s="19" t="s">
        <v>63</v>
      </c>
      <c r="AP67" s="31">
        <v>5.7132527704820024</v>
      </c>
      <c r="AQ67" s="31">
        <v>139.86515474255623</v>
      </c>
      <c r="AR67" s="31">
        <v>29.58256212808665</v>
      </c>
      <c r="AS67" s="25">
        <v>42.284638801835506</v>
      </c>
    </row>
    <row r="68" spans="1:45" ht="30" customHeight="1" x14ac:dyDescent="0.35">
      <c r="A68" s="134" t="s">
        <v>75</v>
      </c>
      <c r="B68" s="22" t="s">
        <v>66</v>
      </c>
      <c r="C68" s="22" t="s">
        <v>61</v>
      </c>
      <c r="D68" s="130">
        <v>3</v>
      </c>
      <c r="E68" s="22" t="s">
        <v>62</v>
      </c>
      <c r="F68" s="7" t="s">
        <v>63</v>
      </c>
      <c r="G68" s="7" t="s">
        <v>63</v>
      </c>
      <c r="H68" s="12" t="s">
        <v>63</v>
      </c>
      <c r="I68" s="13">
        <v>33.727800791066045</v>
      </c>
      <c r="J68" s="7" t="s">
        <v>63</v>
      </c>
      <c r="K68" s="13">
        <v>7.1544363188597053</v>
      </c>
      <c r="L68" s="7" t="s">
        <v>63</v>
      </c>
      <c r="M68" s="7" t="s">
        <v>63</v>
      </c>
      <c r="N68" s="7" t="s">
        <v>63</v>
      </c>
      <c r="O68" s="7" t="s">
        <v>63</v>
      </c>
      <c r="P68" s="7" t="s">
        <v>63</v>
      </c>
      <c r="Q68" s="14">
        <v>2.4146519732327958</v>
      </c>
      <c r="R68" s="7" t="s">
        <v>63</v>
      </c>
      <c r="S68" s="7" t="s">
        <v>63</v>
      </c>
      <c r="T68" s="7" t="s">
        <v>63</v>
      </c>
      <c r="U68" s="7" t="s">
        <v>63</v>
      </c>
      <c r="V68" s="7" t="s">
        <v>63</v>
      </c>
      <c r="W68" s="7" t="s">
        <v>63</v>
      </c>
      <c r="X68" s="13">
        <v>0.159315919893149</v>
      </c>
      <c r="Y68" s="13">
        <v>2.8291037195375447E-2</v>
      </c>
      <c r="Z68" s="7" t="s">
        <v>63</v>
      </c>
      <c r="AA68" s="7" t="s">
        <v>63</v>
      </c>
      <c r="AB68" s="7" t="s">
        <v>63</v>
      </c>
      <c r="AC68" s="9">
        <f t="shared" si="3"/>
        <v>0.18760695708852446</v>
      </c>
      <c r="AD68" s="13">
        <v>0.96603655879861616</v>
      </c>
      <c r="AE68" s="13">
        <v>0.10390965700800997</v>
      </c>
      <c r="AF68" s="7" t="s">
        <v>63</v>
      </c>
      <c r="AG68" s="9">
        <f t="shared" si="4"/>
        <v>1.0699462158066262</v>
      </c>
      <c r="AH68" s="13">
        <v>0.26806540191416678</v>
      </c>
      <c r="AI68" s="13">
        <v>2.4163700158914652</v>
      </c>
      <c r="AJ68" s="7" t="s">
        <v>63</v>
      </c>
      <c r="AK68" s="13">
        <v>0.28221681628397671</v>
      </c>
      <c r="AL68" s="15">
        <f t="shared" si="5"/>
        <v>2.9666522340896089</v>
      </c>
      <c r="AM68" s="7" t="s">
        <v>63</v>
      </c>
      <c r="AN68" s="7" t="s">
        <v>63</v>
      </c>
      <c r="AO68" s="12" t="s">
        <v>63</v>
      </c>
      <c r="AP68" s="13">
        <v>11.926572640904638</v>
      </c>
      <c r="AQ68" s="13">
        <v>545.52333442890449</v>
      </c>
      <c r="AR68" s="13">
        <v>18.593720304113649</v>
      </c>
      <c r="AS68" s="14">
        <v>175.64670471835115</v>
      </c>
    </row>
    <row r="69" spans="1:45" ht="15.5" x14ac:dyDescent="0.35">
      <c r="A69" s="134"/>
      <c r="B69" s="22" t="s">
        <v>66</v>
      </c>
      <c r="C69" s="22" t="s">
        <v>61</v>
      </c>
      <c r="D69" s="130"/>
      <c r="E69" s="22" t="s">
        <v>62</v>
      </c>
      <c r="F69" s="7" t="s">
        <v>63</v>
      </c>
      <c r="G69" s="7" t="s">
        <v>63</v>
      </c>
      <c r="H69" s="12" t="s">
        <v>63</v>
      </c>
      <c r="I69" s="13">
        <v>20.301551832038555</v>
      </c>
      <c r="J69" s="13">
        <v>7.6962490481938914E-2</v>
      </c>
      <c r="K69" s="13">
        <v>7.5582570844053318</v>
      </c>
      <c r="L69" s="7" t="s">
        <v>63</v>
      </c>
      <c r="M69" s="7" t="s">
        <v>63</v>
      </c>
      <c r="N69" s="7" t="s">
        <v>63</v>
      </c>
      <c r="O69" s="7" t="s">
        <v>63</v>
      </c>
      <c r="P69" s="7" t="s">
        <v>63</v>
      </c>
      <c r="Q69" s="14">
        <v>1.8224666503830231</v>
      </c>
      <c r="R69" s="7" t="s">
        <v>63</v>
      </c>
      <c r="S69" s="7" t="s">
        <v>63</v>
      </c>
      <c r="T69" s="7" t="s">
        <v>63</v>
      </c>
      <c r="U69" s="7" t="s">
        <v>63</v>
      </c>
      <c r="V69" s="7" t="s">
        <v>63</v>
      </c>
      <c r="W69" s="7" t="s">
        <v>63</v>
      </c>
      <c r="X69" s="13">
        <v>0.19259367357909901</v>
      </c>
      <c r="Y69" s="13">
        <v>2.8955654981807379E-2</v>
      </c>
      <c r="Z69" s="7" t="s">
        <v>63</v>
      </c>
      <c r="AA69" s="7" t="s">
        <v>63</v>
      </c>
      <c r="AB69" s="7" t="s">
        <v>63</v>
      </c>
      <c r="AC69" s="9">
        <f t="shared" si="3"/>
        <v>0.22154932856090639</v>
      </c>
      <c r="AD69" s="13">
        <v>1.0069726357898747</v>
      </c>
      <c r="AE69" s="13">
        <v>8.1165991491192663E-2</v>
      </c>
      <c r="AF69" s="7" t="s">
        <v>63</v>
      </c>
      <c r="AG69" s="9">
        <f t="shared" si="4"/>
        <v>1.0881386272810674</v>
      </c>
      <c r="AH69" s="13">
        <v>0.28466407731795101</v>
      </c>
      <c r="AI69" s="13">
        <v>2.6487624040562898</v>
      </c>
      <c r="AJ69" s="7" t="s">
        <v>63</v>
      </c>
      <c r="AK69" s="13">
        <v>0.17375836609293596</v>
      </c>
      <c r="AL69" s="15">
        <f t="shared" si="5"/>
        <v>3.1071848474671766</v>
      </c>
      <c r="AM69" s="7" t="s">
        <v>63</v>
      </c>
      <c r="AN69" s="7" t="s">
        <v>63</v>
      </c>
      <c r="AO69" s="12" t="s">
        <v>63</v>
      </c>
      <c r="AP69" s="13">
        <v>19.267443789853054</v>
      </c>
      <c r="AQ69" s="13">
        <v>664.80120524844062</v>
      </c>
      <c r="AR69" s="13">
        <v>19.701920230579777</v>
      </c>
      <c r="AS69" s="14">
        <v>164.4783606880674</v>
      </c>
    </row>
    <row r="70" spans="1:45" ht="15.5" x14ac:dyDescent="0.35">
      <c r="A70" s="134"/>
      <c r="B70" s="22" t="s">
        <v>66</v>
      </c>
      <c r="C70" s="22" t="s">
        <v>61</v>
      </c>
      <c r="D70" s="130"/>
      <c r="E70" s="22" t="s">
        <v>64</v>
      </c>
      <c r="F70" s="7" t="s">
        <v>63</v>
      </c>
      <c r="G70" s="7" t="s">
        <v>63</v>
      </c>
      <c r="H70" s="12" t="s">
        <v>63</v>
      </c>
      <c r="I70" s="13">
        <v>42.83523045861719</v>
      </c>
      <c r="J70" s="13">
        <v>0.12712162110676384</v>
      </c>
      <c r="K70" s="13">
        <v>6.231042964237985</v>
      </c>
      <c r="L70" s="7" t="s">
        <v>63</v>
      </c>
      <c r="M70" s="7" t="s">
        <v>63</v>
      </c>
      <c r="N70" s="7" t="s">
        <v>63</v>
      </c>
      <c r="O70" s="7" t="s">
        <v>63</v>
      </c>
      <c r="P70" s="7" t="s">
        <v>63</v>
      </c>
      <c r="Q70" s="14">
        <v>1.7675171890603247</v>
      </c>
      <c r="R70" s="7" t="s">
        <v>63</v>
      </c>
      <c r="S70" s="7" t="s">
        <v>63</v>
      </c>
      <c r="T70" s="7" t="s">
        <v>63</v>
      </c>
      <c r="U70" s="7" t="s">
        <v>63</v>
      </c>
      <c r="V70" s="7" t="s">
        <v>63</v>
      </c>
      <c r="W70" s="7" t="s">
        <v>63</v>
      </c>
      <c r="X70" s="13">
        <v>9.5794146242628678E-2</v>
      </c>
      <c r="Y70" s="13">
        <v>3.1725681421024346E-2</v>
      </c>
      <c r="Z70" s="7" t="s">
        <v>63</v>
      </c>
      <c r="AA70" s="7" t="s">
        <v>63</v>
      </c>
      <c r="AB70" s="7" t="s">
        <v>63</v>
      </c>
      <c r="AC70" s="9">
        <f t="shared" si="3"/>
        <v>0.12751982766365302</v>
      </c>
      <c r="AD70" s="13">
        <v>0.26036999967962132</v>
      </c>
      <c r="AE70" s="13">
        <v>6.7401628985335971E-2</v>
      </c>
      <c r="AF70" s="7" t="s">
        <v>63</v>
      </c>
      <c r="AG70" s="9">
        <f t="shared" si="4"/>
        <v>0.32777162866495729</v>
      </c>
      <c r="AH70" s="13">
        <v>0.23282580020230553</v>
      </c>
      <c r="AI70" s="13">
        <v>1.4778686926265208</v>
      </c>
      <c r="AJ70" s="7" t="s">
        <v>63</v>
      </c>
      <c r="AK70" s="13">
        <v>8.0915655689730831E-2</v>
      </c>
      <c r="AL70" s="15">
        <f t="shared" si="5"/>
        <v>1.7916101485185572</v>
      </c>
      <c r="AM70" s="7" t="s">
        <v>63</v>
      </c>
      <c r="AN70" s="7" t="s">
        <v>63</v>
      </c>
      <c r="AO70" s="12" t="s">
        <v>63</v>
      </c>
      <c r="AP70" s="13">
        <v>17.857361357573641</v>
      </c>
      <c r="AQ70" s="13">
        <v>376.71548283994895</v>
      </c>
      <c r="AR70" s="13">
        <v>27.78852359799901</v>
      </c>
      <c r="AS70" s="14">
        <v>125.8401380536604</v>
      </c>
    </row>
    <row r="71" spans="1:45" ht="15.5" x14ac:dyDescent="0.35">
      <c r="A71" s="134"/>
      <c r="B71" s="22" t="s">
        <v>66</v>
      </c>
      <c r="C71" s="22" t="s">
        <v>61</v>
      </c>
      <c r="D71" s="130"/>
      <c r="E71" s="22" t="s">
        <v>64</v>
      </c>
      <c r="F71" s="7" t="s">
        <v>63</v>
      </c>
      <c r="G71" s="7" t="s">
        <v>63</v>
      </c>
      <c r="H71" s="12" t="s">
        <v>63</v>
      </c>
      <c r="I71" s="13">
        <v>13.922466767945238</v>
      </c>
      <c r="J71" s="13">
        <v>0.19797258302815746</v>
      </c>
      <c r="K71" s="13">
        <v>6.6048484588036933</v>
      </c>
      <c r="L71" s="7" t="s">
        <v>63</v>
      </c>
      <c r="M71" s="7" t="s">
        <v>63</v>
      </c>
      <c r="N71" s="7" t="s">
        <v>63</v>
      </c>
      <c r="O71" s="7" t="s">
        <v>63</v>
      </c>
      <c r="P71" s="7" t="s">
        <v>63</v>
      </c>
      <c r="Q71" s="14">
        <v>2.2514792460232553</v>
      </c>
      <c r="R71" s="7" t="s">
        <v>63</v>
      </c>
      <c r="S71" s="7" t="s">
        <v>63</v>
      </c>
      <c r="T71" s="7" t="s">
        <v>63</v>
      </c>
      <c r="U71" s="7" t="s">
        <v>63</v>
      </c>
      <c r="V71" s="7" t="s">
        <v>63</v>
      </c>
      <c r="W71" s="7" t="s">
        <v>63</v>
      </c>
      <c r="X71" s="13">
        <v>0.14524790543915225</v>
      </c>
      <c r="Y71" s="13">
        <v>3.0008677792829831E-2</v>
      </c>
      <c r="Z71" s="7" t="s">
        <v>63</v>
      </c>
      <c r="AA71" s="7" t="s">
        <v>63</v>
      </c>
      <c r="AB71" s="7" t="s">
        <v>63</v>
      </c>
      <c r="AC71" s="9">
        <f t="shared" si="3"/>
        <v>0.17525658323198209</v>
      </c>
      <c r="AD71" s="13">
        <v>0.30964928188135454</v>
      </c>
      <c r="AE71" s="13">
        <v>0.10744730738525197</v>
      </c>
      <c r="AF71" s="7" t="s">
        <v>63</v>
      </c>
      <c r="AG71" s="9">
        <f t="shared" si="4"/>
        <v>0.41709658926660653</v>
      </c>
      <c r="AH71" s="13">
        <v>0.24009264445030418</v>
      </c>
      <c r="AI71" s="13">
        <v>1.3851422702373668</v>
      </c>
      <c r="AJ71" s="7" t="s">
        <v>63</v>
      </c>
      <c r="AK71" s="13">
        <v>0.73897651515793372</v>
      </c>
      <c r="AL71" s="15">
        <f t="shared" si="5"/>
        <v>2.3642114298456045</v>
      </c>
      <c r="AM71" s="7" t="s">
        <v>63</v>
      </c>
      <c r="AN71" s="7" t="s">
        <v>63</v>
      </c>
      <c r="AO71" s="12" t="s">
        <v>63</v>
      </c>
      <c r="AP71" s="13">
        <v>21.343612284446774</v>
      </c>
      <c r="AQ71" s="13">
        <v>350.63685838370009</v>
      </c>
      <c r="AR71" s="13">
        <v>28.179239081642301</v>
      </c>
      <c r="AS71" s="14">
        <v>119.80238934984426</v>
      </c>
    </row>
    <row r="72" spans="1:45" ht="15.5" x14ac:dyDescent="0.35">
      <c r="A72" s="134"/>
      <c r="B72" s="22" t="s">
        <v>66</v>
      </c>
      <c r="C72" s="22" t="s">
        <v>61</v>
      </c>
      <c r="D72" s="130"/>
      <c r="E72" s="22" t="s">
        <v>65</v>
      </c>
      <c r="F72" s="7" t="s">
        <v>63</v>
      </c>
      <c r="G72" s="7" t="s">
        <v>63</v>
      </c>
      <c r="H72" s="12" t="s">
        <v>63</v>
      </c>
      <c r="I72" s="13">
        <v>10.594166254280903</v>
      </c>
      <c r="J72" s="13">
        <v>0.33210482100248995</v>
      </c>
      <c r="K72" s="13">
        <v>6.1545740452896398</v>
      </c>
      <c r="L72" s="7" t="s">
        <v>63</v>
      </c>
      <c r="M72" s="7" t="s">
        <v>63</v>
      </c>
      <c r="N72" s="7" t="s">
        <v>63</v>
      </c>
      <c r="O72" s="7" t="s">
        <v>63</v>
      </c>
      <c r="P72" s="7" t="s">
        <v>63</v>
      </c>
      <c r="Q72" s="14">
        <v>1.7048813329285986</v>
      </c>
      <c r="R72" s="7" t="s">
        <v>63</v>
      </c>
      <c r="S72" s="7" t="s">
        <v>63</v>
      </c>
      <c r="T72" s="7" t="s">
        <v>63</v>
      </c>
      <c r="U72" s="7" t="s">
        <v>63</v>
      </c>
      <c r="V72" s="7" t="s">
        <v>63</v>
      </c>
      <c r="W72" s="7" t="s">
        <v>63</v>
      </c>
      <c r="X72" s="13">
        <v>0.15908979613171562</v>
      </c>
      <c r="Y72" s="13">
        <v>4.02313914756545E-2</v>
      </c>
      <c r="Z72" s="7" t="s">
        <v>63</v>
      </c>
      <c r="AA72" s="7" t="s">
        <v>63</v>
      </c>
      <c r="AB72" s="7" t="s">
        <v>63</v>
      </c>
      <c r="AC72" s="9">
        <f t="shared" si="3"/>
        <v>0.19932118760737011</v>
      </c>
      <c r="AD72" s="13">
        <v>0.2519308872897863</v>
      </c>
      <c r="AE72" s="13">
        <v>0.11666058852163541</v>
      </c>
      <c r="AF72" s="7" t="s">
        <v>63</v>
      </c>
      <c r="AG72" s="9">
        <f t="shared" si="4"/>
        <v>0.36859147581142171</v>
      </c>
      <c r="AH72" s="13">
        <v>0.26550731046145676</v>
      </c>
      <c r="AI72" s="13">
        <v>1.8220711792842015</v>
      </c>
      <c r="AJ72" s="7" t="s">
        <v>63</v>
      </c>
      <c r="AK72" s="13">
        <v>0.29625877813246637</v>
      </c>
      <c r="AL72" s="15">
        <f t="shared" si="5"/>
        <v>2.3838372678781248</v>
      </c>
      <c r="AM72" s="7" t="s">
        <v>63</v>
      </c>
      <c r="AN72" s="7" t="s">
        <v>63</v>
      </c>
      <c r="AO72" s="12" t="s">
        <v>63</v>
      </c>
      <c r="AP72" s="13">
        <v>10.937939070390049</v>
      </c>
      <c r="AQ72" s="13">
        <v>335.63578802697356</v>
      </c>
      <c r="AR72" s="13">
        <v>22.073896043789194</v>
      </c>
      <c r="AS72" s="14">
        <v>144.2047107329598</v>
      </c>
    </row>
    <row r="73" spans="1:45" ht="15.5" x14ac:dyDescent="0.35">
      <c r="A73" s="134"/>
      <c r="B73" s="22" t="s">
        <v>66</v>
      </c>
      <c r="C73" s="22" t="s">
        <v>61</v>
      </c>
      <c r="D73" s="130"/>
      <c r="E73" s="22" t="s">
        <v>65</v>
      </c>
      <c r="F73" s="7" t="s">
        <v>63</v>
      </c>
      <c r="G73" s="7" t="s">
        <v>63</v>
      </c>
      <c r="H73" s="12" t="s">
        <v>63</v>
      </c>
      <c r="I73" s="13">
        <v>43.444924276755167</v>
      </c>
      <c r="J73" s="13">
        <v>0.152603282407027</v>
      </c>
      <c r="K73" s="13">
        <v>6.3466068168245311</v>
      </c>
      <c r="L73" s="7" t="s">
        <v>63</v>
      </c>
      <c r="M73" s="7" t="s">
        <v>63</v>
      </c>
      <c r="N73" s="7" t="s">
        <v>63</v>
      </c>
      <c r="O73" s="7" t="s">
        <v>63</v>
      </c>
      <c r="P73" s="7" t="s">
        <v>63</v>
      </c>
      <c r="Q73" s="14">
        <v>1.7013376429035871</v>
      </c>
      <c r="R73" s="7" t="s">
        <v>63</v>
      </c>
      <c r="S73" s="7" t="s">
        <v>63</v>
      </c>
      <c r="T73" s="7" t="s">
        <v>63</v>
      </c>
      <c r="U73" s="7" t="s">
        <v>63</v>
      </c>
      <c r="V73" s="7" t="s">
        <v>63</v>
      </c>
      <c r="W73" s="7" t="s">
        <v>63</v>
      </c>
      <c r="X73" s="13">
        <v>0.12305621136134691</v>
      </c>
      <c r="Y73" s="13">
        <v>4.1940638594312449E-2</v>
      </c>
      <c r="Z73" s="7" t="s">
        <v>63</v>
      </c>
      <c r="AA73" s="7" t="s">
        <v>63</v>
      </c>
      <c r="AB73" s="7" t="s">
        <v>63</v>
      </c>
      <c r="AC73" s="9">
        <f t="shared" si="3"/>
        <v>0.16499684995565936</v>
      </c>
      <c r="AD73" s="13">
        <v>0.40614841577103095</v>
      </c>
      <c r="AE73" s="13">
        <v>0.10764835726603683</v>
      </c>
      <c r="AF73" s="7" t="s">
        <v>63</v>
      </c>
      <c r="AG73" s="9">
        <f t="shared" si="4"/>
        <v>0.51379677303706783</v>
      </c>
      <c r="AH73" s="13">
        <v>0.2505726550049282</v>
      </c>
      <c r="AI73" s="13">
        <v>2.2382463827626431</v>
      </c>
      <c r="AJ73" s="7" t="s">
        <v>63</v>
      </c>
      <c r="AK73" s="13">
        <v>0.27083934983243979</v>
      </c>
      <c r="AL73" s="15">
        <f t="shared" si="5"/>
        <v>2.7596583876000111</v>
      </c>
      <c r="AM73" s="7" t="s">
        <v>63</v>
      </c>
      <c r="AN73" s="7" t="s">
        <v>63</v>
      </c>
      <c r="AO73" s="12" t="s">
        <v>63</v>
      </c>
      <c r="AP73" s="13">
        <v>11.388542346376616</v>
      </c>
      <c r="AQ73" s="13">
        <v>326.19280379716434</v>
      </c>
      <c r="AR73" s="13">
        <v>22.132640618144062</v>
      </c>
      <c r="AS73" s="14">
        <v>143.62414134468506</v>
      </c>
    </row>
    <row r="74" spans="1:45" ht="15.5" x14ac:dyDescent="0.35">
      <c r="A74" s="134"/>
      <c r="B74" s="22" t="s">
        <v>67</v>
      </c>
      <c r="C74" s="22" t="s">
        <v>61</v>
      </c>
      <c r="D74" s="130">
        <v>3</v>
      </c>
      <c r="E74" s="22" t="s">
        <v>62</v>
      </c>
      <c r="F74" s="7" t="s">
        <v>63</v>
      </c>
      <c r="G74" s="7" t="s">
        <v>63</v>
      </c>
      <c r="H74" s="12" t="s">
        <v>63</v>
      </c>
      <c r="I74" s="7" t="s">
        <v>63</v>
      </c>
      <c r="J74" s="7" t="s">
        <v>63</v>
      </c>
      <c r="K74" s="13">
        <v>3.6489930425015955</v>
      </c>
      <c r="L74" s="7" t="s">
        <v>63</v>
      </c>
      <c r="M74" s="7" t="s">
        <v>63</v>
      </c>
      <c r="N74" s="7" t="s">
        <v>63</v>
      </c>
      <c r="O74" s="7" t="s">
        <v>63</v>
      </c>
      <c r="P74" s="7" t="s">
        <v>63</v>
      </c>
      <c r="Q74" s="14">
        <v>2.2052160167098682</v>
      </c>
      <c r="R74" s="7" t="s">
        <v>63</v>
      </c>
      <c r="S74" s="7" t="s">
        <v>63</v>
      </c>
      <c r="T74" s="7" t="s">
        <v>63</v>
      </c>
      <c r="U74" s="7" t="s">
        <v>63</v>
      </c>
      <c r="V74" s="7" t="s">
        <v>63</v>
      </c>
      <c r="W74" s="7" t="s">
        <v>63</v>
      </c>
      <c r="X74" s="7" t="s">
        <v>63</v>
      </c>
      <c r="Y74" s="7" t="s">
        <v>63</v>
      </c>
      <c r="Z74" s="7" t="s">
        <v>63</v>
      </c>
      <c r="AA74" s="7" t="s">
        <v>63</v>
      </c>
      <c r="AB74" s="7" t="s">
        <v>63</v>
      </c>
      <c r="AC74" s="7" t="s">
        <v>63</v>
      </c>
      <c r="AD74" s="13">
        <v>0.24534374167593256</v>
      </c>
      <c r="AE74" s="7" t="s">
        <v>63</v>
      </c>
      <c r="AF74" s="7" t="s">
        <v>63</v>
      </c>
      <c r="AG74" s="9">
        <f t="shared" si="4"/>
        <v>0.24534374167593256</v>
      </c>
      <c r="AH74" s="7" t="s">
        <v>63</v>
      </c>
      <c r="AI74" s="7" t="s">
        <v>63</v>
      </c>
      <c r="AJ74" s="7" t="s">
        <v>63</v>
      </c>
      <c r="AK74" s="7" t="s">
        <v>63</v>
      </c>
      <c r="AL74" s="12" t="s">
        <v>63</v>
      </c>
      <c r="AM74" s="7" t="s">
        <v>63</v>
      </c>
      <c r="AN74" s="7" t="s">
        <v>63</v>
      </c>
      <c r="AO74" s="12" t="s">
        <v>63</v>
      </c>
      <c r="AP74" s="13">
        <v>12.72870513050289</v>
      </c>
      <c r="AQ74" s="13">
        <v>187.86395368738542</v>
      </c>
      <c r="AR74" s="13">
        <v>19.129743753510748</v>
      </c>
      <c r="AS74" s="14">
        <v>143.71224522604797</v>
      </c>
    </row>
    <row r="75" spans="1:45" ht="15.5" x14ac:dyDescent="0.35">
      <c r="A75" s="134"/>
      <c r="B75" s="22" t="s">
        <v>67</v>
      </c>
      <c r="C75" s="22" t="s">
        <v>61</v>
      </c>
      <c r="D75" s="130"/>
      <c r="E75" s="22" t="s">
        <v>62</v>
      </c>
      <c r="F75" s="7" t="s">
        <v>63</v>
      </c>
      <c r="G75" s="7" t="s">
        <v>63</v>
      </c>
      <c r="H75" s="12" t="s">
        <v>63</v>
      </c>
      <c r="I75" s="7" t="s">
        <v>63</v>
      </c>
      <c r="J75" s="7" t="s">
        <v>63</v>
      </c>
      <c r="K75" s="13">
        <v>3.6756685405530658</v>
      </c>
      <c r="L75" s="7" t="s">
        <v>63</v>
      </c>
      <c r="M75" s="7" t="s">
        <v>63</v>
      </c>
      <c r="N75" s="7" t="s">
        <v>63</v>
      </c>
      <c r="O75" s="7" t="s">
        <v>63</v>
      </c>
      <c r="P75" s="7" t="s">
        <v>63</v>
      </c>
      <c r="Q75" s="14">
        <v>2.6605503884545167</v>
      </c>
      <c r="R75" s="7" t="s">
        <v>63</v>
      </c>
      <c r="S75" s="7" t="s">
        <v>63</v>
      </c>
      <c r="T75" s="7" t="s">
        <v>63</v>
      </c>
      <c r="U75" s="7" t="s">
        <v>63</v>
      </c>
      <c r="V75" s="7" t="s">
        <v>63</v>
      </c>
      <c r="W75" s="7" t="s">
        <v>63</v>
      </c>
      <c r="X75" s="7" t="s">
        <v>63</v>
      </c>
      <c r="Y75" s="7" t="s">
        <v>63</v>
      </c>
      <c r="Z75" s="7" t="s">
        <v>63</v>
      </c>
      <c r="AA75" s="7" t="s">
        <v>63</v>
      </c>
      <c r="AB75" s="7" t="s">
        <v>63</v>
      </c>
      <c r="AC75" s="7" t="s">
        <v>63</v>
      </c>
      <c r="AD75" s="13">
        <v>0.12625537471336565</v>
      </c>
      <c r="AE75" s="7" t="s">
        <v>63</v>
      </c>
      <c r="AF75" s="7" t="s">
        <v>63</v>
      </c>
      <c r="AG75" s="9">
        <f t="shared" si="4"/>
        <v>0.12625537471336565</v>
      </c>
      <c r="AH75" s="7" t="s">
        <v>63</v>
      </c>
      <c r="AI75" s="7" t="s">
        <v>63</v>
      </c>
      <c r="AJ75" s="7" t="s">
        <v>63</v>
      </c>
      <c r="AK75" s="7" t="s">
        <v>63</v>
      </c>
      <c r="AL75" s="12" t="s">
        <v>63</v>
      </c>
      <c r="AM75" s="7" t="s">
        <v>63</v>
      </c>
      <c r="AN75" s="7" t="s">
        <v>63</v>
      </c>
      <c r="AO75" s="12" t="s">
        <v>63</v>
      </c>
      <c r="AP75" s="13">
        <v>14.932952686125182</v>
      </c>
      <c r="AQ75" s="13">
        <v>224.8303732794736</v>
      </c>
      <c r="AR75" s="13">
        <v>19.674980520778345</v>
      </c>
      <c r="AS75" s="14">
        <v>134.98273879936855</v>
      </c>
    </row>
    <row r="76" spans="1:45" ht="15.5" x14ac:dyDescent="0.35">
      <c r="A76" s="134"/>
      <c r="B76" s="22" t="s">
        <v>67</v>
      </c>
      <c r="C76" s="22" t="s">
        <v>61</v>
      </c>
      <c r="D76" s="130"/>
      <c r="E76" s="22" t="s">
        <v>64</v>
      </c>
      <c r="F76" s="7" t="s">
        <v>63</v>
      </c>
      <c r="G76" s="7" t="s">
        <v>63</v>
      </c>
      <c r="H76" s="12" t="s">
        <v>63</v>
      </c>
      <c r="I76" s="7" t="s">
        <v>63</v>
      </c>
      <c r="J76" s="7" t="s">
        <v>63</v>
      </c>
      <c r="K76" s="13">
        <v>3.9931660424086601</v>
      </c>
      <c r="L76" s="7" t="s">
        <v>63</v>
      </c>
      <c r="M76" s="7" t="s">
        <v>63</v>
      </c>
      <c r="N76" s="7" t="s">
        <v>63</v>
      </c>
      <c r="O76" s="7" t="s">
        <v>63</v>
      </c>
      <c r="P76" s="7" t="s">
        <v>63</v>
      </c>
      <c r="Q76" s="14">
        <v>3.7744393620091548</v>
      </c>
      <c r="R76" s="7" t="s">
        <v>63</v>
      </c>
      <c r="S76" s="7" t="s">
        <v>63</v>
      </c>
      <c r="T76" s="7" t="s">
        <v>63</v>
      </c>
      <c r="U76" s="7" t="s">
        <v>63</v>
      </c>
      <c r="V76" s="7" t="s">
        <v>63</v>
      </c>
      <c r="W76" s="7" t="s">
        <v>63</v>
      </c>
      <c r="X76" s="7" t="s">
        <v>63</v>
      </c>
      <c r="Y76" s="7" t="s">
        <v>63</v>
      </c>
      <c r="Z76" s="7" t="s">
        <v>63</v>
      </c>
      <c r="AA76" s="7" t="s">
        <v>63</v>
      </c>
      <c r="AB76" s="7" t="s">
        <v>63</v>
      </c>
      <c r="AC76" s="7" t="s">
        <v>63</v>
      </c>
      <c r="AD76" s="13">
        <v>0.36999476324936953</v>
      </c>
      <c r="AE76" s="7" t="s">
        <v>63</v>
      </c>
      <c r="AF76" s="7" t="s">
        <v>63</v>
      </c>
      <c r="AG76" s="9">
        <f t="shared" si="4"/>
        <v>0.36999476324936953</v>
      </c>
      <c r="AH76" s="7" t="s">
        <v>63</v>
      </c>
      <c r="AI76" s="7" t="s">
        <v>63</v>
      </c>
      <c r="AJ76" s="7" t="s">
        <v>63</v>
      </c>
      <c r="AK76" s="7" t="s">
        <v>63</v>
      </c>
      <c r="AL76" s="12" t="s">
        <v>63</v>
      </c>
      <c r="AM76" s="7" t="s">
        <v>63</v>
      </c>
      <c r="AN76" s="7" t="s">
        <v>63</v>
      </c>
      <c r="AO76" s="12" t="s">
        <v>63</v>
      </c>
      <c r="AP76" s="13">
        <v>6.7291852334134123</v>
      </c>
      <c r="AQ76" s="13">
        <v>237.03131862646538</v>
      </c>
      <c r="AR76" s="13">
        <v>24.439954957604293</v>
      </c>
      <c r="AS76" s="14">
        <v>86.157575409603425</v>
      </c>
    </row>
    <row r="77" spans="1:45" ht="15.5" x14ac:dyDescent="0.35">
      <c r="A77" s="134"/>
      <c r="B77" s="22" t="s">
        <v>67</v>
      </c>
      <c r="C77" s="22" t="s">
        <v>61</v>
      </c>
      <c r="D77" s="130"/>
      <c r="E77" s="22" t="s">
        <v>64</v>
      </c>
      <c r="F77" s="7" t="s">
        <v>63</v>
      </c>
      <c r="G77" s="7" t="s">
        <v>63</v>
      </c>
      <c r="H77" s="12" t="s">
        <v>63</v>
      </c>
      <c r="I77" s="7" t="s">
        <v>63</v>
      </c>
      <c r="J77" s="7" t="s">
        <v>63</v>
      </c>
      <c r="K77" s="13">
        <v>3.8673834704346448</v>
      </c>
      <c r="L77" s="7" t="s">
        <v>63</v>
      </c>
      <c r="M77" s="7" t="s">
        <v>63</v>
      </c>
      <c r="N77" s="7" t="s">
        <v>63</v>
      </c>
      <c r="O77" s="7" t="s">
        <v>63</v>
      </c>
      <c r="P77" s="7" t="s">
        <v>63</v>
      </c>
      <c r="Q77" s="14">
        <v>3.6371389897681818</v>
      </c>
      <c r="R77" s="7" t="s">
        <v>63</v>
      </c>
      <c r="S77" s="7" t="s">
        <v>63</v>
      </c>
      <c r="T77" s="7" t="s">
        <v>63</v>
      </c>
      <c r="U77" s="7" t="s">
        <v>63</v>
      </c>
      <c r="V77" s="7" t="s">
        <v>63</v>
      </c>
      <c r="W77" s="7" t="s">
        <v>63</v>
      </c>
      <c r="X77" s="7" t="s">
        <v>63</v>
      </c>
      <c r="Y77" s="7" t="s">
        <v>63</v>
      </c>
      <c r="Z77" s="7" t="s">
        <v>63</v>
      </c>
      <c r="AA77" s="7" t="s">
        <v>63</v>
      </c>
      <c r="AB77" s="7" t="s">
        <v>63</v>
      </c>
      <c r="AC77" s="7" t="s">
        <v>63</v>
      </c>
      <c r="AD77" s="13">
        <v>0.19704654521181844</v>
      </c>
      <c r="AE77" s="7" t="s">
        <v>63</v>
      </c>
      <c r="AF77" s="7" t="s">
        <v>63</v>
      </c>
      <c r="AG77" s="9">
        <f t="shared" si="4"/>
        <v>0.19704654521181844</v>
      </c>
      <c r="AH77" s="7" t="s">
        <v>63</v>
      </c>
      <c r="AI77" s="7" t="s">
        <v>63</v>
      </c>
      <c r="AJ77" s="7" t="s">
        <v>63</v>
      </c>
      <c r="AK77" s="7" t="s">
        <v>63</v>
      </c>
      <c r="AL77" s="12" t="s">
        <v>63</v>
      </c>
      <c r="AM77" s="7" t="s">
        <v>63</v>
      </c>
      <c r="AN77" s="7" t="s">
        <v>63</v>
      </c>
      <c r="AO77" s="12" t="s">
        <v>63</v>
      </c>
      <c r="AP77" s="13">
        <v>7.7836545564236204</v>
      </c>
      <c r="AQ77" s="13">
        <v>237.93194480413132</v>
      </c>
      <c r="AR77" s="13">
        <v>24.865989780260001</v>
      </c>
      <c r="AS77" s="14">
        <v>90.943635516997702</v>
      </c>
    </row>
    <row r="78" spans="1:45" ht="15.5" x14ac:dyDescent="0.35">
      <c r="A78" s="134"/>
      <c r="B78" s="22" t="s">
        <v>67</v>
      </c>
      <c r="C78" s="22" t="s">
        <v>61</v>
      </c>
      <c r="D78" s="130"/>
      <c r="E78" s="22" t="s">
        <v>65</v>
      </c>
      <c r="F78" s="7" t="s">
        <v>63</v>
      </c>
      <c r="G78" s="7" t="s">
        <v>63</v>
      </c>
      <c r="H78" s="12" t="s">
        <v>63</v>
      </c>
      <c r="I78" s="7" t="s">
        <v>63</v>
      </c>
      <c r="J78" s="7" t="s">
        <v>63</v>
      </c>
      <c r="K78" s="13">
        <v>3.7967808014411402</v>
      </c>
      <c r="L78" s="7" t="s">
        <v>63</v>
      </c>
      <c r="M78" s="7" t="s">
        <v>63</v>
      </c>
      <c r="N78" s="7" t="s">
        <v>63</v>
      </c>
      <c r="O78" s="7" t="s">
        <v>63</v>
      </c>
      <c r="P78" s="7" t="s">
        <v>63</v>
      </c>
      <c r="Q78" s="14">
        <v>3.043598176622567</v>
      </c>
      <c r="R78" s="7" t="s">
        <v>63</v>
      </c>
      <c r="S78" s="7" t="s">
        <v>63</v>
      </c>
      <c r="T78" s="7" t="s">
        <v>63</v>
      </c>
      <c r="U78" s="7" t="s">
        <v>63</v>
      </c>
      <c r="V78" s="7" t="s">
        <v>63</v>
      </c>
      <c r="W78" s="7" t="s">
        <v>63</v>
      </c>
      <c r="X78" s="7" t="s">
        <v>63</v>
      </c>
      <c r="Y78" s="7" t="s">
        <v>63</v>
      </c>
      <c r="Z78" s="7" t="s">
        <v>63</v>
      </c>
      <c r="AA78" s="7" t="s">
        <v>63</v>
      </c>
      <c r="AB78" s="7" t="s">
        <v>63</v>
      </c>
      <c r="AC78" s="7" t="s">
        <v>63</v>
      </c>
      <c r="AD78" s="13">
        <v>0.19291501407963954</v>
      </c>
      <c r="AE78" s="7" t="s">
        <v>63</v>
      </c>
      <c r="AF78" s="7" t="s">
        <v>63</v>
      </c>
      <c r="AG78" s="9">
        <f t="shared" si="4"/>
        <v>0.19291501407963954</v>
      </c>
      <c r="AH78" s="7" t="s">
        <v>63</v>
      </c>
      <c r="AI78" s="7" t="s">
        <v>63</v>
      </c>
      <c r="AJ78" s="7" t="s">
        <v>63</v>
      </c>
      <c r="AK78" s="7" t="s">
        <v>63</v>
      </c>
      <c r="AL78" s="12" t="s">
        <v>63</v>
      </c>
      <c r="AM78" s="7" t="s">
        <v>63</v>
      </c>
      <c r="AN78" s="7" t="s">
        <v>63</v>
      </c>
      <c r="AO78" s="12" t="s">
        <v>63</v>
      </c>
      <c r="AP78" s="13">
        <v>11.978992391959526</v>
      </c>
      <c r="AQ78" s="13">
        <v>218.90087683149798</v>
      </c>
      <c r="AR78" s="13">
        <v>23.877570202701708</v>
      </c>
      <c r="AS78" s="14">
        <v>96.076863323162939</v>
      </c>
    </row>
    <row r="79" spans="1:45" ht="15.5" x14ac:dyDescent="0.35">
      <c r="A79" s="134"/>
      <c r="B79" s="22" t="s">
        <v>67</v>
      </c>
      <c r="C79" s="22" t="s">
        <v>61</v>
      </c>
      <c r="D79" s="130"/>
      <c r="E79" s="22" t="s">
        <v>65</v>
      </c>
      <c r="F79" s="7" t="s">
        <v>63</v>
      </c>
      <c r="G79" s="7" t="s">
        <v>63</v>
      </c>
      <c r="H79" s="12" t="s">
        <v>63</v>
      </c>
      <c r="I79" s="7" t="s">
        <v>63</v>
      </c>
      <c r="J79" s="7" t="s">
        <v>63</v>
      </c>
      <c r="K79" s="13">
        <v>3.6806426978672953</v>
      </c>
      <c r="L79" s="7" t="s">
        <v>63</v>
      </c>
      <c r="M79" s="7" t="s">
        <v>63</v>
      </c>
      <c r="N79" s="7" t="s">
        <v>63</v>
      </c>
      <c r="O79" s="7" t="s">
        <v>63</v>
      </c>
      <c r="P79" s="7" t="s">
        <v>63</v>
      </c>
      <c r="Q79" s="14">
        <v>3.0384637961984051</v>
      </c>
      <c r="R79" s="7" t="s">
        <v>63</v>
      </c>
      <c r="S79" s="7" t="s">
        <v>63</v>
      </c>
      <c r="T79" s="7" t="s">
        <v>63</v>
      </c>
      <c r="U79" s="7" t="s">
        <v>63</v>
      </c>
      <c r="V79" s="7" t="s">
        <v>63</v>
      </c>
      <c r="W79" s="7" t="s">
        <v>63</v>
      </c>
      <c r="X79" s="7" t="s">
        <v>63</v>
      </c>
      <c r="Y79" s="7" t="s">
        <v>63</v>
      </c>
      <c r="Z79" s="7" t="s">
        <v>63</v>
      </c>
      <c r="AA79" s="7" t="s">
        <v>63</v>
      </c>
      <c r="AB79" s="7" t="s">
        <v>63</v>
      </c>
      <c r="AC79" s="7" t="s">
        <v>63</v>
      </c>
      <c r="AD79" s="13">
        <v>0.12008624081538551</v>
      </c>
      <c r="AE79" s="7" t="s">
        <v>63</v>
      </c>
      <c r="AF79" s="7" t="s">
        <v>63</v>
      </c>
      <c r="AG79" s="9">
        <f t="shared" si="4"/>
        <v>0.12008624081538551</v>
      </c>
      <c r="AH79" s="7" t="s">
        <v>63</v>
      </c>
      <c r="AI79" s="7" t="s">
        <v>63</v>
      </c>
      <c r="AJ79" s="7" t="s">
        <v>63</v>
      </c>
      <c r="AK79" s="7" t="s">
        <v>63</v>
      </c>
      <c r="AL79" s="12" t="s">
        <v>63</v>
      </c>
      <c r="AM79" s="7" t="s">
        <v>63</v>
      </c>
      <c r="AN79" s="7" t="s">
        <v>63</v>
      </c>
      <c r="AO79" s="12" t="s">
        <v>63</v>
      </c>
      <c r="AP79" s="13">
        <v>13.302045443939573</v>
      </c>
      <c r="AQ79" s="13">
        <v>177.38732566449031</v>
      </c>
      <c r="AR79" s="13">
        <v>23.829504079546552</v>
      </c>
      <c r="AS79" s="14">
        <v>78.978322329565884</v>
      </c>
    </row>
    <row r="80" spans="1:45" ht="45" customHeight="1" x14ac:dyDescent="0.35">
      <c r="A80" s="135" t="s">
        <v>76</v>
      </c>
      <c r="B80" s="69" t="s">
        <v>66</v>
      </c>
      <c r="C80" s="69" t="s">
        <v>61</v>
      </c>
      <c r="D80" s="132">
        <v>3</v>
      </c>
      <c r="E80" s="69" t="s">
        <v>62</v>
      </c>
      <c r="F80" s="60" t="s">
        <v>63</v>
      </c>
      <c r="G80" s="60" t="s">
        <v>63</v>
      </c>
      <c r="H80" s="61" t="s">
        <v>63</v>
      </c>
      <c r="I80" s="60" t="s">
        <v>63</v>
      </c>
      <c r="J80" s="60" t="s">
        <v>63</v>
      </c>
      <c r="K80" s="60" t="s">
        <v>63</v>
      </c>
      <c r="L80" s="60" t="s">
        <v>63</v>
      </c>
      <c r="M80" s="60" t="s">
        <v>63</v>
      </c>
      <c r="N80" s="60" t="s">
        <v>63</v>
      </c>
      <c r="O80" s="60" t="s">
        <v>63</v>
      </c>
      <c r="P80" s="60" t="s">
        <v>63</v>
      </c>
      <c r="Q80" s="61" t="s">
        <v>63</v>
      </c>
      <c r="R80" s="60" t="s">
        <v>63</v>
      </c>
      <c r="S80" s="60" t="s">
        <v>63</v>
      </c>
      <c r="T80" s="60" t="s">
        <v>63</v>
      </c>
      <c r="U80" s="60" t="s">
        <v>63</v>
      </c>
      <c r="V80" s="60" t="s">
        <v>63</v>
      </c>
      <c r="W80" s="60" t="s">
        <v>63</v>
      </c>
      <c r="X80" s="60" t="s">
        <v>63</v>
      </c>
      <c r="Y80" s="60" t="s">
        <v>63</v>
      </c>
      <c r="Z80" s="60" t="s">
        <v>63</v>
      </c>
      <c r="AA80" s="60" t="s">
        <v>63</v>
      </c>
      <c r="AB80" s="60" t="s">
        <v>63</v>
      </c>
      <c r="AC80" s="60" t="s">
        <v>63</v>
      </c>
      <c r="AD80" s="60" t="s">
        <v>63</v>
      </c>
      <c r="AE80" s="60" t="s">
        <v>63</v>
      </c>
      <c r="AF80" s="60" t="s">
        <v>63</v>
      </c>
      <c r="AG80" s="60" t="s">
        <v>63</v>
      </c>
      <c r="AH80" s="60" t="s">
        <v>63</v>
      </c>
      <c r="AI80" s="60" t="s">
        <v>63</v>
      </c>
      <c r="AJ80" s="60" t="s">
        <v>63</v>
      </c>
      <c r="AK80" s="60" t="s">
        <v>63</v>
      </c>
      <c r="AL80" s="61" t="s">
        <v>63</v>
      </c>
      <c r="AM80" s="60" t="s">
        <v>63</v>
      </c>
      <c r="AN80" s="60" t="s">
        <v>63</v>
      </c>
      <c r="AO80" s="61" t="s">
        <v>63</v>
      </c>
      <c r="AP80" s="60" t="s">
        <v>63</v>
      </c>
      <c r="AQ80" s="60" t="s">
        <v>63</v>
      </c>
      <c r="AR80" s="60" t="s">
        <v>63</v>
      </c>
      <c r="AS80" s="61" t="s">
        <v>63</v>
      </c>
    </row>
    <row r="81" spans="1:45" ht="15.5" x14ac:dyDescent="0.35">
      <c r="A81" s="136"/>
      <c r="B81" s="22" t="s">
        <v>66</v>
      </c>
      <c r="C81" s="22" t="s">
        <v>61</v>
      </c>
      <c r="D81" s="130"/>
      <c r="E81" s="22" t="s">
        <v>62</v>
      </c>
      <c r="F81" s="7" t="s">
        <v>63</v>
      </c>
      <c r="G81" s="7" t="s">
        <v>63</v>
      </c>
      <c r="H81" s="12" t="s">
        <v>63</v>
      </c>
      <c r="I81" s="7" t="s">
        <v>63</v>
      </c>
      <c r="J81" s="7" t="s">
        <v>63</v>
      </c>
      <c r="K81" s="7" t="s">
        <v>63</v>
      </c>
      <c r="L81" s="7" t="s">
        <v>63</v>
      </c>
      <c r="M81" s="7" t="s">
        <v>63</v>
      </c>
      <c r="N81" s="7" t="s">
        <v>63</v>
      </c>
      <c r="O81" s="7" t="s">
        <v>63</v>
      </c>
      <c r="P81" s="7" t="s">
        <v>63</v>
      </c>
      <c r="Q81" s="12" t="s">
        <v>63</v>
      </c>
      <c r="R81" s="7" t="s">
        <v>63</v>
      </c>
      <c r="S81" s="7" t="s">
        <v>63</v>
      </c>
      <c r="T81" s="7" t="s">
        <v>63</v>
      </c>
      <c r="U81" s="7" t="s">
        <v>63</v>
      </c>
      <c r="V81" s="7" t="s">
        <v>63</v>
      </c>
      <c r="W81" s="7" t="s">
        <v>63</v>
      </c>
      <c r="X81" s="7" t="s">
        <v>63</v>
      </c>
      <c r="Y81" s="7" t="s">
        <v>63</v>
      </c>
      <c r="Z81" s="7" t="s">
        <v>63</v>
      </c>
      <c r="AA81" s="7" t="s">
        <v>63</v>
      </c>
      <c r="AB81" s="7" t="s">
        <v>63</v>
      </c>
      <c r="AC81" s="7" t="s">
        <v>63</v>
      </c>
      <c r="AD81" s="7" t="s">
        <v>63</v>
      </c>
      <c r="AE81" s="7" t="s">
        <v>63</v>
      </c>
      <c r="AF81" s="7" t="s">
        <v>63</v>
      </c>
      <c r="AG81" s="7" t="s">
        <v>63</v>
      </c>
      <c r="AH81" s="7" t="s">
        <v>63</v>
      </c>
      <c r="AI81" s="7" t="s">
        <v>63</v>
      </c>
      <c r="AJ81" s="7" t="s">
        <v>63</v>
      </c>
      <c r="AK81" s="7" t="s">
        <v>63</v>
      </c>
      <c r="AL81" s="12" t="s">
        <v>63</v>
      </c>
      <c r="AM81" s="7" t="s">
        <v>63</v>
      </c>
      <c r="AN81" s="7" t="s">
        <v>63</v>
      </c>
      <c r="AO81" s="12" t="s">
        <v>63</v>
      </c>
      <c r="AP81" s="7" t="s">
        <v>63</v>
      </c>
      <c r="AQ81" s="7" t="s">
        <v>63</v>
      </c>
      <c r="AR81" s="7" t="s">
        <v>63</v>
      </c>
      <c r="AS81" s="12" t="s">
        <v>63</v>
      </c>
    </row>
    <row r="82" spans="1:45" ht="15.5" x14ac:dyDescent="0.35">
      <c r="A82" s="136"/>
      <c r="B82" s="22" t="s">
        <v>66</v>
      </c>
      <c r="C82" s="22" t="s">
        <v>61</v>
      </c>
      <c r="D82" s="130"/>
      <c r="E82" s="22" t="s">
        <v>64</v>
      </c>
      <c r="F82" s="7" t="s">
        <v>63</v>
      </c>
      <c r="G82" s="7" t="s">
        <v>63</v>
      </c>
      <c r="H82" s="12" t="s">
        <v>63</v>
      </c>
      <c r="I82" s="13">
        <v>2.4361992522102871</v>
      </c>
      <c r="J82" s="13">
        <v>0.11050418106552742</v>
      </c>
      <c r="K82" s="13">
        <v>5.653528384445023</v>
      </c>
      <c r="L82" s="7" t="s">
        <v>63</v>
      </c>
      <c r="M82" s="7" t="s">
        <v>63</v>
      </c>
      <c r="N82" s="7" t="s">
        <v>63</v>
      </c>
      <c r="O82" s="7" t="s">
        <v>63</v>
      </c>
      <c r="P82" s="7" t="s">
        <v>63</v>
      </c>
      <c r="Q82" s="14">
        <v>0.8470913383169929</v>
      </c>
      <c r="R82" s="7" t="s">
        <v>63</v>
      </c>
      <c r="S82" s="7" t="s">
        <v>63</v>
      </c>
      <c r="T82" s="7" t="s">
        <v>63</v>
      </c>
      <c r="U82" s="7" t="s">
        <v>63</v>
      </c>
      <c r="V82" s="7" t="s">
        <v>63</v>
      </c>
      <c r="W82" s="7" t="s">
        <v>63</v>
      </c>
      <c r="X82" s="13">
        <v>0.13699884347093655</v>
      </c>
      <c r="Y82" s="13">
        <v>1.7186997030099713E-2</v>
      </c>
      <c r="Z82" s="7" t="s">
        <v>63</v>
      </c>
      <c r="AA82" s="7" t="s">
        <v>63</v>
      </c>
      <c r="AB82" s="7" t="s">
        <v>63</v>
      </c>
      <c r="AC82" s="9">
        <f t="shared" si="3"/>
        <v>0.15418584050103626</v>
      </c>
      <c r="AD82" s="13">
        <v>0.27007493022296353</v>
      </c>
      <c r="AE82" s="13">
        <v>3.8506733706821984E-2</v>
      </c>
      <c r="AF82" s="7" t="s">
        <v>63</v>
      </c>
      <c r="AG82" s="9">
        <f t="shared" si="4"/>
        <v>0.30858166392978553</v>
      </c>
      <c r="AH82" s="13">
        <v>0.14221930314369666</v>
      </c>
      <c r="AI82" s="13">
        <v>1.3197757899466818</v>
      </c>
      <c r="AJ82" s="7" t="s">
        <v>63</v>
      </c>
      <c r="AK82" s="13">
        <v>0.18720370396097136</v>
      </c>
      <c r="AL82" s="15">
        <f t="shared" si="5"/>
        <v>1.6491987970513498</v>
      </c>
      <c r="AM82" s="7" t="s">
        <v>63</v>
      </c>
      <c r="AN82" s="7" t="s">
        <v>63</v>
      </c>
      <c r="AO82" s="12" t="s">
        <v>63</v>
      </c>
      <c r="AP82" s="13">
        <v>7.3443917156371912</v>
      </c>
      <c r="AQ82" s="13">
        <v>374.07232976386734</v>
      </c>
      <c r="AR82" s="13">
        <v>26.274330366244122</v>
      </c>
      <c r="AS82" s="14">
        <v>129.04491982719887</v>
      </c>
    </row>
    <row r="83" spans="1:45" ht="15.5" x14ac:dyDescent="0.35">
      <c r="A83" s="136"/>
      <c r="B83" s="22" t="s">
        <v>66</v>
      </c>
      <c r="C83" s="22" t="s">
        <v>61</v>
      </c>
      <c r="D83" s="130"/>
      <c r="E83" s="22" t="s">
        <v>64</v>
      </c>
      <c r="F83" s="7" t="s">
        <v>63</v>
      </c>
      <c r="G83" s="7" t="s">
        <v>63</v>
      </c>
      <c r="H83" s="12" t="s">
        <v>63</v>
      </c>
      <c r="I83" s="13">
        <v>4.209220344106674</v>
      </c>
      <c r="J83" s="13">
        <v>0.1664054916594204</v>
      </c>
      <c r="K83" s="13">
        <v>5.5004182614892532</v>
      </c>
      <c r="L83" s="7" t="s">
        <v>63</v>
      </c>
      <c r="M83" s="7" t="s">
        <v>63</v>
      </c>
      <c r="N83" s="7" t="s">
        <v>63</v>
      </c>
      <c r="O83" s="7" t="s">
        <v>63</v>
      </c>
      <c r="P83" s="7" t="s">
        <v>63</v>
      </c>
      <c r="Q83" s="14">
        <v>0.64923639646642273</v>
      </c>
      <c r="R83" s="7" t="s">
        <v>63</v>
      </c>
      <c r="S83" s="7" t="s">
        <v>63</v>
      </c>
      <c r="T83" s="7" t="s">
        <v>63</v>
      </c>
      <c r="U83" s="7" t="s">
        <v>63</v>
      </c>
      <c r="V83" s="7" t="s">
        <v>63</v>
      </c>
      <c r="W83" s="7" t="s">
        <v>63</v>
      </c>
      <c r="X83" s="13">
        <v>0.13072943740053167</v>
      </c>
      <c r="Y83" s="13">
        <v>1.3584715565942625E-2</v>
      </c>
      <c r="Z83" s="7" t="s">
        <v>63</v>
      </c>
      <c r="AA83" s="7" t="s">
        <v>63</v>
      </c>
      <c r="AB83" s="7" t="s">
        <v>63</v>
      </c>
      <c r="AC83" s="9">
        <f t="shared" si="3"/>
        <v>0.14431415296647429</v>
      </c>
      <c r="AD83" s="13">
        <v>0.25842649639122461</v>
      </c>
      <c r="AE83" s="13">
        <v>5.0594543536924545E-2</v>
      </c>
      <c r="AF83" s="7" t="s">
        <v>63</v>
      </c>
      <c r="AG83" s="9">
        <f t="shared" si="4"/>
        <v>0.30902103992814917</v>
      </c>
      <c r="AH83" s="13">
        <v>0.15480401471259325</v>
      </c>
      <c r="AI83" s="13">
        <v>1.3947784069245228</v>
      </c>
      <c r="AJ83" s="7" t="s">
        <v>63</v>
      </c>
      <c r="AK83" s="13">
        <v>0.26989761544918539</v>
      </c>
      <c r="AL83" s="15">
        <f t="shared" si="5"/>
        <v>1.8194800370863016</v>
      </c>
      <c r="AM83" s="7" t="s">
        <v>63</v>
      </c>
      <c r="AN83" s="7" t="s">
        <v>63</v>
      </c>
      <c r="AO83" s="12" t="s">
        <v>63</v>
      </c>
      <c r="AP83" s="13">
        <v>6.572838475460097</v>
      </c>
      <c r="AQ83" s="13">
        <v>453.44091042424122</v>
      </c>
      <c r="AR83" s="13">
        <v>27.296940184209486</v>
      </c>
      <c r="AS83" s="14">
        <v>139.7981048895773</v>
      </c>
    </row>
    <row r="84" spans="1:45" ht="15.5" x14ac:dyDescent="0.35">
      <c r="A84" s="136"/>
      <c r="B84" s="22" t="s">
        <v>66</v>
      </c>
      <c r="C84" s="22" t="s">
        <v>61</v>
      </c>
      <c r="D84" s="130"/>
      <c r="E84" s="22" t="s">
        <v>65</v>
      </c>
      <c r="F84" s="7" t="s">
        <v>63</v>
      </c>
      <c r="G84" s="7" t="s">
        <v>63</v>
      </c>
      <c r="H84" s="12" t="s">
        <v>63</v>
      </c>
      <c r="I84" s="13">
        <v>5.7514903969272115</v>
      </c>
      <c r="J84" s="13">
        <v>0.12316942507581906</v>
      </c>
      <c r="K84" s="13">
        <v>5.1357953453820366</v>
      </c>
      <c r="L84" s="7" t="s">
        <v>63</v>
      </c>
      <c r="M84" s="7" t="s">
        <v>63</v>
      </c>
      <c r="N84" s="7" t="s">
        <v>63</v>
      </c>
      <c r="O84" s="7" t="s">
        <v>63</v>
      </c>
      <c r="P84" s="7" t="s">
        <v>63</v>
      </c>
      <c r="Q84" s="14">
        <v>0.89134761994700118</v>
      </c>
      <c r="R84" s="7" t="s">
        <v>63</v>
      </c>
      <c r="S84" s="7" t="s">
        <v>63</v>
      </c>
      <c r="T84" s="7" t="s">
        <v>63</v>
      </c>
      <c r="U84" s="7" t="s">
        <v>63</v>
      </c>
      <c r="V84" s="7" t="s">
        <v>63</v>
      </c>
      <c r="W84" s="7" t="s">
        <v>63</v>
      </c>
      <c r="X84" s="13">
        <v>0.13632916221191341</v>
      </c>
      <c r="Y84" s="13">
        <v>1.5627893014080057E-2</v>
      </c>
      <c r="Z84" s="7" t="s">
        <v>63</v>
      </c>
      <c r="AA84" s="7" t="s">
        <v>63</v>
      </c>
      <c r="AB84" s="7" t="s">
        <v>63</v>
      </c>
      <c r="AC84" s="9">
        <f t="shared" si="3"/>
        <v>0.15195705522599345</v>
      </c>
      <c r="AD84" s="13">
        <v>0.26854071365442833</v>
      </c>
      <c r="AE84" s="13">
        <v>3.9168290353456606E-2</v>
      </c>
      <c r="AF84" s="7" t="s">
        <v>63</v>
      </c>
      <c r="AG84" s="9">
        <f t="shared" si="4"/>
        <v>0.30770900400788492</v>
      </c>
      <c r="AH84" s="13">
        <v>0.14630179922977371</v>
      </c>
      <c r="AI84" s="13">
        <v>1.5112581609051265</v>
      </c>
      <c r="AJ84" s="7" t="s">
        <v>63</v>
      </c>
      <c r="AK84" s="13">
        <v>4.27914869102477E-2</v>
      </c>
      <c r="AL84" s="15">
        <f t="shared" si="5"/>
        <v>1.700351447045148</v>
      </c>
      <c r="AM84" s="7" t="s">
        <v>63</v>
      </c>
      <c r="AN84" s="7" t="s">
        <v>63</v>
      </c>
      <c r="AO84" s="12" t="s">
        <v>63</v>
      </c>
      <c r="AP84" s="13">
        <v>11.056970771390935</v>
      </c>
      <c r="AQ84" s="13">
        <v>337.32867237086521</v>
      </c>
      <c r="AR84" s="13">
        <v>21.939945683337079</v>
      </c>
      <c r="AS84" s="14">
        <v>122.72623521981487</v>
      </c>
    </row>
    <row r="85" spans="1:45" ht="15.5" x14ac:dyDescent="0.35">
      <c r="A85" s="136"/>
      <c r="B85" s="22" t="s">
        <v>66</v>
      </c>
      <c r="C85" s="22" t="s">
        <v>61</v>
      </c>
      <c r="D85" s="130"/>
      <c r="E85" s="22" t="s">
        <v>65</v>
      </c>
      <c r="F85" s="7" t="s">
        <v>63</v>
      </c>
      <c r="G85" s="7" t="s">
        <v>63</v>
      </c>
      <c r="H85" s="12" t="s">
        <v>63</v>
      </c>
      <c r="I85" s="13">
        <v>10.0965229171202</v>
      </c>
      <c r="J85" s="13">
        <v>6.8360577296866176E-2</v>
      </c>
      <c r="K85" s="13">
        <v>5.0508676962273684</v>
      </c>
      <c r="L85" s="7" t="s">
        <v>63</v>
      </c>
      <c r="M85" s="7" t="s">
        <v>63</v>
      </c>
      <c r="N85" s="7" t="s">
        <v>63</v>
      </c>
      <c r="O85" s="7" t="s">
        <v>63</v>
      </c>
      <c r="P85" s="7" t="s">
        <v>63</v>
      </c>
      <c r="Q85" s="14">
        <v>1.0249649160885508</v>
      </c>
      <c r="R85" s="7" t="s">
        <v>63</v>
      </c>
      <c r="S85" s="7" t="s">
        <v>63</v>
      </c>
      <c r="T85" s="7" t="s">
        <v>63</v>
      </c>
      <c r="U85" s="7" t="s">
        <v>63</v>
      </c>
      <c r="V85" s="7" t="s">
        <v>63</v>
      </c>
      <c r="W85" s="7" t="s">
        <v>63</v>
      </c>
      <c r="X85" s="13">
        <v>0.13463754364462308</v>
      </c>
      <c r="Y85" s="13">
        <v>1.6187459671169517E-2</v>
      </c>
      <c r="Z85" s="7" t="s">
        <v>63</v>
      </c>
      <c r="AA85" s="7" t="s">
        <v>63</v>
      </c>
      <c r="AB85" s="7" t="s">
        <v>63</v>
      </c>
      <c r="AC85" s="9">
        <f t="shared" si="3"/>
        <v>0.1508250033157926</v>
      </c>
      <c r="AD85" s="13">
        <v>0.33878031532746811</v>
      </c>
      <c r="AE85" s="13">
        <v>4.7982640041054653E-2</v>
      </c>
      <c r="AF85" s="7" t="s">
        <v>63</v>
      </c>
      <c r="AG85" s="9">
        <f t="shared" si="4"/>
        <v>0.38676295536852279</v>
      </c>
      <c r="AH85" s="13">
        <v>0.14323476345384381</v>
      </c>
      <c r="AI85" s="13">
        <v>1.4680937277027224</v>
      </c>
      <c r="AJ85" s="7" t="s">
        <v>63</v>
      </c>
      <c r="AK85" s="13">
        <v>0.14382079580290402</v>
      </c>
      <c r="AL85" s="15">
        <f t="shared" si="5"/>
        <v>1.7551492869594703</v>
      </c>
      <c r="AM85" s="7" t="s">
        <v>63</v>
      </c>
      <c r="AN85" s="7" t="s">
        <v>63</v>
      </c>
      <c r="AO85" s="12" t="s">
        <v>63</v>
      </c>
      <c r="AP85" s="13">
        <v>8.7484924079091684</v>
      </c>
      <c r="AQ85" s="13">
        <v>515.58824937261022</v>
      </c>
      <c r="AR85" s="13">
        <v>21.919425850430095</v>
      </c>
      <c r="AS85" s="14">
        <v>192.16523914999397</v>
      </c>
    </row>
    <row r="86" spans="1:45" ht="15.5" x14ac:dyDescent="0.35">
      <c r="A86" s="136"/>
      <c r="B86" s="22" t="s">
        <v>67</v>
      </c>
      <c r="C86" s="22" t="s">
        <v>61</v>
      </c>
      <c r="D86" s="130">
        <v>3</v>
      </c>
      <c r="E86" s="22" t="s">
        <v>62</v>
      </c>
      <c r="F86" s="7" t="s">
        <v>63</v>
      </c>
      <c r="G86" s="7" t="s">
        <v>63</v>
      </c>
      <c r="H86" s="12" t="s">
        <v>63</v>
      </c>
      <c r="I86" s="7" t="s">
        <v>63</v>
      </c>
      <c r="J86" s="7" t="s">
        <v>63</v>
      </c>
      <c r="K86" s="13">
        <v>3.6489930425015955</v>
      </c>
      <c r="L86" s="7" t="s">
        <v>63</v>
      </c>
      <c r="M86" s="7" t="s">
        <v>63</v>
      </c>
      <c r="N86" s="7" t="s">
        <v>63</v>
      </c>
      <c r="O86" s="7" t="s">
        <v>63</v>
      </c>
      <c r="P86" s="7" t="s">
        <v>63</v>
      </c>
      <c r="Q86" s="14">
        <v>2.2052160167098682</v>
      </c>
      <c r="R86" s="7" t="s">
        <v>63</v>
      </c>
      <c r="S86" s="7" t="s">
        <v>63</v>
      </c>
      <c r="T86" s="7" t="s">
        <v>63</v>
      </c>
      <c r="U86" s="7" t="s">
        <v>63</v>
      </c>
      <c r="V86" s="7" t="s">
        <v>63</v>
      </c>
      <c r="W86" s="7" t="s">
        <v>63</v>
      </c>
      <c r="X86" s="7" t="s">
        <v>63</v>
      </c>
      <c r="Y86" s="7" t="s">
        <v>63</v>
      </c>
      <c r="Z86" s="7" t="s">
        <v>63</v>
      </c>
      <c r="AA86" s="7" t="s">
        <v>63</v>
      </c>
      <c r="AB86" s="7" t="s">
        <v>63</v>
      </c>
      <c r="AC86" s="7" t="s">
        <v>63</v>
      </c>
      <c r="AD86" s="13">
        <v>0.24534374167593256</v>
      </c>
      <c r="AE86" s="7" t="s">
        <v>63</v>
      </c>
      <c r="AF86" s="7" t="s">
        <v>63</v>
      </c>
      <c r="AG86" s="9">
        <f t="shared" si="4"/>
        <v>0.24534374167593256</v>
      </c>
      <c r="AH86" s="7" t="s">
        <v>63</v>
      </c>
      <c r="AI86" s="7" t="s">
        <v>63</v>
      </c>
      <c r="AJ86" s="7" t="s">
        <v>63</v>
      </c>
      <c r="AK86" s="7" t="s">
        <v>63</v>
      </c>
      <c r="AL86" s="12" t="s">
        <v>63</v>
      </c>
      <c r="AM86" s="7" t="s">
        <v>63</v>
      </c>
      <c r="AN86" s="7" t="s">
        <v>63</v>
      </c>
      <c r="AO86" s="12" t="s">
        <v>63</v>
      </c>
      <c r="AP86" s="13">
        <v>12.72870513050289</v>
      </c>
      <c r="AQ86" s="13">
        <v>187.86395368738542</v>
      </c>
      <c r="AR86" s="13">
        <v>19.129743753510748</v>
      </c>
      <c r="AS86" s="14">
        <v>143.71224522604797</v>
      </c>
    </row>
    <row r="87" spans="1:45" ht="15.5" x14ac:dyDescent="0.35">
      <c r="A87" s="136"/>
      <c r="B87" s="22" t="s">
        <v>67</v>
      </c>
      <c r="C87" s="22" t="s">
        <v>61</v>
      </c>
      <c r="D87" s="130"/>
      <c r="E87" s="22" t="s">
        <v>62</v>
      </c>
      <c r="F87" s="7" t="s">
        <v>63</v>
      </c>
      <c r="G87" s="7" t="s">
        <v>63</v>
      </c>
      <c r="H87" s="12" t="s">
        <v>63</v>
      </c>
      <c r="I87" s="7" t="s">
        <v>63</v>
      </c>
      <c r="J87" s="7" t="s">
        <v>63</v>
      </c>
      <c r="K87" s="13">
        <v>3.6756685405530658</v>
      </c>
      <c r="L87" s="7" t="s">
        <v>63</v>
      </c>
      <c r="M87" s="7" t="s">
        <v>63</v>
      </c>
      <c r="N87" s="7" t="s">
        <v>63</v>
      </c>
      <c r="O87" s="7" t="s">
        <v>63</v>
      </c>
      <c r="P87" s="7" t="s">
        <v>63</v>
      </c>
      <c r="Q87" s="14">
        <v>2.6605503884545167</v>
      </c>
      <c r="R87" s="7" t="s">
        <v>63</v>
      </c>
      <c r="S87" s="7" t="s">
        <v>63</v>
      </c>
      <c r="T87" s="7" t="s">
        <v>63</v>
      </c>
      <c r="U87" s="7" t="s">
        <v>63</v>
      </c>
      <c r="V87" s="7" t="s">
        <v>63</v>
      </c>
      <c r="W87" s="7" t="s">
        <v>63</v>
      </c>
      <c r="X87" s="7" t="s">
        <v>63</v>
      </c>
      <c r="Y87" s="7" t="s">
        <v>63</v>
      </c>
      <c r="Z87" s="7" t="s">
        <v>63</v>
      </c>
      <c r="AA87" s="7" t="s">
        <v>63</v>
      </c>
      <c r="AB87" s="7" t="s">
        <v>63</v>
      </c>
      <c r="AC87" s="7" t="s">
        <v>63</v>
      </c>
      <c r="AD87" s="13">
        <v>0.12625537471336565</v>
      </c>
      <c r="AE87" s="7" t="s">
        <v>63</v>
      </c>
      <c r="AF87" s="7" t="s">
        <v>63</v>
      </c>
      <c r="AG87" s="9">
        <f t="shared" si="4"/>
        <v>0.12625537471336565</v>
      </c>
      <c r="AH87" s="7" t="s">
        <v>63</v>
      </c>
      <c r="AI87" s="7" t="s">
        <v>63</v>
      </c>
      <c r="AJ87" s="7" t="s">
        <v>63</v>
      </c>
      <c r="AK87" s="7" t="s">
        <v>63</v>
      </c>
      <c r="AL87" s="12" t="s">
        <v>63</v>
      </c>
      <c r="AM87" s="7" t="s">
        <v>63</v>
      </c>
      <c r="AN87" s="7" t="s">
        <v>63</v>
      </c>
      <c r="AO87" s="12" t="s">
        <v>63</v>
      </c>
      <c r="AP87" s="13">
        <v>14.932952686125182</v>
      </c>
      <c r="AQ87" s="13">
        <v>224.8303732794736</v>
      </c>
      <c r="AR87" s="13">
        <v>19.674980520778345</v>
      </c>
      <c r="AS87" s="14">
        <v>134.98273879936855</v>
      </c>
    </row>
    <row r="88" spans="1:45" ht="15.5" x14ac:dyDescent="0.35">
      <c r="A88" s="136"/>
      <c r="B88" s="22" t="s">
        <v>67</v>
      </c>
      <c r="C88" s="22" t="s">
        <v>61</v>
      </c>
      <c r="D88" s="130"/>
      <c r="E88" s="22" t="s">
        <v>64</v>
      </c>
      <c r="F88" s="7" t="s">
        <v>63</v>
      </c>
      <c r="G88" s="7" t="s">
        <v>63</v>
      </c>
      <c r="H88" s="12" t="s">
        <v>63</v>
      </c>
      <c r="I88" s="7" t="s">
        <v>63</v>
      </c>
      <c r="J88" s="7" t="s">
        <v>63</v>
      </c>
      <c r="K88" s="13">
        <v>3.9931660424086601</v>
      </c>
      <c r="L88" s="7" t="s">
        <v>63</v>
      </c>
      <c r="M88" s="7" t="s">
        <v>63</v>
      </c>
      <c r="N88" s="7" t="s">
        <v>63</v>
      </c>
      <c r="O88" s="7" t="s">
        <v>63</v>
      </c>
      <c r="P88" s="7" t="s">
        <v>63</v>
      </c>
      <c r="Q88" s="14">
        <v>3.7744393620091548</v>
      </c>
      <c r="R88" s="7" t="s">
        <v>63</v>
      </c>
      <c r="S88" s="7" t="s">
        <v>63</v>
      </c>
      <c r="T88" s="7" t="s">
        <v>63</v>
      </c>
      <c r="U88" s="7" t="s">
        <v>63</v>
      </c>
      <c r="V88" s="7" t="s">
        <v>63</v>
      </c>
      <c r="W88" s="7" t="s">
        <v>63</v>
      </c>
      <c r="X88" s="7" t="s">
        <v>63</v>
      </c>
      <c r="Y88" s="7" t="s">
        <v>63</v>
      </c>
      <c r="Z88" s="7" t="s">
        <v>63</v>
      </c>
      <c r="AA88" s="7" t="s">
        <v>63</v>
      </c>
      <c r="AB88" s="7" t="s">
        <v>63</v>
      </c>
      <c r="AC88" s="7" t="s">
        <v>63</v>
      </c>
      <c r="AD88" s="13">
        <v>0.36999476324936953</v>
      </c>
      <c r="AE88" s="7" t="s">
        <v>63</v>
      </c>
      <c r="AF88" s="7" t="s">
        <v>63</v>
      </c>
      <c r="AG88" s="9">
        <f t="shared" si="4"/>
        <v>0.36999476324936953</v>
      </c>
      <c r="AH88" s="7" t="s">
        <v>63</v>
      </c>
      <c r="AI88" s="7" t="s">
        <v>63</v>
      </c>
      <c r="AJ88" s="7" t="s">
        <v>63</v>
      </c>
      <c r="AK88" s="7" t="s">
        <v>63</v>
      </c>
      <c r="AL88" s="12" t="s">
        <v>63</v>
      </c>
      <c r="AM88" s="7" t="s">
        <v>63</v>
      </c>
      <c r="AN88" s="7" t="s">
        <v>63</v>
      </c>
      <c r="AO88" s="12" t="s">
        <v>63</v>
      </c>
      <c r="AP88" s="13">
        <v>6.7291852334134123</v>
      </c>
      <c r="AQ88" s="13">
        <v>237.03131862646538</v>
      </c>
      <c r="AR88" s="13">
        <v>24.439954957604293</v>
      </c>
      <c r="AS88" s="14">
        <v>86.157575409603425</v>
      </c>
    </row>
    <row r="89" spans="1:45" ht="15.5" x14ac:dyDescent="0.35">
      <c r="A89" s="136"/>
      <c r="B89" s="22" t="s">
        <v>67</v>
      </c>
      <c r="C89" s="22" t="s">
        <v>61</v>
      </c>
      <c r="D89" s="130"/>
      <c r="E89" s="22" t="s">
        <v>64</v>
      </c>
      <c r="F89" s="7" t="s">
        <v>63</v>
      </c>
      <c r="G89" s="7" t="s">
        <v>63</v>
      </c>
      <c r="H89" s="12" t="s">
        <v>63</v>
      </c>
      <c r="I89" s="7" t="s">
        <v>63</v>
      </c>
      <c r="J89" s="7" t="s">
        <v>63</v>
      </c>
      <c r="K89" s="13">
        <v>3.8673834704346448</v>
      </c>
      <c r="L89" s="7" t="s">
        <v>63</v>
      </c>
      <c r="M89" s="7" t="s">
        <v>63</v>
      </c>
      <c r="N89" s="7" t="s">
        <v>63</v>
      </c>
      <c r="O89" s="7" t="s">
        <v>63</v>
      </c>
      <c r="P89" s="7" t="s">
        <v>63</v>
      </c>
      <c r="Q89" s="14">
        <v>3.6371389897681818</v>
      </c>
      <c r="R89" s="7" t="s">
        <v>63</v>
      </c>
      <c r="S89" s="7" t="s">
        <v>63</v>
      </c>
      <c r="T89" s="7" t="s">
        <v>63</v>
      </c>
      <c r="U89" s="7" t="s">
        <v>63</v>
      </c>
      <c r="V89" s="7" t="s">
        <v>63</v>
      </c>
      <c r="W89" s="7" t="s">
        <v>63</v>
      </c>
      <c r="X89" s="7" t="s">
        <v>63</v>
      </c>
      <c r="Y89" s="7" t="s">
        <v>63</v>
      </c>
      <c r="Z89" s="7" t="s">
        <v>63</v>
      </c>
      <c r="AA89" s="7" t="s">
        <v>63</v>
      </c>
      <c r="AB89" s="7" t="s">
        <v>63</v>
      </c>
      <c r="AC89" s="7" t="s">
        <v>63</v>
      </c>
      <c r="AD89" s="13">
        <v>0.19704654521181844</v>
      </c>
      <c r="AE89" s="7" t="s">
        <v>63</v>
      </c>
      <c r="AF89" s="7" t="s">
        <v>63</v>
      </c>
      <c r="AG89" s="9">
        <f t="shared" si="4"/>
        <v>0.19704654521181844</v>
      </c>
      <c r="AH89" s="7" t="s">
        <v>63</v>
      </c>
      <c r="AI89" s="7" t="s">
        <v>63</v>
      </c>
      <c r="AJ89" s="7" t="s">
        <v>63</v>
      </c>
      <c r="AK89" s="7" t="s">
        <v>63</v>
      </c>
      <c r="AL89" s="12" t="s">
        <v>63</v>
      </c>
      <c r="AM89" s="7" t="s">
        <v>63</v>
      </c>
      <c r="AN89" s="7" t="s">
        <v>63</v>
      </c>
      <c r="AO89" s="12" t="s">
        <v>63</v>
      </c>
      <c r="AP89" s="13">
        <v>7.7836545564236204</v>
      </c>
      <c r="AQ89" s="13">
        <v>237.93194480413132</v>
      </c>
      <c r="AR89" s="13">
        <v>24.865989780260001</v>
      </c>
      <c r="AS89" s="14">
        <v>90.943635516997702</v>
      </c>
    </row>
    <row r="90" spans="1:45" ht="15.5" x14ac:dyDescent="0.35">
      <c r="A90" s="136"/>
      <c r="B90" s="22" t="s">
        <v>67</v>
      </c>
      <c r="C90" s="22" t="s">
        <v>61</v>
      </c>
      <c r="D90" s="130"/>
      <c r="E90" s="22" t="s">
        <v>65</v>
      </c>
      <c r="F90" s="7" t="s">
        <v>63</v>
      </c>
      <c r="G90" s="7" t="s">
        <v>63</v>
      </c>
      <c r="H90" s="12" t="s">
        <v>63</v>
      </c>
      <c r="I90" s="7" t="s">
        <v>63</v>
      </c>
      <c r="J90" s="7" t="s">
        <v>63</v>
      </c>
      <c r="K90" s="13">
        <v>3.7967808014411402</v>
      </c>
      <c r="L90" s="7" t="s">
        <v>63</v>
      </c>
      <c r="M90" s="7" t="s">
        <v>63</v>
      </c>
      <c r="N90" s="7" t="s">
        <v>63</v>
      </c>
      <c r="O90" s="7" t="s">
        <v>63</v>
      </c>
      <c r="P90" s="7" t="s">
        <v>63</v>
      </c>
      <c r="Q90" s="14">
        <v>3.043598176622567</v>
      </c>
      <c r="R90" s="7" t="s">
        <v>63</v>
      </c>
      <c r="S90" s="7" t="s">
        <v>63</v>
      </c>
      <c r="T90" s="7" t="s">
        <v>63</v>
      </c>
      <c r="U90" s="7" t="s">
        <v>63</v>
      </c>
      <c r="V90" s="7" t="s">
        <v>63</v>
      </c>
      <c r="W90" s="7" t="s">
        <v>63</v>
      </c>
      <c r="X90" s="7" t="s">
        <v>63</v>
      </c>
      <c r="Y90" s="7" t="s">
        <v>63</v>
      </c>
      <c r="Z90" s="7" t="s">
        <v>63</v>
      </c>
      <c r="AA90" s="7" t="s">
        <v>63</v>
      </c>
      <c r="AB90" s="7" t="s">
        <v>63</v>
      </c>
      <c r="AC90" s="7" t="s">
        <v>63</v>
      </c>
      <c r="AD90" s="13">
        <v>0.19291501407963954</v>
      </c>
      <c r="AE90" s="7" t="s">
        <v>63</v>
      </c>
      <c r="AF90" s="7" t="s">
        <v>63</v>
      </c>
      <c r="AG90" s="9">
        <f t="shared" si="4"/>
        <v>0.19291501407963954</v>
      </c>
      <c r="AH90" s="7" t="s">
        <v>63</v>
      </c>
      <c r="AI90" s="7" t="s">
        <v>63</v>
      </c>
      <c r="AJ90" s="7" t="s">
        <v>63</v>
      </c>
      <c r="AK90" s="7" t="s">
        <v>63</v>
      </c>
      <c r="AL90" s="12" t="s">
        <v>63</v>
      </c>
      <c r="AM90" s="7" t="s">
        <v>63</v>
      </c>
      <c r="AN90" s="7" t="s">
        <v>63</v>
      </c>
      <c r="AO90" s="12" t="s">
        <v>63</v>
      </c>
      <c r="AP90" s="13">
        <v>11.978992391959526</v>
      </c>
      <c r="AQ90" s="13">
        <v>218.90087683149798</v>
      </c>
      <c r="AR90" s="13">
        <v>23.877570202701708</v>
      </c>
      <c r="AS90" s="14">
        <v>96.076863323162939</v>
      </c>
    </row>
    <row r="91" spans="1:45" ht="15.5" x14ac:dyDescent="0.35">
      <c r="A91" s="137"/>
      <c r="B91" s="23" t="s">
        <v>67</v>
      </c>
      <c r="C91" s="23" t="s">
        <v>61</v>
      </c>
      <c r="D91" s="131"/>
      <c r="E91" s="23" t="s">
        <v>65</v>
      </c>
      <c r="F91" s="18" t="s">
        <v>63</v>
      </c>
      <c r="G91" s="18" t="s">
        <v>63</v>
      </c>
      <c r="H91" s="19" t="s">
        <v>63</v>
      </c>
      <c r="I91" s="18" t="s">
        <v>63</v>
      </c>
      <c r="J91" s="18" t="s">
        <v>63</v>
      </c>
      <c r="K91" s="31">
        <v>3.6806426978672953</v>
      </c>
      <c r="L91" s="18" t="s">
        <v>63</v>
      </c>
      <c r="M91" s="18" t="s">
        <v>63</v>
      </c>
      <c r="N91" s="18" t="s">
        <v>63</v>
      </c>
      <c r="O91" s="18" t="s">
        <v>63</v>
      </c>
      <c r="P91" s="18" t="s">
        <v>63</v>
      </c>
      <c r="Q91" s="25">
        <v>3.0384637961984051</v>
      </c>
      <c r="R91" s="18" t="s">
        <v>63</v>
      </c>
      <c r="S91" s="18" t="s">
        <v>63</v>
      </c>
      <c r="T91" s="18" t="s">
        <v>63</v>
      </c>
      <c r="U91" s="18" t="s">
        <v>63</v>
      </c>
      <c r="V91" s="18" t="s">
        <v>63</v>
      </c>
      <c r="W91" s="18" t="s">
        <v>63</v>
      </c>
      <c r="X91" s="18" t="s">
        <v>63</v>
      </c>
      <c r="Y91" s="18" t="s">
        <v>63</v>
      </c>
      <c r="Z91" s="18" t="s">
        <v>63</v>
      </c>
      <c r="AA91" s="18" t="s">
        <v>63</v>
      </c>
      <c r="AB91" s="18" t="s">
        <v>63</v>
      </c>
      <c r="AC91" s="18" t="s">
        <v>63</v>
      </c>
      <c r="AD91" s="31">
        <v>0.12008624081538551</v>
      </c>
      <c r="AE91" s="18" t="s">
        <v>63</v>
      </c>
      <c r="AF91" s="18" t="s">
        <v>63</v>
      </c>
      <c r="AG91" s="24">
        <f t="shared" si="4"/>
        <v>0.12008624081538551</v>
      </c>
      <c r="AH91" s="18" t="s">
        <v>63</v>
      </c>
      <c r="AI91" s="18" t="s">
        <v>63</v>
      </c>
      <c r="AJ91" s="18" t="s">
        <v>63</v>
      </c>
      <c r="AK91" s="18" t="s">
        <v>63</v>
      </c>
      <c r="AL91" s="19" t="s">
        <v>63</v>
      </c>
      <c r="AM91" s="18" t="s">
        <v>63</v>
      </c>
      <c r="AN91" s="18" t="s">
        <v>63</v>
      </c>
      <c r="AO91" s="19" t="s">
        <v>63</v>
      </c>
      <c r="AP91" s="31">
        <v>13.302045443939573</v>
      </c>
      <c r="AQ91" s="31">
        <v>177.38732566449031</v>
      </c>
      <c r="AR91" s="31">
        <v>23.829504079546552</v>
      </c>
      <c r="AS91" s="25">
        <v>78.978322329565884</v>
      </c>
    </row>
    <row r="92" spans="1:45" ht="30" customHeight="1" x14ac:dyDescent="0.35">
      <c r="A92" s="138" t="s">
        <v>77</v>
      </c>
      <c r="B92" s="27" t="s">
        <v>66</v>
      </c>
      <c r="C92" s="27" t="s">
        <v>61</v>
      </c>
      <c r="D92" s="130">
        <v>6</v>
      </c>
      <c r="E92" s="27" t="s">
        <v>62</v>
      </c>
      <c r="F92" s="10" t="s">
        <v>63</v>
      </c>
      <c r="G92" s="10" t="s">
        <v>63</v>
      </c>
      <c r="H92" s="16" t="s">
        <v>63</v>
      </c>
      <c r="I92" s="10" t="s">
        <v>63</v>
      </c>
      <c r="J92" s="10" t="s">
        <v>63</v>
      </c>
      <c r="K92" s="10" t="s">
        <v>63</v>
      </c>
      <c r="L92" s="10" t="s">
        <v>63</v>
      </c>
      <c r="M92" s="10" t="s">
        <v>63</v>
      </c>
      <c r="N92" s="10" t="s">
        <v>63</v>
      </c>
      <c r="O92" s="10" t="s">
        <v>63</v>
      </c>
      <c r="P92" s="10" t="s">
        <v>63</v>
      </c>
      <c r="Q92" s="16" t="s">
        <v>63</v>
      </c>
      <c r="R92" s="10" t="s">
        <v>63</v>
      </c>
      <c r="S92" s="10" t="s">
        <v>63</v>
      </c>
      <c r="T92" s="10" t="s">
        <v>63</v>
      </c>
      <c r="U92" s="10" t="s">
        <v>63</v>
      </c>
      <c r="V92" s="10" t="s">
        <v>63</v>
      </c>
      <c r="W92" s="10" t="s">
        <v>63</v>
      </c>
      <c r="X92" s="10" t="s">
        <v>63</v>
      </c>
      <c r="Y92" s="10" t="s">
        <v>63</v>
      </c>
      <c r="Z92" s="10" t="s">
        <v>63</v>
      </c>
      <c r="AA92" s="10" t="s">
        <v>63</v>
      </c>
      <c r="AB92" s="10" t="s">
        <v>63</v>
      </c>
      <c r="AC92" s="10" t="s">
        <v>63</v>
      </c>
      <c r="AD92" s="9">
        <v>6.0704151157727294E-2</v>
      </c>
      <c r="AE92" s="10" t="s">
        <v>63</v>
      </c>
      <c r="AF92" s="10" t="s">
        <v>63</v>
      </c>
      <c r="AG92" s="9">
        <f t="shared" si="4"/>
        <v>6.0704151157727294E-2</v>
      </c>
      <c r="AH92" s="9">
        <v>1.0837244703974229E-2</v>
      </c>
      <c r="AI92" s="10" t="s">
        <v>63</v>
      </c>
      <c r="AJ92" s="10" t="s">
        <v>63</v>
      </c>
      <c r="AK92" s="7" t="s">
        <v>63</v>
      </c>
      <c r="AL92" s="15">
        <f t="shared" si="5"/>
        <v>1.0837244703974229E-2</v>
      </c>
      <c r="AM92" s="10" t="s">
        <v>63</v>
      </c>
      <c r="AN92" s="10" t="s">
        <v>63</v>
      </c>
      <c r="AO92" s="16" t="s">
        <v>63</v>
      </c>
      <c r="AP92" s="9">
        <v>4.6166087799735447</v>
      </c>
      <c r="AQ92" s="10" t="s">
        <v>63</v>
      </c>
      <c r="AR92" s="10" t="s">
        <v>63</v>
      </c>
      <c r="AS92" s="15">
        <v>16.744922433382502</v>
      </c>
    </row>
    <row r="93" spans="1:45" ht="15.5" x14ac:dyDescent="0.35">
      <c r="A93" s="138"/>
      <c r="B93" s="27" t="s">
        <v>66</v>
      </c>
      <c r="C93" s="27" t="s">
        <v>61</v>
      </c>
      <c r="D93" s="130"/>
      <c r="E93" s="27" t="s">
        <v>62</v>
      </c>
      <c r="F93" s="10" t="s">
        <v>63</v>
      </c>
      <c r="G93" s="10" t="s">
        <v>63</v>
      </c>
      <c r="H93" s="16" t="s">
        <v>63</v>
      </c>
      <c r="I93" s="10" t="s">
        <v>63</v>
      </c>
      <c r="J93" s="10" t="s">
        <v>63</v>
      </c>
      <c r="K93" s="10" t="s">
        <v>63</v>
      </c>
      <c r="L93" s="10" t="s">
        <v>63</v>
      </c>
      <c r="M93" s="10" t="s">
        <v>63</v>
      </c>
      <c r="N93" s="10" t="s">
        <v>63</v>
      </c>
      <c r="O93" s="10" t="s">
        <v>63</v>
      </c>
      <c r="P93" s="10" t="s">
        <v>63</v>
      </c>
      <c r="Q93" s="16" t="s">
        <v>63</v>
      </c>
      <c r="R93" s="10" t="s">
        <v>63</v>
      </c>
      <c r="S93" s="10" t="s">
        <v>63</v>
      </c>
      <c r="T93" s="10" t="s">
        <v>63</v>
      </c>
      <c r="U93" s="10" t="s">
        <v>63</v>
      </c>
      <c r="V93" s="10" t="s">
        <v>63</v>
      </c>
      <c r="W93" s="10" t="s">
        <v>63</v>
      </c>
      <c r="X93" s="10" t="s">
        <v>63</v>
      </c>
      <c r="Y93" s="10" t="s">
        <v>63</v>
      </c>
      <c r="Z93" s="10" t="s">
        <v>63</v>
      </c>
      <c r="AA93" s="10" t="s">
        <v>63</v>
      </c>
      <c r="AB93" s="10" t="s">
        <v>63</v>
      </c>
      <c r="AC93" s="10" t="s">
        <v>63</v>
      </c>
      <c r="AD93" s="9">
        <v>5.8346861726897375E-2</v>
      </c>
      <c r="AE93" s="10" t="s">
        <v>63</v>
      </c>
      <c r="AF93" s="10" t="s">
        <v>63</v>
      </c>
      <c r="AG93" s="9">
        <f t="shared" si="4"/>
        <v>5.8346861726897375E-2</v>
      </c>
      <c r="AH93" s="9">
        <v>1.1413298881876024E-2</v>
      </c>
      <c r="AI93" s="10" t="s">
        <v>63</v>
      </c>
      <c r="AJ93" s="10" t="s">
        <v>63</v>
      </c>
      <c r="AK93" s="7" t="s">
        <v>63</v>
      </c>
      <c r="AL93" s="15">
        <f t="shared" si="5"/>
        <v>1.1413298881876024E-2</v>
      </c>
      <c r="AM93" s="10" t="s">
        <v>63</v>
      </c>
      <c r="AN93" s="10" t="s">
        <v>63</v>
      </c>
      <c r="AO93" s="16" t="s">
        <v>63</v>
      </c>
      <c r="AP93" s="9">
        <v>3.5311561203964321</v>
      </c>
      <c r="AQ93" s="10" t="s">
        <v>63</v>
      </c>
      <c r="AR93" s="10" t="s">
        <v>63</v>
      </c>
      <c r="AS93" s="15">
        <v>14.874597828417693</v>
      </c>
    </row>
    <row r="94" spans="1:45" ht="15.5" x14ac:dyDescent="0.35">
      <c r="A94" s="138"/>
      <c r="B94" s="27" t="s">
        <v>66</v>
      </c>
      <c r="C94" s="27" t="s">
        <v>61</v>
      </c>
      <c r="D94" s="130"/>
      <c r="E94" s="27" t="s">
        <v>64</v>
      </c>
      <c r="F94" s="10" t="s">
        <v>63</v>
      </c>
      <c r="G94" s="10" t="s">
        <v>63</v>
      </c>
      <c r="H94" s="16" t="s">
        <v>63</v>
      </c>
      <c r="I94" s="10" t="s">
        <v>63</v>
      </c>
      <c r="J94" s="10" t="s">
        <v>63</v>
      </c>
      <c r="K94" s="10" t="s">
        <v>63</v>
      </c>
      <c r="L94" s="10" t="s">
        <v>63</v>
      </c>
      <c r="M94" s="10" t="s">
        <v>63</v>
      </c>
      <c r="N94" s="10" t="s">
        <v>63</v>
      </c>
      <c r="O94" s="10" t="s">
        <v>63</v>
      </c>
      <c r="P94" s="10" t="s">
        <v>63</v>
      </c>
      <c r="Q94" s="16" t="s">
        <v>63</v>
      </c>
      <c r="R94" s="10" t="s">
        <v>63</v>
      </c>
      <c r="S94" s="10" t="s">
        <v>63</v>
      </c>
      <c r="T94" s="10" t="s">
        <v>63</v>
      </c>
      <c r="U94" s="10" t="s">
        <v>63</v>
      </c>
      <c r="V94" s="10" t="s">
        <v>63</v>
      </c>
      <c r="W94" s="10" t="s">
        <v>63</v>
      </c>
      <c r="X94" s="10" t="s">
        <v>63</v>
      </c>
      <c r="Y94" s="10" t="s">
        <v>63</v>
      </c>
      <c r="Z94" s="10" t="s">
        <v>63</v>
      </c>
      <c r="AA94" s="10" t="s">
        <v>63</v>
      </c>
      <c r="AB94" s="10" t="s">
        <v>63</v>
      </c>
      <c r="AC94" s="10" t="s">
        <v>63</v>
      </c>
      <c r="AD94" s="9">
        <v>7.0856298636940665E-2</v>
      </c>
      <c r="AE94" s="10" t="s">
        <v>63</v>
      </c>
      <c r="AF94" s="10" t="s">
        <v>63</v>
      </c>
      <c r="AG94" s="9">
        <f t="shared" si="4"/>
        <v>7.0856298636940665E-2</v>
      </c>
      <c r="AH94" s="9">
        <v>9.0916434147562345E-3</v>
      </c>
      <c r="AI94" s="10" t="s">
        <v>63</v>
      </c>
      <c r="AJ94" s="10" t="s">
        <v>63</v>
      </c>
      <c r="AK94" s="7" t="s">
        <v>63</v>
      </c>
      <c r="AL94" s="15">
        <f t="shared" si="5"/>
        <v>9.0916434147562345E-3</v>
      </c>
      <c r="AM94" s="10" t="s">
        <v>63</v>
      </c>
      <c r="AN94" s="10" t="s">
        <v>63</v>
      </c>
      <c r="AO94" s="16" t="s">
        <v>63</v>
      </c>
      <c r="AP94" s="9">
        <v>2.8415970608690628</v>
      </c>
      <c r="AQ94" s="10" t="s">
        <v>63</v>
      </c>
      <c r="AR94" s="10" t="s">
        <v>63</v>
      </c>
      <c r="AS94" s="15">
        <v>17.104344611633437</v>
      </c>
    </row>
    <row r="95" spans="1:45" ht="15.5" x14ac:dyDescent="0.35">
      <c r="A95" s="138"/>
      <c r="B95" s="27" t="s">
        <v>66</v>
      </c>
      <c r="C95" s="27" t="s">
        <v>61</v>
      </c>
      <c r="D95" s="130"/>
      <c r="E95" s="27" t="s">
        <v>64</v>
      </c>
      <c r="F95" s="10" t="s">
        <v>63</v>
      </c>
      <c r="G95" s="10" t="s">
        <v>63</v>
      </c>
      <c r="H95" s="16" t="s">
        <v>63</v>
      </c>
      <c r="I95" s="10" t="s">
        <v>63</v>
      </c>
      <c r="J95" s="10" t="s">
        <v>63</v>
      </c>
      <c r="K95" s="10" t="s">
        <v>63</v>
      </c>
      <c r="L95" s="10" t="s">
        <v>63</v>
      </c>
      <c r="M95" s="10" t="s">
        <v>63</v>
      </c>
      <c r="N95" s="10" t="s">
        <v>63</v>
      </c>
      <c r="O95" s="10" t="s">
        <v>63</v>
      </c>
      <c r="P95" s="10" t="s">
        <v>63</v>
      </c>
      <c r="Q95" s="16" t="s">
        <v>63</v>
      </c>
      <c r="R95" s="10" t="s">
        <v>63</v>
      </c>
      <c r="S95" s="10" t="s">
        <v>63</v>
      </c>
      <c r="T95" s="10" t="s">
        <v>63</v>
      </c>
      <c r="U95" s="10" t="s">
        <v>63</v>
      </c>
      <c r="V95" s="10" t="s">
        <v>63</v>
      </c>
      <c r="W95" s="10" t="s">
        <v>63</v>
      </c>
      <c r="X95" s="10" t="s">
        <v>63</v>
      </c>
      <c r="Y95" s="10" t="s">
        <v>63</v>
      </c>
      <c r="Z95" s="10" t="s">
        <v>63</v>
      </c>
      <c r="AA95" s="10" t="s">
        <v>63</v>
      </c>
      <c r="AB95" s="10" t="s">
        <v>63</v>
      </c>
      <c r="AC95" s="10" t="s">
        <v>63</v>
      </c>
      <c r="AD95" s="9">
        <v>6.839042991514202E-2</v>
      </c>
      <c r="AE95" s="10" t="s">
        <v>63</v>
      </c>
      <c r="AF95" s="10" t="s">
        <v>63</v>
      </c>
      <c r="AG95" s="9">
        <f t="shared" si="4"/>
        <v>6.839042991514202E-2</v>
      </c>
      <c r="AH95" s="9">
        <v>1.0237342195749274E-2</v>
      </c>
      <c r="AI95" s="10" t="s">
        <v>63</v>
      </c>
      <c r="AJ95" s="10" t="s">
        <v>63</v>
      </c>
      <c r="AK95" s="7" t="s">
        <v>63</v>
      </c>
      <c r="AL95" s="15">
        <f t="shared" si="5"/>
        <v>1.0237342195749274E-2</v>
      </c>
      <c r="AM95" s="10" t="s">
        <v>63</v>
      </c>
      <c r="AN95" s="10" t="s">
        <v>63</v>
      </c>
      <c r="AO95" s="16" t="s">
        <v>63</v>
      </c>
      <c r="AP95" s="9">
        <v>2.8427990900826288</v>
      </c>
      <c r="AQ95" s="10" t="s">
        <v>63</v>
      </c>
      <c r="AR95" s="10" t="s">
        <v>63</v>
      </c>
      <c r="AS95" s="15">
        <v>14.219403915592315</v>
      </c>
    </row>
    <row r="96" spans="1:45" ht="15.5" x14ac:dyDescent="0.35">
      <c r="A96" s="138"/>
      <c r="B96" s="27" t="s">
        <v>66</v>
      </c>
      <c r="C96" s="27" t="s">
        <v>61</v>
      </c>
      <c r="D96" s="130"/>
      <c r="E96" s="27" t="s">
        <v>65</v>
      </c>
      <c r="F96" s="10" t="s">
        <v>63</v>
      </c>
      <c r="G96" s="10" t="s">
        <v>63</v>
      </c>
      <c r="H96" s="16" t="s">
        <v>63</v>
      </c>
      <c r="I96" s="10" t="s">
        <v>63</v>
      </c>
      <c r="J96" s="10" t="s">
        <v>63</v>
      </c>
      <c r="K96" s="10" t="s">
        <v>63</v>
      </c>
      <c r="L96" s="10" t="s">
        <v>63</v>
      </c>
      <c r="M96" s="10" t="s">
        <v>63</v>
      </c>
      <c r="N96" s="10" t="s">
        <v>63</v>
      </c>
      <c r="O96" s="10" t="s">
        <v>63</v>
      </c>
      <c r="P96" s="10" t="s">
        <v>63</v>
      </c>
      <c r="Q96" s="16" t="s">
        <v>63</v>
      </c>
      <c r="R96" s="10" t="s">
        <v>63</v>
      </c>
      <c r="S96" s="10" t="s">
        <v>63</v>
      </c>
      <c r="T96" s="10" t="s">
        <v>63</v>
      </c>
      <c r="U96" s="10" t="s">
        <v>63</v>
      </c>
      <c r="V96" s="10" t="s">
        <v>63</v>
      </c>
      <c r="W96" s="10" t="s">
        <v>63</v>
      </c>
      <c r="X96" s="10" t="s">
        <v>63</v>
      </c>
      <c r="Y96" s="10" t="s">
        <v>63</v>
      </c>
      <c r="Z96" s="10" t="s">
        <v>63</v>
      </c>
      <c r="AA96" s="10" t="s">
        <v>63</v>
      </c>
      <c r="AB96" s="10" t="s">
        <v>63</v>
      </c>
      <c r="AC96" s="10" t="s">
        <v>63</v>
      </c>
      <c r="AD96" s="9">
        <v>6.6974148641820497E-2</v>
      </c>
      <c r="AE96" s="10" t="s">
        <v>63</v>
      </c>
      <c r="AF96" s="10" t="s">
        <v>63</v>
      </c>
      <c r="AG96" s="9">
        <f t="shared" si="4"/>
        <v>6.6974148641820497E-2</v>
      </c>
      <c r="AH96" s="9">
        <v>1.3130326445374691E-2</v>
      </c>
      <c r="AI96" s="10" t="s">
        <v>63</v>
      </c>
      <c r="AJ96" s="10" t="s">
        <v>63</v>
      </c>
      <c r="AK96" s="7" t="s">
        <v>63</v>
      </c>
      <c r="AL96" s="15">
        <f t="shared" si="5"/>
        <v>1.3130326445374691E-2</v>
      </c>
      <c r="AM96" s="10" t="s">
        <v>63</v>
      </c>
      <c r="AN96" s="10" t="s">
        <v>63</v>
      </c>
      <c r="AO96" s="16" t="s">
        <v>63</v>
      </c>
      <c r="AP96" s="9">
        <v>2.3974690562792516</v>
      </c>
      <c r="AQ96" s="10" t="s">
        <v>63</v>
      </c>
      <c r="AR96" s="10" t="s">
        <v>63</v>
      </c>
      <c r="AS96" s="15">
        <v>17.643891342072237</v>
      </c>
    </row>
    <row r="97" spans="1:45" ht="15.5" x14ac:dyDescent="0.35">
      <c r="A97" s="138"/>
      <c r="B97" s="27" t="s">
        <v>66</v>
      </c>
      <c r="C97" s="27" t="s">
        <v>61</v>
      </c>
      <c r="D97" s="130"/>
      <c r="E97" s="27" t="s">
        <v>65</v>
      </c>
      <c r="F97" s="10" t="s">
        <v>63</v>
      </c>
      <c r="G97" s="10" t="s">
        <v>63</v>
      </c>
      <c r="H97" s="16" t="s">
        <v>63</v>
      </c>
      <c r="I97" s="10" t="s">
        <v>63</v>
      </c>
      <c r="J97" s="10" t="s">
        <v>63</v>
      </c>
      <c r="K97" s="10" t="s">
        <v>63</v>
      </c>
      <c r="L97" s="10" t="s">
        <v>63</v>
      </c>
      <c r="M97" s="10" t="s">
        <v>63</v>
      </c>
      <c r="N97" s="10" t="s">
        <v>63</v>
      </c>
      <c r="O97" s="10" t="s">
        <v>63</v>
      </c>
      <c r="P97" s="10" t="s">
        <v>63</v>
      </c>
      <c r="Q97" s="16" t="s">
        <v>63</v>
      </c>
      <c r="R97" s="10" t="s">
        <v>63</v>
      </c>
      <c r="S97" s="10" t="s">
        <v>63</v>
      </c>
      <c r="T97" s="10" t="s">
        <v>63</v>
      </c>
      <c r="U97" s="10" t="s">
        <v>63</v>
      </c>
      <c r="V97" s="10" t="s">
        <v>63</v>
      </c>
      <c r="W97" s="10" t="s">
        <v>63</v>
      </c>
      <c r="X97" s="10" t="s">
        <v>63</v>
      </c>
      <c r="Y97" s="10" t="s">
        <v>63</v>
      </c>
      <c r="Z97" s="10" t="s">
        <v>63</v>
      </c>
      <c r="AA97" s="10" t="s">
        <v>63</v>
      </c>
      <c r="AB97" s="10" t="s">
        <v>63</v>
      </c>
      <c r="AC97" s="10" t="s">
        <v>63</v>
      </c>
      <c r="AD97" s="9">
        <v>9.1938330482478278E-2</v>
      </c>
      <c r="AE97" s="10" t="s">
        <v>63</v>
      </c>
      <c r="AF97" s="10" t="s">
        <v>63</v>
      </c>
      <c r="AG97" s="9">
        <f t="shared" si="4"/>
        <v>9.1938330482478278E-2</v>
      </c>
      <c r="AH97" s="9">
        <v>1.0469500311773069E-2</v>
      </c>
      <c r="AI97" s="10" t="s">
        <v>63</v>
      </c>
      <c r="AJ97" s="10" t="s">
        <v>63</v>
      </c>
      <c r="AK97" s="7" t="s">
        <v>63</v>
      </c>
      <c r="AL97" s="15">
        <f t="shared" si="5"/>
        <v>1.0469500311773069E-2</v>
      </c>
      <c r="AM97" s="10" t="s">
        <v>63</v>
      </c>
      <c r="AN97" s="10" t="s">
        <v>63</v>
      </c>
      <c r="AO97" s="16" t="s">
        <v>63</v>
      </c>
      <c r="AP97" s="9">
        <v>1.528411999135479</v>
      </c>
      <c r="AQ97" s="10" t="s">
        <v>63</v>
      </c>
      <c r="AR97" s="10" t="s">
        <v>63</v>
      </c>
      <c r="AS97" s="15">
        <v>13.021641820499028</v>
      </c>
    </row>
    <row r="98" spans="1:45" ht="15.5" x14ac:dyDescent="0.35">
      <c r="A98" s="138"/>
      <c r="B98" s="27" t="s">
        <v>66</v>
      </c>
      <c r="C98" s="27" t="s">
        <v>61</v>
      </c>
      <c r="D98" s="130"/>
      <c r="E98" s="27" t="s">
        <v>71</v>
      </c>
      <c r="F98" s="10" t="s">
        <v>63</v>
      </c>
      <c r="G98" s="10" t="s">
        <v>63</v>
      </c>
      <c r="H98" s="16" t="s">
        <v>63</v>
      </c>
      <c r="I98" s="10" t="s">
        <v>63</v>
      </c>
      <c r="J98" s="10" t="s">
        <v>63</v>
      </c>
      <c r="K98" s="10" t="s">
        <v>63</v>
      </c>
      <c r="L98" s="10" t="s">
        <v>63</v>
      </c>
      <c r="M98" s="10" t="s">
        <v>63</v>
      </c>
      <c r="N98" s="10" t="s">
        <v>63</v>
      </c>
      <c r="O98" s="10" t="s">
        <v>63</v>
      </c>
      <c r="P98" s="10" t="s">
        <v>63</v>
      </c>
      <c r="Q98" s="16" t="s">
        <v>63</v>
      </c>
      <c r="R98" s="10" t="s">
        <v>63</v>
      </c>
      <c r="S98" s="10" t="s">
        <v>63</v>
      </c>
      <c r="T98" s="10" t="s">
        <v>63</v>
      </c>
      <c r="U98" s="10" t="s">
        <v>63</v>
      </c>
      <c r="V98" s="10" t="s">
        <v>63</v>
      </c>
      <c r="W98" s="10" t="s">
        <v>63</v>
      </c>
      <c r="X98" s="10" t="s">
        <v>63</v>
      </c>
      <c r="Y98" s="10" t="s">
        <v>63</v>
      </c>
      <c r="Z98" s="10" t="s">
        <v>63</v>
      </c>
      <c r="AA98" s="10" t="s">
        <v>63</v>
      </c>
      <c r="AB98" s="10" t="s">
        <v>63</v>
      </c>
      <c r="AC98" s="10" t="s">
        <v>63</v>
      </c>
      <c r="AD98" s="9">
        <v>2.9186238195324971E-2</v>
      </c>
      <c r="AE98" s="10" t="s">
        <v>63</v>
      </c>
      <c r="AF98" s="10" t="s">
        <v>63</v>
      </c>
      <c r="AG98" s="9">
        <f t="shared" si="4"/>
        <v>2.9186238195324971E-2</v>
      </c>
      <c r="AH98" s="9">
        <v>9.5792735835850164E-3</v>
      </c>
      <c r="AI98" s="10" t="s">
        <v>63</v>
      </c>
      <c r="AJ98" s="10" t="s">
        <v>63</v>
      </c>
      <c r="AK98" s="7" t="s">
        <v>63</v>
      </c>
      <c r="AL98" s="15">
        <f t="shared" si="5"/>
        <v>9.5792735835850164E-3</v>
      </c>
      <c r="AM98" s="10" t="s">
        <v>63</v>
      </c>
      <c r="AN98" s="10" t="s">
        <v>63</v>
      </c>
      <c r="AO98" s="16" t="s">
        <v>63</v>
      </c>
      <c r="AP98" s="9">
        <v>2.4789220407217956</v>
      </c>
      <c r="AQ98" s="10" t="s">
        <v>63</v>
      </c>
      <c r="AR98" s="10" t="s">
        <v>63</v>
      </c>
      <c r="AS98" s="15">
        <v>20.479195308333253</v>
      </c>
    </row>
    <row r="99" spans="1:45" ht="15.5" x14ac:dyDescent="0.35">
      <c r="A99" s="138"/>
      <c r="B99" s="27" t="s">
        <v>66</v>
      </c>
      <c r="C99" s="27" t="s">
        <v>61</v>
      </c>
      <c r="D99" s="130"/>
      <c r="E99" s="27" t="s">
        <v>71</v>
      </c>
      <c r="F99" s="10" t="s">
        <v>63</v>
      </c>
      <c r="G99" s="10" t="s">
        <v>63</v>
      </c>
      <c r="H99" s="16" t="s">
        <v>63</v>
      </c>
      <c r="I99" s="10" t="s">
        <v>63</v>
      </c>
      <c r="J99" s="10" t="s">
        <v>63</v>
      </c>
      <c r="K99" s="10" t="s">
        <v>63</v>
      </c>
      <c r="L99" s="10" t="s">
        <v>63</v>
      </c>
      <c r="M99" s="10" t="s">
        <v>63</v>
      </c>
      <c r="N99" s="10" t="s">
        <v>63</v>
      </c>
      <c r="O99" s="10" t="s">
        <v>63</v>
      </c>
      <c r="P99" s="10" t="s">
        <v>63</v>
      </c>
      <c r="Q99" s="16" t="s">
        <v>63</v>
      </c>
      <c r="R99" s="10" t="s">
        <v>63</v>
      </c>
      <c r="S99" s="10" t="s">
        <v>63</v>
      </c>
      <c r="T99" s="10" t="s">
        <v>63</v>
      </c>
      <c r="U99" s="10" t="s">
        <v>63</v>
      </c>
      <c r="V99" s="10" t="s">
        <v>63</v>
      </c>
      <c r="W99" s="10" t="s">
        <v>63</v>
      </c>
      <c r="X99" s="10" t="s">
        <v>63</v>
      </c>
      <c r="Y99" s="10" t="s">
        <v>63</v>
      </c>
      <c r="Z99" s="10" t="s">
        <v>63</v>
      </c>
      <c r="AA99" s="10" t="s">
        <v>63</v>
      </c>
      <c r="AB99" s="10" t="s">
        <v>63</v>
      </c>
      <c r="AC99" s="10" t="s">
        <v>63</v>
      </c>
      <c r="AD99" s="9">
        <v>5.0525517392351706E-2</v>
      </c>
      <c r="AE99" s="10" t="s">
        <v>63</v>
      </c>
      <c r="AF99" s="10" t="s">
        <v>63</v>
      </c>
      <c r="AG99" s="9">
        <f t="shared" si="4"/>
        <v>5.0525517392351706E-2</v>
      </c>
      <c r="AH99" s="9">
        <v>8.0205946257663301E-3</v>
      </c>
      <c r="AI99" s="10" t="s">
        <v>63</v>
      </c>
      <c r="AJ99" s="10" t="s">
        <v>63</v>
      </c>
      <c r="AK99" s="7" t="s">
        <v>63</v>
      </c>
      <c r="AL99" s="15">
        <f t="shared" si="5"/>
        <v>8.0205946257663301E-3</v>
      </c>
      <c r="AM99" s="10" t="s">
        <v>63</v>
      </c>
      <c r="AN99" s="10" t="s">
        <v>63</v>
      </c>
      <c r="AO99" s="16" t="s">
        <v>63</v>
      </c>
      <c r="AP99" s="9">
        <v>3.414531830836594</v>
      </c>
      <c r="AQ99" s="10" t="s">
        <v>63</v>
      </c>
      <c r="AR99" s="10" t="s">
        <v>63</v>
      </c>
      <c r="AS99" s="15">
        <v>20.821754403478401</v>
      </c>
    </row>
    <row r="100" spans="1:45" ht="15.5" x14ac:dyDescent="0.35">
      <c r="A100" s="138"/>
      <c r="B100" s="27" t="s">
        <v>66</v>
      </c>
      <c r="C100" s="27" t="s">
        <v>61</v>
      </c>
      <c r="D100" s="130"/>
      <c r="E100" s="27" t="s">
        <v>78</v>
      </c>
      <c r="F100" s="10" t="s">
        <v>63</v>
      </c>
      <c r="G100" s="10" t="s">
        <v>63</v>
      </c>
      <c r="H100" s="16" t="s">
        <v>63</v>
      </c>
      <c r="I100" s="10" t="s">
        <v>63</v>
      </c>
      <c r="J100" s="10" t="s">
        <v>63</v>
      </c>
      <c r="K100" s="10" t="s">
        <v>63</v>
      </c>
      <c r="L100" s="10" t="s">
        <v>63</v>
      </c>
      <c r="M100" s="10" t="s">
        <v>63</v>
      </c>
      <c r="N100" s="10" t="s">
        <v>63</v>
      </c>
      <c r="O100" s="10" t="s">
        <v>63</v>
      </c>
      <c r="P100" s="10" t="s">
        <v>63</v>
      </c>
      <c r="Q100" s="16" t="s">
        <v>63</v>
      </c>
      <c r="R100" s="10" t="s">
        <v>63</v>
      </c>
      <c r="S100" s="10" t="s">
        <v>63</v>
      </c>
      <c r="T100" s="10" t="s">
        <v>63</v>
      </c>
      <c r="U100" s="10" t="s">
        <v>63</v>
      </c>
      <c r="V100" s="10" t="s">
        <v>63</v>
      </c>
      <c r="W100" s="10" t="s">
        <v>63</v>
      </c>
      <c r="X100" s="10" t="s">
        <v>63</v>
      </c>
      <c r="Y100" s="10" t="s">
        <v>63</v>
      </c>
      <c r="Z100" s="10" t="s">
        <v>63</v>
      </c>
      <c r="AA100" s="10" t="s">
        <v>63</v>
      </c>
      <c r="AB100" s="10" t="s">
        <v>63</v>
      </c>
      <c r="AC100" s="10" t="s">
        <v>63</v>
      </c>
      <c r="AD100" s="9">
        <v>3.4865694296540503E-2</v>
      </c>
      <c r="AE100" s="10" t="s">
        <v>63</v>
      </c>
      <c r="AF100" s="10" t="s">
        <v>63</v>
      </c>
      <c r="AG100" s="9">
        <f t="shared" si="4"/>
        <v>3.4865694296540503E-2</v>
      </c>
      <c r="AH100" s="9">
        <v>1.309435629140843E-2</v>
      </c>
      <c r="AI100" s="10" t="s">
        <v>63</v>
      </c>
      <c r="AJ100" s="10" t="s">
        <v>63</v>
      </c>
      <c r="AK100" s="7" t="s">
        <v>63</v>
      </c>
      <c r="AL100" s="15">
        <f t="shared" si="5"/>
        <v>1.309435629140843E-2</v>
      </c>
      <c r="AM100" s="10" t="s">
        <v>63</v>
      </c>
      <c r="AN100" s="10" t="s">
        <v>63</v>
      </c>
      <c r="AO100" s="16" t="s">
        <v>63</v>
      </c>
      <c r="AP100" s="9">
        <v>1.9971288970704029</v>
      </c>
      <c r="AQ100" s="10" t="s">
        <v>63</v>
      </c>
      <c r="AR100" s="10" t="s">
        <v>63</v>
      </c>
      <c r="AS100" s="15">
        <v>22.746486061682614</v>
      </c>
    </row>
    <row r="101" spans="1:45" ht="15.5" x14ac:dyDescent="0.35">
      <c r="A101" s="138"/>
      <c r="B101" s="27" t="s">
        <v>66</v>
      </c>
      <c r="C101" s="27" t="s">
        <v>61</v>
      </c>
      <c r="D101" s="130"/>
      <c r="E101" s="27" t="s">
        <v>78</v>
      </c>
      <c r="F101" s="10" t="s">
        <v>63</v>
      </c>
      <c r="G101" s="10" t="s">
        <v>63</v>
      </c>
      <c r="H101" s="16" t="s">
        <v>63</v>
      </c>
      <c r="I101" s="10" t="s">
        <v>63</v>
      </c>
      <c r="J101" s="10" t="s">
        <v>63</v>
      </c>
      <c r="K101" s="10" t="s">
        <v>63</v>
      </c>
      <c r="L101" s="10" t="s">
        <v>63</v>
      </c>
      <c r="M101" s="10" t="s">
        <v>63</v>
      </c>
      <c r="N101" s="10" t="s">
        <v>63</v>
      </c>
      <c r="O101" s="10" t="s">
        <v>63</v>
      </c>
      <c r="P101" s="10" t="s">
        <v>63</v>
      </c>
      <c r="Q101" s="16" t="s">
        <v>63</v>
      </c>
      <c r="R101" s="10" t="s">
        <v>63</v>
      </c>
      <c r="S101" s="10" t="s">
        <v>63</v>
      </c>
      <c r="T101" s="10" t="s">
        <v>63</v>
      </c>
      <c r="U101" s="10" t="s">
        <v>63</v>
      </c>
      <c r="V101" s="10" t="s">
        <v>63</v>
      </c>
      <c r="W101" s="10" t="s">
        <v>63</v>
      </c>
      <c r="X101" s="10" t="s">
        <v>63</v>
      </c>
      <c r="Y101" s="10" t="s">
        <v>63</v>
      </c>
      <c r="Z101" s="10" t="s">
        <v>63</v>
      </c>
      <c r="AA101" s="10" t="s">
        <v>63</v>
      </c>
      <c r="AB101" s="10" t="s">
        <v>63</v>
      </c>
      <c r="AC101" s="10" t="s">
        <v>63</v>
      </c>
      <c r="AD101" s="9">
        <v>5.9704883569651375E-2</v>
      </c>
      <c r="AE101" s="10" t="s">
        <v>63</v>
      </c>
      <c r="AF101" s="10" t="s">
        <v>63</v>
      </c>
      <c r="AG101" s="9">
        <f t="shared" si="4"/>
        <v>5.9704883569651375E-2</v>
      </c>
      <c r="AH101" s="9">
        <v>1.1296332418546827E-2</v>
      </c>
      <c r="AI101" s="10" t="s">
        <v>63</v>
      </c>
      <c r="AJ101" s="10" t="s">
        <v>63</v>
      </c>
      <c r="AK101" s="7" t="s">
        <v>63</v>
      </c>
      <c r="AL101" s="15">
        <f t="shared" si="5"/>
        <v>1.1296332418546827E-2</v>
      </c>
      <c r="AM101" s="10" t="s">
        <v>63</v>
      </c>
      <c r="AN101" s="10" t="s">
        <v>63</v>
      </c>
      <c r="AO101" s="16" t="s">
        <v>63</v>
      </c>
      <c r="AP101" s="9">
        <v>1.8307042344367206</v>
      </c>
      <c r="AQ101" s="10" t="s">
        <v>63</v>
      </c>
      <c r="AR101" s="10" t="s">
        <v>63</v>
      </c>
      <c r="AS101" s="15">
        <v>20.457577658033987</v>
      </c>
    </row>
    <row r="102" spans="1:45" ht="15.5" x14ac:dyDescent="0.35">
      <c r="A102" s="138"/>
      <c r="B102" s="27" t="s">
        <v>66</v>
      </c>
      <c r="C102" s="27" t="s">
        <v>61</v>
      </c>
      <c r="D102" s="130"/>
      <c r="E102" s="27" t="s">
        <v>79</v>
      </c>
      <c r="F102" s="10" t="s">
        <v>63</v>
      </c>
      <c r="G102" s="10" t="s">
        <v>63</v>
      </c>
      <c r="H102" s="16" t="s">
        <v>63</v>
      </c>
      <c r="I102" s="10" t="s">
        <v>63</v>
      </c>
      <c r="J102" s="10" t="s">
        <v>63</v>
      </c>
      <c r="K102" s="10" t="s">
        <v>63</v>
      </c>
      <c r="L102" s="10" t="s">
        <v>63</v>
      </c>
      <c r="M102" s="10" t="s">
        <v>63</v>
      </c>
      <c r="N102" s="10" t="s">
        <v>63</v>
      </c>
      <c r="O102" s="10" t="s">
        <v>63</v>
      </c>
      <c r="P102" s="10" t="s">
        <v>63</v>
      </c>
      <c r="Q102" s="16" t="s">
        <v>63</v>
      </c>
      <c r="R102" s="10" t="s">
        <v>63</v>
      </c>
      <c r="S102" s="10" t="s">
        <v>63</v>
      </c>
      <c r="T102" s="10" t="s">
        <v>63</v>
      </c>
      <c r="U102" s="10" t="s">
        <v>63</v>
      </c>
      <c r="V102" s="10" t="s">
        <v>63</v>
      </c>
      <c r="W102" s="10" t="s">
        <v>63</v>
      </c>
      <c r="X102" s="10" t="s">
        <v>63</v>
      </c>
      <c r="Y102" s="10" t="s">
        <v>63</v>
      </c>
      <c r="Z102" s="10" t="s">
        <v>63</v>
      </c>
      <c r="AA102" s="10" t="s">
        <v>63</v>
      </c>
      <c r="AB102" s="10" t="s">
        <v>63</v>
      </c>
      <c r="AC102" s="10" t="s">
        <v>63</v>
      </c>
      <c r="AD102" s="9">
        <v>7.4532660179537136E-2</v>
      </c>
      <c r="AE102" s="10" t="s">
        <v>63</v>
      </c>
      <c r="AF102" s="10" t="s">
        <v>63</v>
      </c>
      <c r="AG102" s="9">
        <f t="shared" si="4"/>
        <v>7.4532660179537136E-2</v>
      </c>
      <c r="AH102" s="9">
        <v>1.1583586740491449E-2</v>
      </c>
      <c r="AI102" s="10" t="s">
        <v>63</v>
      </c>
      <c r="AJ102" s="10" t="s">
        <v>63</v>
      </c>
      <c r="AK102" s="7" t="s">
        <v>63</v>
      </c>
      <c r="AL102" s="15">
        <f t="shared" si="5"/>
        <v>1.1583586740491449E-2</v>
      </c>
      <c r="AM102" s="10" t="s">
        <v>63</v>
      </c>
      <c r="AN102" s="10" t="s">
        <v>63</v>
      </c>
      <c r="AO102" s="16" t="s">
        <v>63</v>
      </c>
      <c r="AP102" s="9">
        <v>3.5463530660270668</v>
      </c>
      <c r="AQ102" s="10" t="s">
        <v>63</v>
      </c>
      <c r="AR102" s="10" t="s">
        <v>63</v>
      </c>
      <c r="AS102" s="15">
        <v>17.875397216407464</v>
      </c>
    </row>
    <row r="103" spans="1:45" ht="15.5" x14ac:dyDescent="0.35">
      <c r="A103" s="138"/>
      <c r="B103" s="27" t="s">
        <v>66</v>
      </c>
      <c r="C103" s="27" t="s">
        <v>61</v>
      </c>
      <c r="D103" s="130"/>
      <c r="E103" s="27" t="s">
        <v>79</v>
      </c>
      <c r="F103" s="10" t="s">
        <v>63</v>
      </c>
      <c r="G103" s="10" t="s">
        <v>63</v>
      </c>
      <c r="H103" s="16" t="s">
        <v>63</v>
      </c>
      <c r="I103" s="10" t="s">
        <v>63</v>
      </c>
      <c r="J103" s="10" t="s">
        <v>63</v>
      </c>
      <c r="K103" s="10" t="s">
        <v>63</v>
      </c>
      <c r="L103" s="10" t="s">
        <v>63</v>
      </c>
      <c r="M103" s="10" t="s">
        <v>63</v>
      </c>
      <c r="N103" s="10" t="s">
        <v>63</v>
      </c>
      <c r="O103" s="10" t="s">
        <v>63</v>
      </c>
      <c r="P103" s="10" t="s">
        <v>63</v>
      </c>
      <c r="Q103" s="16" t="s">
        <v>63</v>
      </c>
      <c r="R103" s="10" t="s">
        <v>63</v>
      </c>
      <c r="S103" s="10" t="s">
        <v>63</v>
      </c>
      <c r="T103" s="10" t="s">
        <v>63</v>
      </c>
      <c r="U103" s="10" t="s">
        <v>63</v>
      </c>
      <c r="V103" s="10" t="s">
        <v>63</v>
      </c>
      <c r="W103" s="10" t="s">
        <v>63</v>
      </c>
      <c r="X103" s="10" t="s">
        <v>63</v>
      </c>
      <c r="Y103" s="10" t="s">
        <v>63</v>
      </c>
      <c r="Z103" s="10" t="s">
        <v>63</v>
      </c>
      <c r="AA103" s="10" t="s">
        <v>63</v>
      </c>
      <c r="AB103" s="10" t="s">
        <v>63</v>
      </c>
      <c r="AC103" s="10" t="s">
        <v>63</v>
      </c>
      <c r="AD103" s="9">
        <v>3.4951176697099698E-2</v>
      </c>
      <c r="AE103" s="10" t="s">
        <v>63</v>
      </c>
      <c r="AF103" s="10" t="s">
        <v>63</v>
      </c>
      <c r="AG103" s="9">
        <f t="shared" si="4"/>
        <v>3.4951176697099698E-2</v>
      </c>
      <c r="AH103" s="9">
        <v>1.0516590243824635E-2</v>
      </c>
      <c r="AI103" s="10" t="s">
        <v>63</v>
      </c>
      <c r="AJ103" s="10" t="s">
        <v>63</v>
      </c>
      <c r="AK103" s="7" t="s">
        <v>63</v>
      </c>
      <c r="AL103" s="15">
        <f t="shared" si="5"/>
        <v>1.0516590243824635E-2</v>
      </c>
      <c r="AM103" s="10" t="s">
        <v>63</v>
      </c>
      <c r="AN103" s="10" t="s">
        <v>63</v>
      </c>
      <c r="AO103" s="16" t="s">
        <v>63</v>
      </c>
      <c r="AP103" s="9">
        <v>3.1877918210297027</v>
      </c>
      <c r="AQ103" s="10" t="s">
        <v>63</v>
      </c>
      <c r="AR103" s="10" t="s">
        <v>63</v>
      </c>
      <c r="AS103" s="15">
        <v>22.831259634068701</v>
      </c>
    </row>
    <row r="104" spans="1:45" ht="15.5" x14ac:dyDescent="0.35">
      <c r="A104" s="138"/>
      <c r="B104" s="27" t="s">
        <v>67</v>
      </c>
      <c r="C104" s="27" t="s">
        <v>61</v>
      </c>
      <c r="D104" s="130">
        <v>2</v>
      </c>
      <c r="E104" s="27" t="s">
        <v>62</v>
      </c>
      <c r="F104" s="10" t="s">
        <v>63</v>
      </c>
      <c r="G104" s="10" t="s">
        <v>63</v>
      </c>
      <c r="H104" s="16" t="s">
        <v>63</v>
      </c>
      <c r="I104" s="10" t="s">
        <v>63</v>
      </c>
      <c r="J104" s="10" t="s">
        <v>63</v>
      </c>
      <c r="K104" s="9">
        <v>0.58750681272716743</v>
      </c>
      <c r="L104" s="10" t="s">
        <v>63</v>
      </c>
      <c r="M104" s="10" t="s">
        <v>63</v>
      </c>
      <c r="N104" s="10" t="s">
        <v>63</v>
      </c>
      <c r="O104" s="10" t="s">
        <v>63</v>
      </c>
      <c r="P104" s="10" t="s">
        <v>63</v>
      </c>
      <c r="Q104" s="15">
        <v>5.5736647871932208</v>
      </c>
      <c r="R104" s="10" t="s">
        <v>63</v>
      </c>
      <c r="S104" s="10" t="s">
        <v>63</v>
      </c>
      <c r="T104" s="10" t="s">
        <v>63</v>
      </c>
      <c r="U104" s="10" t="s">
        <v>63</v>
      </c>
      <c r="V104" s="10" t="s">
        <v>63</v>
      </c>
      <c r="W104" s="10" t="s">
        <v>63</v>
      </c>
      <c r="X104" s="10" t="s">
        <v>63</v>
      </c>
      <c r="Y104" s="10" t="s">
        <v>63</v>
      </c>
      <c r="Z104" s="10" t="s">
        <v>63</v>
      </c>
      <c r="AA104" s="10" t="s">
        <v>63</v>
      </c>
      <c r="AB104" s="10" t="s">
        <v>63</v>
      </c>
      <c r="AC104" s="10" t="s">
        <v>63</v>
      </c>
      <c r="AD104" s="9">
        <v>8.3940455632457223E-2</v>
      </c>
      <c r="AE104" s="10" t="s">
        <v>63</v>
      </c>
      <c r="AF104" s="10" t="s">
        <v>63</v>
      </c>
      <c r="AG104" s="9">
        <f t="shared" si="4"/>
        <v>8.3940455632457223E-2</v>
      </c>
      <c r="AH104" s="9">
        <v>2.4936207891318968E-3</v>
      </c>
      <c r="AI104" s="10" t="s">
        <v>63</v>
      </c>
      <c r="AJ104" s="10" t="s">
        <v>63</v>
      </c>
      <c r="AK104" s="7" t="s">
        <v>63</v>
      </c>
      <c r="AL104" s="15">
        <f t="shared" si="5"/>
        <v>2.4936207891318968E-3</v>
      </c>
      <c r="AM104" s="10" t="s">
        <v>63</v>
      </c>
      <c r="AN104" s="10" t="s">
        <v>63</v>
      </c>
      <c r="AO104" s="16" t="s">
        <v>63</v>
      </c>
      <c r="AP104" s="9">
        <v>7.3101765346128564</v>
      </c>
      <c r="AQ104" s="9">
        <v>10.273872058631003</v>
      </c>
      <c r="AR104" s="9">
        <v>7.6170760237634276</v>
      </c>
      <c r="AS104" s="15">
        <v>32.432139784149427</v>
      </c>
    </row>
    <row r="105" spans="1:45" ht="15.5" x14ac:dyDescent="0.35">
      <c r="A105" s="138"/>
      <c r="B105" s="27" t="s">
        <v>67</v>
      </c>
      <c r="C105" s="27" t="s">
        <v>61</v>
      </c>
      <c r="D105" s="130"/>
      <c r="E105" s="27" t="s">
        <v>62</v>
      </c>
      <c r="F105" s="10" t="s">
        <v>63</v>
      </c>
      <c r="G105" s="10" t="s">
        <v>63</v>
      </c>
      <c r="H105" s="16" t="s">
        <v>63</v>
      </c>
      <c r="I105" s="10" t="s">
        <v>63</v>
      </c>
      <c r="J105" s="10" t="s">
        <v>63</v>
      </c>
      <c r="K105" s="9">
        <v>0.60534649882060243</v>
      </c>
      <c r="L105" s="10" t="s">
        <v>63</v>
      </c>
      <c r="M105" s="10" t="s">
        <v>63</v>
      </c>
      <c r="N105" s="10" t="s">
        <v>63</v>
      </c>
      <c r="O105" s="10" t="s">
        <v>63</v>
      </c>
      <c r="P105" s="10" t="s">
        <v>63</v>
      </c>
      <c r="Q105" s="15">
        <v>4.4733204399230786</v>
      </c>
      <c r="R105" s="10" t="s">
        <v>63</v>
      </c>
      <c r="S105" s="10" t="s">
        <v>63</v>
      </c>
      <c r="T105" s="10" t="s">
        <v>63</v>
      </c>
      <c r="U105" s="10" t="s">
        <v>63</v>
      </c>
      <c r="V105" s="10" t="s">
        <v>63</v>
      </c>
      <c r="W105" s="10" t="s">
        <v>63</v>
      </c>
      <c r="X105" s="10" t="s">
        <v>63</v>
      </c>
      <c r="Y105" s="10" t="s">
        <v>63</v>
      </c>
      <c r="Z105" s="10" t="s">
        <v>63</v>
      </c>
      <c r="AA105" s="10" t="s">
        <v>63</v>
      </c>
      <c r="AB105" s="10" t="s">
        <v>63</v>
      </c>
      <c r="AC105" s="10" t="s">
        <v>63</v>
      </c>
      <c r="AD105" s="9">
        <v>5.8059896399270346E-2</v>
      </c>
      <c r="AE105" s="10" t="s">
        <v>63</v>
      </c>
      <c r="AF105" s="10" t="s">
        <v>63</v>
      </c>
      <c r="AG105" s="9">
        <f t="shared" si="4"/>
        <v>5.8059896399270346E-2</v>
      </c>
      <c r="AH105" s="9">
        <v>6.6673378278976269E-3</v>
      </c>
      <c r="AI105" s="10" t="s">
        <v>63</v>
      </c>
      <c r="AJ105" s="10" t="s">
        <v>63</v>
      </c>
      <c r="AK105" s="7" t="s">
        <v>63</v>
      </c>
      <c r="AL105" s="15">
        <f t="shared" si="5"/>
        <v>6.6673378278976269E-3</v>
      </c>
      <c r="AM105" s="10" t="s">
        <v>63</v>
      </c>
      <c r="AN105" s="10" t="s">
        <v>63</v>
      </c>
      <c r="AO105" s="16" t="s">
        <v>63</v>
      </c>
      <c r="AP105" s="9">
        <v>9.8670969127433654</v>
      </c>
      <c r="AQ105" s="9">
        <v>11.145792479704159</v>
      </c>
      <c r="AR105" s="9">
        <v>8.2234701119515048</v>
      </c>
      <c r="AS105" s="15">
        <v>32.56368276789221</v>
      </c>
    </row>
    <row r="106" spans="1:45" ht="15.5" x14ac:dyDescent="0.35">
      <c r="A106" s="138"/>
      <c r="B106" s="27" t="s">
        <v>67</v>
      </c>
      <c r="C106" s="27" t="s">
        <v>61</v>
      </c>
      <c r="D106" s="130"/>
      <c r="E106" s="27" t="s">
        <v>64</v>
      </c>
      <c r="F106" s="10" t="s">
        <v>63</v>
      </c>
      <c r="G106" s="10" t="s">
        <v>63</v>
      </c>
      <c r="H106" s="16" t="s">
        <v>63</v>
      </c>
      <c r="I106" s="10" t="s">
        <v>63</v>
      </c>
      <c r="J106" s="10" t="s">
        <v>63</v>
      </c>
      <c r="K106" s="9">
        <v>0.61798024195237145</v>
      </c>
      <c r="L106" s="10" t="s">
        <v>63</v>
      </c>
      <c r="M106" s="10" t="s">
        <v>63</v>
      </c>
      <c r="N106" s="10" t="s">
        <v>63</v>
      </c>
      <c r="O106" s="10" t="s">
        <v>63</v>
      </c>
      <c r="P106" s="10" t="s">
        <v>63</v>
      </c>
      <c r="Q106" s="15">
        <v>5.1105956068973741</v>
      </c>
      <c r="R106" s="10" t="s">
        <v>63</v>
      </c>
      <c r="S106" s="10" t="s">
        <v>63</v>
      </c>
      <c r="T106" s="10" t="s">
        <v>63</v>
      </c>
      <c r="U106" s="10" t="s">
        <v>63</v>
      </c>
      <c r="V106" s="10" t="s">
        <v>63</v>
      </c>
      <c r="W106" s="10" t="s">
        <v>63</v>
      </c>
      <c r="X106" s="10" t="s">
        <v>63</v>
      </c>
      <c r="Y106" s="10" t="s">
        <v>63</v>
      </c>
      <c r="Z106" s="10" t="s">
        <v>63</v>
      </c>
      <c r="AA106" s="10" t="s">
        <v>63</v>
      </c>
      <c r="AB106" s="10" t="s">
        <v>63</v>
      </c>
      <c r="AC106" s="10" t="s">
        <v>63</v>
      </c>
      <c r="AD106" s="9">
        <v>3.388733901180814E-2</v>
      </c>
      <c r="AE106" s="10" t="s">
        <v>63</v>
      </c>
      <c r="AF106" s="10" t="s">
        <v>63</v>
      </c>
      <c r="AG106" s="9">
        <f t="shared" si="4"/>
        <v>3.388733901180814E-2</v>
      </c>
      <c r="AH106" s="9">
        <v>4.7457610427587499E-3</v>
      </c>
      <c r="AI106" s="10" t="s">
        <v>63</v>
      </c>
      <c r="AJ106" s="10" t="s">
        <v>63</v>
      </c>
      <c r="AK106" s="7" t="s">
        <v>63</v>
      </c>
      <c r="AL106" s="15">
        <f t="shared" si="5"/>
        <v>4.7457610427587499E-3</v>
      </c>
      <c r="AM106" s="10" t="s">
        <v>63</v>
      </c>
      <c r="AN106" s="10" t="s">
        <v>63</v>
      </c>
      <c r="AO106" s="16" t="s">
        <v>63</v>
      </c>
      <c r="AP106" s="9">
        <v>6.495343994498473</v>
      </c>
      <c r="AQ106" s="9">
        <v>8.3564000518705939</v>
      </c>
      <c r="AR106" s="9">
        <v>6.9225862786697387</v>
      </c>
      <c r="AS106" s="15">
        <v>23.106863911903499</v>
      </c>
    </row>
    <row r="107" spans="1:45" ht="15.5" x14ac:dyDescent="0.35">
      <c r="A107" s="138"/>
      <c r="B107" s="27" t="s">
        <v>67</v>
      </c>
      <c r="C107" s="27" t="s">
        <v>61</v>
      </c>
      <c r="D107" s="130"/>
      <c r="E107" s="27" t="s">
        <v>64</v>
      </c>
      <c r="F107" s="10" t="s">
        <v>63</v>
      </c>
      <c r="G107" s="10" t="s">
        <v>63</v>
      </c>
      <c r="H107" s="16" t="s">
        <v>63</v>
      </c>
      <c r="I107" s="10" t="s">
        <v>63</v>
      </c>
      <c r="J107" s="10" t="s">
        <v>63</v>
      </c>
      <c r="K107" s="9">
        <v>0.56727138791080844</v>
      </c>
      <c r="L107" s="10" t="s">
        <v>63</v>
      </c>
      <c r="M107" s="10" t="s">
        <v>63</v>
      </c>
      <c r="N107" s="10" t="s">
        <v>63</v>
      </c>
      <c r="O107" s="10" t="s">
        <v>63</v>
      </c>
      <c r="P107" s="10" t="s">
        <v>63</v>
      </c>
      <c r="Q107" s="15">
        <v>4.3769182109735745</v>
      </c>
      <c r="R107" s="10" t="s">
        <v>63</v>
      </c>
      <c r="S107" s="10" t="s">
        <v>63</v>
      </c>
      <c r="T107" s="10" t="s">
        <v>63</v>
      </c>
      <c r="U107" s="10" t="s">
        <v>63</v>
      </c>
      <c r="V107" s="10" t="s">
        <v>63</v>
      </c>
      <c r="W107" s="10" t="s">
        <v>63</v>
      </c>
      <c r="X107" s="10" t="s">
        <v>63</v>
      </c>
      <c r="Y107" s="10" t="s">
        <v>63</v>
      </c>
      <c r="Z107" s="10" t="s">
        <v>63</v>
      </c>
      <c r="AA107" s="10" t="s">
        <v>63</v>
      </c>
      <c r="AB107" s="10" t="s">
        <v>63</v>
      </c>
      <c r="AC107" s="10" t="s">
        <v>63</v>
      </c>
      <c r="AD107" s="9">
        <v>4.5391809218255967E-2</v>
      </c>
      <c r="AE107" s="10" t="s">
        <v>63</v>
      </c>
      <c r="AF107" s="10" t="s">
        <v>63</v>
      </c>
      <c r="AG107" s="9">
        <f t="shared" si="4"/>
        <v>4.5391809218255967E-2</v>
      </c>
      <c r="AH107" s="9">
        <v>4.4910474916597205E-3</v>
      </c>
      <c r="AI107" s="10" t="s">
        <v>63</v>
      </c>
      <c r="AJ107" s="10" t="s">
        <v>63</v>
      </c>
      <c r="AK107" s="7" t="s">
        <v>63</v>
      </c>
      <c r="AL107" s="15">
        <f t="shared" si="5"/>
        <v>4.4910474916597205E-3</v>
      </c>
      <c r="AM107" s="10" t="s">
        <v>63</v>
      </c>
      <c r="AN107" s="10" t="s">
        <v>63</v>
      </c>
      <c r="AO107" s="16" t="s">
        <v>63</v>
      </c>
      <c r="AP107" s="9">
        <v>6.1200294338044907</v>
      </c>
      <c r="AQ107" s="9">
        <v>9.9535278579498829</v>
      </c>
      <c r="AR107" s="9">
        <v>6.8544767168608693</v>
      </c>
      <c r="AS107" s="15">
        <v>23.850482309775973</v>
      </c>
    </row>
    <row r="108" spans="1:45" ht="30" customHeight="1" x14ac:dyDescent="0.35">
      <c r="A108" s="139" t="s">
        <v>80</v>
      </c>
      <c r="B108" s="69" t="s">
        <v>66</v>
      </c>
      <c r="C108" s="69" t="s">
        <v>61</v>
      </c>
      <c r="D108" s="132">
        <v>4</v>
      </c>
      <c r="E108" s="69" t="s">
        <v>62</v>
      </c>
      <c r="F108" s="60" t="s">
        <v>63</v>
      </c>
      <c r="G108" s="60" t="s">
        <v>63</v>
      </c>
      <c r="H108" s="61" t="s">
        <v>63</v>
      </c>
      <c r="I108" s="60" t="s">
        <v>63</v>
      </c>
      <c r="J108" s="60" t="s">
        <v>63</v>
      </c>
      <c r="K108" s="60" t="s">
        <v>63</v>
      </c>
      <c r="L108" s="60" t="s">
        <v>63</v>
      </c>
      <c r="M108" s="60" t="s">
        <v>63</v>
      </c>
      <c r="N108" s="60" t="s">
        <v>63</v>
      </c>
      <c r="O108" s="60" t="s">
        <v>63</v>
      </c>
      <c r="P108" s="60" t="s">
        <v>63</v>
      </c>
      <c r="Q108" s="61" t="s">
        <v>63</v>
      </c>
      <c r="R108" s="60" t="s">
        <v>63</v>
      </c>
      <c r="S108" s="60" t="s">
        <v>63</v>
      </c>
      <c r="T108" s="60" t="s">
        <v>63</v>
      </c>
      <c r="U108" s="60" t="s">
        <v>63</v>
      </c>
      <c r="V108" s="60" t="s">
        <v>63</v>
      </c>
      <c r="W108" s="60" t="s">
        <v>63</v>
      </c>
      <c r="X108" s="60" t="s">
        <v>63</v>
      </c>
      <c r="Y108" s="60" t="s">
        <v>63</v>
      </c>
      <c r="Z108" s="60" t="s">
        <v>63</v>
      </c>
      <c r="AA108" s="60" t="s">
        <v>63</v>
      </c>
      <c r="AB108" s="60" t="s">
        <v>63</v>
      </c>
      <c r="AC108" s="60" t="s">
        <v>63</v>
      </c>
      <c r="AD108" s="60" t="s">
        <v>63</v>
      </c>
      <c r="AE108" s="60" t="s">
        <v>63</v>
      </c>
      <c r="AF108" s="60" t="s">
        <v>63</v>
      </c>
      <c r="AG108" s="60" t="s">
        <v>63</v>
      </c>
      <c r="AH108" s="60" t="s">
        <v>63</v>
      </c>
      <c r="AI108" s="60" t="s">
        <v>63</v>
      </c>
      <c r="AJ108" s="60" t="s">
        <v>63</v>
      </c>
      <c r="AK108" s="60" t="s">
        <v>63</v>
      </c>
      <c r="AL108" s="61" t="s">
        <v>63</v>
      </c>
      <c r="AM108" s="60" t="s">
        <v>63</v>
      </c>
      <c r="AN108" s="60" t="s">
        <v>63</v>
      </c>
      <c r="AO108" s="61" t="s">
        <v>63</v>
      </c>
      <c r="AP108" s="60" t="s">
        <v>63</v>
      </c>
      <c r="AQ108" s="60" t="s">
        <v>63</v>
      </c>
      <c r="AR108" s="60" t="s">
        <v>63</v>
      </c>
      <c r="AS108" s="71">
        <v>19.262645009082419</v>
      </c>
    </row>
    <row r="109" spans="1:45" ht="15.5" x14ac:dyDescent="0.35">
      <c r="A109" s="140"/>
      <c r="B109" s="22" t="s">
        <v>66</v>
      </c>
      <c r="C109" s="22" t="s">
        <v>61</v>
      </c>
      <c r="D109" s="130"/>
      <c r="E109" s="22" t="s">
        <v>62</v>
      </c>
      <c r="F109" s="7" t="s">
        <v>63</v>
      </c>
      <c r="G109" s="7" t="s">
        <v>63</v>
      </c>
      <c r="H109" s="12" t="s">
        <v>63</v>
      </c>
      <c r="I109" s="7" t="s">
        <v>63</v>
      </c>
      <c r="J109" s="7" t="s">
        <v>63</v>
      </c>
      <c r="K109" s="7" t="s">
        <v>63</v>
      </c>
      <c r="L109" s="7" t="s">
        <v>63</v>
      </c>
      <c r="M109" s="7" t="s">
        <v>63</v>
      </c>
      <c r="N109" s="7" t="s">
        <v>63</v>
      </c>
      <c r="O109" s="7" t="s">
        <v>63</v>
      </c>
      <c r="P109" s="7" t="s">
        <v>63</v>
      </c>
      <c r="Q109" s="12" t="s">
        <v>63</v>
      </c>
      <c r="R109" s="7" t="s">
        <v>63</v>
      </c>
      <c r="S109" s="7" t="s">
        <v>63</v>
      </c>
      <c r="T109" s="7" t="s">
        <v>63</v>
      </c>
      <c r="U109" s="7" t="s">
        <v>63</v>
      </c>
      <c r="V109" s="7" t="s">
        <v>63</v>
      </c>
      <c r="W109" s="7" t="s">
        <v>63</v>
      </c>
      <c r="X109" s="7" t="s">
        <v>63</v>
      </c>
      <c r="Y109" s="7" t="s">
        <v>63</v>
      </c>
      <c r="Z109" s="7" t="s">
        <v>63</v>
      </c>
      <c r="AA109" s="7" t="s">
        <v>63</v>
      </c>
      <c r="AB109" s="7" t="s">
        <v>63</v>
      </c>
      <c r="AC109" s="7" t="s">
        <v>63</v>
      </c>
      <c r="AD109" s="7" t="s">
        <v>63</v>
      </c>
      <c r="AE109" s="7" t="s">
        <v>63</v>
      </c>
      <c r="AF109" s="7" t="s">
        <v>63</v>
      </c>
      <c r="AG109" s="7" t="s">
        <v>63</v>
      </c>
      <c r="AH109" s="7" t="s">
        <v>63</v>
      </c>
      <c r="AI109" s="7" t="s">
        <v>63</v>
      </c>
      <c r="AJ109" s="7" t="s">
        <v>63</v>
      </c>
      <c r="AK109" s="7" t="s">
        <v>63</v>
      </c>
      <c r="AL109" s="12" t="s">
        <v>63</v>
      </c>
      <c r="AM109" s="7" t="s">
        <v>63</v>
      </c>
      <c r="AN109" s="7" t="s">
        <v>63</v>
      </c>
      <c r="AO109" s="12" t="s">
        <v>63</v>
      </c>
      <c r="AP109" s="7" t="s">
        <v>63</v>
      </c>
      <c r="AQ109" s="7" t="s">
        <v>63</v>
      </c>
      <c r="AR109" s="7" t="s">
        <v>63</v>
      </c>
      <c r="AS109" s="14">
        <v>9.2790355422971036</v>
      </c>
    </row>
    <row r="110" spans="1:45" ht="15.5" x14ac:dyDescent="0.35">
      <c r="A110" s="140"/>
      <c r="B110" s="22" t="s">
        <v>66</v>
      </c>
      <c r="C110" s="22" t="s">
        <v>61</v>
      </c>
      <c r="D110" s="130"/>
      <c r="E110" s="22" t="s">
        <v>64</v>
      </c>
      <c r="F110" s="7" t="s">
        <v>63</v>
      </c>
      <c r="G110" s="7" t="s">
        <v>63</v>
      </c>
      <c r="H110" s="12" t="s">
        <v>63</v>
      </c>
      <c r="I110" s="7" t="s">
        <v>63</v>
      </c>
      <c r="J110" s="7" t="s">
        <v>63</v>
      </c>
      <c r="K110" s="7" t="s">
        <v>63</v>
      </c>
      <c r="L110" s="7" t="s">
        <v>63</v>
      </c>
      <c r="M110" s="7" t="s">
        <v>63</v>
      </c>
      <c r="N110" s="7" t="s">
        <v>63</v>
      </c>
      <c r="O110" s="7" t="s">
        <v>63</v>
      </c>
      <c r="P110" s="7" t="s">
        <v>63</v>
      </c>
      <c r="Q110" s="12" t="s">
        <v>63</v>
      </c>
      <c r="R110" s="7" t="s">
        <v>63</v>
      </c>
      <c r="S110" s="7" t="s">
        <v>63</v>
      </c>
      <c r="T110" s="7" t="s">
        <v>63</v>
      </c>
      <c r="U110" s="7" t="s">
        <v>63</v>
      </c>
      <c r="V110" s="7" t="s">
        <v>63</v>
      </c>
      <c r="W110" s="7" t="s">
        <v>63</v>
      </c>
      <c r="X110" s="7" t="s">
        <v>63</v>
      </c>
      <c r="Y110" s="7" t="s">
        <v>63</v>
      </c>
      <c r="Z110" s="7" t="s">
        <v>63</v>
      </c>
      <c r="AA110" s="7" t="s">
        <v>63</v>
      </c>
      <c r="AB110" s="7" t="s">
        <v>63</v>
      </c>
      <c r="AC110" s="7" t="s">
        <v>63</v>
      </c>
      <c r="AD110" s="7" t="s">
        <v>63</v>
      </c>
      <c r="AE110" s="7" t="s">
        <v>63</v>
      </c>
      <c r="AF110" s="7" t="s">
        <v>63</v>
      </c>
      <c r="AG110" s="7" t="s">
        <v>63</v>
      </c>
      <c r="AH110" s="7" t="s">
        <v>63</v>
      </c>
      <c r="AI110" s="7" t="s">
        <v>63</v>
      </c>
      <c r="AJ110" s="7" t="s">
        <v>63</v>
      </c>
      <c r="AK110" s="7" t="s">
        <v>63</v>
      </c>
      <c r="AL110" s="12" t="s">
        <v>63</v>
      </c>
      <c r="AM110" s="7" t="s">
        <v>63</v>
      </c>
      <c r="AN110" s="7" t="s">
        <v>63</v>
      </c>
      <c r="AO110" s="12" t="s">
        <v>63</v>
      </c>
      <c r="AP110" s="7" t="s">
        <v>63</v>
      </c>
      <c r="AQ110" s="7" t="s">
        <v>63</v>
      </c>
      <c r="AR110" s="7" t="s">
        <v>63</v>
      </c>
      <c r="AS110" s="14">
        <v>11.60923925670631</v>
      </c>
    </row>
    <row r="111" spans="1:45" ht="15.5" x14ac:dyDescent="0.35">
      <c r="A111" s="140"/>
      <c r="B111" s="22" t="s">
        <v>66</v>
      </c>
      <c r="C111" s="22" t="s">
        <v>61</v>
      </c>
      <c r="D111" s="130"/>
      <c r="E111" s="22" t="s">
        <v>64</v>
      </c>
      <c r="F111" s="7" t="s">
        <v>63</v>
      </c>
      <c r="G111" s="7" t="s">
        <v>63</v>
      </c>
      <c r="H111" s="12" t="s">
        <v>63</v>
      </c>
      <c r="I111" s="7" t="s">
        <v>63</v>
      </c>
      <c r="J111" s="7" t="s">
        <v>63</v>
      </c>
      <c r="K111" s="7" t="s">
        <v>63</v>
      </c>
      <c r="L111" s="7" t="s">
        <v>63</v>
      </c>
      <c r="M111" s="7" t="s">
        <v>63</v>
      </c>
      <c r="N111" s="7" t="s">
        <v>63</v>
      </c>
      <c r="O111" s="7" t="s">
        <v>63</v>
      </c>
      <c r="P111" s="7" t="s">
        <v>63</v>
      </c>
      <c r="Q111" s="12" t="s">
        <v>63</v>
      </c>
      <c r="R111" s="7" t="s">
        <v>63</v>
      </c>
      <c r="S111" s="7" t="s">
        <v>63</v>
      </c>
      <c r="T111" s="7" t="s">
        <v>63</v>
      </c>
      <c r="U111" s="7" t="s">
        <v>63</v>
      </c>
      <c r="V111" s="7" t="s">
        <v>63</v>
      </c>
      <c r="W111" s="7" t="s">
        <v>63</v>
      </c>
      <c r="X111" s="7" t="s">
        <v>63</v>
      </c>
      <c r="Y111" s="7" t="s">
        <v>63</v>
      </c>
      <c r="Z111" s="7" t="s">
        <v>63</v>
      </c>
      <c r="AA111" s="7" t="s">
        <v>63</v>
      </c>
      <c r="AB111" s="7" t="s">
        <v>63</v>
      </c>
      <c r="AC111" s="7" t="s">
        <v>63</v>
      </c>
      <c r="AD111" s="7" t="s">
        <v>63</v>
      </c>
      <c r="AE111" s="7" t="s">
        <v>63</v>
      </c>
      <c r="AF111" s="7" t="s">
        <v>63</v>
      </c>
      <c r="AG111" s="7" t="s">
        <v>63</v>
      </c>
      <c r="AH111" s="7" t="s">
        <v>63</v>
      </c>
      <c r="AI111" s="7" t="s">
        <v>63</v>
      </c>
      <c r="AJ111" s="7" t="s">
        <v>63</v>
      </c>
      <c r="AK111" s="7" t="s">
        <v>63</v>
      </c>
      <c r="AL111" s="12" t="s">
        <v>63</v>
      </c>
      <c r="AM111" s="7" t="s">
        <v>63</v>
      </c>
      <c r="AN111" s="7" t="s">
        <v>63</v>
      </c>
      <c r="AO111" s="12" t="s">
        <v>63</v>
      </c>
      <c r="AP111" s="7" t="s">
        <v>63</v>
      </c>
      <c r="AQ111" s="7" t="s">
        <v>63</v>
      </c>
      <c r="AR111" s="7" t="s">
        <v>63</v>
      </c>
      <c r="AS111" s="14">
        <v>11.828233862626737</v>
      </c>
    </row>
    <row r="112" spans="1:45" ht="15.5" x14ac:dyDescent="0.35">
      <c r="A112" s="140"/>
      <c r="B112" s="22" t="s">
        <v>66</v>
      </c>
      <c r="C112" s="22" t="s">
        <v>61</v>
      </c>
      <c r="D112" s="130"/>
      <c r="E112" s="22" t="s">
        <v>65</v>
      </c>
      <c r="F112" s="7" t="s">
        <v>63</v>
      </c>
      <c r="G112" s="7" t="s">
        <v>63</v>
      </c>
      <c r="H112" s="12" t="s">
        <v>63</v>
      </c>
      <c r="I112" s="7" t="s">
        <v>63</v>
      </c>
      <c r="J112" s="7" t="s">
        <v>63</v>
      </c>
      <c r="K112" s="7" t="s">
        <v>63</v>
      </c>
      <c r="L112" s="7" t="s">
        <v>63</v>
      </c>
      <c r="M112" s="7" t="s">
        <v>63</v>
      </c>
      <c r="N112" s="7" t="s">
        <v>63</v>
      </c>
      <c r="O112" s="7" t="s">
        <v>63</v>
      </c>
      <c r="P112" s="7" t="s">
        <v>63</v>
      </c>
      <c r="Q112" s="12" t="s">
        <v>63</v>
      </c>
      <c r="R112" s="7" t="s">
        <v>63</v>
      </c>
      <c r="S112" s="7" t="s">
        <v>63</v>
      </c>
      <c r="T112" s="7" t="s">
        <v>63</v>
      </c>
      <c r="U112" s="7" t="s">
        <v>63</v>
      </c>
      <c r="V112" s="7" t="s">
        <v>63</v>
      </c>
      <c r="W112" s="7" t="s">
        <v>63</v>
      </c>
      <c r="X112" s="7" t="s">
        <v>63</v>
      </c>
      <c r="Y112" s="7" t="s">
        <v>63</v>
      </c>
      <c r="Z112" s="7" t="s">
        <v>63</v>
      </c>
      <c r="AA112" s="7" t="s">
        <v>63</v>
      </c>
      <c r="AB112" s="7" t="s">
        <v>63</v>
      </c>
      <c r="AC112" s="7" t="s">
        <v>63</v>
      </c>
      <c r="AD112" s="7" t="s">
        <v>63</v>
      </c>
      <c r="AE112" s="7" t="s">
        <v>63</v>
      </c>
      <c r="AF112" s="7" t="s">
        <v>63</v>
      </c>
      <c r="AG112" s="7" t="s">
        <v>63</v>
      </c>
      <c r="AH112" s="7" t="s">
        <v>63</v>
      </c>
      <c r="AI112" s="7" t="s">
        <v>63</v>
      </c>
      <c r="AJ112" s="7" t="s">
        <v>63</v>
      </c>
      <c r="AK112" s="7" t="s">
        <v>63</v>
      </c>
      <c r="AL112" s="12" t="s">
        <v>63</v>
      </c>
      <c r="AM112" s="7" t="s">
        <v>63</v>
      </c>
      <c r="AN112" s="7" t="s">
        <v>63</v>
      </c>
      <c r="AO112" s="12" t="s">
        <v>63</v>
      </c>
      <c r="AP112" s="7" t="s">
        <v>63</v>
      </c>
      <c r="AQ112" s="7" t="s">
        <v>63</v>
      </c>
      <c r="AR112" s="7" t="s">
        <v>63</v>
      </c>
      <c r="AS112" s="14">
        <v>8.4735962413658594</v>
      </c>
    </row>
    <row r="113" spans="1:45" ht="15.5" x14ac:dyDescent="0.35">
      <c r="A113" s="140"/>
      <c r="B113" s="22" t="s">
        <v>66</v>
      </c>
      <c r="C113" s="22" t="s">
        <v>61</v>
      </c>
      <c r="D113" s="130"/>
      <c r="E113" s="22" t="s">
        <v>65</v>
      </c>
      <c r="F113" s="7" t="s">
        <v>63</v>
      </c>
      <c r="G113" s="7" t="s">
        <v>63</v>
      </c>
      <c r="H113" s="12" t="s">
        <v>63</v>
      </c>
      <c r="I113" s="7" t="s">
        <v>63</v>
      </c>
      <c r="J113" s="7" t="s">
        <v>63</v>
      </c>
      <c r="K113" s="7" t="s">
        <v>63</v>
      </c>
      <c r="L113" s="7" t="s">
        <v>63</v>
      </c>
      <c r="M113" s="7" t="s">
        <v>63</v>
      </c>
      <c r="N113" s="7" t="s">
        <v>63</v>
      </c>
      <c r="O113" s="7" t="s">
        <v>63</v>
      </c>
      <c r="P113" s="7" t="s">
        <v>63</v>
      </c>
      <c r="Q113" s="12" t="s">
        <v>63</v>
      </c>
      <c r="R113" s="7" t="s">
        <v>63</v>
      </c>
      <c r="S113" s="7" t="s">
        <v>63</v>
      </c>
      <c r="T113" s="7" t="s">
        <v>63</v>
      </c>
      <c r="U113" s="7" t="s">
        <v>63</v>
      </c>
      <c r="V113" s="7" t="s">
        <v>63</v>
      </c>
      <c r="W113" s="7" t="s">
        <v>63</v>
      </c>
      <c r="X113" s="7" t="s">
        <v>63</v>
      </c>
      <c r="Y113" s="7" t="s">
        <v>63</v>
      </c>
      <c r="Z113" s="7" t="s">
        <v>63</v>
      </c>
      <c r="AA113" s="7" t="s">
        <v>63</v>
      </c>
      <c r="AB113" s="7" t="s">
        <v>63</v>
      </c>
      <c r="AC113" s="7" t="s">
        <v>63</v>
      </c>
      <c r="AD113" s="7" t="s">
        <v>63</v>
      </c>
      <c r="AE113" s="7" t="s">
        <v>63</v>
      </c>
      <c r="AF113" s="7" t="s">
        <v>63</v>
      </c>
      <c r="AG113" s="7" t="s">
        <v>63</v>
      </c>
      <c r="AH113" s="7" t="s">
        <v>63</v>
      </c>
      <c r="AI113" s="7" t="s">
        <v>63</v>
      </c>
      <c r="AJ113" s="7" t="s">
        <v>63</v>
      </c>
      <c r="AK113" s="7" t="s">
        <v>63</v>
      </c>
      <c r="AL113" s="12" t="s">
        <v>63</v>
      </c>
      <c r="AM113" s="7" t="s">
        <v>63</v>
      </c>
      <c r="AN113" s="7" t="s">
        <v>63</v>
      </c>
      <c r="AO113" s="12" t="s">
        <v>63</v>
      </c>
      <c r="AP113" s="7" t="s">
        <v>63</v>
      </c>
      <c r="AQ113" s="7" t="s">
        <v>63</v>
      </c>
      <c r="AR113" s="7" t="s">
        <v>63</v>
      </c>
      <c r="AS113" s="14">
        <v>8.9522223626203665</v>
      </c>
    </row>
    <row r="114" spans="1:45" ht="15.5" x14ac:dyDescent="0.35">
      <c r="A114" s="140"/>
      <c r="B114" s="22" t="s">
        <v>66</v>
      </c>
      <c r="C114" s="22" t="s">
        <v>61</v>
      </c>
      <c r="D114" s="130"/>
      <c r="E114" s="22" t="s">
        <v>71</v>
      </c>
      <c r="F114" s="7" t="s">
        <v>63</v>
      </c>
      <c r="G114" s="7" t="s">
        <v>63</v>
      </c>
      <c r="H114" s="12" t="s">
        <v>63</v>
      </c>
      <c r="I114" s="7" t="s">
        <v>63</v>
      </c>
      <c r="J114" s="7" t="s">
        <v>63</v>
      </c>
      <c r="K114" s="7" t="s">
        <v>63</v>
      </c>
      <c r="L114" s="7" t="s">
        <v>63</v>
      </c>
      <c r="M114" s="7" t="s">
        <v>63</v>
      </c>
      <c r="N114" s="7" t="s">
        <v>63</v>
      </c>
      <c r="O114" s="7" t="s">
        <v>63</v>
      </c>
      <c r="P114" s="7" t="s">
        <v>63</v>
      </c>
      <c r="Q114" s="12" t="s">
        <v>63</v>
      </c>
      <c r="R114" s="7" t="s">
        <v>63</v>
      </c>
      <c r="S114" s="7" t="s">
        <v>63</v>
      </c>
      <c r="T114" s="7" t="s">
        <v>63</v>
      </c>
      <c r="U114" s="7" t="s">
        <v>63</v>
      </c>
      <c r="V114" s="7" t="s">
        <v>63</v>
      </c>
      <c r="W114" s="7" t="s">
        <v>63</v>
      </c>
      <c r="X114" s="7" t="s">
        <v>63</v>
      </c>
      <c r="Y114" s="7" t="s">
        <v>63</v>
      </c>
      <c r="Z114" s="7" t="s">
        <v>63</v>
      </c>
      <c r="AA114" s="7" t="s">
        <v>63</v>
      </c>
      <c r="AB114" s="7" t="s">
        <v>63</v>
      </c>
      <c r="AC114" s="7" t="s">
        <v>63</v>
      </c>
      <c r="AD114" s="7" t="s">
        <v>63</v>
      </c>
      <c r="AE114" s="7" t="s">
        <v>63</v>
      </c>
      <c r="AF114" s="7" t="s">
        <v>63</v>
      </c>
      <c r="AG114" s="7" t="s">
        <v>63</v>
      </c>
      <c r="AH114" s="7" t="s">
        <v>63</v>
      </c>
      <c r="AI114" s="7" t="s">
        <v>63</v>
      </c>
      <c r="AJ114" s="7" t="s">
        <v>63</v>
      </c>
      <c r="AK114" s="7" t="s">
        <v>63</v>
      </c>
      <c r="AL114" s="12" t="s">
        <v>63</v>
      </c>
      <c r="AM114" s="7" t="s">
        <v>63</v>
      </c>
      <c r="AN114" s="7" t="s">
        <v>63</v>
      </c>
      <c r="AO114" s="12" t="s">
        <v>63</v>
      </c>
      <c r="AP114" s="7" t="s">
        <v>63</v>
      </c>
      <c r="AQ114" s="7" t="s">
        <v>63</v>
      </c>
      <c r="AR114" s="7" t="s">
        <v>63</v>
      </c>
      <c r="AS114" s="14">
        <v>11.095795025234841</v>
      </c>
    </row>
    <row r="115" spans="1:45" ht="15.5" x14ac:dyDescent="0.35">
      <c r="A115" s="141"/>
      <c r="B115" s="23" t="s">
        <v>66</v>
      </c>
      <c r="C115" s="23" t="s">
        <v>61</v>
      </c>
      <c r="D115" s="131"/>
      <c r="E115" s="23" t="s">
        <v>71</v>
      </c>
      <c r="F115" s="18" t="s">
        <v>63</v>
      </c>
      <c r="G115" s="18" t="s">
        <v>63</v>
      </c>
      <c r="H115" s="19" t="s">
        <v>63</v>
      </c>
      <c r="I115" s="18" t="s">
        <v>63</v>
      </c>
      <c r="J115" s="18" t="s">
        <v>63</v>
      </c>
      <c r="K115" s="18" t="s">
        <v>63</v>
      </c>
      <c r="L115" s="18" t="s">
        <v>63</v>
      </c>
      <c r="M115" s="18" t="s">
        <v>63</v>
      </c>
      <c r="N115" s="18" t="s">
        <v>63</v>
      </c>
      <c r="O115" s="18" t="s">
        <v>63</v>
      </c>
      <c r="P115" s="18" t="s">
        <v>63</v>
      </c>
      <c r="Q115" s="19" t="s">
        <v>63</v>
      </c>
      <c r="R115" s="18" t="s">
        <v>63</v>
      </c>
      <c r="S115" s="18" t="s">
        <v>63</v>
      </c>
      <c r="T115" s="18" t="s">
        <v>63</v>
      </c>
      <c r="U115" s="18" t="s">
        <v>63</v>
      </c>
      <c r="V115" s="18" t="s">
        <v>63</v>
      </c>
      <c r="W115" s="18" t="s">
        <v>63</v>
      </c>
      <c r="X115" s="18" t="s">
        <v>63</v>
      </c>
      <c r="Y115" s="18" t="s">
        <v>63</v>
      </c>
      <c r="Z115" s="18" t="s">
        <v>63</v>
      </c>
      <c r="AA115" s="18" t="s">
        <v>63</v>
      </c>
      <c r="AB115" s="18" t="s">
        <v>63</v>
      </c>
      <c r="AC115" s="18" t="s">
        <v>63</v>
      </c>
      <c r="AD115" s="18" t="s">
        <v>63</v>
      </c>
      <c r="AE115" s="18" t="s">
        <v>63</v>
      </c>
      <c r="AF115" s="18" t="s">
        <v>63</v>
      </c>
      <c r="AG115" s="18" t="s">
        <v>63</v>
      </c>
      <c r="AH115" s="18" t="s">
        <v>63</v>
      </c>
      <c r="AI115" s="18" t="s">
        <v>63</v>
      </c>
      <c r="AJ115" s="18" t="s">
        <v>63</v>
      </c>
      <c r="AK115" s="18" t="s">
        <v>63</v>
      </c>
      <c r="AL115" s="19" t="s">
        <v>63</v>
      </c>
      <c r="AM115" s="18" t="s">
        <v>63</v>
      </c>
      <c r="AN115" s="18" t="s">
        <v>63</v>
      </c>
      <c r="AO115" s="19" t="s">
        <v>63</v>
      </c>
      <c r="AP115" s="18" t="s">
        <v>63</v>
      </c>
      <c r="AQ115" s="18" t="s">
        <v>63</v>
      </c>
      <c r="AR115" s="18" t="s">
        <v>63</v>
      </c>
      <c r="AS115" s="25">
        <v>8.542339517828367</v>
      </c>
    </row>
    <row r="116" spans="1:45" ht="45" customHeight="1" x14ac:dyDescent="0.35">
      <c r="A116" s="134" t="s">
        <v>81</v>
      </c>
      <c r="B116" s="22" t="s">
        <v>66</v>
      </c>
      <c r="C116" s="22" t="s">
        <v>61</v>
      </c>
      <c r="D116" s="130">
        <v>3</v>
      </c>
      <c r="E116" s="22" t="s">
        <v>62</v>
      </c>
      <c r="F116" s="7" t="s">
        <v>63</v>
      </c>
      <c r="G116" s="7" t="s">
        <v>63</v>
      </c>
      <c r="H116" s="12" t="s">
        <v>63</v>
      </c>
      <c r="I116" s="13">
        <v>6.9176999864005566</v>
      </c>
      <c r="J116" s="13">
        <v>1.6795664308563083E-2</v>
      </c>
      <c r="K116" s="13">
        <v>0.37569704828006778</v>
      </c>
      <c r="L116" s="7" t="s">
        <v>63</v>
      </c>
      <c r="M116" s="7" t="s">
        <v>63</v>
      </c>
      <c r="N116" s="7" t="s">
        <v>63</v>
      </c>
      <c r="O116" s="7" t="s">
        <v>63</v>
      </c>
      <c r="P116" s="7" t="s">
        <v>63</v>
      </c>
      <c r="Q116" s="14">
        <v>1.7907218223099446</v>
      </c>
      <c r="R116" s="7" t="s">
        <v>63</v>
      </c>
      <c r="S116" s="7" t="s">
        <v>63</v>
      </c>
      <c r="T116" s="7" t="s">
        <v>63</v>
      </c>
      <c r="U116" s="7" t="s">
        <v>63</v>
      </c>
      <c r="V116" s="7" t="s">
        <v>63</v>
      </c>
      <c r="W116" s="7" t="s">
        <v>63</v>
      </c>
      <c r="X116" s="13">
        <v>9.3122931733118863E-2</v>
      </c>
      <c r="Y116" s="13">
        <v>2.8789673948517395E-2</v>
      </c>
      <c r="Z116" s="7" t="s">
        <v>63</v>
      </c>
      <c r="AA116" s="7" t="s">
        <v>63</v>
      </c>
      <c r="AB116" s="7" t="s">
        <v>63</v>
      </c>
      <c r="AC116" s="9">
        <f t="shared" ref="AC116:AC164" si="6">SUM(X116:AB116)</f>
        <v>0.12191260568163625</v>
      </c>
      <c r="AD116" s="13">
        <v>0.35970654062300522</v>
      </c>
      <c r="AE116" s="13">
        <v>0.15442109722465969</v>
      </c>
      <c r="AF116" s="7" t="s">
        <v>63</v>
      </c>
      <c r="AG116" s="9">
        <f t="shared" ref="AG116:AG164" si="7">SUM(AD116:AF116)</f>
        <v>0.51412763784766491</v>
      </c>
      <c r="AH116" s="13">
        <v>3.557384434140233E-2</v>
      </c>
      <c r="AI116" s="13">
        <v>0.31259183772568028</v>
      </c>
      <c r="AJ116" s="7" t="s">
        <v>63</v>
      </c>
      <c r="AK116" s="7" t="s">
        <v>63</v>
      </c>
      <c r="AL116" s="15">
        <f t="shared" ref="AL116:AL164" si="8">SUM(AH116:AK116)</f>
        <v>0.34816568206708259</v>
      </c>
      <c r="AM116" s="13">
        <v>2.6426036683971699</v>
      </c>
      <c r="AN116" s="7" t="s">
        <v>63</v>
      </c>
      <c r="AO116" s="12" t="s">
        <v>63</v>
      </c>
      <c r="AP116" s="13">
        <v>6.1224946907597815</v>
      </c>
      <c r="AQ116" s="13">
        <v>9.3249099396315973</v>
      </c>
      <c r="AR116" s="13">
        <v>0.82705465863615413</v>
      </c>
      <c r="AS116" s="14">
        <v>17.398602011803785</v>
      </c>
    </row>
    <row r="117" spans="1:45" ht="15.5" x14ac:dyDescent="0.35">
      <c r="A117" s="134"/>
      <c r="B117" s="22" t="s">
        <v>66</v>
      </c>
      <c r="C117" s="22" t="s">
        <v>61</v>
      </c>
      <c r="D117" s="130"/>
      <c r="E117" s="22" t="s">
        <v>62</v>
      </c>
      <c r="F117" s="7" t="s">
        <v>63</v>
      </c>
      <c r="G117" s="7" t="s">
        <v>63</v>
      </c>
      <c r="H117" s="12" t="s">
        <v>63</v>
      </c>
      <c r="I117" s="13">
        <v>4.5822880212107009</v>
      </c>
      <c r="J117" s="13">
        <v>1.723184547705674E-2</v>
      </c>
      <c r="K117" s="13">
        <v>0.37318883244179479</v>
      </c>
      <c r="L117" s="7" t="s">
        <v>63</v>
      </c>
      <c r="M117" s="7" t="s">
        <v>63</v>
      </c>
      <c r="N117" s="7" t="s">
        <v>63</v>
      </c>
      <c r="O117" s="7" t="s">
        <v>63</v>
      </c>
      <c r="P117" s="7" t="s">
        <v>63</v>
      </c>
      <c r="Q117" s="14">
        <v>1.7868711497398542</v>
      </c>
      <c r="R117" s="7" t="s">
        <v>63</v>
      </c>
      <c r="S117" s="7" t="s">
        <v>63</v>
      </c>
      <c r="T117" s="7" t="s">
        <v>63</v>
      </c>
      <c r="U117" s="7" t="s">
        <v>63</v>
      </c>
      <c r="V117" s="7" t="s">
        <v>63</v>
      </c>
      <c r="W117" s="7" t="s">
        <v>63</v>
      </c>
      <c r="X117" s="13">
        <v>8.7886678265192961E-2</v>
      </c>
      <c r="Y117" s="13">
        <v>2.8641246690601991E-2</v>
      </c>
      <c r="Z117" s="7" t="s">
        <v>63</v>
      </c>
      <c r="AA117" s="7" t="s">
        <v>63</v>
      </c>
      <c r="AB117" s="7" t="s">
        <v>63</v>
      </c>
      <c r="AC117" s="9">
        <f t="shared" si="6"/>
        <v>0.11652792495579495</v>
      </c>
      <c r="AD117" s="13">
        <v>0.38792891087802428</v>
      </c>
      <c r="AE117" s="13">
        <v>0.13559357438477601</v>
      </c>
      <c r="AF117" s="7" t="s">
        <v>63</v>
      </c>
      <c r="AG117" s="9">
        <f t="shared" si="7"/>
        <v>0.52352248526280032</v>
      </c>
      <c r="AH117" s="13">
        <v>4.0029072253088979E-2</v>
      </c>
      <c r="AI117" s="13">
        <v>0.34871242852236772</v>
      </c>
      <c r="AJ117" s="7" t="s">
        <v>63</v>
      </c>
      <c r="AK117" s="7" t="s">
        <v>63</v>
      </c>
      <c r="AL117" s="15">
        <f t="shared" si="8"/>
        <v>0.38874150077545672</v>
      </c>
      <c r="AM117" s="13">
        <v>2.3653827336905793</v>
      </c>
      <c r="AN117" s="7" t="s">
        <v>63</v>
      </c>
      <c r="AO117" s="12" t="s">
        <v>63</v>
      </c>
      <c r="AP117" s="13">
        <v>8.2330420306651533</v>
      </c>
      <c r="AQ117" s="13">
        <v>7.1830463569946001</v>
      </c>
      <c r="AR117" s="13">
        <v>0.82672638882149541</v>
      </c>
      <c r="AS117" s="14">
        <v>17.343104229695449</v>
      </c>
    </row>
    <row r="118" spans="1:45" ht="15.5" x14ac:dyDescent="0.35">
      <c r="A118" s="134"/>
      <c r="B118" s="22" t="s">
        <v>66</v>
      </c>
      <c r="C118" s="22" t="s">
        <v>61</v>
      </c>
      <c r="D118" s="130"/>
      <c r="E118" s="22" t="s">
        <v>64</v>
      </c>
      <c r="F118" s="7" t="s">
        <v>63</v>
      </c>
      <c r="G118" s="7" t="s">
        <v>63</v>
      </c>
      <c r="H118" s="12" t="s">
        <v>63</v>
      </c>
      <c r="I118" s="7" t="s">
        <v>63</v>
      </c>
      <c r="J118" s="7" t="s">
        <v>63</v>
      </c>
      <c r="K118" s="7" t="s">
        <v>63</v>
      </c>
      <c r="L118" s="7" t="s">
        <v>63</v>
      </c>
      <c r="M118" s="7" t="s">
        <v>63</v>
      </c>
      <c r="N118" s="7" t="s">
        <v>63</v>
      </c>
      <c r="O118" s="7" t="s">
        <v>63</v>
      </c>
      <c r="P118" s="7" t="s">
        <v>63</v>
      </c>
      <c r="Q118" s="12" t="s">
        <v>63</v>
      </c>
      <c r="R118" s="7" t="s">
        <v>63</v>
      </c>
      <c r="S118" s="7" t="s">
        <v>63</v>
      </c>
      <c r="T118" s="7" t="s">
        <v>63</v>
      </c>
      <c r="U118" s="7" t="s">
        <v>63</v>
      </c>
      <c r="V118" s="7" t="s">
        <v>63</v>
      </c>
      <c r="W118" s="7" t="s">
        <v>63</v>
      </c>
      <c r="X118" s="7" t="s">
        <v>63</v>
      </c>
      <c r="Y118" s="7" t="s">
        <v>63</v>
      </c>
      <c r="Z118" s="7" t="s">
        <v>63</v>
      </c>
      <c r="AA118" s="7" t="s">
        <v>63</v>
      </c>
      <c r="AB118" s="7" t="s">
        <v>63</v>
      </c>
      <c r="AC118" s="7" t="s">
        <v>63</v>
      </c>
      <c r="AD118" s="7" t="s">
        <v>63</v>
      </c>
      <c r="AE118" s="7" t="s">
        <v>63</v>
      </c>
      <c r="AF118" s="7" t="s">
        <v>63</v>
      </c>
      <c r="AG118" s="7" t="s">
        <v>63</v>
      </c>
      <c r="AH118" s="7" t="s">
        <v>63</v>
      </c>
      <c r="AI118" s="7" t="s">
        <v>63</v>
      </c>
      <c r="AJ118" s="7" t="s">
        <v>63</v>
      </c>
      <c r="AK118" s="7" t="s">
        <v>63</v>
      </c>
      <c r="AL118" s="12" t="s">
        <v>63</v>
      </c>
      <c r="AM118" s="7" t="s">
        <v>63</v>
      </c>
      <c r="AN118" s="7" t="s">
        <v>63</v>
      </c>
      <c r="AO118" s="12" t="s">
        <v>63</v>
      </c>
      <c r="AP118" s="7" t="s">
        <v>63</v>
      </c>
      <c r="AQ118" s="7" t="s">
        <v>63</v>
      </c>
      <c r="AR118" s="7" t="s">
        <v>63</v>
      </c>
      <c r="AS118" s="12" t="s">
        <v>63</v>
      </c>
    </row>
    <row r="119" spans="1:45" ht="15.5" x14ac:dyDescent="0.35">
      <c r="A119" s="134"/>
      <c r="B119" s="22" t="s">
        <v>66</v>
      </c>
      <c r="C119" s="22" t="s">
        <v>61</v>
      </c>
      <c r="D119" s="130"/>
      <c r="E119" s="22" t="s">
        <v>64</v>
      </c>
      <c r="F119" s="7" t="s">
        <v>63</v>
      </c>
      <c r="G119" s="7" t="s">
        <v>63</v>
      </c>
      <c r="H119" s="12" t="s">
        <v>63</v>
      </c>
      <c r="I119" s="13">
        <v>6.5562616253147779</v>
      </c>
      <c r="J119" s="13">
        <v>2.0379234272020246E-2</v>
      </c>
      <c r="K119" s="13">
        <v>0.67626240934834936</v>
      </c>
      <c r="L119" s="7" t="s">
        <v>63</v>
      </c>
      <c r="M119" s="7" t="s">
        <v>63</v>
      </c>
      <c r="N119" s="7" t="s">
        <v>63</v>
      </c>
      <c r="O119" s="7" t="s">
        <v>63</v>
      </c>
      <c r="P119" s="7" t="s">
        <v>63</v>
      </c>
      <c r="Q119" s="14">
        <v>1.9109283573212617</v>
      </c>
      <c r="R119" s="7" t="s">
        <v>63</v>
      </c>
      <c r="S119" s="7" t="s">
        <v>63</v>
      </c>
      <c r="T119" s="7" t="s">
        <v>63</v>
      </c>
      <c r="U119" s="7" t="s">
        <v>63</v>
      </c>
      <c r="V119" s="7" t="s">
        <v>63</v>
      </c>
      <c r="W119" s="7" t="s">
        <v>63</v>
      </c>
      <c r="X119" s="13">
        <v>0.15345668161625317</v>
      </c>
      <c r="Y119" s="13">
        <v>4.9815859559574724E-2</v>
      </c>
      <c r="Z119" s="7" t="s">
        <v>63</v>
      </c>
      <c r="AA119" s="7" t="s">
        <v>63</v>
      </c>
      <c r="AB119" s="7" t="s">
        <v>63</v>
      </c>
      <c r="AC119" s="9">
        <f t="shared" si="6"/>
        <v>0.20327254117582788</v>
      </c>
      <c r="AD119" s="13">
        <v>0.54201825667777404</v>
      </c>
      <c r="AE119" s="13">
        <v>0.22193904119269162</v>
      </c>
      <c r="AF119" s="7" t="s">
        <v>63</v>
      </c>
      <c r="AG119" s="9">
        <f t="shared" si="7"/>
        <v>0.76395729787046562</v>
      </c>
      <c r="AH119" s="13">
        <v>5.4444517788724951E-2</v>
      </c>
      <c r="AI119" s="13">
        <v>0.42820109035412923</v>
      </c>
      <c r="AJ119" s="7" t="s">
        <v>63</v>
      </c>
      <c r="AK119" s="7" t="s">
        <v>63</v>
      </c>
      <c r="AL119" s="15">
        <f t="shared" si="8"/>
        <v>0.48264560814285418</v>
      </c>
      <c r="AM119" s="13">
        <v>1.3646183975052224</v>
      </c>
      <c r="AN119" s="7" t="s">
        <v>63</v>
      </c>
      <c r="AO119" s="12" t="s">
        <v>63</v>
      </c>
      <c r="AP119" s="13">
        <v>4.6477991533331844</v>
      </c>
      <c r="AQ119" s="13">
        <v>11.650330136896031</v>
      </c>
      <c r="AR119" s="13">
        <v>0.61327734309981863</v>
      </c>
      <c r="AS119" s="14">
        <v>22.427484903828837</v>
      </c>
    </row>
    <row r="120" spans="1:45" ht="15.5" x14ac:dyDescent="0.35">
      <c r="A120" s="134"/>
      <c r="B120" s="22" t="s">
        <v>66</v>
      </c>
      <c r="C120" s="22" t="s">
        <v>61</v>
      </c>
      <c r="D120" s="130"/>
      <c r="E120" s="22" t="s">
        <v>65</v>
      </c>
      <c r="F120" s="7" t="s">
        <v>63</v>
      </c>
      <c r="G120" s="7" t="s">
        <v>63</v>
      </c>
      <c r="H120" s="12" t="s">
        <v>63</v>
      </c>
      <c r="I120" s="13">
        <v>4.9343680490446555</v>
      </c>
      <c r="J120" s="13">
        <v>1.7208996983899424E-2</v>
      </c>
      <c r="K120" s="13">
        <v>0.38683130380393016</v>
      </c>
      <c r="L120" s="7" t="s">
        <v>63</v>
      </c>
      <c r="M120" s="7" t="s">
        <v>63</v>
      </c>
      <c r="N120" s="7" t="s">
        <v>63</v>
      </c>
      <c r="O120" s="7" t="s">
        <v>63</v>
      </c>
      <c r="P120" s="7" t="s">
        <v>63</v>
      </c>
      <c r="Q120" s="14">
        <v>1.4678887712956872</v>
      </c>
      <c r="R120" s="7" t="s">
        <v>63</v>
      </c>
      <c r="S120" s="7" t="s">
        <v>63</v>
      </c>
      <c r="T120" s="7" t="s">
        <v>63</v>
      </c>
      <c r="U120" s="7" t="s">
        <v>63</v>
      </c>
      <c r="V120" s="7" t="s">
        <v>63</v>
      </c>
      <c r="W120" s="7" t="s">
        <v>63</v>
      </c>
      <c r="X120" s="13">
        <v>8.0444378356360036E-2</v>
      </c>
      <c r="Y120" s="13">
        <v>2.2314615867923909E-2</v>
      </c>
      <c r="Z120" s="7" t="s">
        <v>63</v>
      </c>
      <c r="AA120" s="7" t="s">
        <v>63</v>
      </c>
      <c r="AB120" s="7" t="s">
        <v>63</v>
      </c>
      <c r="AC120" s="9">
        <f t="shared" si="6"/>
        <v>0.10275899422428394</v>
      </c>
      <c r="AD120" s="13">
        <v>0.16181785096740595</v>
      </c>
      <c r="AE120" s="13">
        <v>8.4299854266378857E-2</v>
      </c>
      <c r="AF120" s="7" t="s">
        <v>63</v>
      </c>
      <c r="AG120" s="9">
        <f t="shared" si="7"/>
        <v>0.24611770523378479</v>
      </c>
      <c r="AH120" s="13">
        <v>3.9752276890466023E-2</v>
      </c>
      <c r="AI120" s="13">
        <v>0.22984397967096143</v>
      </c>
      <c r="AJ120" s="7" t="s">
        <v>63</v>
      </c>
      <c r="AK120" s="7" t="s">
        <v>63</v>
      </c>
      <c r="AL120" s="15">
        <f t="shared" si="8"/>
        <v>0.26959625656142744</v>
      </c>
      <c r="AM120" s="13">
        <v>1.6391613343467129</v>
      </c>
      <c r="AN120" s="7" t="s">
        <v>63</v>
      </c>
      <c r="AO120" s="12" t="s">
        <v>63</v>
      </c>
      <c r="AP120" s="13">
        <v>15.477406092055869</v>
      </c>
      <c r="AQ120" s="13">
        <v>8.4637769838224202</v>
      </c>
      <c r="AR120" s="13">
        <v>1.0521105313650949</v>
      </c>
      <c r="AS120" s="14">
        <v>32.75357480375262</v>
      </c>
    </row>
    <row r="121" spans="1:45" ht="15.5" x14ac:dyDescent="0.35">
      <c r="A121" s="134"/>
      <c r="B121" s="22" t="s">
        <v>66</v>
      </c>
      <c r="C121" s="22" t="s">
        <v>61</v>
      </c>
      <c r="D121" s="130"/>
      <c r="E121" s="22" t="s">
        <v>65</v>
      </c>
      <c r="F121" s="7" t="s">
        <v>63</v>
      </c>
      <c r="G121" s="7" t="s">
        <v>63</v>
      </c>
      <c r="H121" s="12" t="s">
        <v>63</v>
      </c>
      <c r="I121" s="13">
        <v>4.9425241123635697</v>
      </c>
      <c r="J121" s="13">
        <v>2.4504233316645835E-2</v>
      </c>
      <c r="K121" s="13">
        <v>0.38564337940510596</v>
      </c>
      <c r="L121" s="7" t="s">
        <v>63</v>
      </c>
      <c r="M121" s="7" t="s">
        <v>63</v>
      </c>
      <c r="N121" s="7" t="s">
        <v>63</v>
      </c>
      <c r="O121" s="7" t="s">
        <v>63</v>
      </c>
      <c r="P121" s="7" t="s">
        <v>63</v>
      </c>
      <c r="Q121" s="14">
        <v>1.5856597868036331</v>
      </c>
      <c r="R121" s="7" t="s">
        <v>63</v>
      </c>
      <c r="S121" s="7" t="s">
        <v>63</v>
      </c>
      <c r="T121" s="7" t="s">
        <v>63</v>
      </c>
      <c r="U121" s="7" t="s">
        <v>63</v>
      </c>
      <c r="V121" s="7" t="s">
        <v>63</v>
      </c>
      <c r="W121" s="7" t="s">
        <v>63</v>
      </c>
      <c r="X121" s="13">
        <v>8.8409306883971833E-2</v>
      </c>
      <c r="Y121" s="13">
        <v>2.2870525495092085E-2</v>
      </c>
      <c r="Z121" s="7" t="s">
        <v>63</v>
      </c>
      <c r="AA121" s="7" t="s">
        <v>63</v>
      </c>
      <c r="AB121" s="7" t="s">
        <v>63</v>
      </c>
      <c r="AC121" s="9">
        <f t="shared" si="6"/>
        <v>0.11127983237906391</v>
      </c>
      <c r="AD121" s="13">
        <v>0.17333175011908128</v>
      </c>
      <c r="AE121" s="13">
        <v>7.802735517047904E-2</v>
      </c>
      <c r="AF121" s="7" t="s">
        <v>63</v>
      </c>
      <c r="AG121" s="9">
        <f t="shared" si="7"/>
        <v>0.25135910528956029</v>
      </c>
      <c r="AH121" s="13">
        <v>4.850981978093831E-2</v>
      </c>
      <c r="AI121" s="13">
        <v>0.21291459374516752</v>
      </c>
      <c r="AJ121" s="7" t="s">
        <v>63</v>
      </c>
      <c r="AK121" s="7" t="s">
        <v>63</v>
      </c>
      <c r="AL121" s="15">
        <f t="shared" si="8"/>
        <v>0.26142441352610585</v>
      </c>
      <c r="AM121" s="13">
        <v>1.6331853310602042</v>
      </c>
      <c r="AN121" s="7" t="s">
        <v>63</v>
      </c>
      <c r="AO121" s="12" t="s">
        <v>63</v>
      </c>
      <c r="AP121" s="13">
        <v>8.0632695642769789</v>
      </c>
      <c r="AQ121" s="13">
        <v>9.6316250955785314</v>
      </c>
      <c r="AR121" s="13">
        <v>1.06974872259253</v>
      </c>
      <c r="AS121" s="14">
        <v>28.244314702385648</v>
      </c>
    </row>
    <row r="122" spans="1:45" ht="15.5" x14ac:dyDescent="0.35">
      <c r="A122" s="134"/>
      <c r="B122" s="22" t="s">
        <v>67</v>
      </c>
      <c r="C122" s="22" t="s">
        <v>61</v>
      </c>
      <c r="D122" s="130">
        <v>3</v>
      </c>
      <c r="E122" s="22" t="s">
        <v>62</v>
      </c>
      <c r="F122" s="7" t="s">
        <v>63</v>
      </c>
      <c r="G122" s="7" t="s">
        <v>63</v>
      </c>
      <c r="H122" s="12" t="s">
        <v>63</v>
      </c>
      <c r="I122" s="7" t="s">
        <v>63</v>
      </c>
      <c r="J122" s="7" t="s">
        <v>63</v>
      </c>
      <c r="K122" s="9">
        <v>6.2583237759190752E-2</v>
      </c>
      <c r="L122" s="7" t="s">
        <v>63</v>
      </c>
      <c r="M122" s="7" t="s">
        <v>63</v>
      </c>
      <c r="N122" s="7" t="s">
        <v>63</v>
      </c>
      <c r="O122" s="7" t="s">
        <v>63</v>
      </c>
      <c r="P122" s="7" t="s">
        <v>63</v>
      </c>
      <c r="Q122" s="12" t="s">
        <v>63</v>
      </c>
      <c r="R122" s="7" t="s">
        <v>63</v>
      </c>
      <c r="S122" s="7" t="s">
        <v>63</v>
      </c>
      <c r="T122" s="7" t="s">
        <v>63</v>
      </c>
      <c r="U122" s="7" t="s">
        <v>63</v>
      </c>
      <c r="V122" s="7" t="s">
        <v>63</v>
      </c>
      <c r="W122" s="7" t="s">
        <v>63</v>
      </c>
      <c r="X122" s="7" t="s">
        <v>63</v>
      </c>
      <c r="Y122" s="7" t="s">
        <v>63</v>
      </c>
      <c r="Z122" s="7" t="s">
        <v>63</v>
      </c>
      <c r="AA122" s="7" t="s">
        <v>63</v>
      </c>
      <c r="AB122" s="7" t="s">
        <v>63</v>
      </c>
      <c r="AC122" s="7" t="s">
        <v>63</v>
      </c>
      <c r="AD122" s="7" t="s">
        <v>63</v>
      </c>
      <c r="AE122" s="7" t="s">
        <v>63</v>
      </c>
      <c r="AF122" s="7" t="s">
        <v>63</v>
      </c>
      <c r="AG122" s="7" t="s">
        <v>63</v>
      </c>
      <c r="AH122" s="7" t="s">
        <v>63</v>
      </c>
      <c r="AI122" s="7" t="s">
        <v>63</v>
      </c>
      <c r="AJ122" s="7" t="s">
        <v>63</v>
      </c>
      <c r="AK122" s="7" t="s">
        <v>63</v>
      </c>
      <c r="AL122" s="12" t="s">
        <v>63</v>
      </c>
      <c r="AM122" s="7" t="s">
        <v>63</v>
      </c>
      <c r="AN122" s="7" t="s">
        <v>63</v>
      </c>
      <c r="AO122" s="12" t="s">
        <v>63</v>
      </c>
      <c r="AP122" s="13">
        <v>22.44719615462953</v>
      </c>
      <c r="AQ122" s="7" t="s">
        <v>63</v>
      </c>
      <c r="AR122" s="7" t="s">
        <v>63</v>
      </c>
      <c r="AS122" s="15">
        <v>11.111392562133037</v>
      </c>
    </row>
    <row r="123" spans="1:45" ht="15.5" x14ac:dyDescent="0.35">
      <c r="A123" s="134"/>
      <c r="B123" s="22" t="s">
        <v>67</v>
      </c>
      <c r="C123" s="22" t="s">
        <v>61</v>
      </c>
      <c r="D123" s="130"/>
      <c r="E123" s="22" t="s">
        <v>62</v>
      </c>
      <c r="F123" s="7" t="s">
        <v>63</v>
      </c>
      <c r="G123" s="7" t="s">
        <v>63</v>
      </c>
      <c r="H123" s="12" t="s">
        <v>63</v>
      </c>
      <c r="I123" s="7" t="s">
        <v>63</v>
      </c>
      <c r="J123" s="7" t="s">
        <v>63</v>
      </c>
      <c r="K123" s="9">
        <v>6.0188872260856306E-2</v>
      </c>
      <c r="L123" s="7" t="s">
        <v>63</v>
      </c>
      <c r="M123" s="7" t="s">
        <v>63</v>
      </c>
      <c r="N123" s="7" t="s">
        <v>63</v>
      </c>
      <c r="O123" s="7" t="s">
        <v>63</v>
      </c>
      <c r="P123" s="7" t="s">
        <v>63</v>
      </c>
      <c r="Q123" s="12" t="s">
        <v>63</v>
      </c>
      <c r="R123" s="7" t="s">
        <v>63</v>
      </c>
      <c r="S123" s="7" t="s">
        <v>63</v>
      </c>
      <c r="T123" s="7" t="s">
        <v>63</v>
      </c>
      <c r="U123" s="7" t="s">
        <v>63</v>
      </c>
      <c r="V123" s="7" t="s">
        <v>63</v>
      </c>
      <c r="W123" s="7" t="s">
        <v>63</v>
      </c>
      <c r="X123" s="7" t="s">
        <v>63</v>
      </c>
      <c r="Y123" s="7" t="s">
        <v>63</v>
      </c>
      <c r="Z123" s="7" t="s">
        <v>63</v>
      </c>
      <c r="AA123" s="7" t="s">
        <v>63</v>
      </c>
      <c r="AB123" s="7" t="s">
        <v>63</v>
      </c>
      <c r="AC123" s="7" t="s">
        <v>63</v>
      </c>
      <c r="AD123" s="7" t="s">
        <v>63</v>
      </c>
      <c r="AE123" s="7" t="s">
        <v>63</v>
      </c>
      <c r="AF123" s="7" t="s">
        <v>63</v>
      </c>
      <c r="AG123" s="7" t="s">
        <v>63</v>
      </c>
      <c r="AH123" s="7" t="s">
        <v>63</v>
      </c>
      <c r="AI123" s="7" t="s">
        <v>63</v>
      </c>
      <c r="AJ123" s="7" t="s">
        <v>63</v>
      </c>
      <c r="AK123" s="7" t="s">
        <v>63</v>
      </c>
      <c r="AL123" s="12" t="s">
        <v>63</v>
      </c>
      <c r="AM123" s="7" t="s">
        <v>63</v>
      </c>
      <c r="AN123" s="7" t="s">
        <v>63</v>
      </c>
      <c r="AO123" s="12" t="s">
        <v>63</v>
      </c>
      <c r="AP123" s="13">
        <v>19.086404707610459</v>
      </c>
      <c r="AQ123" s="7" t="s">
        <v>63</v>
      </c>
      <c r="AR123" s="7" t="s">
        <v>63</v>
      </c>
      <c r="AS123" s="15">
        <v>8.9004280916662601</v>
      </c>
    </row>
    <row r="124" spans="1:45" ht="15.5" x14ac:dyDescent="0.35">
      <c r="A124" s="134"/>
      <c r="B124" s="22" t="s">
        <v>67</v>
      </c>
      <c r="C124" s="22" t="s">
        <v>61</v>
      </c>
      <c r="D124" s="130"/>
      <c r="E124" s="22" t="s">
        <v>64</v>
      </c>
      <c r="F124" s="7" t="s">
        <v>63</v>
      </c>
      <c r="G124" s="7" t="s">
        <v>63</v>
      </c>
      <c r="H124" s="12" t="s">
        <v>63</v>
      </c>
      <c r="I124" s="7" t="s">
        <v>63</v>
      </c>
      <c r="J124" s="7" t="s">
        <v>63</v>
      </c>
      <c r="K124" s="9">
        <v>5.760908465772388E-2</v>
      </c>
      <c r="L124" s="7" t="s">
        <v>63</v>
      </c>
      <c r="M124" s="7" t="s">
        <v>63</v>
      </c>
      <c r="N124" s="7" t="s">
        <v>63</v>
      </c>
      <c r="O124" s="7" t="s">
        <v>63</v>
      </c>
      <c r="P124" s="7" t="s">
        <v>63</v>
      </c>
      <c r="Q124" s="12" t="s">
        <v>63</v>
      </c>
      <c r="R124" s="7" t="s">
        <v>63</v>
      </c>
      <c r="S124" s="7" t="s">
        <v>63</v>
      </c>
      <c r="T124" s="7" t="s">
        <v>63</v>
      </c>
      <c r="U124" s="7" t="s">
        <v>63</v>
      </c>
      <c r="V124" s="7" t="s">
        <v>63</v>
      </c>
      <c r="W124" s="7" t="s">
        <v>63</v>
      </c>
      <c r="X124" s="7" t="s">
        <v>63</v>
      </c>
      <c r="Y124" s="7" t="s">
        <v>63</v>
      </c>
      <c r="Z124" s="7" t="s">
        <v>63</v>
      </c>
      <c r="AA124" s="7" t="s">
        <v>63</v>
      </c>
      <c r="AB124" s="7" t="s">
        <v>63</v>
      </c>
      <c r="AC124" s="7" t="s">
        <v>63</v>
      </c>
      <c r="AD124" s="7" t="s">
        <v>63</v>
      </c>
      <c r="AE124" s="7" t="s">
        <v>63</v>
      </c>
      <c r="AF124" s="7" t="s">
        <v>63</v>
      </c>
      <c r="AG124" s="7" t="s">
        <v>63</v>
      </c>
      <c r="AH124" s="7" t="s">
        <v>63</v>
      </c>
      <c r="AI124" s="7" t="s">
        <v>63</v>
      </c>
      <c r="AJ124" s="7" t="s">
        <v>63</v>
      </c>
      <c r="AK124" s="7" t="s">
        <v>63</v>
      </c>
      <c r="AL124" s="12" t="s">
        <v>63</v>
      </c>
      <c r="AM124" s="7" t="s">
        <v>63</v>
      </c>
      <c r="AN124" s="7" t="s">
        <v>63</v>
      </c>
      <c r="AO124" s="12" t="s">
        <v>63</v>
      </c>
      <c r="AP124" s="7" t="s">
        <v>63</v>
      </c>
      <c r="AQ124" s="7" t="s">
        <v>63</v>
      </c>
      <c r="AR124" s="7" t="s">
        <v>63</v>
      </c>
      <c r="AS124" s="15">
        <v>10.675348542883212</v>
      </c>
    </row>
    <row r="125" spans="1:45" ht="15.5" x14ac:dyDescent="0.35">
      <c r="A125" s="134"/>
      <c r="B125" s="22" t="s">
        <v>67</v>
      </c>
      <c r="C125" s="22" t="s">
        <v>61</v>
      </c>
      <c r="D125" s="130"/>
      <c r="E125" s="22" t="s">
        <v>64</v>
      </c>
      <c r="F125" s="7" t="s">
        <v>63</v>
      </c>
      <c r="G125" s="7" t="s">
        <v>63</v>
      </c>
      <c r="H125" s="12" t="s">
        <v>63</v>
      </c>
      <c r="I125" s="7" t="s">
        <v>63</v>
      </c>
      <c r="J125" s="7" t="s">
        <v>63</v>
      </c>
      <c r="K125" s="9">
        <v>5.0241914145966175E-2</v>
      </c>
      <c r="L125" s="7" t="s">
        <v>63</v>
      </c>
      <c r="M125" s="7" t="s">
        <v>63</v>
      </c>
      <c r="N125" s="7" t="s">
        <v>63</v>
      </c>
      <c r="O125" s="7" t="s">
        <v>63</v>
      </c>
      <c r="P125" s="7" t="s">
        <v>63</v>
      </c>
      <c r="Q125" s="12" t="s">
        <v>63</v>
      </c>
      <c r="R125" s="7" t="s">
        <v>63</v>
      </c>
      <c r="S125" s="7" t="s">
        <v>63</v>
      </c>
      <c r="T125" s="7" t="s">
        <v>63</v>
      </c>
      <c r="U125" s="7" t="s">
        <v>63</v>
      </c>
      <c r="V125" s="7" t="s">
        <v>63</v>
      </c>
      <c r="W125" s="7" t="s">
        <v>63</v>
      </c>
      <c r="X125" s="7" t="s">
        <v>63</v>
      </c>
      <c r="Y125" s="7" t="s">
        <v>63</v>
      </c>
      <c r="Z125" s="7" t="s">
        <v>63</v>
      </c>
      <c r="AA125" s="7" t="s">
        <v>63</v>
      </c>
      <c r="AB125" s="7" t="s">
        <v>63</v>
      </c>
      <c r="AC125" s="7" t="s">
        <v>63</v>
      </c>
      <c r="AD125" s="7" t="s">
        <v>63</v>
      </c>
      <c r="AE125" s="7" t="s">
        <v>63</v>
      </c>
      <c r="AF125" s="7" t="s">
        <v>63</v>
      </c>
      <c r="AG125" s="7" t="s">
        <v>63</v>
      </c>
      <c r="AH125" s="7" t="s">
        <v>63</v>
      </c>
      <c r="AI125" s="7" t="s">
        <v>63</v>
      </c>
      <c r="AJ125" s="7" t="s">
        <v>63</v>
      </c>
      <c r="AK125" s="7" t="s">
        <v>63</v>
      </c>
      <c r="AL125" s="12" t="s">
        <v>63</v>
      </c>
      <c r="AM125" s="7" t="s">
        <v>63</v>
      </c>
      <c r="AN125" s="7" t="s">
        <v>63</v>
      </c>
      <c r="AO125" s="12" t="s">
        <v>63</v>
      </c>
      <c r="AP125" s="13">
        <v>5.149281461280995</v>
      </c>
      <c r="AQ125" s="7" t="s">
        <v>63</v>
      </c>
      <c r="AR125" s="7" t="s">
        <v>63</v>
      </c>
      <c r="AS125" s="15">
        <v>12.373315048877647</v>
      </c>
    </row>
    <row r="126" spans="1:45" ht="15.5" x14ac:dyDescent="0.35">
      <c r="A126" s="134"/>
      <c r="B126" s="22" t="s">
        <v>67</v>
      </c>
      <c r="C126" s="22" t="s">
        <v>61</v>
      </c>
      <c r="D126" s="130"/>
      <c r="E126" s="22" t="s">
        <v>65</v>
      </c>
      <c r="F126" s="7" t="s">
        <v>63</v>
      </c>
      <c r="G126" s="7" t="s">
        <v>63</v>
      </c>
      <c r="H126" s="12" t="s">
        <v>63</v>
      </c>
      <c r="I126" s="7" t="s">
        <v>63</v>
      </c>
      <c r="J126" s="7" t="s">
        <v>63</v>
      </c>
      <c r="K126" s="9">
        <v>2.7975274022033116</v>
      </c>
      <c r="L126" s="7" t="s">
        <v>63</v>
      </c>
      <c r="M126" s="7" t="s">
        <v>63</v>
      </c>
      <c r="N126" s="7" t="s">
        <v>63</v>
      </c>
      <c r="O126" s="7" t="s">
        <v>63</v>
      </c>
      <c r="P126" s="7" t="s">
        <v>63</v>
      </c>
      <c r="Q126" s="12" t="s">
        <v>63</v>
      </c>
      <c r="R126" s="7" t="s">
        <v>63</v>
      </c>
      <c r="S126" s="7" t="s">
        <v>63</v>
      </c>
      <c r="T126" s="7" t="s">
        <v>63</v>
      </c>
      <c r="U126" s="7" t="s">
        <v>63</v>
      </c>
      <c r="V126" s="7" t="s">
        <v>63</v>
      </c>
      <c r="W126" s="7" t="s">
        <v>63</v>
      </c>
      <c r="X126" s="7" t="s">
        <v>63</v>
      </c>
      <c r="Y126" s="7" t="s">
        <v>63</v>
      </c>
      <c r="Z126" s="7" t="s">
        <v>63</v>
      </c>
      <c r="AA126" s="7" t="s">
        <v>63</v>
      </c>
      <c r="AB126" s="7" t="s">
        <v>63</v>
      </c>
      <c r="AC126" s="7" t="s">
        <v>63</v>
      </c>
      <c r="AD126" s="7" t="s">
        <v>63</v>
      </c>
      <c r="AE126" s="7" t="s">
        <v>63</v>
      </c>
      <c r="AF126" s="7" t="s">
        <v>63</v>
      </c>
      <c r="AG126" s="7" t="s">
        <v>63</v>
      </c>
      <c r="AH126" s="7" t="s">
        <v>63</v>
      </c>
      <c r="AI126" s="7" t="s">
        <v>63</v>
      </c>
      <c r="AJ126" s="7" t="s">
        <v>63</v>
      </c>
      <c r="AK126" s="7" t="s">
        <v>63</v>
      </c>
      <c r="AL126" s="12" t="s">
        <v>63</v>
      </c>
      <c r="AM126" s="7" t="s">
        <v>63</v>
      </c>
      <c r="AN126" s="7" t="s">
        <v>63</v>
      </c>
      <c r="AO126" s="12" t="s">
        <v>63</v>
      </c>
      <c r="AP126" s="7" t="s">
        <v>63</v>
      </c>
      <c r="AQ126" s="7" t="s">
        <v>63</v>
      </c>
      <c r="AR126" s="7" t="s">
        <v>63</v>
      </c>
      <c r="AS126" s="15">
        <v>11.33548131077171</v>
      </c>
    </row>
    <row r="127" spans="1:45" ht="15.5" x14ac:dyDescent="0.35">
      <c r="A127" s="134"/>
      <c r="B127" s="22" t="s">
        <v>67</v>
      </c>
      <c r="C127" s="22" t="s">
        <v>61</v>
      </c>
      <c r="D127" s="130"/>
      <c r="E127" s="22" t="s">
        <v>65</v>
      </c>
      <c r="F127" s="7" t="s">
        <v>63</v>
      </c>
      <c r="G127" s="7" t="s">
        <v>63</v>
      </c>
      <c r="H127" s="12" t="s">
        <v>63</v>
      </c>
      <c r="I127" s="7" t="s">
        <v>63</v>
      </c>
      <c r="J127" s="7" t="s">
        <v>63</v>
      </c>
      <c r="K127" s="9">
        <v>2.8340139324543925</v>
      </c>
      <c r="L127" s="7" t="s">
        <v>63</v>
      </c>
      <c r="M127" s="7" t="s">
        <v>63</v>
      </c>
      <c r="N127" s="7" t="s">
        <v>63</v>
      </c>
      <c r="O127" s="7" t="s">
        <v>63</v>
      </c>
      <c r="P127" s="7" t="s">
        <v>63</v>
      </c>
      <c r="Q127" s="12" t="s">
        <v>63</v>
      </c>
      <c r="R127" s="7" t="s">
        <v>63</v>
      </c>
      <c r="S127" s="7" t="s">
        <v>63</v>
      </c>
      <c r="T127" s="7" t="s">
        <v>63</v>
      </c>
      <c r="U127" s="7" t="s">
        <v>63</v>
      </c>
      <c r="V127" s="7" t="s">
        <v>63</v>
      </c>
      <c r="W127" s="7" t="s">
        <v>63</v>
      </c>
      <c r="X127" s="7" t="s">
        <v>63</v>
      </c>
      <c r="Y127" s="7" t="s">
        <v>63</v>
      </c>
      <c r="Z127" s="7" t="s">
        <v>63</v>
      </c>
      <c r="AA127" s="7" t="s">
        <v>63</v>
      </c>
      <c r="AB127" s="7" t="s">
        <v>63</v>
      </c>
      <c r="AC127" s="7" t="s">
        <v>63</v>
      </c>
      <c r="AD127" s="7" t="s">
        <v>63</v>
      </c>
      <c r="AE127" s="7" t="s">
        <v>63</v>
      </c>
      <c r="AF127" s="7" t="s">
        <v>63</v>
      </c>
      <c r="AG127" s="7" t="s">
        <v>63</v>
      </c>
      <c r="AH127" s="7" t="s">
        <v>63</v>
      </c>
      <c r="AI127" s="7" t="s">
        <v>63</v>
      </c>
      <c r="AJ127" s="7" t="s">
        <v>63</v>
      </c>
      <c r="AK127" s="7" t="s">
        <v>63</v>
      </c>
      <c r="AL127" s="12" t="s">
        <v>63</v>
      </c>
      <c r="AM127" s="7" t="s">
        <v>63</v>
      </c>
      <c r="AN127" s="7" t="s">
        <v>63</v>
      </c>
      <c r="AO127" s="12" t="s">
        <v>63</v>
      </c>
      <c r="AP127" s="7" t="s">
        <v>63</v>
      </c>
      <c r="AQ127" s="7" t="s">
        <v>63</v>
      </c>
      <c r="AR127" s="7" t="s">
        <v>63</v>
      </c>
      <c r="AS127" s="15">
        <v>9.9484958121111582</v>
      </c>
    </row>
    <row r="128" spans="1:45" ht="45" customHeight="1" x14ac:dyDescent="0.35">
      <c r="A128" s="138" t="s">
        <v>83</v>
      </c>
      <c r="B128" s="27" t="s">
        <v>66</v>
      </c>
      <c r="C128" s="27" t="s">
        <v>61</v>
      </c>
      <c r="D128" s="130">
        <v>4</v>
      </c>
      <c r="E128" s="27" t="s">
        <v>62</v>
      </c>
      <c r="F128" s="10" t="s">
        <v>63</v>
      </c>
      <c r="G128" s="10" t="s">
        <v>63</v>
      </c>
      <c r="H128" s="16" t="s">
        <v>63</v>
      </c>
      <c r="I128" s="9">
        <v>0.53964951522233007</v>
      </c>
      <c r="J128" s="10" t="s">
        <v>63</v>
      </c>
      <c r="K128" s="9">
        <v>3.1201235955614521</v>
      </c>
      <c r="L128" s="10" t="s">
        <v>63</v>
      </c>
      <c r="M128" s="10" t="s">
        <v>63</v>
      </c>
      <c r="N128" s="10" t="s">
        <v>63</v>
      </c>
      <c r="O128" s="10" t="s">
        <v>63</v>
      </c>
      <c r="P128" s="10" t="s">
        <v>63</v>
      </c>
      <c r="Q128" s="15">
        <v>0.17494151601423372</v>
      </c>
      <c r="R128" s="10" t="s">
        <v>63</v>
      </c>
      <c r="S128" s="10" t="s">
        <v>63</v>
      </c>
      <c r="T128" s="10" t="s">
        <v>63</v>
      </c>
      <c r="U128" s="10" t="s">
        <v>63</v>
      </c>
      <c r="V128" s="10" t="s">
        <v>63</v>
      </c>
      <c r="W128" s="10" t="s">
        <v>63</v>
      </c>
      <c r="X128" s="9">
        <v>0.14582955785961443</v>
      </c>
      <c r="Y128" s="9">
        <v>9.3121916362986848E-2</v>
      </c>
      <c r="Z128" s="10" t="s">
        <v>63</v>
      </c>
      <c r="AA128" s="10" t="s">
        <v>63</v>
      </c>
      <c r="AB128" s="10" t="s">
        <v>63</v>
      </c>
      <c r="AC128" s="9">
        <f t="shared" si="6"/>
        <v>0.23895147422260127</v>
      </c>
      <c r="AD128" s="9">
        <v>0.42854943479642865</v>
      </c>
      <c r="AE128" s="9">
        <v>0.10233083732422636</v>
      </c>
      <c r="AF128" s="10" t="s">
        <v>63</v>
      </c>
      <c r="AG128" s="9">
        <f t="shared" si="7"/>
        <v>0.53088027212065503</v>
      </c>
      <c r="AH128" s="9">
        <v>0.1410862335311179</v>
      </c>
      <c r="AI128" s="10" t="s">
        <v>63</v>
      </c>
      <c r="AJ128" s="10" t="s">
        <v>63</v>
      </c>
      <c r="AK128" s="10" t="s">
        <v>63</v>
      </c>
      <c r="AL128" s="15">
        <f t="shared" si="8"/>
        <v>0.1410862335311179</v>
      </c>
      <c r="AM128" s="10" t="s">
        <v>63</v>
      </c>
      <c r="AN128" s="10" t="s">
        <v>63</v>
      </c>
      <c r="AO128" s="16" t="s">
        <v>63</v>
      </c>
      <c r="AP128" s="9">
        <v>21.686679968871175</v>
      </c>
      <c r="AQ128" s="9">
        <v>188.01913692372972</v>
      </c>
      <c r="AR128" s="9">
        <v>40.885744466875948</v>
      </c>
      <c r="AS128" s="15">
        <v>62.674532304757008</v>
      </c>
    </row>
    <row r="129" spans="1:45" ht="15.5" x14ac:dyDescent="0.35">
      <c r="A129" s="138"/>
      <c r="B129" s="27" t="s">
        <v>66</v>
      </c>
      <c r="C129" s="27" t="s">
        <v>61</v>
      </c>
      <c r="D129" s="130"/>
      <c r="E129" s="27" t="s">
        <v>62</v>
      </c>
      <c r="F129" s="10" t="s">
        <v>63</v>
      </c>
      <c r="G129" s="10" t="s">
        <v>63</v>
      </c>
      <c r="H129" s="16" t="s">
        <v>63</v>
      </c>
      <c r="I129" s="9">
        <v>0.83707603938841424</v>
      </c>
      <c r="J129" s="10" t="s">
        <v>63</v>
      </c>
      <c r="K129" s="9">
        <v>3.1301776338455123</v>
      </c>
      <c r="L129" s="10" t="s">
        <v>63</v>
      </c>
      <c r="M129" s="10" t="s">
        <v>63</v>
      </c>
      <c r="N129" s="10" t="s">
        <v>63</v>
      </c>
      <c r="O129" s="10" t="s">
        <v>63</v>
      </c>
      <c r="P129" s="10" t="s">
        <v>63</v>
      </c>
      <c r="Q129" s="15">
        <v>0.15733787734368393</v>
      </c>
      <c r="R129" s="10" t="s">
        <v>63</v>
      </c>
      <c r="S129" s="10" t="s">
        <v>63</v>
      </c>
      <c r="T129" s="10" t="s">
        <v>63</v>
      </c>
      <c r="U129" s="10" t="s">
        <v>63</v>
      </c>
      <c r="V129" s="10" t="s">
        <v>63</v>
      </c>
      <c r="W129" s="10" t="s">
        <v>63</v>
      </c>
      <c r="X129" s="9">
        <v>0.14065939943636657</v>
      </c>
      <c r="Y129" s="9">
        <v>8.6723094651965357E-2</v>
      </c>
      <c r="Z129" s="10" t="s">
        <v>63</v>
      </c>
      <c r="AA129" s="10" t="s">
        <v>63</v>
      </c>
      <c r="AB129" s="10" t="s">
        <v>63</v>
      </c>
      <c r="AC129" s="9">
        <f t="shared" si="6"/>
        <v>0.22738249408833194</v>
      </c>
      <c r="AD129" s="9">
        <v>0.39346107825986998</v>
      </c>
      <c r="AE129" s="9">
        <v>8.8761277749477077E-2</v>
      </c>
      <c r="AF129" s="10" t="s">
        <v>63</v>
      </c>
      <c r="AG129" s="9">
        <f t="shared" si="7"/>
        <v>0.48222235600934704</v>
      </c>
      <c r="AH129" s="9">
        <v>0.12824391883427708</v>
      </c>
      <c r="AI129" s="10" t="s">
        <v>63</v>
      </c>
      <c r="AJ129" s="10" t="s">
        <v>63</v>
      </c>
      <c r="AK129" s="10" t="s">
        <v>63</v>
      </c>
      <c r="AL129" s="15">
        <f t="shared" si="8"/>
        <v>0.12824391883427708</v>
      </c>
      <c r="AM129" s="10" t="s">
        <v>63</v>
      </c>
      <c r="AN129" s="10" t="s">
        <v>63</v>
      </c>
      <c r="AO129" s="16" t="s">
        <v>63</v>
      </c>
      <c r="AP129" s="9">
        <v>22.424629690024375</v>
      </c>
      <c r="AQ129" s="9">
        <v>171.74388370067794</v>
      </c>
      <c r="AR129" s="9">
        <v>41.300503991216409</v>
      </c>
      <c r="AS129" s="15">
        <v>51.454390445968656</v>
      </c>
    </row>
    <row r="130" spans="1:45" ht="15.5" x14ac:dyDescent="0.35">
      <c r="A130" s="138"/>
      <c r="B130" s="27" t="s">
        <v>66</v>
      </c>
      <c r="C130" s="27" t="s">
        <v>61</v>
      </c>
      <c r="D130" s="130"/>
      <c r="E130" s="27" t="s">
        <v>64</v>
      </c>
      <c r="F130" s="10" t="s">
        <v>63</v>
      </c>
      <c r="G130" s="10" t="s">
        <v>63</v>
      </c>
      <c r="H130" s="16" t="s">
        <v>63</v>
      </c>
      <c r="I130" s="10" t="s">
        <v>63</v>
      </c>
      <c r="J130" s="10" t="s">
        <v>63</v>
      </c>
      <c r="K130" s="9">
        <v>3.000690284639167</v>
      </c>
      <c r="L130" s="10" t="s">
        <v>63</v>
      </c>
      <c r="M130" s="10" t="s">
        <v>63</v>
      </c>
      <c r="N130" s="10" t="s">
        <v>63</v>
      </c>
      <c r="O130" s="10" t="s">
        <v>63</v>
      </c>
      <c r="P130" s="10" t="s">
        <v>63</v>
      </c>
      <c r="Q130" s="15">
        <v>0.12636785621501584</v>
      </c>
      <c r="R130" s="10" t="s">
        <v>63</v>
      </c>
      <c r="S130" s="10" t="s">
        <v>63</v>
      </c>
      <c r="T130" s="10" t="s">
        <v>63</v>
      </c>
      <c r="U130" s="10" t="s">
        <v>63</v>
      </c>
      <c r="V130" s="10" t="s">
        <v>63</v>
      </c>
      <c r="W130" s="10" t="s">
        <v>63</v>
      </c>
      <c r="X130" s="9">
        <v>0.11339715315818163</v>
      </c>
      <c r="Y130" s="9">
        <v>7.5242636422053755E-2</v>
      </c>
      <c r="Z130" s="10" t="s">
        <v>63</v>
      </c>
      <c r="AA130" s="10" t="s">
        <v>63</v>
      </c>
      <c r="AB130" s="10" t="s">
        <v>63</v>
      </c>
      <c r="AC130" s="9">
        <f t="shared" si="6"/>
        <v>0.18863978958023539</v>
      </c>
      <c r="AD130" s="9">
        <v>0.33005180118774818</v>
      </c>
      <c r="AE130" s="9">
        <v>6.4622725293103894E-2</v>
      </c>
      <c r="AF130" s="10" t="s">
        <v>63</v>
      </c>
      <c r="AG130" s="9">
        <f t="shared" si="7"/>
        <v>0.39467452648085211</v>
      </c>
      <c r="AH130" s="9">
        <v>9.915324731391581E-2</v>
      </c>
      <c r="AI130" s="10" t="s">
        <v>63</v>
      </c>
      <c r="AJ130" s="10" t="s">
        <v>63</v>
      </c>
      <c r="AK130" s="10" t="s">
        <v>63</v>
      </c>
      <c r="AL130" s="15">
        <f t="shared" si="8"/>
        <v>9.915324731391581E-2</v>
      </c>
      <c r="AM130" s="10" t="s">
        <v>63</v>
      </c>
      <c r="AN130" s="10" t="s">
        <v>63</v>
      </c>
      <c r="AO130" s="16" t="s">
        <v>63</v>
      </c>
      <c r="AP130" s="9">
        <v>19.715533688372673</v>
      </c>
      <c r="AQ130" s="9">
        <v>226.88026936827521</v>
      </c>
      <c r="AR130" s="9">
        <v>42.764324863286845</v>
      </c>
      <c r="AS130" s="15">
        <v>60.296335510122276</v>
      </c>
    </row>
    <row r="131" spans="1:45" ht="15.5" x14ac:dyDescent="0.35">
      <c r="A131" s="138"/>
      <c r="B131" s="27" t="s">
        <v>66</v>
      </c>
      <c r="C131" s="27" t="s">
        <v>61</v>
      </c>
      <c r="D131" s="130"/>
      <c r="E131" s="27" t="s">
        <v>64</v>
      </c>
      <c r="F131" s="10" t="s">
        <v>63</v>
      </c>
      <c r="G131" s="10" t="s">
        <v>63</v>
      </c>
      <c r="H131" s="16" t="s">
        <v>63</v>
      </c>
      <c r="I131" s="10" t="s">
        <v>63</v>
      </c>
      <c r="J131" s="10" t="s">
        <v>63</v>
      </c>
      <c r="K131" s="9">
        <v>2.963921769873235</v>
      </c>
      <c r="L131" s="10" t="s">
        <v>63</v>
      </c>
      <c r="M131" s="10" t="s">
        <v>63</v>
      </c>
      <c r="N131" s="10" t="s">
        <v>63</v>
      </c>
      <c r="O131" s="10" t="s">
        <v>63</v>
      </c>
      <c r="P131" s="10" t="s">
        <v>63</v>
      </c>
      <c r="Q131" s="15">
        <v>0.11362287783604463</v>
      </c>
      <c r="R131" s="10" t="s">
        <v>63</v>
      </c>
      <c r="S131" s="10" t="s">
        <v>63</v>
      </c>
      <c r="T131" s="10" t="s">
        <v>63</v>
      </c>
      <c r="U131" s="10" t="s">
        <v>63</v>
      </c>
      <c r="V131" s="10" t="s">
        <v>63</v>
      </c>
      <c r="W131" s="10" t="s">
        <v>63</v>
      </c>
      <c r="X131" s="9">
        <v>0.1191180541012683</v>
      </c>
      <c r="Y131" s="9">
        <v>7.6025364604242321E-2</v>
      </c>
      <c r="Z131" s="10" t="s">
        <v>63</v>
      </c>
      <c r="AA131" s="10" t="s">
        <v>63</v>
      </c>
      <c r="AB131" s="10" t="s">
        <v>63</v>
      </c>
      <c r="AC131" s="9">
        <f t="shared" si="6"/>
        <v>0.19514341870551061</v>
      </c>
      <c r="AD131" s="9">
        <v>0.30292147969107319</v>
      </c>
      <c r="AE131" s="9">
        <v>6.4035962787967859E-2</v>
      </c>
      <c r="AF131" s="10" t="s">
        <v>63</v>
      </c>
      <c r="AG131" s="9">
        <f t="shared" si="7"/>
        <v>0.36695744247904105</v>
      </c>
      <c r="AH131" s="9">
        <v>0.11017376934040192</v>
      </c>
      <c r="AI131" s="10" t="s">
        <v>63</v>
      </c>
      <c r="AJ131" s="10" t="s">
        <v>63</v>
      </c>
      <c r="AK131" s="10" t="s">
        <v>63</v>
      </c>
      <c r="AL131" s="15">
        <f t="shared" si="8"/>
        <v>0.11017376934040192</v>
      </c>
      <c r="AM131" s="10" t="s">
        <v>63</v>
      </c>
      <c r="AN131" s="10" t="s">
        <v>63</v>
      </c>
      <c r="AO131" s="16" t="s">
        <v>63</v>
      </c>
      <c r="AP131" s="9">
        <v>16.377698832900695</v>
      </c>
      <c r="AQ131" s="9">
        <v>219.1263218263876</v>
      </c>
      <c r="AR131" s="9">
        <v>43.450883423008584</v>
      </c>
      <c r="AS131" s="15">
        <v>63.633689966360109</v>
      </c>
    </row>
    <row r="132" spans="1:45" ht="15.5" x14ac:dyDescent="0.35">
      <c r="A132" s="138"/>
      <c r="B132" s="27" t="s">
        <v>66</v>
      </c>
      <c r="C132" s="27" t="s">
        <v>61</v>
      </c>
      <c r="D132" s="130"/>
      <c r="E132" s="27" t="s">
        <v>65</v>
      </c>
      <c r="F132" s="10" t="s">
        <v>63</v>
      </c>
      <c r="G132" s="10" t="s">
        <v>63</v>
      </c>
      <c r="H132" s="16" t="s">
        <v>63</v>
      </c>
      <c r="I132" s="10" t="s">
        <v>63</v>
      </c>
      <c r="J132" s="10" t="s">
        <v>63</v>
      </c>
      <c r="K132" s="9">
        <v>2.8756817128071446</v>
      </c>
      <c r="L132" s="10" t="s">
        <v>63</v>
      </c>
      <c r="M132" s="10" t="s">
        <v>63</v>
      </c>
      <c r="N132" s="10" t="s">
        <v>63</v>
      </c>
      <c r="O132" s="10" t="s">
        <v>63</v>
      </c>
      <c r="P132" s="10" t="s">
        <v>63</v>
      </c>
      <c r="Q132" s="15">
        <v>5.700003874595793E-2</v>
      </c>
      <c r="R132" s="10" t="s">
        <v>63</v>
      </c>
      <c r="S132" s="10" t="s">
        <v>63</v>
      </c>
      <c r="T132" s="10" t="s">
        <v>63</v>
      </c>
      <c r="U132" s="10" t="s">
        <v>63</v>
      </c>
      <c r="V132" s="10" t="s">
        <v>63</v>
      </c>
      <c r="W132" s="10" t="s">
        <v>63</v>
      </c>
      <c r="X132" s="9">
        <v>9.6804120413111663E-2</v>
      </c>
      <c r="Y132" s="9">
        <v>6.9051914461436881E-2</v>
      </c>
      <c r="Z132" s="10" t="s">
        <v>63</v>
      </c>
      <c r="AA132" s="10" t="s">
        <v>63</v>
      </c>
      <c r="AB132" s="10" t="s">
        <v>63</v>
      </c>
      <c r="AC132" s="9">
        <f t="shared" si="6"/>
        <v>0.16585603487454853</v>
      </c>
      <c r="AD132" s="9">
        <v>0.33007148167140354</v>
      </c>
      <c r="AE132" s="9">
        <v>5.6152123572773785E-2</v>
      </c>
      <c r="AF132" s="10" t="s">
        <v>63</v>
      </c>
      <c r="AG132" s="9">
        <f t="shared" si="7"/>
        <v>0.38622360524417731</v>
      </c>
      <c r="AH132" s="9">
        <v>0.11106711524577291</v>
      </c>
      <c r="AI132" s="10" t="s">
        <v>63</v>
      </c>
      <c r="AJ132" s="10" t="s">
        <v>63</v>
      </c>
      <c r="AK132" s="10" t="s">
        <v>63</v>
      </c>
      <c r="AL132" s="15">
        <f t="shared" si="8"/>
        <v>0.11106711524577291</v>
      </c>
      <c r="AM132" s="10" t="s">
        <v>63</v>
      </c>
      <c r="AN132" s="10" t="s">
        <v>63</v>
      </c>
      <c r="AO132" s="16" t="s">
        <v>63</v>
      </c>
      <c r="AP132" s="9">
        <v>20.820901678918766</v>
      </c>
      <c r="AQ132" s="9">
        <v>219.03393372238691</v>
      </c>
      <c r="AR132" s="9">
        <v>39.308359094256538</v>
      </c>
      <c r="AS132" s="15">
        <v>59.75481155542419</v>
      </c>
    </row>
    <row r="133" spans="1:45" ht="15.5" x14ac:dyDescent="0.35">
      <c r="A133" s="138"/>
      <c r="B133" s="27" t="s">
        <v>66</v>
      </c>
      <c r="C133" s="27" t="s">
        <v>61</v>
      </c>
      <c r="D133" s="130"/>
      <c r="E133" s="27" t="s">
        <v>65</v>
      </c>
      <c r="F133" s="10" t="s">
        <v>63</v>
      </c>
      <c r="G133" s="10" t="s">
        <v>63</v>
      </c>
      <c r="H133" s="16" t="s">
        <v>63</v>
      </c>
      <c r="I133" s="10" t="s">
        <v>63</v>
      </c>
      <c r="J133" s="10" t="s">
        <v>63</v>
      </c>
      <c r="K133" s="9">
        <v>2.936575681914952</v>
      </c>
      <c r="L133" s="10" t="s">
        <v>63</v>
      </c>
      <c r="M133" s="10" t="s">
        <v>63</v>
      </c>
      <c r="N133" s="10" t="s">
        <v>63</v>
      </c>
      <c r="O133" s="10" t="s">
        <v>63</v>
      </c>
      <c r="P133" s="10" t="s">
        <v>63</v>
      </c>
      <c r="Q133" s="15">
        <v>0.12001529890396062</v>
      </c>
      <c r="R133" s="10" t="s">
        <v>63</v>
      </c>
      <c r="S133" s="10" t="s">
        <v>63</v>
      </c>
      <c r="T133" s="10" t="s">
        <v>63</v>
      </c>
      <c r="U133" s="10" t="s">
        <v>63</v>
      </c>
      <c r="V133" s="10" t="s">
        <v>63</v>
      </c>
      <c r="W133" s="10" t="s">
        <v>63</v>
      </c>
      <c r="X133" s="9">
        <v>0.11085054011973866</v>
      </c>
      <c r="Y133" s="9">
        <v>6.4660990014720823E-2</v>
      </c>
      <c r="Z133" s="10" t="s">
        <v>63</v>
      </c>
      <c r="AA133" s="10" t="s">
        <v>63</v>
      </c>
      <c r="AB133" s="10" t="s">
        <v>63</v>
      </c>
      <c r="AC133" s="9">
        <f t="shared" si="6"/>
        <v>0.17551153013445947</v>
      </c>
      <c r="AD133" s="9">
        <v>0.34025897348197653</v>
      </c>
      <c r="AE133" s="9">
        <v>6.3377840795409687E-2</v>
      </c>
      <c r="AF133" s="10" t="s">
        <v>63</v>
      </c>
      <c r="AG133" s="9">
        <f t="shared" si="7"/>
        <v>0.40363681427738624</v>
      </c>
      <c r="AH133" s="9">
        <v>0.10694694018346747</v>
      </c>
      <c r="AI133" s="10" t="s">
        <v>63</v>
      </c>
      <c r="AJ133" s="10" t="s">
        <v>63</v>
      </c>
      <c r="AK133" s="10" t="s">
        <v>63</v>
      </c>
      <c r="AL133" s="15">
        <f t="shared" si="8"/>
        <v>0.10694694018346747</v>
      </c>
      <c r="AM133" s="10" t="s">
        <v>63</v>
      </c>
      <c r="AN133" s="10" t="s">
        <v>63</v>
      </c>
      <c r="AO133" s="16" t="s">
        <v>63</v>
      </c>
      <c r="AP133" s="9">
        <v>18.636121990855969</v>
      </c>
      <c r="AQ133" s="9">
        <v>217.18392315685642</v>
      </c>
      <c r="AR133" s="9">
        <v>39.585426720033446</v>
      </c>
      <c r="AS133" s="15">
        <v>62.31072768690705</v>
      </c>
    </row>
    <row r="134" spans="1:45" ht="15.5" x14ac:dyDescent="0.35">
      <c r="A134" s="138"/>
      <c r="B134" s="27" t="s">
        <v>66</v>
      </c>
      <c r="C134" s="27" t="s">
        <v>61</v>
      </c>
      <c r="D134" s="130"/>
      <c r="E134" s="27" t="s">
        <v>71</v>
      </c>
      <c r="F134" s="10" t="s">
        <v>63</v>
      </c>
      <c r="G134" s="10" t="s">
        <v>63</v>
      </c>
      <c r="H134" s="16" t="s">
        <v>63</v>
      </c>
      <c r="I134" s="9">
        <v>0.92773400489695823</v>
      </c>
      <c r="J134" s="10" t="s">
        <v>63</v>
      </c>
      <c r="K134" s="9">
        <v>3.1109715256032464</v>
      </c>
      <c r="L134" s="10" t="s">
        <v>63</v>
      </c>
      <c r="M134" s="10" t="s">
        <v>63</v>
      </c>
      <c r="N134" s="10" t="s">
        <v>63</v>
      </c>
      <c r="O134" s="10" t="s">
        <v>63</v>
      </c>
      <c r="P134" s="10" t="s">
        <v>63</v>
      </c>
      <c r="Q134" s="15">
        <v>0.14383303240592948</v>
      </c>
      <c r="R134" s="10" t="s">
        <v>63</v>
      </c>
      <c r="S134" s="10" t="s">
        <v>63</v>
      </c>
      <c r="T134" s="10" t="s">
        <v>63</v>
      </c>
      <c r="U134" s="10" t="s">
        <v>63</v>
      </c>
      <c r="V134" s="10" t="s">
        <v>63</v>
      </c>
      <c r="W134" s="10" t="s">
        <v>63</v>
      </c>
      <c r="X134" s="9">
        <v>0.15894844085923682</v>
      </c>
      <c r="Y134" s="9">
        <v>9.418559173147209E-2</v>
      </c>
      <c r="Z134" s="10" t="s">
        <v>63</v>
      </c>
      <c r="AA134" s="10" t="s">
        <v>63</v>
      </c>
      <c r="AB134" s="10" t="s">
        <v>63</v>
      </c>
      <c r="AC134" s="9">
        <f t="shared" si="6"/>
        <v>0.25313403259070888</v>
      </c>
      <c r="AD134" s="9">
        <v>0.34165932941111077</v>
      </c>
      <c r="AE134" s="9">
        <v>7.8534962318452778E-2</v>
      </c>
      <c r="AF134" s="10" t="s">
        <v>63</v>
      </c>
      <c r="AG134" s="9">
        <f t="shared" si="7"/>
        <v>0.42019429172956357</v>
      </c>
      <c r="AH134" s="9">
        <v>0.11880714220115896</v>
      </c>
      <c r="AI134" s="10" t="s">
        <v>63</v>
      </c>
      <c r="AJ134" s="10" t="s">
        <v>63</v>
      </c>
      <c r="AK134" s="10" t="s">
        <v>63</v>
      </c>
      <c r="AL134" s="15">
        <f t="shared" si="8"/>
        <v>0.11880714220115896</v>
      </c>
      <c r="AM134" s="10" t="s">
        <v>63</v>
      </c>
      <c r="AN134" s="10" t="s">
        <v>63</v>
      </c>
      <c r="AO134" s="16" t="s">
        <v>63</v>
      </c>
      <c r="AP134" s="9">
        <v>13.264038712784986</v>
      </c>
      <c r="AQ134" s="9">
        <v>225.40245644220849</v>
      </c>
      <c r="AR134" s="9">
        <v>41.964461615204314</v>
      </c>
      <c r="AS134" s="15">
        <v>60.85995744591267</v>
      </c>
    </row>
    <row r="135" spans="1:45" ht="15.5" x14ac:dyDescent="0.35">
      <c r="A135" s="138"/>
      <c r="B135" s="27" t="s">
        <v>66</v>
      </c>
      <c r="C135" s="27" t="s">
        <v>61</v>
      </c>
      <c r="D135" s="130"/>
      <c r="E135" s="27" t="s">
        <v>71</v>
      </c>
      <c r="F135" s="10" t="s">
        <v>63</v>
      </c>
      <c r="G135" s="10" t="s">
        <v>63</v>
      </c>
      <c r="H135" s="16" t="s">
        <v>63</v>
      </c>
      <c r="I135" s="9">
        <v>0.79193735262715814</v>
      </c>
      <c r="J135" s="10" t="s">
        <v>63</v>
      </c>
      <c r="K135" s="9">
        <v>2.7699157656891136</v>
      </c>
      <c r="L135" s="10" t="s">
        <v>63</v>
      </c>
      <c r="M135" s="10" t="s">
        <v>63</v>
      </c>
      <c r="N135" s="10" t="s">
        <v>63</v>
      </c>
      <c r="O135" s="10" t="s">
        <v>63</v>
      </c>
      <c r="P135" s="10" t="s">
        <v>63</v>
      </c>
      <c r="Q135" s="15">
        <v>0.13426728624568604</v>
      </c>
      <c r="R135" s="10" t="s">
        <v>63</v>
      </c>
      <c r="S135" s="10" t="s">
        <v>63</v>
      </c>
      <c r="T135" s="10" t="s">
        <v>63</v>
      </c>
      <c r="U135" s="10" t="s">
        <v>63</v>
      </c>
      <c r="V135" s="10" t="s">
        <v>63</v>
      </c>
      <c r="W135" s="10" t="s">
        <v>63</v>
      </c>
      <c r="X135" s="9">
        <v>0.12867652152856515</v>
      </c>
      <c r="Y135" s="9">
        <v>9.1247145333410051E-2</v>
      </c>
      <c r="Z135" s="10" t="s">
        <v>63</v>
      </c>
      <c r="AA135" s="10" t="s">
        <v>63</v>
      </c>
      <c r="AB135" s="10" t="s">
        <v>63</v>
      </c>
      <c r="AC135" s="9">
        <f t="shared" si="6"/>
        <v>0.2199236668619752</v>
      </c>
      <c r="AD135" s="9">
        <v>0.39842378154665758</v>
      </c>
      <c r="AE135" s="9">
        <v>7.6103825043402032E-2</v>
      </c>
      <c r="AF135" s="10" t="s">
        <v>63</v>
      </c>
      <c r="AG135" s="9">
        <f t="shared" si="7"/>
        <v>0.4745276065900596</v>
      </c>
      <c r="AH135" s="9">
        <v>0.12564300348357552</v>
      </c>
      <c r="AI135" s="10" t="s">
        <v>63</v>
      </c>
      <c r="AJ135" s="10" t="s">
        <v>63</v>
      </c>
      <c r="AK135" s="10" t="s">
        <v>63</v>
      </c>
      <c r="AL135" s="15">
        <f t="shared" si="8"/>
        <v>0.12564300348357552</v>
      </c>
      <c r="AM135" s="10" t="s">
        <v>63</v>
      </c>
      <c r="AN135" s="10" t="s">
        <v>63</v>
      </c>
      <c r="AO135" s="16" t="s">
        <v>63</v>
      </c>
      <c r="AP135" s="9">
        <v>11.032054356923364</v>
      </c>
      <c r="AQ135" s="9">
        <v>236.32266439722321</v>
      </c>
      <c r="AR135" s="9">
        <v>41.248537202134926</v>
      </c>
      <c r="AS135" s="15">
        <v>59.05117296413983</v>
      </c>
    </row>
    <row r="136" spans="1:45" ht="15.5" x14ac:dyDescent="0.35">
      <c r="A136" s="138"/>
      <c r="B136" s="27" t="s">
        <v>67</v>
      </c>
      <c r="C136" s="27" t="s">
        <v>61</v>
      </c>
      <c r="D136" s="130">
        <v>2</v>
      </c>
      <c r="E136" s="27" t="s">
        <v>62</v>
      </c>
      <c r="F136" s="10" t="s">
        <v>63</v>
      </c>
      <c r="G136" s="10" t="s">
        <v>63</v>
      </c>
      <c r="H136" s="16" t="s">
        <v>63</v>
      </c>
      <c r="I136" s="10" t="s">
        <v>63</v>
      </c>
      <c r="J136" s="10" t="s">
        <v>63</v>
      </c>
      <c r="K136" s="9">
        <v>3.1082697230836747</v>
      </c>
      <c r="L136" s="10" t="s">
        <v>63</v>
      </c>
      <c r="M136" s="10" t="s">
        <v>63</v>
      </c>
      <c r="N136" s="10" t="s">
        <v>63</v>
      </c>
      <c r="O136" s="10" t="s">
        <v>63</v>
      </c>
      <c r="P136" s="10" t="s">
        <v>63</v>
      </c>
      <c r="Q136" s="15">
        <v>0.97408991558572</v>
      </c>
      <c r="R136" s="10" t="s">
        <v>63</v>
      </c>
      <c r="S136" s="10" t="s">
        <v>63</v>
      </c>
      <c r="T136" s="10" t="s">
        <v>63</v>
      </c>
      <c r="U136" s="10" t="s">
        <v>63</v>
      </c>
      <c r="V136" s="10" t="s">
        <v>63</v>
      </c>
      <c r="W136" s="10" t="s">
        <v>63</v>
      </c>
      <c r="X136" s="10" t="s">
        <v>63</v>
      </c>
      <c r="Y136" s="10" t="s">
        <v>63</v>
      </c>
      <c r="Z136" s="10" t="s">
        <v>63</v>
      </c>
      <c r="AA136" s="10" t="s">
        <v>63</v>
      </c>
      <c r="AB136" s="10" t="s">
        <v>63</v>
      </c>
      <c r="AC136" s="10" t="s">
        <v>63</v>
      </c>
      <c r="AD136" s="9">
        <v>6.8074760909482099E-2</v>
      </c>
      <c r="AE136" s="9">
        <v>1.273781506339112E-2</v>
      </c>
      <c r="AF136" s="10" t="s">
        <v>63</v>
      </c>
      <c r="AG136" s="9">
        <f t="shared" si="7"/>
        <v>8.0812575972873224E-2</v>
      </c>
      <c r="AH136" s="9">
        <v>3.6303404058248667E-2</v>
      </c>
      <c r="AI136" s="10" t="s">
        <v>63</v>
      </c>
      <c r="AJ136" s="10" t="s">
        <v>63</v>
      </c>
      <c r="AK136" s="10" t="s">
        <v>63</v>
      </c>
      <c r="AL136" s="15">
        <f t="shared" si="8"/>
        <v>3.6303404058248667E-2</v>
      </c>
      <c r="AM136" s="10" t="s">
        <v>63</v>
      </c>
      <c r="AN136" s="10" t="s">
        <v>63</v>
      </c>
      <c r="AO136" s="16" t="s">
        <v>63</v>
      </c>
      <c r="AP136" s="9">
        <v>42.15754692307344</v>
      </c>
      <c r="AQ136" s="9">
        <v>284.39360508440541</v>
      </c>
      <c r="AR136" s="9">
        <v>47.32990901781254</v>
      </c>
      <c r="AS136" s="15">
        <v>83.13662607771667</v>
      </c>
    </row>
    <row r="137" spans="1:45" ht="15.5" x14ac:dyDescent="0.35">
      <c r="A137" s="138"/>
      <c r="B137" s="27" t="s">
        <v>67</v>
      </c>
      <c r="C137" s="27" t="s">
        <v>61</v>
      </c>
      <c r="D137" s="130"/>
      <c r="E137" s="27" t="s">
        <v>62</v>
      </c>
      <c r="F137" s="10" t="s">
        <v>63</v>
      </c>
      <c r="G137" s="10" t="s">
        <v>63</v>
      </c>
      <c r="H137" s="16" t="s">
        <v>63</v>
      </c>
      <c r="I137" s="10" t="s">
        <v>63</v>
      </c>
      <c r="J137" s="10" t="s">
        <v>63</v>
      </c>
      <c r="K137" s="9">
        <v>3.4454118884420004</v>
      </c>
      <c r="L137" s="10" t="s">
        <v>63</v>
      </c>
      <c r="M137" s="10" t="s">
        <v>63</v>
      </c>
      <c r="N137" s="10" t="s">
        <v>63</v>
      </c>
      <c r="O137" s="10" t="s">
        <v>63</v>
      </c>
      <c r="P137" s="10" t="s">
        <v>63</v>
      </c>
      <c r="Q137" s="15">
        <v>0.90402575573189092</v>
      </c>
      <c r="R137" s="10" t="s">
        <v>63</v>
      </c>
      <c r="S137" s="10" t="s">
        <v>63</v>
      </c>
      <c r="T137" s="10" t="s">
        <v>63</v>
      </c>
      <c r="U137" s="10" t="s">
        <v>63</v>
      </c>
      <c r="V137" s="10" t="s">
        <v>63</v>
      </c>
      <c r="W137" s="10" t="s">
        <v>63</v>
      </c>
      <c r="X137" s="10" t="s">
        <v>63</v>
      </c>
      <c r="Y137" s="10" t="s">
        <v>63</v>
      </c>
      <c r="Z137" s="10" t="s">
        <v>63</v>
      </c>
      <c r="AA137" s="10" t="s">
        <v>63</v>
      </c>
      <c r="AB137" s="10" t="s">
        <v>63</v>
      </c>
      <c r="AC137" s="10" t="s">
        <v>63</v>
      </c>
      <c r="AD137" s="9">
        <v>9.4554875397102792E-2</v>
      </c>
      <c r="AE137" s="9">
        <v>1.8919024232462462E-2</v>
      </c>
      <c r="AF137" s="10" t="s">
        <v>63</v>
      </c>
      <c r="AG137" s="9">
        <f t="shared" si="7"/>
        <v>0.11347389962956525</v>
      </c>
      <c r="AH137" s="9">
        <v>3.1437937312592451E-2</v>
      </c>
      <c r="AI137" s="10" t="s">
        <v>63</v>
      </c>
      <c r="AJ137" s="10" t="s">
        <v>63</v>
      </c>
      <c r="AK137" s="10" t="s">
        <v>63</v>
      </c>
      <c r="AL137" s="15">
        <f t="shared" si="8"/>
        <v>3.1437937312592451E-2</v>
      </c>
      <c r="AM137" s="10" t="s">
        <v>63</v>
      </c>
      <c r="AN137" s="10" t="s">
        <v>63</v>
      </c>
      <c r="AO137" s="16" t="s">
        <v>63</v>
      </c>
      <c r="AP137" s="9">
        <v>28.087620294014524</v>
      </c>
      <c r="AQ137" s="9">
        <v>229.55222263378792</v>
      </c>
      <c r="AR137" s="9">
        <v>45.349902037174481</v>
      </c>
      <c r="AS137" s="15">
        <v>75.745855448604814</v>
      </c>
    </row>
    <row r="138" spans="1:45" ht="15.5" x14ac:dyDescent="0.35">
      <c r="A138" s="138"/>
      <c r="B138" s="27" t="s">
        <v>67</v>
      </c>
      <c r="C138" s="27" t="s">
        <v>61</v>
      </c>
      <c r="D138" s="130"/>
      <c r="E138" s="27" t="s">
        <v>64</v>
      </c>
      <c r="F138" s="10" t="s">
        <v>63</v>
      </c>
      <c r="G138" s="10" t="s">
        <v>63</v>
      </c>
      <c r="H138" s="16" t="s">
        <v>63</v>
      </c>
      <c r="I138" s="10" t="s">
        <v>63</v>
      </c>
      <c r="J138" s="10" t="s">
        <v>63</v>
      </c>
      <c r="K138" s="9">
        <v>2.130193659084259</v>
      </c>
      <c r="L138" s="10" t="s">
        <v>63</v>
      </c>
      <c r="M138" s="10" t="s">
        <v>63</v>
      </c>
      <c r="N138" s="10" t="s">
        <v>63</v>
      </c>
      <c r="O138" s="10" t="s">
        <v>63</v>
      </c>
      <c r="P138" s="10" t="s">
        <v>63</v>
      </c>
      <c r="Q138" s="15">
        <v>0.82807314292472634</v>
      </c>
      <c r="R138" s="10" t="s">
        <v>63</v>
      </c>
      <c r="S138" s="10" t="s">
        <v>63</v>
      </c>
      <c r="T138" s="10" t="s">
        <v>63</v>
      </c>
      <c r="U138" s="10" t="s">
        <v>63</v>
      </c>
      <c r="V138" s="10" t="s">
        <v>63</v>
      </c>
      <c r="W138" s="10" t="s">
        <v>63</v>
      </c>
      <c r="X138" s="10" t="s">
        <v>63</v>
      </c>
      <c r="Y138" s="10" t="s">
        <v>63</v>
      </c>
      <c r="Z138" s="10" t="s">
        <v>63</v>
      </c>
      <c r="AA138" s="10" t="s">
        <v>63</v>
      </c>
      <c r="AB138" s="10" t="s">
        <v>63</v>
      </c>
      <c r="AC138" s="10" t="s">
        <v>63</v>
      </c>
      <c r="AD138" s="9">
        <v>5.3019660611471904E-2</v>
      </c>
      <c r="AE138" s="9">
        <v>1.0799084336736365E-2</v>
      </c>
      <c r="AF138" s="10" t="s">
        <v>63</v>
      </c>
      <c r="AG138" s="9">
        <f t="shared" si="7"/>
        <v>6.3818744948208272E-2</v>
      </c>
      <c r="AH138" s="9">
        <v>4.4188851183418955E-2</v>
      </c>
      <c r="AI138" s="10" t="s">
        <v>63</v>
      </c>
      <c r="AJ138" s="10" t="s">
        <v>63</v>
      </c>
      <c r="AK138" s="10" t="s">
        <v>63</v>
      </c>
      <c r="AL138" s="15">
        <f t="shared" si="8"/>
        <v>4.4188851183418955E-2</v>
      </c>
      <c r="AM138" s="10" t="s">
        <v>63</v>
      </c>
      <c r="AN138" s="10" t="s">
        <v>63</v>
      </c>
      <c r="AO138" s="16" t="s">
        <v>63</v>
      </c>
      <c r="AP138" s="9">
        <v>23.693153623648939</v>
      </c>
      <c r="AQ138" s="9">
        <v>137.24261018178208</v>
      </c>
      <c r="AR138" s="9">
        <v>31.085907971132954</v>
      </c>
      <c r="AS138" s="15">
        <v>71.26493358392716</v>
      </c>
    </row>
    <row r="139" spans="1:45" ht="15.5" x14ac:dyDescent="0.35">
      <c r="A139" s="138"/>
      <c r="B139" s="27" t="s">
        <v>67</v>
      </c>
      <c r="C139" s="27" t="s">
        <v>61</v>
      </c>
      <c r="D139" s="130"/>
      <c r="E139" s="27" t="s">
        <v>64</v>
      </c>
      <c r="F139" s="10" t="s">
        <v>63</v>
      </c>
      <c r="G139" s="10" t="s">
        <v>63</v>
      </c>
      <c r="H139" s="16" t="s">
        <v>63</v>
      </c>
      <c r="I139" s="10" t="s">
        <v>63</v>
      </c>
      <c r="J139" s="10" t="s">
        <v>63</v>
      </c>
      <c r="K139" s="9">
        <v>2.0492823829501612</v>
      </c>
      <c r="L139" s="10" t="s">
        <v>63</v>
      </c>
      <c r="M139" s="10" t="s">
        <v>63</v>
      </c>
      <c r="N139" s="10" t="s">
        <v>63</v>
      </c>
      <c r="O139" s="10" t="s">
        <v>63</v>
      </c>
      <c r="P139" s="10" t="s">
        <v>63</v>
      </c>
      <c r="Q139" s="15">
        <v>0.83357161015902226</v>
      </c>
      <c r="R139" s="10" t="s">
        <v>63</v>
      </c>
      <c r="S139" s="10" t="s">
        <v>63</v>
      </c>
      <c r="T139" s="10" t="s">
        <v>63</v>
      </c>
      <c r="U139" s="10" t="s">
        <v>63</v>
      </c>
      <c r="V139" s="10" t="s">
        <v>63</v>
      </c>
      <c r="W139" s="10" t="s">
        <v>63</v>
      </c>
      <c r="X139" s="10" t="s">
        <v>63</v>
      </c>
      <c r="Y139" s="10" t="s">
        <v>63</v>
      </c>
      <c r="Z139" s="10" t="s">
        <v>63</v>
      </c>
      <c r="AA139" s="10" t="s">
        <v>63</v>
      </c>
      <c r="AB139" s="10" t="s">
        <v>63</v>
      </c>
      <c r="AC139" s="10" t="s">
        <v>63</v>
      </c>
      <c r="AD139" s="9">
        <v>8.1276590519132844E-2</v>
      </c>
      <c r="AE139" s="9">
        <v>1.2803663565905657E-2</v>
      </c>
      <c r="AF139" s="10" t="s">
        <v>63</v>
      </c>
      <c r="AG139" s="9">
        <f t="shared" si="7"/>
        <v>9.4080254085038506E-2</v>
      </c>
      <c r="AH139" s="9">
        <v>5.0173292536406795E-2</v>
      </c>
      <c r="AI139" s="10" t="s">
        <v>63</v>
      </c>
      <c r="AJ139" s="10" t="s">
        <v>63</v>
      </c>
      <c r="AK139" s="10" t="s">
        <v>63</v>
      </c>
      <c r="AL139" s="15">
        <f t="shared" si="8"/>
        <v>5.0173292536406795E-2</v>
      </c>
      <c r="AM139" s="10" t="s">
        <v>63</v>
      </c>
      <c r="AN139" s="10" t="s">
        <v>63</v>
      </c>
      <c r="AO139" s="16" t="s">
        <v>63</v>
      </c>
      <c r="AP139" s="9">
        <v>23.883792276748078</v>
      </c>
      <c r="AQ139" s="9">
        <v>148.30283332612905</v>
      </c>
      <c r="AR139" s="9">
        <v>30.826286609102826</v>
      </c>
      <c r="AS139" s="15">
        <v>62.691022868845685</v>
      </c>
    </row>
    <row r="140" spans="1:45" ht="75" customHeight="1" x14ac:dyDescent="0.35">
      <c r="A140" s="139" t="s">
        <v>84</v>
      </c>
      <c r="B140" s="69" t="s">
        <v>66</v>
      </c>
      <c r="C140" s="69" t="s">
        <v>61</v>
      </c>
      <c r="D140" s="132">
        <v>3</v>
      </c>
      <c r="E140" s="69" t="s">
        <v>62</v>
      </c>
      <c r="F140" s="63" t="s">
        <v>63</v>
      </c>
      <c r="G140" s="63" t="s">
        <v>63</v>
      </c>
      <c r="H140" s="68" t="s">
        <v>63</v>
      </c>
      <c r="I140" s="60" t="s">
        <v>63</v>
      </c>
      <c r="J140" s="70">
        <v>2.281319150888755E-3</v>
      </c>
      <c r="K140" s="70">
        <v>4.5318951549082637E-2</v>
      </c>
      <c r="L140" s="63" t="s">
        <v>63</v>
      </c>
      <c r="M140" s="63" t="s">
        <v>63</v>
      </c>
      <c r="N140" s="60" t="s">
        <v>63</v>
      </c>
      <c r="O140" s="63" t="s">
        <v>63</v>
      </c>
      <c r="P140" s="60" t="s">
        <v>63</v>
      </c>
      <c r="Q140" s="71">
        <v>5.5780607534315865E-2</v>
      </c>
      <c r="R140" s="60" t="s">
        <v>63</v>
      </c>
      <c r="S140" s="60" t="s">
        <v>63</v>
      </c>
      <c r="T140" s="60" t="s">
        <v>63</v>
      </c>
      <c r="U140" s="60" t="s">
        <v>63</v>
      </c>
      <c r="V140" s="63" t="s">
        <v>63</v>
      </c>
      <c r="W140" s="63" t="s">
        <v>63</v>
      </c>
      <c r="X140" s="70">
        <v>7.92020490947314E-2</v>
      </c>
      <c r="Y140" s="70">
        <v>3.9859891968533814E-3</v>
      </c>
      <c r="Z140" s="70">
        <v>3.6871693357900951E-3</v>
      </c>
      <c r="AA140" s="63" t="s">
        <v>63</v>
      </c>
      <c r="AB140" s="60" t="s">
        <v>63</v>
      </c>
      <c r="AC140" s="62">
        <f t="shared" si="6"/>
        <v>8.687520762737487E-2</v>
      </c>
      <c r="AD140" s="70">
        <v>8.8658588091160839E-2</v>
      </c>
      <c r="AE140" s="70">
        <v>1.9156533124697816E-3</v>
      </c>
      <c r="AF140" s="60" t="s">
        <v>63</v>
      </c>
      <c r="AG140" s="62">
        <f t="shared" si="7"/>
        <v>9.0574241403630615E-2</v>
      </c>
      <c r="AH140" s="70">
        <v>1.2936703660921355E-2</v>
      </c>
      <c r="AI140" s="60" t="s">
        <v>63</v>
      </c>
      <c r="AJ140" s="60" t="s">
        <v>63</v>
      </c>
      <c r="AK140" s="60" t="s">
        <v>63</v>
      </c>
      <c r="AL140" s="64">
        <f t="shared" si="8"/>
        <v>1.2936703660921355E-2</v>
      </c>
      <c r="AM140" s="60" t="s">
        <v>63</v>
      </c>
      <c r="AN140" s="63" t="s">
        <v>63</v>
      </c>
      <c r="AO140" s="68" t="s">
        <v>63</v>
      </c>
      <c r="AP140" s="70">
        <v>1.9157762481583704</v>
      </c>
      <c r="AQ140" s="70">
        <v>0.45183610743091179</v>
      </c>
      <c r="AR140" s="70">
        <v>9.8102592220986815E-2</v>
      </c>
      <c r="AS140" s="71">
        <v>17.416651398326039</v>
      </c>
    </row>
    <row r="141" spans="1:45" ht="15.5" x14ac:dyDescent="0.35">
      <c r="A141" s="140"/>
      <c r="B141" s="22" t="s">
        <v>66</v>
      </c>
      <c r="C141" s="22" t="s">
        <v>61</v>
      </c>
      <c r="D141" s="130"/>
      <c r="E141" s="22" t="s">
        <v>62</v>
      </c>
      <c r="F141" s="10" t="s">
        <v>63</v>
      </c>
      <c r="G141" s="10" t="s">
        <v>63</v>
      </c>
      <c r="H141" s="16" t="s">
        <v>63</v>
      </c>
      <c r="I141" s="7" t="s">
        <v>63</v>
      </c>
      <c r="J141" s="13">
        <v>2.5685217354825068E-3</v>
      </c>
      <c r="K141" s="13">
        <v>5.2143988171681845E-2</v>
      </c>
      <c r="L141" s="10" t="s">
        <v>63</v>
      </c>
      <c r="M141" s="10" t="s">
        <v>63</v>
      </c>
      <c r="N141" s="7" t="s">
        <v>63</v>
      </c>
      <c r="O141" s="10" t="s">
        <v>63</v>
      </c>
      <c r="P141" s="7" t="s">
        <v>63</v>
      </c>
      <c r="Q141" s="14">
        <v>5.3966873524509552E-2</v>
      </c>
      <c r="R141" s="7" t="s">
        <v>63</v>
      </c>
      <c r="S141" s="7" t="s">
        <v>63</v>
      </c>
      <c r="T141" s="7" t="s">
        <v>63</v>
      </c>
      <c r="U141" s="7" t="s">
        <v>63</v>
      </c>
      <c r="V141" s="10" t="s">
        <v>63</v>
      </c>
      <c r="W141" s="10" t="s">
        <v>63</v>
      </c>
      <c r="X141" s="13">
        <v>7.9970276397587345E-2</v>
      </c>
      <c r="Y141" s="13">
        <v>3.5031350710592111E-3</v>
      </c>
      <c r="Z141" s="13">
        <v>1.7322844055055515E-4</v>
      </c>
      <c r="AA141" s="10" t="s">
        <v>63</v>
      </c>
      <c r="AB141" s="7" t="s">
        <v>63</v>
      </c>
      <c r="AC141" s="9">
        <f t="shared" si="6"/>
        <v>8.3646639909197101E-2</v>
      </c>
      <c r="AD141" s="13">
        <v>8.4158506353700563E-2</v>
      </c>
      <c r="AE141" s="13">
        <v>2.0166741593807169E-3</v>
      </c>
      <c r="AF141" s="7" t="s">
        <v>63</v>
      </c>
      <c r="AG141" s="9">
        <f t="shared" si="7"/>
        <v>8.6175180513081276E-2</v>
      </c>
      <c r="AH141" s="13">
        <v>1.2789530151604687E-2</v>
      </c>
      <c r="AI141" s="7" t="s">
        <v>63</v>
      </c>
      <c r="AJ141" s="7" t="s">
        <v>63</v>
      </c>
      <c r="AK141" s="7" t="s">
        <v>63</v>
      </c>
      <c r="AL141" s="15">
        <f t="shared" si="8"/>
        <v>1.2789530151604687E-2</v>
      </c>
      <c r="AM141" s="7" t="s">
        <v>63</v>
      </c>
      <c r="AN141" s="10" t="s">
        <v>63</v>
      </c>
      <c r="AO141" s="16" t="s">
        <v>63</v>
      </c>
      <c r="AP141" s="13">
        <v>2.5859374852287744</v>
      </c>
      <c r="AQ141" s="13">
        <v>0.63636374011031516</v>
      </c>
      <c r="AR141" s="13">
        <v>9.2229962892353065E-2</v>
      </c>
      <c r="AS141" s="14">
        <v>17.270886019252249</v>
      </c>
    </row>
    <row r="142" spans="1:45" ht="15.5" x14ac:dyDescent="0.35">
      <c r="A142" s="140"/>
      <c r="B142" s="22" t="s">
        <v>66</v>
      </c>
      <c r="C142" s="22" t="s">
        <v>61</v>
      </c>
      <c r="D142" s="130"/>
      <c r="E142" s="22" t="s">
        <v>64</v>
      </c>
      <c r="F142" s="10" t="s">
        <v>63</v>
      </c>
      <c r="G142" s="10" t="s">
        <v>63</v>
      </c>
      <c r="H142" s="16" t="s">
        <v>63</v>
      </c>
      <c r="I142" s="7" t="s">
        <v>63</v>
      </c>
      <c r="J142" s="13">
        <v>2.4812302124779758E-3</v>
      </c>
      <c r="K142" s="13">
        <v>3.4097905942672972E-2</v>
      </c>
      <c r="L142" s="10" t="s">
        <v>63</v>
      </c>
      <c r="M142" s="10" t="s">
        <v>63</v>
      </c>
      <c r="N142" s="7" t="s">
        <v>63</v>
      </c>
      <c r="O142" s="10" t="s">
        <v>63</v>
      </c>
      <c r="P142" s="7" t="s">
        <v>63</v>
      </c>
      <c r="Q142" s="14">
        <v>4.4171405590254294E-2</v>
      </c>
      <c r="R142" s="7" t="s">
        <v>63</v>
      </c>
      <c r="S142" s="7" t="s">
        <v>63</v>
      </c>
      <c r="T142" s="7" t="s">
        <v>63</v>
      </c>
      <c r="U142" s="7" t="s">
        <v>63</v>
      </c>
      <c r="V142" s="10" t="s">
        <v>63</v>
      </c>
      <c r="W142" s="10" t="s">
        <v>63</v>
      </c>
      <c r="X142" s="13">
        <v>5.9882984886989239E-2</v>
      </c>
      <c r="Y142" s="13">
        <v>3.6951985177339323E-3</v>
      </c>
      <c r="Z142" s="13">
        <v>4.0495909047361727E-3</v>
      </c>
      <c r="AA142" s="10" t="s">
        <v>63</v>
      </c>
      <c r="AB142" s="7" t="s">
        <v>63</v>
      </c>
      <c r="AC142" s="9">
        <f t="shared" si="6"/>
        <v>6.7627774309459335E-2</v>
      </c>
      <c r="AD142" s="13">
        <v>6.6262806585375492E-2</v>
      </c>
      <c r="AE142" s="13">
        <v>2.3624245542268898E-3</v>
      </c>
      <c r="AF142" s="7" t="s">
        <v>63</v>
      </c>
      <c r="AG142" s="9">
        <f t="shared" si="7"/>
        <v>6.862523113960238E-2</v>
      </c>
      <c r="AH142" s="13">
        <v>1.1652786852934296E-2</v>
      </c>
      <c r="AI142" s="7" t="s">
        <v>63</v>
      </c>
      <c r="AJ142" s="7" t="s">
        <v>63</v>
      </c>
      <c r="AK142" s="7" t="s">
        <v>63</v>
      </c>
      <c r="AL142" s="15">
        <f t="shared" si="8"/>
        <v>1.1652786852934296E-2</v>
      </c>
      <c r="AM142" s="7" t="s">
        <v>63</v>
      </c>
      <c r="AN142" s="10" t="s">
        <v>63</v>
      </c>
      <c r="AO142" s="16" t="s">
        <v>63</v>
      </c>
      <c r="AP142" s="13">
        <v>2.8268221417877415</v>
      </c>
      <c r="AQ142" s="13">
        <v>0.5027390996578277</v>
      </c>
      <c r="AR142" s="13">
        <v>7.8700540462331159E-2</v>
      </c>
      <c r="AS142" s="14">
        <v>14.473652076394471</v>
      </c>
    </row>
    <row r="143" spans="1:45" ht="15.5" x14ac:dyDescent="0.35">
      <c r="A143" s="140"/>
      <c r="B143" s="22" t="s">
        <v>66</v>
      </c>
      <c r="C143" s="22" t="s">
        <v>61</v>
      </c>
      <c r="D143" s="130"/>
      <c r="E143" s="22" t="s">
        <v>64</v>
      </c>
      <c r="F143" s="10" t="s">
        <v>63</v>
      </c>
      <c r="G143" s="10" t="s">
        <v>63</v>
      </c>
      <c r="H143" s="16" t="s">
        <v>63</v>
      </c>
      <c r="I143" s="7" t="s">
        <v>63</v>
      </c>
      <c r="J143" s="13">
        <v>2.5784928070913152E-3</v>
      </c>
      <c r="K143" s="13">
        <v>3.6526398614093313E-2</v>
      </c>
      <c r="L143" s="10" t="s">
        <v>63</v>
      </c>
      <c r="M143" s="10" t="s">
        <v>63</v>
      </c>
      <c r="N143" s="7" t="s">
        <v>63</v>
      </c>
      <c r="O143" s="10" t="s">
        <v>63</v>
      </c>
      <c r="P143" s="7" t="s">
        <v>63</v>
      </c>
      <c r="Q143" s="14">
        <v>5.4549515651894476E-2</v>
      </c>
      <c r="R143" s="7" t="s">
        <v>63</v>
      </c>
      <c r="S143" s="7" t="s">
        <v>63</v>
      </c>
      <c r="T143" s="7" t="s">
        <v>63</v>
      </c>
      <c r="U143" s="7" t="s">
        <v>63</v>
      </c>
      <c r="V143" s="10" t="s">
        <v>63</v>
      </c>
      <c r="W143" s="10" t="s">
        <v>63</v>
      </c>
      <c r="X143" s="13">
        <v>6.2460076583754222E-2</v>
      </c>
      <c r="Y143" s="13">
        <v>3.3068919542154317E-3</v>
      </c>
      <c r="Z143" s="13">
        <v>3.0892288222292372E-3</v>
      </c>
      <c r="AA143" s="10" t="s">
        <v>63</v>
      </c>
      <c r="AB143" s="7" t="s">
        <v>63</v>
      </c>
      <c r="AC143" s="9">
        <f t="shared" si="6"/>
        <v>6.8856197360198892E-2</v>
      </c>
      <c r="AD143" s="13">
        <v>7.8870913975591983E-2</v>
      </c>
      <c r="AE143" s="13">
        <v>2.1765221878824129E-3</v>
      </c>
      <c r="AF143" s="7" t="s">
        <v>63</v>
      </c>
      <c r="AG143" s="9">
        <f t="shared" si="7"/>
        <v>8.1047436163474401E-2</v>
      </c>
      <c r="AH143" s="13">
        <v>1.1196607741794843E-2</v>
      </c>
      <c r="AI143" s="7" t="s">
        <v>63</v>
      </c>
      <c r="AJ143" s="7" t="s">
        <v>63</v>
      </c>
      <c r="AK143" s="7" t="s">
        <v>63</v>
      </c>
      <c r="AL143" s="15">
        <f t="shared" si="8"/>
        <v>1.1196607741794843E-2</v>
      </c>
      <c r="AM143" s="7" t="s">
        <v>63</v>
      </c>
      <c r="AN143" s="10" t="s">
        <v>63</v>
      </c>
      <c r="AO143" s="16" t="s">
        <v>63</v>
      </c>
      <c r="AP143" s="13">
        <v>2.2748073874375572</v>
      </c>
      <c r="AQ143" s="13">
        <v>0.55385142534848353</v>
      </c>
      <c r="AR143" s="13">
        <v>8.4642579015289446E-2</v>
      </c>
      <c r="AS143" s="14">
        <v>15.591369777578009</v>
      </c>
    </row>
    <row r="144" spans="1:45" ht="15.5" x14ac:dyDescent="0.35">
      <c r="A144" s="140"/>
      <c r="B144" s="22" t="s">
        <v>66</v>
      </c>
      <c r="C144" s="22" t="s">
        <v>61</v>
      </c>
      <c r="D144" s="130"/>
      <c r="E144" s="22" t="s">
        <v>65</v>
      </c>
      <c r="F144" s="10" t="s">
        <v>63</v>
      </c>
      <c r="G144" s="10" t="s">
        <v>63</v>
      </c>
      <c r="H144" s="16" t="s">
        <v>63</v>
      </c>
      <c r="I144" s="7" t="s">
        <v>63</v>
      </c>
      <c r="J144" s="13">
        <v>2.6380846461272747E-3</v>
      </c>
      <c r="K144" s="13">
        <v>5.934204974543647E-2</v>
      </c>
      <c r="L144" s="10" t="s">
        <v>63</v>
      </c>
      <c r="M144" s="10" t="s">
        <v>63</v>
      </c>
      <c r="N144" s="7" t="s">
        <v>63</v>
      </c>
      <c r="O144" s="10" t="s">
        <v>63</v>
      </c>
      <c r="P144" s="7" t="s">
        <v>63</v>
      </c>
      <c r="Q144" s="14">
        <v>7.7978180870333272E-2</v>
      </c>
      <c r="R144" s="7" t="s">
        <v>63</v>
      </c>
      <c r="S144" s="7" t="s">
        <v>63</v>
      </c>
      <c r="T144" s="7" t="s">
        <v>63</v>
      </c>
      <c r="U144" s="7" t="s">
        <v>63</v>
      </c>
      <c r="V144" s="10" t="s">
        <v>63</v>
      </c>
      <c r="W144" s="10" t="s">
        <v>63</v>
      </c>
      <c r="X144" s="13">
        <v>9.6533826099477901E-2</v>
      </c>
      <c r="Y144" s="13">
        <v>4.2652723475832951E-3</v>
      </c>
      <c r="Z144" s="13">
        <v>6.2409598002567928E-4</v>
      </c>
      <c r="AA144" s="10" t="s">
        <v>63</v>
      </c>
      <c r="AB144" s="7" t="s">
        <v>63</v>
      </c>
      <c r="AC144" s="9">
        <f t="shared" si="6"/>
        <v>0.10142319442708687</v>
      </c>
      <c r="AD144" s="13">
        <v>0.11469742468361509</v>
      </c>
      <c r="AE144" s="13">
        <v>2.7637216600222806E-3</v>
      </c>
      <c r="AF144" s="7" t="s">
        <v>63</v>
      </c>
      <c r="AG144" s="9">
        <f t="shared" si="7"/>
        <v>0.11746114634363737</v>
      </c>
      <c r="AH144" s="13">
        <v>1.3723638999551611E-2</v>
      </c>
      <c r="AI144" s="7" t="s">
        <v>63</v>
      </c>
      <c r="AJ144" s="7" t="s">
        <v>63</v>
      </c>
      <c r="AK144" s="7" t="s">
        <v>63</v>
      </c>
      <c r="AL144" s="15">
        <f t="shared" si="8"/>
        <v>1.3723638999551611E-2</v>
      </c>
      <c r="AM144" s="7" t="s">
        <v>63</v>
      </c>
      <c r="AN144" s="10" t="s">
        <v>63</v>
      </c>
      <c r="AO144" s="16" t="s">
        <v>63</v>
      </c>
      <c r="AP144" s="13">
        <v>2.2062006919500119</v>
      </c>
      <c r="AQ144" s="13">
        <v>0.75525399979740948</v>
      </c>
      <c r="AR144" s="13">
        <v>8.9540770147810908E-2</v>
      </c>
      <c r="AS144" s="14">
        <v>15.269916715168819</v>
      </c>
    </row>
    <row r="145" spans="1:45" ht="15.5" x14ac:dyDescent="0.35">
      <c r="A145" s="140"/>
      <c r="B145" s="22" t="s">
        <v>66</v>
      </c>
      <c r="C145" s="22" t="s">
        <v>61</v>
      </c>
      <c r="D145" s="130"/>
      <c r="E145" s="22" t="s">
        <v>65</v>
      </c>
      <c r="F145" s="10" t="s">
        <v>63</v>
      </c>
      <c r="G145" s="10" t="s">
        <v>63</v>
      </c>
      <c r="H145" s="16" t="s">
        <v>63</v>
      </c>
      <c r="I145" s="7" t="s">
        <v>63</v>
      </c>
      <c r="J145" s="13">
        <v>3.0341695051910996E-3</v>
      </c>
      <c r="K145" s="13">
        <v>5.7976070358948126E-2</v>
      </c>
      <c r="L145" s="10" t="s">
        <v>63</v>
      </c>
      <c r="M145" s="10" t="s">
        <v>63</v>
      </c>
      <c r="N145" s="7" t="s">
        <v>63</v>
      </c>
      <c r="O145" s="10" t="s">
        <v>63</v>
      </c>
      <c r="P145" s="7" t="s">
        <v>63</v>
      </c>
      <c r="Q145" s="14">
        <v>8.3181249069851429E-2</v>
      </c>
      <c r="R145" s="7" t="s">
        <v>63</v>
      </c>
      <c r="S145" s="7" t="s">
        <v>63</v>
      </c>
      <c r="T145" s="7" t="s">
        <v>63</v>
      </c>
      <c r="U145" s="7" t="s">
        <v>63</v>
      </c>
      <c r="V145" s="10" t="s">
        <v>63</v>
      </c>
      <c r="W145" s="10" t="s">
        <v>63</v>
      </c>
      <c r="X145" s="13">
        <v>9.3585877343436111E-2</v>
      </c>
      <c r="Y145" s="13">
        <v>3.9003413808806958E-3</v>
      </c>
      <c r="Z145" s="13">
        <v>2.5924187028059905E-3</v>
      </c>
      <c r="AA145" s="10" t="s">
        <v>63</v>
      </c>
      <c r="AB145" s="7" t="s">
        <v>63</v>
      </c>
      <c r="AC145" s="9">
        <f t="shared" si="6"/>
        <v>0.10007863742712279</v>
      </c>
      <c r="AD145" s="13">
        <v>0.11668560901151459</v>
      </c>
      <c r="AE145" s="13">
        <v>3.0857097842481719E-3</v>
      </c>
      <c r="AF145" s="7" t="s">
        <v>63</v>
      </c>
      <c r="AG145" s="9">
        <f t="shared" si="7"/>
        <v>0.11977131879576276</v>
      </c>
      <c r="AH145" s="13">
        <v>1.6160607637344008E-2</v>
      </c>
      <c r="AI145" s="7" t="s">
        <v>63</v>
      </c>
      <c r="AJ145" s="7" t="s">
        <v>63</v>
      </c>
      <c r="AK145" s="7" t="s">
        <v>63</v>
      </c>
      <c r="AL145" s="15">
        <f t="shared" si="8"/>
        <v>1.6160607637344008E-2</v>
      </c>
      <c r="AM145" s="7" t="s">
        <v>63</v>
      </c>
      <c r="AN145" s="10" t="s">
        <v>63</v>
      </c>
      <c r="AO145" s="16" t="s">
        <v>63</v>
      </c>
      <c r="AP145" s="13">
        <v>2.35542054224572</v>
      </c>
      <c r="AQ145" s="13">
        <v>0.9842602907601038</v>
      </c>
      <c r="AR145" s="13">
        <v>9.5161851579356735E-2</v>
      </c>
      <c r="AS145" s="14">
        <v>16.846883007376295</v>
      </c>
    </row>
    <row r="146" spans="1:45" ht="15.5" x14ac:dyDescent="0.35">
      <c r="A146" s="140"/>
      <c r="B146" s="22" t="s">
        <v>67</v>
      </c>
      <c r="C146" s="22" t="s">
        <v>61</v>
      </c>
      <c r="D146" s="130">
        <v>2</v>
      </c>
      <c r="E146" s="22" t="s">
        <v>62</v>
      </c>
      <c r="F146" s="10" t="s">
        <v>63</v>
      </c>
      <c r="G146" s="10" t="s">
        <v>63</v>
      </c>
      <c r="H146" s="16" t="s">
        <v>63</v>
      </c>
      <c r="I146" s="7" t="s">
        <v>63</v>
      </c>
      <c r="J146" s="7" t="s">
        <v>63</v>
      </c>
      <c r="K146" s="7" t="s">
        <v>63</v>
      </c>
      <c r="L146" s="10" t="s">
        <v>63</v>
      </c>
      <c r="M146" s="10" t="s">
        <v>63</v>
      </c>
      <c r="N146" s="7" t="s">
        <v>63</v>
      </c>
      <c r="O146" s="10" t="s">
        <v>63</v>
      </c>
      <c r="P146" s="7" t="s">
        <v>63</v>
      </c>
      <c r="Q146" s="12" t="s">
        <v>63</v>
      </c>
      <c r="R146" s="7" t="s">
        <v>63</v>
      </c>
      <c r="S146" s="7" t="s">
        <v>63</v>
      </c>
      <c r="T146" s="7" t="s">
        <v>63</v>
      </c>
      <c r="U146" s="7" t="s">
        <v>63</v>
      </c>
      <c r="V146" s="10" t="s">
        <v>63</v>
      </c>
      <c r="W146" s="10" t="s">
        <v>63</v>
      </c>
      <c r="X146" s="7" t="s">
        <v>63</v>
      </c>
      <c r="Y146" s="7" t="s">
        <v>63</v>
      </c>
      <c r="Z146" s="7" t="s">
        <v>63</v>
      </c>
      <c r="AA146" s="10" t="s">
        <v>63</v>
      </c>
      <c r="AB146" s="7" t="s">
        <v>63</v>
      </c>
      <c r="AC146" s="7" t="s">
        <v>63</v>
      </c>
      <c r="AD146" s="13">
        <v>1.8543811113373179E-2</v>
      </c>
      <c r="AE146" s="7" t="s">
        <v>63</v>
      </c>
      <c r="AF146" s="7" t="s">
        <v>63</v>
      </c>
      <c r="AG146" s="9">
        <f t="shared" si="7"/>
        <v>1.8543811113373179E-2</v>
      </c>
      <c r="AH146" s="7" t="s">
        <v>63</v>
      </c>
      <c r="AI146" s="7" t="s">
        <v>63</v>
      </c>
      <c r="AJ146" s="7" t="s">
        <v>63</v>
      </c>
      <c r="AK146" s="7" t="s">
        <v>63</v>
      </c>
      <c r="AL146" s="12" t="s">
        <v>63</v>
      </c>
      <c r="AM146" s="7" t="s">
        <v>63</v>
      </c>
      <c r="AN146" s="10" t="s">
        <v>63</v>
      </c>
      <c r="AO146" s="16" t="s">
        <v>63</v>
      </c>
      <c r="AP146" s="13">
        <v>3.7601011645176117</v>
      </c>
      <c r="AQ146" s="7" t="s">
        <v>63</v>
      </c>
      <c r="AR146" s="7" t="s">
        <v>63</v>
      </c>
      <c r="AS146" s="14">
        <v>18.576267215307006</v>
      </c>
    </row>
    <row r="147" spans="1:45" ht="15.5" x14ac:dyDescent="0.35">
      <c r="A147" s="140"/>
      <c r="B147" s="22" t="s">
        <v>67</v>
      </c>
      <c r="C147" s="22" t="s">
        <v>61</v>
      </c>
      <c r="D147" s="130"/>
      <c r="E147" s="22" t="s">
        <v>62</v>
      </c>
      <c r="F147" s="10" t="s">
        <v>63</v>
      </c>
      <c r="G147" s="10" t="s">
        <v>63</v>
      </c>
      <c r="H147" s="16" t="s">
        <v>63</v>
      </c>
      <c r="I147" s="7" t="s">
        <v>63</v>
      </c>
      <c r="J147" s="7" t="s">
        <v>63</v>
      </c>
      <c r="K147" s="7" t="s">
        <v>63</v>
      </c>
      <c r="L147" s="10" t="s">
        <v>63</v>
      </c>
      <c r="M147" s="10" t="s">
        <v>63</v>
      </c>
      <c r="N147" s="7" t="s">
        <v>63</v>
      </c>
      <c r="O147" s="10" t="s">
        <v>63</v>
      </c>
      <c r="P147" s="7" t="s">
        <v>63</v>
      </c>
      <c r="Q147" s="12" t="s">
        <v>63</v>
      </c>
      <c r="R147" s="7" t="s">
        <v>63</v>
      </c>
      <c r="S147" s="7" t="s">
        <v>63</v>
      </c>
      <c r="T147" s="7" t="s">
        <v>63</v>
      </c>
      <c r="U147" s="7" t="s">
        <v>63</v>
      </c>
      <c r="V147" s="10" t="s">
        <v>63</v>
      </c>
      <c r="W147" s="10" t="s">
        <v>63</v>
      </c>
      <c r="X147" s="7" t="s">
        <v>63</v>
      </c>
      <c r="Y147" s="7" t="s">
        <v>63</v>
      </c>
      <c r="Z147" s="7" t="s">
        <v>63</v>
      </c>
      <c r="AA147" s="10" t="s">
        <v>63</v>
      </c>
      <c r="AB147" s="7" t="s">
        <v>63</v>
      </c>
      <c r="AC147" s="7" t="s">
        <v>63</v>
      </c>
      <c r="AD147" s="13">
        <v>2.2695675558182159E-2</v>
      </c>
      <c r="AE147" s="7" t="s">
        <v>63</v>
      </c>
      <c r="AF147" s="7" t="s">
        <v>63</v>
      </c>
      <c r="AG147" s="9">
        <f t="shared" si="7"/>
        <v>2.2695675558182159E-2</v>
      </c>
      <c r="AH147" s="7" t="s">
        <v>63</v>
      </c>
      <c r="AI147" s="7" t="s">
        <v>63</v>
      </c>
      <c r="AJ147" s="7" t="s">
        <v>63</v>
      </c>
      <c r="AK147" s="7" t="s">
        <v>63</v>
      </c>
      <c r="AL147" s="12" t="s">
        <v>63</v>
      </c>
      <c r="AM147" s="7" t="s">
        <v>63</v>
      </c>
      <c r="AN147" s="10" t="s">
        <v>63</v>
      </c>
      <c r="AO147" s="16" t="s">
        <v>63</v>
      </c>
      <c r="AP147" s="13">
        <v>4.5679266540184011</v>
      </c>
      <c r="AQ147" s="7" t="s">
        <v>63</v>
      </c>
      <c r="AR147" s="7" t="s">
        <v>63</v>
      </c>
      <c r="AS147" s="14">
        <v>19.975348642150113</v>
      </c>
    </row>
    <row r="148" spans="1:45" ht="15.5" x14ac:dyDescent="0.35">
      <c r="A148" s="140"/>
      <c r="B148" s="22" t="s">
        <v>67</v>
      </c>
      <c r="C148" s="22" t="s">
        <v>61</v>
      </c>
      <c r="D148" s="130"/>
      <c r="E148" s="22" t="s">
        <v>64</v>
      </c>
      <c r="F148" s="10" t="s">
        <v>63</v>
      </c>
      <c r="G148" s="10" t="s">
        <v>63</v>
      </c>
      <c r="H148" s="16" t="s">
        <v>63</v>
      </c>
      <c r="I148" s="7" t="s">
        <v>63</v>
      </c>
      <c r="J148" s="7" t="s">
        <v>63</v>
      </c>
      <c r="K148" s="7" t="s">
        <v>63</v>
      </c>
      <c r="L148" s="10" t="s">
        <v>63</v>
      </c>
      <c r="M148" s="10" t="s">
        <v>63</v>
      </c>
      <c r="N148" s="7" t="s">
        <v>63</v>
      </c>
      <c r="O148" s="10" t="s">
        <v>63</v>
      </c>
      <c r="P148" s="7" t="s">
        <v>63</v>
      </c>
      <c r="Q148" s="12" t="s">
        <v>63</v>
      </c>
      <c r="R148" s="7" t="s">
        <v>63</v>
      </c>
      <c r="S148" s="7" t="s">
        <v>63</v>
      </c>
      <c r="T148" s="7" t="s">
        <v>63</v>
      </c>
      <c r="U148" s="7" t="s">
        <v>63</v>
      </c>
      <c r="V148" s="10" t="s">
        <v>63</v>
      </c>
      <c r="W148" s="10" t="s">
        <v>63</v>
      </c>
      <c r="X148" s="7" t="s">
        <v>63</v>
      </c>
      <c r="Y148" s="7" t="s">
        <v>63</v>
      </c>
      <c r="Z148" s="7" t="s">
        <v>63</v>
      </c>
      <c r="AA148" s="10" t="s">
        <v>63</v>
      </c>
      <c r="AB148" s="7" t="s">
        <v>63</v>
      </c>
      <c r="AC148" s="7" t="s">
        <v>63</v>
      </c>
      <c r="AD148" s="13">
        <v>2.5192114745389304E-2</v>
      </c>
      <c r="AE148" s="7" t="s">
        <v>63</v>
      </c>
      <c r="AF148" s="7" t="s">
        <v>63</v>
      </c>
      <c r="AG148" s="9">
        <f t="shared" si="7"/>
        <v>2.5192114745389304E-2</v>
      </c>
      <c r="AH148" s="7" t="s">
        <v>63</v>
      </c>
      <c r="AI148" s="7" t="s">
        <v>63</v>
      </c>
      <c r="AJ148" s="7" t="s">
        <v>63</v>
      </c>
      <c r="AK148" s="7" t="s">
        <v>63</v>
      </c>
      <c r="AL148" s="12" t="s">
        <v>63</v>
      </c>
      <c r="AM148" s="7" t="s">
        <v>63</v>
      </c>
      <c r="AN148" s="10" t="s">
        <v>63</v>
      </c>
      <c r="AO148" s="16" t="s">
        <v>63</v>
      </c>
      <c r="AP148" s="7" t="s">
        <v>63</v>
      </c>
      <c r="AQ148" s="7" t="s">
        <v>63</v>
      </c>
      <c r="AR148" s="7" t="s">
        <v>63</v>
      </c>
      <c r="AS148" s="14">
        <v>19.981382669875352</v>
      </c>
    </row>
    <row r="149" spans="1:45" ht="15.5" x14ac:dyDescent="0.35">
      <c r="A149" s="141"/>
      <c r="B149" s="23" t="s">
        <v>67</v>
      </c>
      <c r="C149" s="23" t="s">
        <v>61</v>
      </c>
      <c r="D149" s="131"/>
      <c r="E149" s="23" t="s">
        <v>64</v>
      </c>
      <c r="F149" s="20" t="s">
        <v>63</v>
      </c>
      <c r="G149" s="20" t="s">
        <v>63</v>
      </c>
      <c r="H149" s="21" t="s">
        <v>63</v>
      </c>
      <c r="I149" s="18" t="s">
        <v>63</v>
      </c>
      <c r="J149" s="18" t="s">
        <v>63</v>
      </c>
      <c r="K149" s="18" t="s">
        <v>63</v>
      </c>
      <c r="L149" s="20" t="s">
        <v>63</v>
      </c>
      <c r="M149" s="20" t="s">
        <v>63</v>
      </c>
      <c r="N149" s="18" t="s">
        <v>63</v>
      </c>
      <c r="O149" s="20" t="s">
        <v>63</v>
      </c>
      <c r="P149" s="18" t="s">
        <v>63</v>
      </c>
      <c r="Q149" s="19" t="s">
        <v>63</v>
      </c>
      <c r="R149" s="18" t="s">
        <v>63</v>
      </c>
      <c r="S149" s="18" t="s">
        <v>63</v>
      </c>
      <c r="T149" s="18" t="s">
        <v>63</v>
      </c>
      <c r="U149" s="18" t="s">
        <v>63</v>
      </c>
      <c r="V149" s="20" t="s">
        <v>63</v>
      </c>
      <c r="W149" s="20" t="s">
        <v>63</v>
      </c>
      <c r="X149" s="18" t="s">
        <v>63</v>
      </c>
      <c r="Y149" s="18" t="s">
        <v>63</v>
      </c>
      <c r="Z149" s="18" t="s">
        <v>63</v>
      </c>
      <c r="AA149" s="20" t="s">
        <v>63</v>
      </c>
      <c r="AB149" s="18" t="s">
        <v>63</v>
      </c>
      <c r="AC149" s="18" t="s">
        <v>63</v>
      </c>
      <c r="AD149" s="31">
        <v>2.5004962638869917E-2</v>
      </c>
      <c r="AE149" s="18" t="s">
        <v>63</v>
      </c>
      <c r="AF149" s="18" t="s">
        <v>63</v>
      </c>
      <c r="AG149" s="24">
        <f t="shared" si="7"/>
        <v>2.5004962638869917E-2</v>
      </c>
      <c r="AH149" s="18" t="s">
        <v>63</v>
      </c>
      <c r="AI149" s="18" t="s">
        <v>63</v>
      </c>
      <c r="AJ149" s="18" t="s">
        <v>63</v>
      </c>
      <c r="AK149" s="18" t="s">
        <v>63</v>
      </c>
      <c r="AL149" s="19" t="s">
        <v>63</v>
      </c>
      <c r="AM149" s="18" t="s">
        <v>63</v>
      </c>
      <c r="AN149" s="20" t="s">
        <v>63</v>
      </c>
      <c r="AO149" s="21" t="s">
        <v>63</v>
      </c>
      <c r="AP149" s="18" t="s">
        <v>63</v>
      </c>
      <c r="AQ149" s="18" t="s">
        <v>63</v>
      </c>
      <c r="AR149" s="18" t="s">
        <v>63</v>
      </c>
      <c r="AS149" s="25">
        <v>17.290947406275134</v>
      </c>
    </row>
    <row r="150" spans="1:45" ht="31.5" customHeight="1" x14ac:dyDescent="0.35">
      <c r="A150" s="123" t="s">
        <v>85</v>
      </c>
      <c r="B150" s="32" t="s">
        <v>66</v>
      </c>
      <c r="C150" s="6" t="s">
        <v>61</v>
      </c>
      <c r="D150" s="125">
        <v>4</v>
      </c>
      <c r="E150" s="6" t="s">
        <v>62</v>
      </c>
      <c r="F150" s="10" t="s">
        <v>63</v>
      </c>
      <c r="G150" s="10" t="s">
        <v>63</v>
      </c>
      <c r="H150" s="16" t="s">
        <v>63</v>
      </c>
      <c r="I150" s="10" t="s">
        <v>63</v>
      </c>
      <c r="J150" s="10" t="s">
        <v>63</v>
      </c>
      <c r="K150" s="9">
        <v>2.9662257274794733E-2</v>
      </c>
      <c r="L150" s="10" t="s">
        <v>63</v>
      </c>
      <c r="M150" s="10" t="s">
        <v>63</v>
      </c>
      <c r="N150" s="10" t="s">
        <v>63</v>
      </c>
      <c r="O150" s="10" t="s">
        <v>63</v>
      </c>
      <c r="P150" s="10" t="s">
        <v>63</v>
      </c>
      <c r="Q150" s="15">
        <v>7.85570198616629E-2</v>
      </c>
      <c r="R150" s="10" t="s">
        <v>63</v>
      </c>
      <c r="S150" s="10" t="s">
        <v>63</v>
      </c>
      <c r="T150" s="10" t="s">
        <v>63</v>
      </c>
      <c r="U150" s="10" t="s">
        <v>63</v>
      </c>
      <c r="V150" s="10" t="s">
        <v>63</v>
      </c>
      <c r="W150" s="10" t="s">
        <v>63</v>
      </c>
      <c r="X150" s="9">
        <v>4.2125604729303913E-2</v>
      </c>
      <c r="Y150" s="10" t="s">
        <v>63</v>
      </c>
      <c r="Z150" s="10" t="s">
        <v>63</v>
      </c>
      <c r="AA150" s="10" t="s">
        <v>63</v>
      </c>
      <c r="AB150" s="10" t="s">
        <v>63</v>
      </c>
      <c r="AC150" s="9">
        <f t="shared" si="6"/>
        <v>4.2125604729303913E-2</v>
      </c>
      <c r="AD150" s="10" t="s">
        <v>63</v>
      </c>
      <c r="AE150" s="10" t="s">
        <v>63</v>
      </c>
      <c r="AF150" s="10" t="s">
        <v>63</v>
      </c>
      <c r="AG150" s="10" t="s">
        <v>63</v>
      </c>
      <c r="AH150" s="9">
        <v>3.5070406078191931E-2</v>
      </c>
      <c r="AI150" s="10" t="s">
        <v>63</v>
      </c>
      <c r="AJ150" s="9">
        <v>1.4545359784520489E-2</v>
      </c>
      <c r="AK150" s="10" t="s">
        <v>63</v>
      </c>
      <c r="AL150" s="15">
        <f t="shared" si="8"/>
        <v>4.9615765862712422E-2</v>
      </c>
      <c r="AM150" s="10" t="s">
        <v>63</v>
      </c>
      <c r="AN150" s="7" t="s">
        <v>63</v>
      </c>
      <c r="AO150" s="16" t="s">
        <v>63</v>
      </c>
      <c r="AP150" s="10" t="s">
        <v>63</v>
      </c>
      <c r="AQ150" s="10" t="s">
        <v>63</v>
      </c>
      <c r="AR150" s="9">
        <v>0.16227411618500595</v>
      </c>
      <c r="AS150" s="15">
        <v>8.2953868896624066</v>
      </c>
    </row>
    <row r="151" spans="1:45" ht="15.5" x14ac:dyDescent="0.35">
      <c r="A151" s="123"/>
      <c r="B151" s="32" t="s">
        <v>66</v>
      </c>
      <c r="C151" s="6" t="s">
        <v>61</v>
      </c>
      <c r="D151" s="125"/>
      <c r="E151" s="6" t="s">
        <v>62</v>
      </c>
      <c r="F151" s="10" t="s">
        <v>63</v>
      </c>
      <c r="G151" s="10" t="s">
        <v>63</v>
      </c>
      <c r="H151" s="16" t="s">
        <v>63</v>
      </c>
      <c r="I151" s="10" t="s">
        <v>63</v>
      </c>
      <c r="J151" s="10" t="s">
        <v>63</v>
      </c>
      <c r="K151" s="9">
        <v>4.5973212236738406E-2</v>
      </c>
      <c r="L151" s="10" t="s">
        <v>63</v>
      </c>
      <c r="M151" s="10" t="s">
        <v>63</v>
      </c>
      <c r="N151" s="10" t="s">
        <v>63</v>
      </c>
      <c r="O151" s="10" t="s">
        <v>63</v>
      </c>
      <c r="P151" s="10" t="s">
        <v>63</v>
      </c>
      <c r="Q151" s="15">
        <v>0.10943941824221123</v>
      </c>
      <c r="R151" s="10" t="s">
        <v>63</v>
      </c>
      <c r="S151" s="10" t="s">
        <v>63</v>
      </c>
      <c r="T151" s="10" t="s">
        <v>63</v>
      </c>
      <c r="U151" s="10" t="s">
        <v>63</v>
      </c>
      <c r="V151" s="10" t="s">
        <v>63</v>
      </c>
      <c r="W151" s="10" t="s">
        <v>63</v>
      </c>
      <c r="X151" s="9">
        <v>5.6573643140176162E-2</v>
      </c>
      <c r="Y151" s="10" t="s">
        <v>63</v>
      </c>
      <c r="Z151" s="10" t="s">
        <v>63</v>
      </c>
      <c r="AA151" s="10" t="s">
        <v>63</v>
      </c>
      <c r="AB151" s="10" t="s">
        <v>63</v>
      </c>
      <c r="AC151" s="9">
        <f t="shared" si="6"/>
        <v>5.6573643140176162E-2</v>
      </c>
      <c r="AD151" s="10" t="s">
        <v>63</v>
      </c>
      <c r="AE151" s="10" t="s">
        <v>63</v>
      </c>
      <c r="AF151" s="10" t="s">
        <v>63</v>
      </c>
      <c r="AG151" s="10" t="s">
        <v>63</v>
      </c>
      <c r="AH151" s="9">
        <v>2.5702397265226714E-2</v>
      </c>
      <c r="AI151" s="10" t="s">
        <v>63</v>
      </c>
      <c r="AJ151" s="9">
        <v>2.1982564814442621E-2</v>
      </c>
      <c r="AK151" s="10" t="s">
        <v>63</v>
      </c>
      <c r="AL151" s="15">
        <f t="shared" si="8"/>
        <v>4.7684962079669338E-2</v>
      </c>
      <c r="AM151" s="10" t="s">
        <v>63</v>
      </c>
      <c r="AN151" s="7" t="s">
        <v>63</v>
      </c>
      <c r="AO151" s="16" t="s">
        <v>63</v>
      </c>
      <c r="AP151" s="10" t="s">
        <v>63</v>
      </c>
      <c r="AQ151" s="10" t="s">
        <v>63</v>
      </c>
      <c r="AR151" s="9">
        <v>0.19063753117266663</v>
      </c>
      <c r="AS151" s="15">
        <v>5.7759156983363455</v>
      </c>
    </row>
    <row r="152" spans="1:45" ht="15.5" x14ac:dyDescent="0.35">
      <c r="A152" s="123"/>
      <c r="B152" s="32" t="s">
        <v>66</v>
      </c>
      <c r="C152" s="6" t="s">
        <v>61</v>
      </c>
      <c r="D152" s="125"/>
      <c r="E152" s="6" t="s">
        <v>64</v>
      </c>
      <c r="F152" s="10" t="s">
        <v>63</v>
      </c>
      <c r="G152" s="10" t="s">
        <v>63</v>
      </c>
      <c r="H152" s="16" t="s">
        <v>63</v>
      </c>
      <c r="I152" s="10" t="s">
        <v>63</v>
      </c>
      <c r="J152" s="10" t="s">
        <v>63</v>
      </c>
      <c r="K152" s="9">
        <v>0.76883141857513504</v>
      </c>
      <c r="L152" s="10" t="s">
        <v>63</v>
      </c>
      <c r="M152" s="10" t="s">
        <v>63</v>
      </c>
      <c r="N152" s="10" t="s">
        <v>63</v>
      </c>
      <c r="O152" s="10" t="s">
        <v>63</v>
      </c>
      <c r="P152" s="10" t="s">
        <v>63</v>
      </c>
      <c r="Q152" s="16" t="s">
        <v>63</v>
      </c>
      <c r="R152" s="10" t="s">
        <v>63</v>
      </c>
      <c r="S152" s="10" t="s">
        <v>63</v>
      </c>
      <c r="T152" s="10" t="s">
        <v>63</v>
      </c>
      <c r="U152" s="10" t="s">
        <v>63</v>
      </c>
      <c r="V152" s="10" t="s">
        <v>63</v>
      </c>
      <c r="W152" s="10" t="s">
        <v>63</v>
      </c>
      <c r="X152" s="10" t="s">
        <v>63</v>
      </c>
      <c r="Y152" s="10" t="s">
        <v>63</v>
      </c>
      <c r="Z152" s="10" t="s">
        <v>63</v>
      </c>
      <c r="AA152" s="10" t="s">
        <v>63</v>
      </c>
      <c r="AB152" s="10" t="s">
        <v>63</v>
      </c>
      <c r="AC152" s="10" t="s">
        <v>63</v>
      </c>
      <c r="AD152" s="10" t="s">
        <v>63</v>
      </c>
      <c r="AE152" s="10" t="s">
        <v>63</v>
      </c>
      <c r="AF152" s="10" t="s">
        <v>63</v>
      </c>
      <c r="AG152" s="10" t="s">
        <v>63</v>
      </c>
      <c r="AH152" s="10" t="s">
        <v>63</v>
      </c>
      <c r="AI152" s="10" t="s">
        <v>63</v>
      </c>
      <c r="AJ152" s="10" t="s">
        <v>63</v>
      </c>
      <c r="AK152" s="10" t="s">
        <v>63</v>
      </c>
      <c r="AL152" s="16" t="s">
        <v>63</v>
      </c>
      <c r="AM152" s="10" t="s">
        <v>63</v>
      </c>
      <c r="AN152" s="7" t="s">
        <v>63</v>
      </c>
      <c r="AO152" s="16" t="s">
        <v>63</v>
      </c>
      <c r="AP152" s="10" t="s">
        <v>63</v>
      </c>
      <c r="AQ152" s="10" t="s">
        <v>63</v>
      </c>
      <c r="AR152" s="10" t="s">
        <v>63</v>
      </c>
      <c r="AS152" s="16" t="s">
        <v>63</v>
      </c>
    </row>
    <row r="153" spans="1:45" ht="15.5" x14ac:dyDescent="0.35">
      <c r="A153" s="123"/>
      <c r="B153" s="32" t="s">
        <v>66</v>
      </c>
      <c r="C153" s="6" t="s">
        <v>61</v>
      </c>
      <c r="D153" s="125"/>
      <c r="E153" s="6" t="s">
        <v>64</v>
      </c>
      <c r="F153" s="10" t="s">
        <v>63</v>
      </c>
      <c r="G153" s="10" t="s">
        <v>63</v>
      </c>
      <c r="H153" s="16" t="s">
        <v>63</v>
      </c>
      <c r="I153" s="10" t="s">
        <v>63</v>
      </c>
      <c r="J153" s="10" t="s">
        <v>63</v>
      </c>
      <c r="K153" s="10" t="s">
        <v>63</v>
      </c>
      <c r="L153" s="10" t="s">
        <v>63</v>
      </c>
      <c r="M153" s="10" t="s">
        <v>63</v>
      </c>
      <c r="N153" s="10" t="s">
        <v>63</v>
      </c>
      <c r="O153" s="10" t="s">
        <v>63</v>
      </c>
      <c r="P153" s="10" t="s">
        <v>63</v>
      </c>
      <c r="Q153" s="16" t="s">
        <v>63</v>
      </c>
      <c r="R153" s="10" t="s">
        <v>63</v>
      </c>
      <c r="S153" s="10" t="s">
        <v>63</v>
      </c>
      <c r="T153" s="10" t="s">
        <v>63</v>
      </c>
      <c r="U153" s="10" t="s">
        <v>63</v>
      </c>
      <c r="V153" s="10" t="s">
        <v>63</v>
      </c>
      <c r="W153" s="10" t="s">
        <v>63</v>
      </c>
      <c r="X153" s="10" t="s">
        <v>63</v>
      </c>
      <c r="Y153" s="10" t="s">
        <v>63</v>
      </c>
      <c r="Z153" s="10" t="s">
        <v>63</v>
      </c>
      <c r="AA153" s="10" t="s">
        <v>63</v>
      </c>
      <c r="AB153" s="10" t="s">
        <v>63</v>
      </c>
      <c r="AC153" s="10" t="s">
        <v>63</v>
      </c>
      <c r="AD153" s="10" t="s">
        <v>63</v>
      </c>
      <c r="AE153" s="10" t="s">
        <v>63</v>
      </c>
      <c r="AF153" s="10" t="s">
        <v>63</v>
      </c>
      <c r="AG153" s="10" t="s">
        <v>63</v>
      </c>
      <c r="AH153" s="10" t="s">
        <v>63</v>
      </c>
      <c r="AI153" s="10" t="s">
        <v>63</v>
      </c>
      <c r="AJ153" s="10" t="s">
        <v>63</v>
      </c>
      <c r="AK153" s="10" t="s">
        <v>63</v>
      </c>
      <c r="AL153" s="16" t="s">
        <v>63</v>
      </c>
      <c r="AM153" s="10" t="s">
        <v>63</v>
      </c>
      <c r="AN153" s="7" t="s">
        <v>63</v>
      </c>
      <c r="AO153" s="16" t="s">
        <v>63</v>
      </c>
      <c r="AP153" s="10" t="s">
        <v>63</v>
      </c>
      <c r="AQ153" s="10" t="s">
        <v>63</v>
      </c>
      <c r="AR153" s="10" t="s">
        <v>63</v>
      </c>
      <c r="AS153" s="16" t="s">
        <v>63</v>
      </c>
    </row>
    <row r="154" spans="1:45" ht="15.5" x14ac:dyDescent="0.35">
      <c r="A154" s="123"/>
      <c r="B154" s="32" t="s">
        <v>66</v>
      </c>
      <c r="C154" s="6" t="s">
        <v>61</v>
      </c>
      <c r="D154" s="125"/>
      <c r="E154" s="6" t="s">
        <v>65</v>
      </c>
      <c r="F154" s="10" t="s">
        <v>63</v>
      </c>
      <c r="G154" s="10" t="s">
        <v>63</v>
      </c>
      <c r="H154" s="16" t="s">
        <v>63</v>
      </c>
      <c r="I154" s="10" t="s">
        <v>63</v>
      </c>
      <c r="J154" s="10" t="s">
        <v>63</v>
      </c>
      <c r="K154" s="9">
        <v>3.8682228418914236E-2</v>
      </c>
      <c r="L154" s="10" t="s">
        <v>63</v>
      </c>
      <c r="M154" s="10" t="s">
        <v>63</v>
      </c>
      <c r="N154" s="10" t="s">
        <v>63</v>
      </c>
      <c r="O154" s="10" t="s">
        <v>63</v>
      </c>
      <c r="P154" s="10" t="s">
        <v>63</v>
      </c>
      <c r="Q154" s="16" t="s">
        <v>63</v>
      </c>
      <c r="R154" s="10" t="s">
        <v>63</v>
      </c>
      <c r="S154" s="10" t="s">
        <v>63</v>
      </c>
      <c r="T154" s="10" t="s">
        <v>63</v>
      </c>
      <c r="U154" s="10" t="s">
        <v>63</v>
      </c>
      <c r="V154" s="10" t="s">
        <v>63</v>
      </c>
      <c r="W154" s="10" t="s">
        <v>63</v>
      </c>
      <c r="X154" s="9">
        <v>3.2420716362968942E-2</v>
      </c>
      <c r="Y154" s="10" t="s">
        <v>63</v>
      </c>
      <c r="Z154" s="10" t="s">
        <v>63</v>
      </c>
      <c r="AA154" s="10" t="s">
        <v>63</v>
      </c>
      <c r="AB154" s="10" t="s">
        <v>63</v>
      </c>
      <c r="AC154" s="9">
        <f t="shared" si="6"/>
        <v>3.2420716362968942E-2</v>
      </c>
      <c r="AD154" s="10" t="s">
        <v>63</v>
      </c>
      <c r="AE154" s="10" t="s">
        <v>63</v>
      </c>
      <c r="AF154" s="10" t="s">
        <v>63</v>
      </c>
      <c r="AG154" s="10" t="s">
        <v>63</v>
      </c>
      <c r="AH154" s="9">
        <v>3.3139201067161617E-2</v>
      </c>
      <c r="AI154" s="10" t="s">
        <v>63</v>
      </c>
      <c r="AJ154" s="9">
        <v>6.5309911863865602E-2</v>
      </c>
      <c r="AK154" s="10" t="s">
        <v>63</v>
      </c>
      <c r="AL154" s="15">
        <f t="shared" si="8"/>
        <v>9.8449112931027219E-2</v>
      </c>
      <c r="AM154" s="10" t="s">
        <v>63</v>
      </c>
      <c r="AN154" s="7" t="s">
        <v>63</v>
      </c>
      <c r="AO154" s="16" t="s">
        <v>63</v>
      </c>
      <c r="AP154" s="10" t="s">
        <v>63</v>
      </c>
      <c r="AQ154" s="10" t="s">
        <v>63</v>
      </c>
      <c r="AR154" s="9">
        <v>0.22792196554793451</v>
      </c>
      <c r="AS154" s="15">
        <v>7.8335241717987527</v>
      </c>
    </row>
    <row r="155" spans="1:45" ht="15.5" x14ac:dyDescent="0.35">
      <c r="A155" s="123"/>
      <c r="B155" s="32" t="s">
        <v>66</v>
      </c>
      <c r="C155" s="6" t="s">
        <v>61</v>
      </c>
      <c r="D155" s="125"/>
      <c r="E155" s="6" t="s">
        <v>65</v>
      </c>
      <c r="F155" s="10" t="s">
        <v>63</v>
      </c>
      <c r="G155" s="10" t="s">
        <v>63</v>
      </c>
      <c r="H155" s="16" t="s">
        <v>63</v>
      </c>
      <c r="I155" s="10" t="s">
        <v>63</v>
      </c>
      <c r="J155" s="10" t="s">
        <v>63</v>
      </c>
      <c r="K155" s="9">
        <v>4.7024986001928087E-2</v>
      </c>
      <c r="L155" s="10" t="s">
        <v>63</v>
      </c>
      <c r="M155" s="10" t="s">
        <v>63</v>
      </c>
      <c r="N155" s="10" t="s">
        <v>63</v>
      </c>
      <c r="O155" s="10" t="s">
        <v>63</v>
      </c>
      <c r="P155" s="10" t="s">
        <v>63</v>
      </c>
      <c r="Q155" s="16" t="s">
        <v>63</v>
      </c>
      <c r="R155" s="10" t="s">
        <v>63</v>
      </c>
      <c r="S155" s="10" t="s">
        <v>63</v>
      </c>
      <c r="T155" s="10" t="s">
        <v>63</v>
      </c>
      <c r="U155" s="10" t="s">
        <v>63</v>
      </c>
      <c r="V155" s="10" t="s">
        <v>63</v>
      </c>
      <c r="W155" s="10" t="s">
        <v>63</v>
      </c>
      <c r="X155" s="9">
        <v>3.4413976345732677E-2</v>
      </c>
      <c r="Y155" s="10" t="s">
        <v>63</v>
      </c>
      <c r="Z155" s="10" t="s">
        <v>63</v>
      </c>
      <c r="AA155" s="10" t="s">
        <v>63</v>
      </c>
      <c r="AB155" s="10" t="s">
        <v>63</v>
      </c>
      <c r="AC155" s="9">
        <f t="shared" si="6"/>
        <v>3.4413976345732677E-2</v>
      </c>
      <c r="AD155" s="10" t="s">
        <v>63</v>
      </c>
      <c r="AE155" s="10" t="s">
        <v>63</v>
      </c>
      <c r="AF155" s="10" t="s">
        <v>63</v>
      </c>
      <c r="AG155" s="10" t="s">
        <v>63</v>
      </c>
      <c r="AH155" s="9">
        <v>2.8664726759928209E-2</v>
      </c>
      <c r="AI155" s="10" t="s">
        <v>63</v>
      </c>
      <c r="AJ155" s="9">
        <v>4.2341545698927043E-2</v>
      </c>
      <c r="AK155" s="10" t="s">
        <v>63</v>
      </c>
      <c r="AL155" s="15">
        <f t="shared" si="8"/>
        <v>7.1006272458855255E-2</v>
      </c>
      <c r="AM155" s="10" t="s">
        <v>63</v>
      </c>
      <c r="AN155" s="7" t="s">
        <v>63</v>
      </c>
      <c r="AO155" s="16" t="s">
        <v>63</v>
      </c>
      <c r="AP155" s="10" t="s">
        <v>63</v>
      </c>
      <c r="AQ155" s="10" t="s">
        <v>63</v>
      </c>
      <c r="AR155" s="9">
        <v>0.18780022065388172</v>
      </c>
      <c r="AS155" s="15">
        <v>7.0767743920767483</v>
      </c>
    </row>
    <row r="156" spans="1:45" ht="15.5" x14ac:dyDescent="0.35">
      <c r="A156" s="123"/>
      <c r="B156" s="32" t="s">
        <v>66</v>
      </c>
      <c r="C156" s="6" t="s">
        <v>61</v>
      </c>
      <c r="D156" s="125"/>
      <c r="E156" s="6" t="s">
        <v>71</v>
      </c>
      <c r="F156" s="10" t="s">
        <v>63</v>
      </c>
      <c r="G156" s="10" t="s">
        <v>63</v>
      </c>
      <c r="H156" s="16" t="s">
        <v>63</v>
      </c>
      <c r="I156" s="10" t="s">
        <v>63</v>
      </c>
      <c r="J156" s="10" t="s">
        <v>63</v>
      </c>
      <c r="K156" s="10" t="s">
        <v>63</v>
      </c>
      <c r="L156" s="10" t="s">
        <v>63</v>
      </c>
      <c r="M156" s="10" t="s">
        <v>63</v>
      </c>
      <c r="N156" s="10" t="s">
        <v>63</v>
      </c>
      <c r="O156" s="10" t="s">
        <v>63</v>
      </c>
      <c r="P156" s="10" t="s">
        <v>63</v>
      </c>
      <c r="Q156" s="16" t="s">
        <v>63</v>
      </c>
      <c r="R156" s="10" t="s">
        <v>63</v>
      </c>
      <c r="S156" s="10" t="s">
        <v>63</v>
      </c>
      <c r="T156" s="10" t="s">
        <v>63</v>
      </c>
      <c r="U156" s="10" t="s">
        <v>63</v>
      </c>
      <c r="V156" s="10" t="s">
        <v>63</v>
      </c>
      <c r="W156" s="10" t="s">
        <v>63</v>
      </c>
      <c r="X156" s="10" t="s">
        <v>63</v>
      </c>
      <c r="Y156" s="10" t="s">
        <v>63</v>
      </c>
      <c r="Z156" s="10" t="s">
        <v>63</v>
      </c>
      <c r="AA156" s="10" t="s">
        <v>63</v>
      </c>
      <c r="AB156" s="10" t="s">
        <v>63</v>
      </c>
      <c r="AC156" s="10" t="s">
        <v>63</v>
      </c>
      <c r="AD156" s="10" t="s">
        <v>63</v>
      </c>
      <c r="AE156" s="10" t="s">
        <v>63</v>
      </c>
      <c r="AF156" s="10" t="s">
        <v>63</v>
      </c>
      <c r="AG156" s="10" t="s">
        <v>63</v>
      </c>
      <c r="AH156" s="10" t="s">
        <v>63</v>
      </c>
      <c r="AI156" s="10" t="s">
        <v>63</v>
      </c>
      <c r="AJ156" s="10" t="s">
        <v>63</v>
      </c>
      <c r="AK156" s="10" t="s">
        <v>63</v>
      </c>
      <c r="AL156" s="16" t="s">
        <v>63</v>
      </c>
      <c r="AM156" s="10" t="s">
        <v>63</v>
      </c>
      <c r="AN156" s="7" t="s">
        <v>63</v>
      </c>
      <c r="AO156" s="16" t="s">
        <v>63</v>
      </c>
      <c r="AP156" s="10" t="s">
        <v>63</v>
      </c>
      <c r="AQ156" s="10" t="s">
        <v>63</v>
      </c>
      <c r="AR156" s="10" t="s">
        <v>63</v>
      </c>
      <c r="AS156" s="16" t="s">
        <v>63</v>
      </c>
    </row>
    <row r="157" spans="1:45" ht="15.5" x14ac:dyDescent="0.35">
      <c r="A157" s="123"/>
      <c r="B157" s="32" t="s">
        <v>66</v>
      </c>
      <c r="C157" s="6" t="s">
        <v>61</v>
      </c>
      <c r="D157" s="125"/>
      <c r="E157" s="6" t="s">
        <v>71</v>
      </c>
      <c r="F157" s="10" t="s">
        <v>63</v>
      </c>
      <c r="G157" s="10" t="s">
        <v>63</v>
      </c>
      <c r="H157" s="16" t="s">
        <v>63</v>
      </c>
      <c r="I157" s="10" t="s">
        <v>63</v>
      </c>
      <c r="J157" s="10" t="s">
        <v>63</v>
      </c>
      <c r="K157" s="10" t="s">
        <v>63</v>
      </c>
      <c r="L157" s="10" t="s">
        <v>63</v>
      </c>
      <c r="M157" s="10" t="s">
        <v>63</v>
      </c>
      <c r="N157" s="10" t="s">
        <v>63</v>
      </c>
      <c r="O157" s="10" t="s">
        <v>63</v>
      </c>
      <c r="P157" s="10" t="s">
        <v>63</v>
      </c>
      <c r="Q157" s="16" t="s">
        <v>63</v>
      </c>
      <c r="R157" s="10" t="s">
        <v>63</v>
      </c>
      <c r="S157" s="10" t="s">
        <v>63</v>
      </c>
      <c r="T157" s="10" t="s">
        <v>63</v>
      </c>
      <c r="U157" s="10" t="s">
        <v>63</v>
      </c>
      <c r="V157" s="10" t="s">
        <v>63</v>
      </c>
      <c r="W157" s="10" t="s">
        <v>63</v>
      </c>
      <c r="X157" s="10" t="s">
        <v>63</v>
      </c>
      <c r="Y157" s="10" t="s">
        <v>63</v>
      </c>
      <c r="Z157" s="10" t="s">
        <v>63</v>
      </c>
      <c r="AA157" s="10" t="s">
        <v>63</v>
      </c>
      <c r="AB157" s="10" t="s">
        <v>63</v>
      </c>
      <c r="AC157" s="10" t="s">
        <v>63</v>
      </c>
      <c r="AD157" s="10" t="s">
        <v>63</v>
      </c>
      <c r="AE157" s="10" t="s">
        <v>63</v>
      </c>
      <c r="AF157" s="10" t="s">
        <v>63</v>
      </c>
      <c r="AG157" s="10" t="s">
        <v>63</v>
      </c>
      <c r="AH157" s="10" t="s">
        <v>63</v>
      </c>
      <c r="AI157" s="10" t="s">
        <v>63</v>
      </c>
      <c r="AJ157" s="10" t="s">
        <v>63</v>
      </c>
      <c r="AK157" s="10" t="s">
        <v>63</v>
      </c>
      <c r="AL157" s="16" t="s">
        <v>63</v>
      </c>
      <c r="AM157" s="10" t="s">
        <v>63</v>
      </c>
      <c r="AN157" s="7" t="s">
        <v>63</v>
      </c>
      <c r="AO157" s="16" t="s">
        <v>63</v>
      </c>
      <c r="AP157" s="10" t="s">
        <v>63</v>
      </c>
      <c r="AQ157" s="10" t="s">
        <v>63</v>
      </c>
      <c r="AR157" s="10" t="s">
        <v>63</v>
      </c>
      <c r="AS157" s="16" t="s">
        <v>63</v>
      </c>
    </row>
    <row r="158" spans="1:45" ht="15.5" x14ac:dyDescent="0.35">
      <c r="A158" s="123"/>
      <c r="B158" s="32" t="s">
        <v>67</v>
      </c>
      <c r="C158" s="6" t="s">
        <v>61</v>
      </c>
      <c r="D158" s="125">
        <v>2</v>
      </c>
      <c r="E158" s="6" t="s">
        <v>62</v>
      </c>
      <c r="F158" s="10" t="s">
        <v>63</v>
      </c>
      <c r="G158" s="10" t="s">
        <v>63</v>
      </c>
      <c r="H158" s="16" t="s">
        <v>63</v>
      </c>
      <c r="I158" s="10" t="s">
        <v>63</v>
      </c>
      <c r="J158" s="9">
        <v>9.0719146325642847E-2</v>
      </c>
      <c r="K158" s="9">
        <v>0.4348057235111713</v>
      </c>
      <c r="L158" s="10" t="s">
        <v>63</v>
      </c>
      <c r="M158" s="10" t="s">
        <v>63</v>
      </c>
      <c r="N158" s="10" t="s">
        <v>63</v>
      </c>
      <c r="O158" s="10" t="s">
        <v>63</v>
      </c>
      <c r="P158" s="10" t="s">
        <v>63</v>
      </c>
      <c r="Q158" s="15">
        <v>0.40185501682559782</v>
      </c>
      <c r="R158" s="10" t="s">
        <v>63</v>
      </c>
      <c r="S158" s="10" t="s">
        <v>63</v>
      </c>
      <c r="T158" s="10" t="s">
        <v>63</v>
      </c>
      <c r="U158" s="10" t="s">
        <v>63</v>
      </c>
      <c r="V158" s="10" t="s">
        <v>63</v>
      </c>
      <c r="W158" s="10" t="s">
        <v>63</v>
      </c>
      <c r="X158" s="10" t="s">
        <v>63</v>
      </c>
      <c r="Y158" s="10" t="s">
        <v>63</v>
      </c>
      <c r="Z158" s="10" t="s">
        <v>63</v>
      </c>
      <c r="AA158" s="10" t="s">
        <v>63</v>
      </c>
      <c r="AB158" s="10" t="s">
        <v>63</v>
      </c>
      <c r="AC158" s="10" t="s">
        <v>63</v>
      </c>
      <c r="AD158" s="9">
        <v>0.10502097495555249</v>
      </c>
      <c r="AE158" s="10" t="s">
        <v>63</v>
      </c>
      <c r="AF158" s="10" t="s">
        <v>63</v>
      </c>
      <c r="AG158" s="9">
        <f t="shared" si="7"/>
        <v>0.10502097495555249</v>
      </c>
      <c r="AH158" s="9">
        <v>5.1953914224193959E-2</v>
      </c>
      <c r="AI158" s="10" t="s">
        <v>63</v>
      </c>
      <c r="AJ158" s="10" t="s">
        <v>63</v>
      </c>
      <c r="AK158" s="10" t="s">
        <v>63</v>
      </c>
      <c r="AL158" s="15">
        <f t="shared" si="8"/>
        <v>5.1953914224193959E-2</v>
      </c>
      <c r="AM158" s="10" t="s">
        <v>63</v>
      </c>
      <c r="AN158" s="7" t="s">
        <v>63</v>
      </c>
      <c r="AO158" s="16" t="s">
        <v>63</v>
      </c>
      <c r="AP158" s="9">
        <v>20.943618167496954</v>
      </c>
      <c r="AQ158" s="9">
        <v>1.865798674909525</v>
      </c>
      <c r="AR158" s="9">
        <v>0.63750349968418374</v>
      </c>
      <c r="AS158" s="15">
        <v>29.711561412762837</v>
      </c>
    </row>
    <row r="159" spans="1:45" ht="15.5" x14ac:dyDescent="0.35">
      <c r="A159" s="123"/>
      <c r="B159" s="32" t="s">
        <v>67</v>
      </c>
      <c r="C159" s="6" t="s">
        <v>61</v>
      </c>
      <c r="D159" s="125"/>
      <c r="E159" s="6" t="s">
        <v>62</v>
      </c>
      <c r="F159" s="10" t="s">
        <v>63</v>
      </c>
      <c r="G159" s="10" t="s">
        <v>63</v>
      </c>
      <c r="H159" s="16" t="s">
        <v>63</v>
      </c>
      <c r="I159" s="10" t="s">
        <v>63</v>
      </c>
      <c r="J159" s="9">
        <v>4.2405521964365915E-2</v>
      </c>
      <c r="K159" s="9">
        <v>0.42612413182671866</v>
      </c>
      <c r="L159" s="10" t="s">
        <v>63</v>
      </c>
      <c r="M159" s="10" t="s">
        <v>63</v>
      </c>
      <c r="N159" s="10" t="s">
        <v>63</v>
      </c>
      <c r="O159" s="10" t="s">
        <v>63</v>
      </c>
      <c r="P159" s="10" t="s">
        <v>63</v>
      </c>
      <c r="Q159" s="15">
        <v>0.44382094209409334</v>
      </c>
      <c r="R159" s="10" t="s">
        <v>63</v>
      </c>
      <c r="S159" s="10" t="s">
        <v>63</v>
      </c>
      <c r="T159" s="10" t="s">
        <v>63</v>
      </c>
      <c r="U159" s="10" t="s">
        <v>63</v>
      </c>
      <c r="V159" s="10" t="s">
        <v>63</v>
      </c>
      <c r="W159" s="10" t="s">
        <v>63</v>
      </c>
      <c r="X159" s="10" t="s">
        <v>63</v>
      </c>
      <c r="Y159" s="10" t="s">
        <v>63</v>
      </c>
      <c r="Z159" s="10" t="s">
        <v>63</v>
      </c>
      <c r="AA159" s="10" t="s">
        <v>63</v>
      </c>
      <c r="AB159" s="10" t="s">
        <v>63</v>
      </c>
      <c r="AC159" s="10" t="s">
        <v>63</v>
      </c>
      <c r="AD159" s="9">
        <v>4.071386492969175E-2</v>
      </c>
      <c r="AE159" s="10" t="s">
        <v>63</v>
      </c>
      <c r="AF159" s="10" t="s">
        <v>63</v>
      </c>
      <c r="AG159" s="9">
        <f t="shared" si="7"/>
        <v>4.071386492969175E-2</v>
      </c>
      <c r="AH159" s="9">
        <v>4.8378486769824321E-2</v>
      </c>
      <c r="AI159" s="10" t="s">
        <v>63</v>
      </c>
      <c r="AJ159" s="10" t="s">
        <v>63</v>
      </c>
      <c r="AK159" s="10" t="s">
        <v>63</v>
      </c>
      <c r="AL159" s="15">
        <f t="shared" si="8"/>
        <v>4.8378486769824321E-2</v>
      </c>
      <c r="AM159" s="10" t="s">
        <v>63</v>
      </c>
      <c r="AN159" s="7" t="s">
        <v>63</v>
      </c>
      <c r="AO159" s="16" t="s">
        <v>63</v>
      </c>
      <c r="AP159" s="9">
        <v>62.020412949290296</v>
      </c>
      <c r="AQ159" s="9">
        <v>2.5793374096674131</v>
      </c>
      <c r="AR159" s="9">
        <v>0.67544591264975296</v>
      </c>
      <c r="AS159" s="15">
        <v>27.146235712321634</v>
      </c>
    </row>
    <row r="160" spans="1:45" ht="15.5" x14ac:dyDescent="0.35">
      <c r="A160" s="123"/>
      <c r="B160" s="32" t="s">
        <v>67</v>
      </c>
      <c r="C160" s="6" t="s">
        <v>61</v>
      </c>
      <c r="D160" s="125"/>
      <c r="E160" s="6" t="s">
        <v>64</v>
      </c>
      <c r="F160" s="10" t="s">
        <v>63</v>
      </c>
      <c r="G160" s="10" t="s">
        <v>63</v>
      </c>
      <c r="H160" s="16" t="s">
        <v>63</v>
      </c>
      <c r="I160" s="10" t="s">
        <v>63</v>
      </c>
      <c r="J160" s="9">
        <v>3.9207869069389042E-2</v>
      </c>
      <c r="K160" s="9">
        <v>0.36865752591266171</v>
      </c>
      <c r="L160" s="10" t="s">
        <v>63</v>
      </c>
      <c r="M160" s="10" t="s">
        <v>63</v>
      </c>
      <c r="N160" s="10" t="s">
        <v>63</v>
      </c>
      <c r="O160" s="10" t="s">
        <v>63</v>
      </c>
      <c r="P160" s="10" t="s">
        <v>63</v>
      </c>
      <c r="Q160" s="15">
        <v>3.6874013308940259E-2</v>
      </c>
      <c r="R160" s="10" t="s">
        <v>63</v>
      </c>
      <c r="S160" s="10" t="s">
        <v>63</v>
      </c>
      <c r="T160" s="10" t="s">
        <v>63</v>
      </c>
      <c r="U160" s="10" t="s">
        <v>63</v>
      </c>
      <c r="V160" s="10" t="s">
        <v>63</v>
      </c>
      <c r="W160" s="10" t="s">
        <v>63</v>
      </c>
      <c r="X160" s="10" t="s">
        <v>63</v>
      </c>
      <c r="Y160" s="10" t="s">
        <v>63</v>
      </c>
      <c r="Z160" s="10" t="s">
        <v>63</v>
      </c>
      <c r="AA160" s="10" t="s">
        <v>63</v>
      </c>
      <c r="AB160" s="10" t="s">
        <v>63</v>
      </c>
      <c r="AC160" s="10" t="s">
        <v>63</v>
      </c>
      <c r="AD160" s="9">
        <v>3.8865472979501922E-2</v>
      </c>
      <c r="AE160" s="10" t="s">
        <v>63</v>
      </c>
      <c r="AF160" s="10" t="s">
        <v>63</v>
      </c>
      <c r="AG160" s="9">
        <f t="shared" si="7"/>
        <v>3.8865472979501922E-2</v>
      </c>
      <c r="AH160" s="9">
        <v>4.1059787854327956E-2</v>
      </c>
      <c r="AI160" s="10" t="s">
        <v>63</v>
      </c>
      <c r="AJ160" s="10" t="s">
        <v>63</v>
      </c>
      <c r="AK160" s="10" t="s">
        <v>63</v>
      </c>
      <c r="AL160" s="15">
        <f t="shared" si="8"/>
        <v>4.1059787854327956E-2</v>
      </c>
      <c r="AM160" s="10" t="s">
        <v>63</v>
      </c>
      <c r="AN160" s="10" t="s">
        <v>63</v>
      </c>
      <c r="AO160" s="16" t="s">
        <v>63</v>
      </c>
      <c r="AP160" s="9">
        <v>42.554643178860893</v>
      </c>
      <c r="AQ160" s="9">
        <v>4.8710676324512532</v>
      </c>
      <c r="AR160" s="9">
        <v>0.68338026968258025</v>
      </c>
      <c r="AS160" s="15">
        <v>25.300426901841718</v>
      </c>
    </row>
    <row r="161" spans="1:45" ht="15.5" x14ac:dyDescent="0.35">
      <c r="A161" s="123"/>
      <c r="B161" s="32" t="s">
        <v>67</v>
      </c>
      <c r="C161" s="6" t="s">
        <v>61</v>
      </c>
      <c r="D161" s="125"/>
      <c r="E161" s="6" t="s">
        <v>64</v>
      </c>
      <c r="F161" s="10" t="s">
        <v>63</v>
      </c>
      <c r="G161" s="10" t="s">
        <v>63</v>
      </c>
      <c r="H161" s="16" t="s">
        <v>63</v>
      </c>
      <c r="I161" s="10" t="s">
        <v>63</v>
      </c>
      <c r="J161" s="9">
        <v>3.5867588741124577E-2</v>
      </c>
      <c r="K161" s="9">
        <v>0.35934063704148966</v>
      </c>
      <c r="L161" s="10" t="s">
        <v>63</v>
      </c>
      <c r="M161" s="10" t="s">
        <v>63</v>
      </c>
      <c r="N161" s="10" t="s">
        <v>63</v>
      </c>
      <c r="O161" s="10" t="s">
        <v>63</v>
      </c>
      <c r="P161" s="10" t="s">
        <v>63</v>
      </c>
      <c r="Q161" s="15">
        <v>3.5694422899067643E-2</v>
      </c>
      <c r="R161" s="10" t="s">
        <v>63</v>
      </c>
      <c r="S161" s="10" t="s">
        <v>63</v>
      </c>
      <c r="T161" s="10" t="s">
        <v>63</v>
      </c>
      <c r="U161" s="10" t="s">
        <v>63</v>
      </c>
      <c r="V161" s="10" t="s">
        <v>63</v>
      </c>
      <c r="W161" s="10" t="s">
        <v>63</v>
      </c>
      <c r="X161" s="10" t="s">
        <v>63</v>
      </c>
      <c r="Y161" s="10" t="s">
        <v>63</v>
      </c>
      <c r="Z161" s="10" t="s">
        <v>63</v>
      </c>
      <c r="AA161" s="10" t="s">
        <v>63</v>
      </c>
      <c r="AB161" s="10" t="s">
        <v>63</v>
      </c>
      <c r="AC161" s="10" t="s">
        <v>63</v>
      </c>
      <c r="AD161" s="9">
        <v>1.0356957613692212E-2</v>
      </c>
      <c r="AE161" s="10" t="s">
        <v>63</v>
      </c>
      <c r="AF161" s="10" t="s">
        <v>63</v>
      </c>
      <c r="AG161" s="9">
        <f t="shared" si="7"/>
        <v>1.0356957613692212E-2</v>
      </c>
      <c r="AH161" s="9">
        <v>2.163935485345975E-2</v>
      </c>
      <c r="AI161" s="10" t="s">
        <v>63</v>
      </c>
      <c r="AJ161" s="10" t="s">
        <v>63</v>
      </c>
      <c r="AK161" s="10" t="s">
        <v>63</v>
      </c>
      <c r="AL161" s="15">
        <f t="shared" si="8"/>
        <v>2.163935485345975E-2</v>
      </c>
      <c r="AM161" s="10" t="s">
        <v>63</v>
      </c>
      <c r="AN161" s="10" t="s">
        <v>63</v>
      </c>
      <c r="AO161" s="16" t="s">
        <v>63</v>
      </c>
      <c r="AP161" s="10" t="s">
        <v>63</v>
      </c>
      <c r="AQ161" s="9">
        <v>2.5404845942112044</v>
      </c>
      <c r="AR161" s="9">
        <v>0.66216262456212727</v>
      </c>
      <c r="AS161" s="15">
        <v>19.875661774887313</v>
      </c>
    </row>
    <row r="162" spans="1:45" ht="31.5" customHeight="1" x14ac:dyDescent="0.35">
      <c r="A162" s="126" t="s">
        <v>86</v>
      </c>
      <c r="B162" s="72" t="s">
        <v>66</v>
      </c>
      <c r="C162" s="59" t="s">
        <v>61</v>
      </c>
      <c r="D162" s="129">
        <v>4</v>
      </c>
      <c r="E162" s="59" t="s">
        <v>62</v>
      </c>
      <c r="F162" s="63" t="s">
        <v>63</v>
      </c>
      <c r="G162" s="63" t="s">
        <v>63</v>
      </c>
      <c r="H162" s="68" t="s">
        <v>63</v>
      </c>
      <c r="I162" s="62">
        <v>10.544547564027159</v>
      </c>
      <c r="J162" s="62">
        <v>9.5545464342788752E-2</v>
      </c>
      <c r="K162" s="63" t="s">
        <v>63</v>
      </c>
      <c r="L162" s="63" t="s">
        <v>63</v>
      </c>
      <c r="M162" s="63" t="s">
        <v>63</v>
      </c>
      <c r="N162" s="63" t="s">
        <v>63</v>
      </c>
      <c r="O162" s="63" t="s">
        <v>63</v>
      </c>
      <c r="P162" s="63" t="s">
        <v>63</v>
      </c>
      <c r="Q162" s="64">
        <v>0.42446414722355202</v>
      </c>
      <c r="R162" s="63" t="s">
        <v>63</v>
      </c>
      <c r="S162" s="63" t="s">
        <v>63</v>
      </c>
      <c r="T162" s="63" t="s">
        <v>63</v>
      </c>
      <c r="U162" s="63" t="s">
        <v>63</v>
      </c>
      <c r="V162" s="63" t="s">
        <v>63</v>
      </c>
      <c r="W162" s="63" t="s">
        <v>63</v>
      </c>
      <c r="X162" s="62">
        <v>0.23694204621874865</v>
      </c>
      <c r="Y162" s="62">
        <v>3.9977761675915637E-2</v>
      </c>
      <c r="Z162" s="63" t="s">
        <v>63</v>
      </c>
      <c r="AA162" s="63" t="s">
        <v>63</v>
      </c>
      <c r="AB162" s="63" t="s">
        <v>63</v>
      </c>
      <c r="AC162" s="62">
        <f t="shared" si="6"/>
        <v>0.2769198078946643</v>
      </c>
      <c r="AD162" s="62">
        <v>0.22504918382449379</v>
      </c>
      <c r="AE162" s="62">
        <v>9.9362559899664415E-2</v>
      </c>
      <c r="AF162" s="63" t="s">
        <v>63</v>
      </c>
      <c r="AG162" s="62">
        <f t="shared" si="7"/>
        <v>0.32441174372415821</v>
      </c>
      <c r="AH162" s="62">
        <v>0.10296892576036086</v>
      </c>
      <c r="AI162" s="62">
        <v>0.23909861950532826</v>
      </c>
      <c r="AJ162" s="63" t="s">
        <v>63</v>
      </c>
      <c r="AK162" s="63" t="s">
        <v>63</v>
      </c>
      <c r="AL162" s="64">
        <f t="shared" si="8"/>
        <v>0.34206754526568911</v>
      </c>
      <c r="AM162" s="63" t="s">
        <v>63</v>
      </c>
      <c r="AN162" s="60" t="s">
        <v>63</v>
      </c>
      <c r="AO162" s="68" t="s">
        <v>63</v>
      </c>
      <c r="AP162" s="63" t="s">
        <v>63</v>
      </c>
      <c r="AQ162" s="63" t="s">
        <v>63</v>
      </c>
      <c r="AR162" s="62">
        <v>0.98063956457115331</v>
      </c>
      <c r="AS162" s="64">
        <v>15.870537444428852</v>
      </c>
    </row>
    <row r="163" spans="1:45" ht="15.5" x14ac:dyDescent="0.35">
      <c r="A163" s="127"/>
      <c r="B163" s="32" t="s">
        <v>66</v>
      </c>
      <c r="C163" s="6" t="s">
        <v>61</v>
      </c>
      <c r="D163" s="125"/>
      <c r="E163" s="6" t="s">
        <v>64</v>
      </c>
      <c r="F163" s="10" t="s">
        <v>63</v>
      </c>
      <c r="G163" s="10" t="s">
        <v>63</v>
      </c>
      <c r="H163" s="16" t="s">
        <v>63</v>
      </c>
      <c r="I163" s="10" t="s">
        <v>63</v>
      </c>
      <c r="J163" s="10" t="s">
        <v>63</v>
      </c>
      <c r="K163" s="9">
        <v>3.3500961492547905</v>
      </c>
      <c r="L163" s="10" t="s">
        <v>63</v>
      </c>
      <c r="M163" s="10" t="s">
        <v>63</v>
      </c>
      <c r="N163" s="10" t="s">
        <v>63</v>
      </c>
      <c r="O163" s="10" t="s">
        <v>63</v>
      </c>
      <c r="P163" s="10" t="s">
        <v>63</v>
      </c>
      <c r="Q163" s="16" t="s">
        <v>63</v>
      </c>
      <c r="R163" s="10" t="s">
        <v>63</v>
      </c>
      <c r="S163" s="10" t="s">
        <v>63</v>
      </c>
      <c r="T163" s="10" t="s">
        <v>63</v>
      </c>
      <c r="U163" s="10" t="s">
        <v>63</v>
      </c>
      <c r="V163" s="10" t="s">
        <v>63</v>
      </c>
      <c r="W163" s="10" t="s">
        <v>63</v>
      </c>
      <c r="X163" s="10" t="s">
        <v>63</v>
      </c>
      <c r="Y163" s="10" t="s">
        <v>63</v>
      </c>
      <c r="Z163" s="10" t="s">
        <v>63</v>
      </c>
      <c r="AA163" s="10" t="s">
        <v>63</v>
      </c>
      <c r="AB163" s="10" t="s">
        <v>63</v>
      </c>
      <c r="AC163" s="10" t="s">
        <v>63</v>
      </c>
      <c r="AD163" s="10" t="s">
        <v>63</v>
      </c>
      <c r="AE163" s="10" t="s">
        <v>63</v>
      </c>
      <c r="AF163" s="10" t="s">
        <v>63</v>
      </c>
      <c r="AG163" s="9">
        <f t="shared" si="7"/>
        <v>0</v>
      </c>
      <c r="AH163" s="10" t="s">
        <v>63</v>
      </c>
      <c r="AI163" s="10" t="s">
        <v>63</v>
      </c>
      <c r="AJ163" s="10" t="s">
        <v>63</v>
      </c>
      <c r="AK163" s="10" t="s">
        <v>63</v>
      </c>
      <c r="AL163" s="16" t="s">
        <v>63</v>
      </c>
      <c r="AM163" s="10" t="s">
        <v>63</v>
      </c>
      <c r="AN163" s="7" t="s">
        <v>63</v>
      </c>
      <c r="AO163" s="16" t="s">
        <v>63</v>
      </c>
      <c r="AP163" s="10" t="s">
        <v>63</v>
      </c>
      <c r="AQ163" s="10" t="s">
        <v>63</v>
      </c>
      <c r="AR163" s="10" t="s">
        <v>63</v>
      </c>
      <c r="AS163" s="16" t="s">
        <v>63</v>
      </c>
    </row>
    <row r="164" spans="1:45" ht="15.5" x14ac:dyDescent="0.35">
      <c r="A164" s="127"/>
      <c r="B164" s="32" t="s">
        <v>66</v>
      </c>
      <c r="C164" s="6" t="s">
        <v>61</v>
      </c>
      <c r="D164" s="125"/>
      <c r="E164" s="6" t="s">
        <v>64</v>
      </c>
      <c r="F164" s="10" t="s">
        <v>63</v>
      </c>
      <c r="G164" s="10" t="s">
        <v>63</v>
      </c>
      <c r="H164" s="16" t="s">
        <v>63</v>
      </c>
      <c r="I164" s="10" t="s">
        <v>63</v>
      </c>
      <c r="J164" s="10" t="s">
        <v>63</v>
      </c>
      <c r="K164" s="10" t="s">
        <v>63</v>
      </c>
      <c r="L164" s="10" t="s">
        <v>63</v>
      </c>
      <c r="M164" s="10" t="s">
        <v>63</v>
      </c>
      <c r="N164" s="10" t="s">
        <v>63</v>
      </c>
      <c r="O164" s="10" t="s">
        <v>63</v>
      </c>
      <c r="P164" s="10" t="s">
        <v>63</v>
      </c>
      <c r="Q164" s="15">
        <v>0.83722618573305407</v>
      </c>
      <c r="R164" s="10" t="s">
        <v>63</v>
      </c>
      <c r="S164" s="10" t="s">
        <v>63</v>
      </c>
      <c r="T164" s="10" t="s">
        <v>63</v>
      </c>
      <c r="U164" s="10" t="s">
        <v>63</v>
      </c>
      <c r="V164" s="10" t="s">
        <v>63</v>
      </c>
      <c r="W164" s="10" t="s">
        <v>63</v>
      </c>
      <c r="X164" s="10" t="s">
        <v>63</v>
      </c>
      <c r="Y164" s="9">
        <v>4.6009761956217102E-2</v>
      </c>
      <c r="Z164" s="10" t="s">
        <v>63</v>
      </c>
      <c r="AA164" s="10" t="s">
        <v>63</v>
      </c>
      <c r="AB164" s="10" t="s">
        <v>63</v>
      </c>
      <c r="AC164" s="9">
        <f t="shared" si="6"/>
        <v>4.6009761956217102E-2</v>
      </c>
      <c r="AD164" s="9">
        <v>0.40672767158490258</v>
      </c>
      <c r="AE164" s="9">
        <v>0.14671627074226068</v>
      </c>
      <c r="AF164" s="10" t="s">
        <v>63</v>
      </c>
      <c r="AG164" s="9">
        <f t="shared" si="7"/>
        <v>0.55344394232716332</v>
      </c>
      <c r="AH164" s="9">
        <v>0.21160238316200533</v>
      </c>
      <c r="AI164" s="9">
        <v>0.69012226615815297</v>
      </c>
      <c r="AJ164" s="10" t="s">
        <v>63</v>
      </c>
      <c r="AK164" s="10" t="s">
        <v>63</v>
      </c>
      <c r="AL164" s="15">
        <f t="shared" si="8"/>
        <v>0.90172464932015828</v>
      </c>
      <c r="AM164" s="10" t="s">
        <v>63</v>
      </c>
      <c r="AN164" s="7" t="s">
        <v>63</v>
      </c>
      <c r="AO164" s="16" t="s">
        <v>63</v>
      </c>
      <c r="AP164" s="10" t="s">
        <v>63</v>
      </c>
      <c r="AQ164" s="10" t="s">
        <v>63</v>
      </c>
      <c r="AR164" s="9">
        <v>1.3002773548433599</v>
      </c>
      <c r="AS164" s="16" t="s">
        <v>63</v>
      </c>
    </row>
    <row r="165" spans="1:45" ht="15.5" x14ac:dyDescent="0.35">
      <c r="A165" s="127"/>
      <c r="B165" s="32" t="s">
        <v>66</v>
      </c>
      <c r="C165" s="6" t="s">
        <v>61</v>
      </c>
      <c r="D165" s="125"/>
      <c r="E165" s="6" t="s">
        <v>65</v>
      </c>
      <c r="F165" s="10" t="s">
        <v>63</v>
      </c>
      <c r="G165" s="10" t="s">
        <v>63</v>
      </c>
      <c r="H165" s="16" t="s">
        <v>63</v>
      </c>
      <c r="I165" s="9">
        <v>10.399099247280667</v>
      </c>
      <c r="J165" s="9">
        <v>6.5810236291084026E-2</v>
      </c>
      <c r="K165" s="9">
        <v>0.84128882636450486</v>
      </c>
      <c r="L165" s="10" t="s">
        <v>63</v>
      </c>
      <c r="M165" s="10" t="s">
        <v>63</v>
      </c>
      <c r="N165" s="10" t="s">
        <v>63</v>
      </c>
      <c r="O165" s="10" t="s">
        <v>63</v>
      </c>
      <c r="P165" s="10" t="s">
        <v>63</v>
      </c>
      <c r="Q165" s="15">
        <v>0.74802406058781956</v>
      </c>
      <c r="R165" s="10" t="s">
        <v>63</v>
      </c>
      <c r="S165" s="10" t="s">
        <v>63</v>
      </c>
      <c r="T165" s="10" t="s">
        <v>63</v>
      </c>
      <c r="U165" s="10" t="s">
        <v>63</v>
      </c>
      <c r="V165" s="10" t="s">
        <v>63</v>
      </c>
      <c r="W165" s="10" t="s">
        <v>63</v>
      </c>
      <c r="X165" s="9">
        <v>0.22423344954180291</v>
      </c>
      <c r="Y165" s="9">
        <v>4.0493087793793528E-2</v>
      </c>
      <c r="Z165" s="10" t="s">
        <v>63</v>
      </c>
      <c r="AA165" s="10" t="s">
        <v>63</v>
      </c>
      <c r="AB165" s="10" t="s">
        <v>63</v>
      </c>
      <c r="AC165" s="9">
        <f t="shared" ref="AC165:AC212" si="9">SUM(X165:AB165)</f>
        <v>0.26472653733559642</v>
      </c>
      <c r="AD165" s="9">
        <v>0.24827449207655608</v>
      </c>
      <c r="AE165" s="9">
        <v>0.10742458840767659</v>
      </c>
      <c r="AF165" s="10" t="s">
        <v>63</v>
      </c>
      <c r="AG165" s="9">
        <f t="shared" ref="AG165:AG212" si="10">SUM(AD165:AF165)</f>
        <v>0.35569908048423265</v>
      </c>
      <c r="AH165" s="9">
        <v>0.26497545472032724</v>
      </c>
      <c r="AI165" s="9">
        <v>0.51041593312355282</v>
      </c>
      <c r="AJ165" s="10" t="s">
        <v>63</v>
      </c>
      <c r="AK165" s="10" t="s">
        <v>63</v>
      </c>
      <c r="AL165" s="15">
        <f t="shared" ref="AL165:AL200" si="11">SUM(AH165:AK165)</f>
        <v>0.77539138784388006</v>
      </c>
      <c r="AM165" s="10" t="s">
        <v>63</v>
      </c>
      <c r="AN165" s="7" t="s">
        <v>63</v>
      </c>
      <c r="AO165" s="16" t="s">
        <v>63</v>
      </c>
      <c r="AP165" s="10" t="s">
        <v>63</v>
      </c>
      <c r="AQ165" s="10" t="s">
        <v>63</v>
      </c>
      <c r="AR165" s="9">
        <v>0.81368266031609859</v>
      </c>
      <c r="AS165" s="16" t="s">
        <v>63</v>
      </c>
    </row>
    <row r="166" spans="1:45" ht="15.5" x14ac:dyDescent="0.35">
      <c r="A166" s="127"/>
      <c r="B166" s="32" t="s">
        <v>66</v>
      </c>
      <c r="C166" s="6" t="s">
        <v>61</v>
      </c>
      <c r="D166" s="125"/>
      <c r="E166" s="6" t="s">
        <v>65</v>
      </c>
      <c r="F166" s="10" t="s">
        <v>63</v>
      </c>
      <c r="G166" s="10" t="s">
        <v>63</v>
      </c>
      <c r="H166" s="16" t="s">
        <v>63</v>
      </c>
      <c r="I166" s="9">
        <v>11.72443918778187</v>
      </c>
      <c r="J166" s="9">
        <v>8.0114361413041804E-2</v>
      </c>
      <c r="K166" s="9">
        <v>0.79632175134536076</v>
      </c>
      <c r="L166" s="10" t="s">
        <v>63</v>
      </c>
      <c r="M166" s="10" t="s">
        <v>63</v>
      </c>
      <c r="N166" s="10" t="s">
        <v>63</v>
      </c>
      <c r="O166" s="10" t="s">
        <v>63</v>
      </c>
      <c r="P166" s="10" t="s">
        <v>63</v>
      </c>
      <c r="Q166" s="15">
        <v>0.48187939365285598</v>
      </c>
      <c r="R166" s="10" t="s">
        <v>63</v>
      </c>
      <c r="S166" s="10" t="s">
        <v>63</v>
      </c>
      <c r="T166" s="10" t="s">
        <v>63</v>
      </c>
      <c r="U166" s="10" t="s">
        <v>63</v>
      </c>
      <c r="V166" s="10" t="s">
        <v>63</v>
      </c>
      <c r="W166" s="10" t="s">
        <v>63</v>
      </c>
      <c r="X166" s="9">
        <v>0.24733790078017204</v>
      </c>
      <c r="Y166" s="9">
        <v>4.8528968893613786E-2</v>
      </c>
      <c r="Z166" s="10" t="s">
        <v>63</v>
      </c>
      <c r="AA166" s="10" t="s">
        <v>63</v>
      </c>
      <c r="AB166" s="10" t="s">
        <v>63</v>
      </c>
      <c r="AC166" s="9">
        <f t="shared" si="9"/>
        <v>0.29586686967378584</v>
      </c>
      <c r="AD166" s="9">
        <v>0.32713999533178423</v>
      </c>
      <c r="AE166" s="9">
        <v>8.9987542769730311E-2</v>
      </c>
      <c r="AF166" s="10" t="s">
        <v>63</v>
      </c>
      <c r="AG166" s="9">
        <f t="shared" si="10"/>
        <v>0.41712753810151454</v>
      </c>
      <c r="AH166" s="9">
        <v>0.20001067080714671</v>
      </c>
      <c r="AI166" s="9">
        <v>0.64362342357925006</v>
      </c>
      <c r="AJ166" s="10" t="s">
        <v>63</v>
      </c>
      <c r="AK166" s="10" t="s">
        <v>63</v>
      </c>
      <c r="AL166" s="15">
        <f t="shared" si="11"/>
        <v>0.8436340943863968</v>
      </c>
      <c r="AM166" s="10" t="s">
        <v>63</v>
      </c>
      <c r="AN166" s="7" t="s">
        <v>63</v>
      </c>
      <c r="AO166" s="16" t="s">
        <v>63</v>
      </c>
      <c r="AP166" s="10" t="s">
        <v>63</v>
      </c>
      <c r="AQ166" s="9">
        <v>13.323357275992008</v>
      </c>
      <c r="AR166" s="9">
        <v>0.51263664360659</v>
      </c>
      <c r="AS166" s="15">
        <v>6.0103194476679667</v>
      </c>
    </row>
    <row r="167" spans="1:45" ht="15.5" x14ac:dyDescent="0.35">
      <c r="A167" s="127"/>
      <c r="B167" s="32" t="s">
        <v>66</v>
      </c>
      <c r="C167" s="6" t="s">
        <v>61</v>
      </c>
      <c r="D167" s="125"/>
      <c r="E167" s="6" t="s">
        <v>71</v>
      </c>
      <c r="F167" s="10" t="s">
        <v>63</v>
      </c>
      <c r="G167" s="10" t="s">
        <v>63</v>
      </c>
      <c r="H167" s="16" t="s">
        <v>63</v>
      </c>
      <c r="I167" s="9">
        <v>6.6983075613615259</v>
      </c>
      <c r="J167" s="10" t="s">
        <v>63</v>
      </c>
      <c r="K167" s="9">
        <v>0.68494274505406838</v>
      </c>
      <c r="L167" s="10" t="s">
        <v>63</v>
      </c>
      <c r="M167" s="10" t="s">
        <v>63</v>
      </c>
      <c r="N167" s="10" t="s">
        <v>63</v>
      </c>
      <c r="O167" s="10" t="s">
        <v>63</v>
      </c>
      <c r="P167" s="10" t="s">
        <v>63</v>
      </c>
      <c r="Q167" s="15">
        <v>0.44314667101663724</v>
      </c>
      <c r="R167" s="10" t="s">
        <v>63</v>
      </c>
      <c r="S167" s="10" t="s">
        <v>63</v>
      </c>
      <c r="T167" s="10" t="s">
        <v>63</v>
      </c>
      <c r="U167" s="10" t="s">
        <v>63</v>
      </c>
      <c r="V167" s="10" t="s">
        <v>63</v>
      </c>
      <c r="W167" s="10" t="s">
        <v>63</v>
      </c>
      <c r="X167" s="9">
        <v>0.1767312919204404</v>
      </c>
      <c r="Y167" s="9">
        <v>4.275199304971488E-2</v>
      </c>
      <c r="Z167" s="10" t="s">
        <v>63</v>
      </c>
      <c r="AA167" s="10" t="s">
        <v>63</v>
      </c>
      <c r="AB167" s="10" t="s">
        <v>63</v>
      </c>
      <c r="AC167" s="9">
        <f t="shared" si="9"/>
        <v>0.21948328497015529</v>
      </c>
      <c r="AD167" s="9">
        <v>0.25735762414200686</v>
      </c>
      <c r="AE167" s="9">
        <v>8.5365648585803255E-2</v>
      </c>
      <c r="AF167" s="10" t="s">
        <v>63</v>
      </c>
      <c r="AG167" s="9">
        <f t="shared" si="10"/>
        <v>0.34272327272781011</v>
      </c>
      <c r="AH167" s="9">
        <v>0.17565064890235454</v>
      </c>
      <c r="AI167" s="10" t="s">
        <v>63</v>
      </c>
      <c r="AJ167" s="10" t="s">
        <v>63</v>
      </c>
      <c r="AK167" s="10" t="s">
        <v>63</v>
      </c>
      <c r="AL167" s="15">
        <f t="shared" si="11"/>
        <v>0.17565064890235454</v>
      </c>
      <c r="AM167" s="10" t="s">
        <v>63</v>
      </c>
      <c r="AN167" s="7" t="s">
        <v>63</v>
      </c>
      <c r="AO167" s="16" t="s">
        <v>63</v>
      </c>
      <c r="AP167" s="10" t="s">
        <v>63</v>
      </c>
      <c r="AQ167" s="10" t="s">
        <v>63</v>
      </c>
      <c r="AR167" s="9">
        <v>1.416615388400073</v>
      </c>
      <c r="AS167" s="15">
        <v>31.891756807051273</v>
      </c>
    </row>
    <row r="168" spans="1:45" ht="15.5" x14ac:dyDescent="0.35">
      <c r="A168" s="127"/>
      <c r="B168" s="32" t="s">
        <v>66</v>
      </c>
      <c r="C168" s="6" t="s">
        <v>61</v>
      </c>
      <c r="D168" s="125"/>
      <c r="E168" s="6" t="s">
        <v>71</v>
      </c>
      <c r="F168" s="10" t="s">
        <v>63</v>
      </c>
      <c r="G168" s="10" t="s">
        <v>63</v>
      </c>
      <c r="H168" s="16" t="s">
        <v>63</v>
      </c>
      <c r="I168" s="9">
        <v>7.6828472855672008</v>
      </c>
      <c r="J168" s="9">
        <v>7.9486465622130201E-2</v>
      </c>
      <c r="K168" s="9">
        <v>0.6770725738078317</v>
      </c>
      <c r="L168" s="10" t="s">
        <v>63</v>
      </c>
      <c r="M168" s="10" t="s">
        <v>63</v>
      </c>
      <c r="N168" s="10" t="s">
        <v>63</v>
      </c>
      <c r="O168" s="10" t="s">
        <v>63</v>
      </c>
      <c r="P168" s="10" t="s">
        <v>63</v>
      </c>
      <c r="Q168" s="15">
        <v>0.38453721622257314</v>
      </c>
      <c r="R168" s="10" t="s">
        <v>63</v>
      </c>
      <c r="S168" s="10" t="s">
        <v>63</v>
      </c>
      <c r="T168" s="10" t="s">
        <v>63</v>
      </c>
      <c r="U168" s="10" t="s">
        <v>63</v>
      </c>
      <c r="V168" s="10" t="s">
        <v>63</v>
      </c>
      <c r="W168" s="10" t="s">
        <v>63</v>
      </c>
      <c r="X168" s="9">
        <v>0.18698228997741606</v>
      </c>
      <c r="Y168" s="9">
        <v>3.5531788745722298E-2</v>
      </c>
      <c r="Z168" s="10" t="s">
        <v>63</v>
      </c>
      <c r="AA168" s="10" t="s">
        <v>63</v>
      </c>
      <c r="AB168" s="10" t="s">
        <v>63</v>
      </c>
      <c r="AC168" s="9">
        <f t="shared" si="9"/>
        <v>0.22251407872313836</v>
      </c>
      <c r="AD168" s="9">
        <v>0.22485662716539787</v>
      </c>
      <c r="AE168" s="9">
        <v>8.5112060790774657E-2</v>
      </c>
      <c r="AF168" s="10" t="s">
        <v>63</v>
      </c>
      <c r="AG168" s="9">
        <f t="shared" si="10"/>
        <v>0.3099686879561725</v>
      </c>
      <c r="AH168" s="9">
        <v>0.14474700505889454</v>
      </c>
      <c r="AI168" s="9">
        <v>0.50416241684005292</v>
      </c>
      <c r="AJ168" s="9">
        <v>3.3460979703021893E-2</v>
      </c>
      <c r="AK168" s="10" t="s">
        <v>63</v>
      </c>
      <c r="AL168" s="15">
        <f t="shared" si="11"/>
        <v>0.68237040160196938</v>
      </c>
      <c r="AM168" s="10" t="s">
        <v>63</v>
      </c>
      <c r="AN168" s="7" t="s">
        <v>63</v>
      </c>
      <c r="AO168" s="16" t="s">
        <v>63</v>
      </c>
      <c r="AP168" s="10" t="s">
        <v>63</v>
      </c>
      <c r="AQ168" s="10" t="s">
        <v>63</v>
      </c>
      <c r="AR168" s="9">
        <v>0.62211502196435664</v>
      </c>
      <c r="AS168" s="15">
        <v>5.8390006749537369</v>
      </c>
    </row>
    <row r="169" spans="1:45" ht="15.5" x14ac:dyDescent="0.35">
      <c r="A169" s="127"/>
      <c r="B169" s="32" t="s">
        <v>67</v>
      </c>
      <c r="C169" s="6" t="s">
        <v>61</v>
      </c>
      <c r="D169" s="125">
        <v>2</v>
      </c>
      <c r="E169" s="6" t="s">
        <v>62</v>
      </c>
      <c r="F169" s="10" t="s">
        <v>63</v>
      </c>
      <c r="G169" s="10" t="s">
        <v>63</v>
      </c>
      <c r="H169" s="16" t="s">
        <v>63</v>
      </c>
      <c r="I169" s="10" t="s">
        <v>63</v>
      </c>
      <c r="J169" s="9">
        <v>9.0719146325642847E-2</v>
      </c>
      <c r="K169" s="9">
        <v>0.4348057235111713</v>
      </c>
      <c r="L169" s="10" t="s">
        <v>63</v>
      </c>
      <c r="M169" s="10" t="s">
        <v>63</v>
      </c>
      <c r="N169" s="10" t="s">
        <v>63</v>
      </c>
      <c r="O169" s="10" t="s">
        <v>63</v>
      </c>
      <c r="P169" s="10" t="s">
        <v>63</v>
      </c>
      <c r="Q169" s="15">
        <v>0.40185501682559782</v>
      </c>
      <c r="R169" s="10" t="s">
        <v>63</v>
      </c>
      <c r="S169" s="10" t="s">
        <v>63</v>
      </c>
      <c r="T169" s="10" t="s">
        <v>63</v>
      </c>
      <c r="U169" s="10" t="s">
        <v>63</v>
      </c>
      <c r="V169" s="10" t="s">
        <v>63</v>
      </c>
      <c r="W169" s="10" t="s">
        <v>63</v>
      </c>
      <c r="X169" s="10" t="s">
        <v>63</v>
      </c>
      <c r="Y169" s="10" t="s">
        <v>63</v>
      </c>
      <c r="Z169" s="10" t="s">
        <v>63</v>
      </c>
      <c r="AA169" s="10" t="s">
        <v>63</v>
      </c>
      <c r="AB169" s="10" t="s">
        <v>63</v>
      </c>
      <c r="AC169" s="10" t="s">
        <v>63</v>
      </c>
      <c r="AD169" s="9">
        <v>0.10502097495555249</v>
      </c>
      <c r="AE169" s="10" t="s">
        <v>63</v>
      </c>
      <c r="AF169" s="10" t="s">
        <v>63</v>
      </c>
      <c r="AG169" s="9">
        <f t="shared" si="10"/>
        <v>0.10502097495555249</v>
      </c>
      <c r="AH169" s="9">
        <v>5.1953914224193959E-2</v>
      </c>
      <c r="AI169" s="10" t="s">
        <v>63</v>
      </c>
      <c r="AJ169" s="10" t="s">
        <v>63</v>
      </c>
      <c r="AK169" s="10" t="s">
        <v>63</v>
      </c>
      <c r="AL169" s="15">
        <f t="shared" si="11"/>
        <v>5.1953914224193959E-2</v>
      </c>
      <c r="AM169" s="10" t="s">
        <v>63</v>
      </c>
      <c r="AN169" s="7" t="s">
        <v>63</v>
      </c>
      <c r="AO169" s="16" t="s">
        <v>63</v>
      </c>
      <c r="AP169" s="9">
        <v>20.943618167496954</v>
      </c>
      <c r="AQ169" s="9">
        <v>1.865798674909525</v>
      </c>
      <c r="AR169" s="9">
        <v>0.63750349968418374</v>
      </c>
      <c r="AS169" s="15">
        <v>29.711561412762837</v>
      </c>
    </row>
    <row r="170" spans="1:45" ht="15.5" x14ac:dyDescent="0.35">
      <c r="A170" s="127"/>
      <c r="B170" s="32" t="s">
        <v>67</v>
      </c>
      <c r="C170" s="6" t="s">
        <v>61</v>
      </c>
      <c r="D170" s="125"/>
      <c r="E170" s="6" t="s">
        <v>62</v>
      </c>
      <c r="F170" s="10" t="s">
        <v>63</v>
      </c>
      <c r="G170" s="10" t="s">
        <v>63</v>
      </c>
      <c r="H170" s="16" t="s">
        <v>63</v>
      </c>
      <c r="I170" s="10" t="s">
        <v>63</v>
      </c>
      <c r="J170" s="9">
        <v>4.2405521964365915E-2</v>
      </c>
      <c r="K170" s="9">
        <v>0.42612413182671866</v>
      </c>
      <c r="L170" s="10" t="s">
        <v>63</v>
      </c>
      <c r="M170" s="10" t="s">
        <v>63</v>
      </c>
      <c r="N170" s="10" t="s">
        <v>63</v>
      </c>
      <c r="O170" s="10" t="s">
        <v>63</v>
      </c>
      <c r="P170" s="10" t="s">
        <v>63</v>
      </c>
      <c r="Q170" s="15">
        <v>0.44382094209409334</v>
      </c>
      <c r="R170" s="10" t="s">
        <v>63</v>
      </c>
      <c r="S170" s="10" t="s">
        <v>63</v>
      </c>
      <c r="T170" s="10" t="s">
        <v>63</v>
      </c>
      <c r="U170" s="10" t="s">
        <v>63</v>
      </c>
      <c r="V170" s="10" t="s">
        <v>63</v>
      </c>
      <c r="W170" s="10" t="s">
        <v>63</v>
      </c>
      <c r="X170" s="10" t="s">
        <v>63</v>
      </c>
      <c r="Y170" s="10" t="s">
        <v>63</v>
      </c>
      <c r="Z170" s="10" t="s">
        <v>63</v>
      </c>
      <c r="AA170" s="10" t="s">
        <v>63</v>
      </c>
      <c r="AB170" s="10" t="s">
        <v>63</v>
      </c>
      <c r="AC170" s="10" t="s">
        <v>63</v>
      </c>
      <c r="AD170" s="9">
        <v>4.071386492969175E-2</v>
      </c>
      <c r="AE170" s="10" t="s">
        <v>63</v>
      </c>
      <c r="AF170" s="10" t="s">
        <v>63</v>
      </c>
      <c r="AG170" s="9">
        <f t="shared" si="10"/>
        <v>4.071386492969175E-2</v>
      </c>
      <c r="AH170" s="9">
        <v>4.8378486769824321E-2</v>
      </c>
      <c r="AI170" s="10" t="s">
        <v>63</v>
      </c>
      <c r="AJ170" s="10" t="s">
        <v>63</v>
      </c>
      <c r="AK170" s="10" t="s">
        <v>63</v>
      </c>
      <c r="AL170" s="15">
        <f t="shared" si="11"/>
        <v>4.8378486769824321E-2</v>
      </c>
      <c r="AM170" s="10" t="s">
        <v>63</v>
      </c>
      <c r="AN170" s="7" t="s">
        <v>63</v>
      </c>
      <c r="AO170" s="16" t="s">
        <v>63</v>
      </c>
      <c r="AP170" s="9">
        <v>62.020412949290296</v>
      </c>
      <c r="AQ170" s="9">
        <v>2.5793374096674131</v>
      </c>
      <c r="AR170" s="9">
        <v>0.67544591264975296</v>
      </c>
      <c r="AS170" s="15">
        <v>27.146235712321634</v>
      </c>
    </row>
    <row r="171" spans="1:45" ht="15.5" x14ac:dyDescent="0.35">
      <c r="A171" s="127"/>
      <c r="B171" s="32" t="s">
        <v>67</v>
      </c>
      <c r="C171" s="6" t="s">
        <v>61</v>
      </c>
      <c r="D171" s="125"/>
      <c r="E171" s="6" t="s">
        <v>64</v>
      </c>
      <c r="F171" s="10" t="s">
        <v>63</v>
      </c>
      <c r="G171" s="10" t="s">
        <v>63</v>
      </c>
      <c r="H171" s="16" t="s">
        <v>63</v>
      </c>
      <c r="I171" s="10" t="s">
        <v>63</v>
      </c>
      <c r="J171" s="9">
        <v>3.9207869069389042E-2</v>
      </c>
      <c r="K171" s="9">
        <v>0.36865752591266171</v>
      </c>
      <c r="L171" s="10" t="s">
        <v>63</v>
      </c>
      <c r="M171" s="10" t="s">
        <v>63</v>
      </c>
      <c r="N171" s="10" t="s">
        <v>63</v>
      </c>
      <c r="O171" s="10" t="s">
        <v>63</v>
      </c>
      <c r="P171" s="10" t="s">
        <v>63</v>
      </c>
      <c r="Q171" s="15">
        <v>3.6874013308940259E-2</v>
      </c>
      <c r="R171" s="10" t="s">
        <v>63</v>
      </c>
      <c r="S171" s="10" t="s">
        <v>63</v>
      </c>
      <c r="T171" s="10" t="s">
        <v>63</v>
      </c>
      <c r="U171" s="10" t="s">
        <v>63</v>
      </c>
      <c r="V171" s="10" t="s">
        <v>63</v>
      </c>
      <c r="W171" s="10" t="s">
        <v>63</v>
      </c>
      <c r="X171" s="10" t="s">
        <v>63</v>
      </c>
      <c r="Y171" s="10" t="s">
        <v>63</v>
      </c>
      <c r="Z171" s="10" t="s">
        <v>63</v>
      </c>
      <c r="AA171" s="10" t="s">
        <v>63</v>
      </c>
      <c r="AB171" s="10" t="s">
        <v>63</v>
      </c>
      <c r="AC171" s="10" t="s">
        <v>63</v>
      </c>
      <c r="AD171" s="9">
        <v>3.8865472979501922E-2</v>
      </c>
      <c r="AE171" s="10" t="s">
        <v>63</v>
      </c>
      <c r="AF171" s="10" t="s">
        <v>63</v>
      </c>
      <c r="AG171" s="9">
        <f t="shared" si="10"/>
        <v>3.8865472979501922E-2</v>
      </c>
      <c r="AH171" s="9">
        <v>4.1059787854327956E-2</v>
      </c>
      <c r="AI171" s="10" t="s">
        <v>63</v>
      </c>
      <c r="AJ171" s="10" t="s">
        <v>63</v>
      </c>
      <c r="AK171" s="10" t="s">
        <v>63</v>
      </c>
      <c r="AL171" s="15">
        <f t="shared" si="11"/>
        <v>4.1059787854327956E-2</v>
      </c>
      <c r="AM171" s="10" t="s">
        <v>63</v>
      </c>
      <c r="AN171" s="10" t="s">
        <v>63</v>
      </c>
      <c r="AO171" s="16" t="s">
        <v>63</v>
      </c>
      <c r="AP171" s="9">
        <v>42.554643178860893</v>
      </c>
      <c r="AQ171" s="9">
        <v>4.8710676324512532</v>
      </c>
      <c r="AR171" s="9">
        <v>0.68338026968258025</v>
      </c>
      <c r="AS171" s="15">
        <v>25.300426901841718</v>
      </c>
    </row>
    <row r="172" spans="1:45" ht="15.5" x14ac:dyDescent="0.35">
      <c r="A172" s="128"/>
      <c r="B172" s="33" t="s">
        <v>67</v>
      </c>
      <c r="C172" s="17" t="s">
        <v>61</v>
      </c>
      <c r="D172" s="142"/>
      <c r="E172" s="17" t="s">
        <v>64</v>
      </c>
      <c r="F172" s="20" t="s">
        <v>63</v>
      </c>
      <c r="G172" s="20" t="s">
        <v>63</v>
      </c>
      <c r="H172" s="21" t="s">
        <v>63</v>
      </c>
      <c r="I172" s="20" t="s">
        <v>63</v>
      </c>
      <c r="J172" s="24">
        <v>3.5867588741124577E-2</v>
      </c>
      <c r="K172" s="24">
        <v>0.35934063704148966</v>
      </c>
      <c r="L172" s="20" t="s">
        <v>63</v>
      </c>
      <c r="M172" s="20" t="s">
        <v>63</v>
      </c>
      <c r="N172" s="20" t="s">
        <v>63</v>
      </c>
      <c r="O172" s="20" t="s">
        <v>63</v>
      </c>
      <c r="P172" s="20" t="s">
        <v>63</v>
      </c>
      <c r="Q172" s="26">
        <v>3.5694422899067643E-2</v>
      </c>
      <c r="R172" s="20" t="s">
        <v>63</v>
      </c>
      <c r="S172" s="20" t="s">
        <v>63</v>
      </c>
      <c r="T172" s="20" t="s">
        <v>63</v>
      </c>
      <c r="U172" s="20" t="s">
        <v>63</v>
      </c>
      <c r="V172" s="20" t="s">
        <v>63</v>
      </c>
      <c r="W172" s="20" t="s">
        <v>63</v>
      </c>
      <c r="X172" s="20" t="s">
        <v>63</v>
      </c>
      <c r="Y172" s="20" t="s">
        <v>63</v>
      </c>
      <c r="Z172" s="20" t="s">
        <v>63</v>
      </c>
      <c r="AA172" s="20" t="s">
        <v>63</v>
      </c>
      <c r="AB172" s="20" t="s">
        <v>63</v>
      </c>
      <c r="AC172" s="20" t="s">
        <v>63</v>
      </c>
      <c r="AD172" s="24">
        <v>1.0356957613692212E-2</v>
      </c>
      <c r="AE172" s="20" t="s">
        <v>63</v>
      </c>
      <c r="AF172" s="20" t="s">
        <v>63</v>
      </c>
      <c r="AG172" s="24">
        <f t="shared" si="10"/>
        <v>1.0356957613692212E-2</v>
      </c>
      <c r="AH172" s="24">
        <v>2.163935485345975E-2</v>
      </c>
      <c r="AI172" s="20" t="s">
        <v>63</v>
      </c>
      <c r="AJ172" s="20" t="s">
        <v>63</v>
      </c>
      <c r="AK172" s="20" t="s">
        <v>63</v>
      </c>
      <c r="AL172" s="26">
        <f t="shared" si="11"/>
        <v>2.163935485345975E-2</v>
      </c>
      <c r="AM172" s="20" t="s">
        <v>63</v>
      </c>
      <c r="AN172" s="20" t="s">
        <v>63</v>
      </c>
      <c r="AO172" s="21" t="s">
        <v>63</v>
      </c>
      <c r="AP172" s="20" t="s">
        <v>63</v>
      </c>
      <c r="AQ172" s="24">
        <v>2.5404845942112044</v>
      </c>
      <c r="AR172" s="24">
        <v>0.66216262456212727</v>
      </c>
      <c r="AS172" s="26">
        <v>19.875661774887313</v>
      </c>
    </row>
    <row r="173" spans="1:45" ht="47.25" customHeight="1" x14ac:dyDescent="0.35">
      <c r="A173" s="123" t="s">
        <v>87</v>
      </c>
      <c r="B173" s="6" t="s">
        <v>66</v>
      </c>
      <c r="C173" s="22" t="s">
        <v>61</v>
      </c>
      <c r="D173" s="130">
        <v>3</v>
      </c>
      <c r="E173" s="6" t="s">
        <v>62</v>
      </c>
      <c r="F173" s="7" t="s">
        <v>63</v>
      </c>
      <c r="G173" s="7" t="s">
        <v>63</v>
      </c>
      <c r="H173" s="12" t="s">
        <v>63</v>
      </c>
      <c r="I173" s="10" t="s">
        <v>63</v>
      </c>
      <c r="J173" s="7" t="s">
        <v>63</v>
      </c>
      <c r="K173" s="9">
        <v>2.2570801071958284</v>
      </c>
      <c r="L173" s="10" t="s">
        <v>63</v>
      </c>
      <c r="M173" s="7" t="s">
        <v>63</v>
      </c>
      <c r="N173" s="7" t="s">
        <v>63</v>
      </c>
      <c r="O173" s="10" t="s">
        <v>63</v>
      </c>
      <c r="P173" s="7" t="s">
        <v>63</v>
      </c>
      <c r="Q173" s="14">
        <v>2.1056721255225583</v>
      </c>
      <c r="R173" s="10" t="s">
        <v>63</v>
      </c>
      <c r="S173" s="9">
        <v>5.719285244982171E-2</v>
      </c>
      <c r="T173" s="10" t="s">
        <v>63</v>
      </c>
      <c r="U173" s="10" t="s">
        <v>63</v>
      </c>
      <c r="V173" s="10" t="s">
        <v>63</v>
      </c>
      <c r="W173" s="9">
        <f t="shared" ref="W173:W212" si="12">SUM(R173:V173)</f>
        <v>5.719285244982171E-2</v>
      </c>
      <c r="X173" s="10" t="s">
        <v>63</v>
      </c>
      <c r="Y173" s="9">
        <v>7.1921219914460911E-3</v>
      </c>
      <c r="Z173" s="10" t="s">
        <v>63</v>
      </c>
      <c r="AA173" s="10" t="s">
        <v>63</v>
      </c>
      <c r="AB173" s="10" t="s">
        <v>63</v>
      </c>
      <c r="AC173" s="9">
        <f t="shared" si="9"/>
        <v>7.1921219914460911E-3</v>
      </c>
      <c r="AD173" s="10" t="s">
        <v>63</v>
      </c>
      <c r="AE173" s="9">
        <v>1.9592459792866567E-2</v>
      </c>
      <c r="AF173" s="10" t="s">
        <v>63</v>
      </c>
      <c r="AG173" s="9">
        <f t="shared" si="10"/>
        <v>1.9592459792866567E-2</v>
      </c>
      <c r="AH173" s="10" t="s">
        <v>63</v>
      </c>
      <c r="AI173" s="10" t="s">
        <v>63</v>
      </c>
      <c r="AJ173" s="10" t="s">
        <v>63</v>
      </c>
      <c r="AK173" s="10" t="s">
        <v>63</v>
      </c>
      <c r="AL173" s="16" t="s">
        <v>63</v>
      </c>
      <c r="AM173" s="10" t="s">
        <v>63</v>
      </c>
      <c r="AN173" s="7" t="s">
        <v>63</v>
      </c>
      <c r="AO173" s="12" t="s">
        <v>63</v>
      </c>
      <c r="AP173" s="9">
        <v>13.544941041337131</v>
      </c>
      <c r="AQ173" s="9">
        <v>117.1416602758858</v>
      </c>
      <c r="AR173" s="9">
        <v>13.865512365258457</v>
      </c>
      <c r="AS173" s="15">
        <v>154.39000134649154</v>
      </c>
    </row>
    <row r="174" spans="1:45" ht="15.5" x14ac:dyDescent="0.35">
      <c r="A174" s="123"/>
      <c r="B174" s="6" t="s">
        <v>66</v>
      </c>
      <c r="C174" s="22" t="s">
        <v>61</v>
      </c>
      <c r="D174" s="130"/>
      <c r="E174" s="6" t="s">
        <v>62</v>
      </c>
      <c r="F174" s="7" t="s">
        <v>63</v>
      </c>
      <c r="G174" s="7" t="s">
        <v>63</v>
      </c>
      <c r="H174" s="12" t="s">
        <v>63</v>
      </c>
      <c r="I174" s="10" t="s">
        <v>63</v>
      </c>
      <c r="J174" s="7" t="s">
        <v>63</v>
      </c>
      <c r="K174" s="9">
        <v>2.1633699790209633</v>
      </c>
      <c r="L174" s="10" t="s">
        <v>63</v>
      </c>
      <c r="M174" s="7" t="s">
        <v>63</v>
      </c>
      <c r="N174" s="7" t="s">
        <v>63</v>
      </c>
      <c r="O174" s="10" t="s">
        <v>63</v>
      </c>
      <c r="P174" s="7" t="s">
        <v>63</v>
      </c>
      <c r="Q174" s="14">
        <v>1.87311305398401</v>
      </c>
      <c r="R174" s="10" t="s">
        <v>63</v>
      </c>
      <c r="S174" s="9">
        <v>4.9317778691729895E-2</v>
      </c>
      <c r="T174" s="10" t="s">
        <v>63</v>
      </c>
      <c r="U174" s="10" t="s">
        <v>63</v>
      </c>
      <c r="V174" s="10" t="s">
        <v>63</v>
      </c>
      <c r="W174" s="9">
        <f t="shared" si="12"/>
        <v>4.9317778691729895E-2</v>
      </c>
      <c r="X174" s="10" t="s">
        <v>63</v>
      </c>
      <c r="Y174" s="9">
        <v>1.0587963965940739E-2</v>
      </c>
      <c r="Z174" s="10" t="s">
        <v>63</v>
      </c>
      <c r="AA174" s="10" t="s">
        <v>63</v>
      </c>
      <c r="AB174" s="10" t="s">
        <v>63</v>
      </c>
      <c r="AC174" s="9">
        <f t="shared" si="9"/>
        <v>1.0587963965940739E-2</v>
      </c>
      <c r="AD174" s="10" t="s">
        <v>63</v>
      </c>
      <c r="AE174" s="9">
        <v>3.205665008480478E-2</v>
      </c>
      <c r="AF174" s="10" t="s">
        <v>63</v>
      </c>
      <c r="AG174" s="9">
        <f t="shared" si="10"/>
        <v>3.205665008480478E-2</v>
      </c>
      <c r="AH174" s="10" t="s">
        <v>63</v>
      </c>
      <c r="AI174" s="10" t="s">
        <v>63</v>
      </c>
      <c r="AJ174" s="10" t="s">
        <v>63</v>
      </c>
      <c r="AK174" s="10" t="s">
        <v>63</v>
      </c>
      <c r="AL174" s="16" t="s">
        <v>63</v>
      </c>
      <c r="AM174" s="10" t="s">
        <v>63</v>
      </c>
      <c r="AN174" s="7" t="s">
        <v>63</v>
      </c>
      <c r="AO174" s="12" t="s">
        <v>63</v>
      </c>
      <c r="AP174" s="9">
        <v>15.688639119449389</v>
      </c>
      <c r="AQ174" s="9">
        <v>107.2010805207715</v>
      </c>
      <c r="AR174" s="9">
        <v>14.118476070142064</v>
      </c>
      <c r="AS174" s="15">
        <v>147.69668734607959</v>
      </c>
    </row>
    <row r="175" spans="1:45" ht="15.5" x14ac:dyDescent="0.35">
      <c r="A175" s="123"/>
      <c r="B175" s="6" t="s">
        <v>66</v>
      </c>
      <c r="C175" s="22" t="s">
        <v>61</v>
      </c>
      <c r="D175" s="130"/>
      <c r="E175" s="6" t="s">
        <v>64</v>
      </c>
      <c r="F175" s="7" t="s">
        <v>63</v>
      </c>
      <c r="G175" s="7" t="s">
        <v>63</v>
      </c>
      <c r="H175" s="12" t="s">
        <v>63</v>
      </c>
      <c r="I175" s="10" t="s">
        <v>63</v>
      </c>
      <c r="J175" s="7" t="s">
        <v>63</v>
      </c>
      <c r="K175" s="9">
        <v>4.0022335053416871</v>
      </c>
      <c r="L175" s="10" t="s">
        <v>63</v>
      </c>
      <c r="M175" s="7" t="s">
        <v>63</v>
      </c>
      <c r="N175" s="7" t="s">
        <v>63</v>
      </c>
      <c r="O175" s="10" t="s">
        <v>63</v>
      </c>
      <c r="P175" s="7" t="s">
        <v>63</v>
      </c>
      <c r="Q175" s="14">
        <v>1.2982175176247259</v>
      </c>
      <c r="R175" s="10" t="s">
        <v>63</v>
      </c>
      <c r="S175" s="9">
        <v>4.7339103756115566E-2</v>
      </c>
      <c r="T175" s="10" t="s">
        <v>63</v>
      </c>
      <c r="U175" s="10" t="s">
        <v>63</v>
      </c>
      <c r="V175" s="10" t="s">
        <v>63</v>
      </c>
      <c r="W175" s="9">
        <f t="shared" si="12"/>
        <v>4.7339103756115566E-2</v>
      </c>
      <c r="X175" s="9">
        <v>0.86325474182500561</v>
      </c>
      <c r="Y175" s="9">
        <v>1.569799332413889E-2</v>
      </c>
      <c r="Z175" s="10" t="s">
        <v>63</v>
      </c>
      <c r="AA175" s="10" t="s">
        <v>63</v>
      </c>
      <c r="AB175" s="10" t="s">
        <v>63</v>
      </c>
      <c r="AC175" s="9">
        <f t="shared" si="9"/>
        <v>0.87895273514914452</v>
      </c>
      <c r="AD175" s="9">
        <v>0.51934011290499049</v>
      </c>
      <c r="AE175" s="9">
        <v>3.1312919046055619E-2</v>
      </c>
      <c r="AF175" s="10" t="s">
        <v>63</v>
      </c>
      <c r="AG175" s="9">
        <f t="shared" si="10"/>
        <v>0.55065303195104609</v>
      </c>
      <c r="AH175" s="9">
        <v>4.6253316255524028E-2</v>
      </c>
      <c r="AI175" s="9">
        <v>0.27069329044250073</v>
      </c>
      <c r="AJ175" s="10" t="s">
        <v>63</v>
      </c>
      <c r="AK175" s="10" t="s">
        <v>63</v>
      </c>
      <c r="AL175" s="15">
        <f t="shared" si="11"/>
        <v>0.31694660669802477</v>
      </c>
      <c r="AM175" s="10" t="s">
        <v>63</v>
      </c>
      <c r="AN175" s="7" t="s">
        <v>63</v>
      </c>
      <c r="AO175" s="12" t="s">
        <v>63</v>
      </c>
      <c r="AP175" s="9">
        <v>23.727473186809181</v>
      </c>
      <c r="AQ175" s="9">
        <v>65.760631633013972</v>
      </c>
      <c r="AR175" s="9">
        <v>22.572044650127882</v>
      </c>
      <c r="AS175" s="15">
        <v>34.073209281887323</v>
      </c>
    </row>
    <row r="176" spans="1:45" ht="15.5" x14ac:dyDescent="0.35">
      <c r="A176" s="123"/>
      <c r="B176" s="6" t="s">
        <v>66</v>
      </c>
      <c r="C176" s="22" t="s">
        <v>61</v>
      </c>
      <c r="D176" s="130"/>
      <c r="E176" s="6" t="s">
        <v>64</v>
      </c>
      <c r="F176" s="7" t="s">
        <v>63</v>
      </c>
      <c r="G176" s="7" t="s">
        <v>63</v>
      </c>
      <c r="H176" s="12" t="s">
        <v>63</v>
      </c>
      <c r="I176" s="10" t="s">
        <v>63</v>
      </c>
      <c r="J176" s="7" t="s">
        <v>63</v>
      </c>
      <c r="K176" s="9">
        <v>3.8392820301513724</v>
      </c>
      <c r="L176" s="10" t="s">
        <v>63</v>
      </c>
      <c r="M176" s="7" t="s">
        <v>63</v>
      </c>
      <c r="N176" s="7" t="s">
        <v>63</v>
      </c>
      <c r="O176" s="10" t="s">
        <v>63</v>
      </c>
      <c r="P176" s="7" t="s">
        <v>63</v>
      </c>
      <c r="Q176" s="14">
        <v>1.3161013013137319</v>
      </c>
      <c r="R176" s="10" t="s">
        <v>63</v>
      </c>
      <c r="S176" s="9">
        <v>5.7203312360511155E-2</v>
      </c>
      <c r="T176" s="10" t="s">
        <v>63</v>
      </c>
      <c r="U176" s="10" t="s">
        <v>63</v>
      </c>
      <c r="V176" s="10" t="s">
        <v>63</v>
      </c>
      <c r="W176" s="9">
        <f t="shared" si="12"/>
        <v>5.7203312360511155E-2</v>
      </c>
      <c r="X176" s="9">
        <v>0.87921915279081497</v>
      </c>
      <c r="Y176" s="9">
        <v>1.6706533572021908E-2</v>
      </c>
      <c r="Z176" s="10" t="s">
        <v>63</v>
      </c>
      <c r="AA176" s="10" t="s">
        <v>63</v>
      </c>
      <c r="AB176" s="10" t="s">
        <v>63</v>
      </c>
      <c r="AC176" s="9">
        <f t="shared" si="9"/>
        <v>0.89592568636283687</v>
      </c>
      <c r="AD176" s="9">
        <v>0.50046441912048401</v>
      </c>
      <c r="AE176" s="9">
        <v>3.7542065808087437E-2</v>
      </c>
      <c r="AF176" s="10" t="s">
        <v>63</v>
      </c>
      <c r="AG176" s="9">
        <f t="shared" si="10"/>
        <v>0.53800648492857139</v>
      </c>
      <c r="AH176" s="9">
        <v>3.8293394034367864E-2</v>
      </c>
      <c r="AI176" s="9">
        <v>0.22908479781863791</v>
      </c>
      <c r="AJ176" s="10" t="s">
        <v>63</v>
      </c>
      <c r="AK176" s="10" t="s">
        <v>63</v>
      </c>
      <c r="AL176" s="15">
        <f t="shared" si="11"/>
        <v>0.26737819185300576</v>
      </c>
      <c r="AM176" s="10" t="s">
        <v>63</v>
      </c>
      <c r="AN176" s="7" t="s">
        <v>63</v>
      </c>
      <c r="AO176" s="12" t="s">
        <v>63</v>
      </c>
      <c r="AP176" s="9">
        <v>19.678374442478283</v>
      </c>
      <c r="AQ176" s="9">
        <v>67.329033376013882</v>
      </c>
      <c r="AR176" s="9">
        <v>20.980093232442599</v>
      </c>
      <c r="AS176" s="15">
        <v>40.519861280632917</v>
      </c>
    </row>
    <row r="177" spans="1:45" ht="15.5" x14ac:dyDescent="0.35">
      <c r="A177" s="123"/>
      <c r="B177" s="6" t="s">
        <v>66</v>
      </c>
      <c r="C177" s="22" t="s">
        <v>61</v>
      </c>
      <c r="D177" s="130"/>
      <c r="E177" s="6" t="s">
        <v>65</v>
      </c>
      <c r="F177" s="7" t="s">
        <v>63</v>
      </c>
      <c r="G177" s="7" t="s">
        <v>63</v>
      </c>
      <c r="H177" s="12" t="s">
        <v>63</v>
      </c>
      <c r="I177" s="10" t="s">
        <v>63</v>
      </c>
      <c r="J177" s="7" t="s">
        <v>63</v>
      </c>
      <c r="K177" s="9">
        <v>3.6826476116110007</v>
      </c>
      <c r="L177" s="10" t="s">
        <v>63</v>
      </c>
      <c r="M177" s="7" t="s">
        <v>63</v>
      </c>
      <c r="N177" s="7" t="s">
        <v>63</v>
      </c>
      <c r="O177" s="10" t="s">
        <v>63</v>
      </c>
      <c r="P177" s="7" t="s">
        <v>63</v>
      </c>
      <c r="Q177" s="14">
        <v>1.2355283103012276</v>
      </c>
      <c r="R177" s="10" t="s">
        <v>63</v>
      </c>
      <c r="S177" s="9">
        <v>6.0909474088385866E-2</v>
      </c>
      <c r="T177" s="10" t="s">
        <v>63</v>
      </c>
      <c r="U177" s="10" t="s">
        <v>63</v>
      </c>
      <c r="V177" s="10" t="s">
        <v>63</v>
      </c>
      <c r="W177" s="9">
        <f t="shared" si="12"/>
        <v>6.0909474088385866E-2</v>
      </c>
      <c r="X177" s="9">
        <v>1.0699942214493818</v>
      </c>
      <c r="Y177" s="9">
        <v>2.176257713741785E-2</v>
      </c>
      <c r="Z177" s="10" t="s">
        <v>63</v>
      </c>
      <c r="AA177" s="10" t="s">
        <v>63</v>
      </c>
      <c r="AB177" s="10" t="s">
        <v>63</v>
      </c>
      <c r="AC177" s="9">
        <f t="shared" si="9"/>
        <v>1.0917567985867997</v>
      </c>
      <c r="AD177" s="9">
        <v>0.62355460345846492</v>
      </c>
      <c r="AE177" s="9">
        <v>3.2052503838838065E-2</v>
      </c>
      <c r="AF177" s="10" t="s">
        <v>63</v>
      </c>
      <c r="AG177" s="9">
        <f t="shared" si="10"/>
        <v>0.65560710729730298</v>
      </c>
      <c r="AH177" s="9">
        <v>4.1030685734980234E-2</v>
      </c>
      <c r="AI177" s="9">
        <v>0.29503461017246263</v>
      </c>
      <c r="AJ177" s="10" t="s">
        <v>63</v>
      </c>
      <c r="AK177" s="10" t="s">
        <v>63</v>
      </c>
      <c r="AL177" s="15">
        <f t="shared" si="11"/>
        <v>0.33606529590744288</v>
      </c>
      <c r="AM177" s="10" t="s">
        <v>63</v>
      </c>
      <c r="AN177" s="7" t="s">
        <v>63</v>
      </c>
      <c r="AO177" s="12" t="s">
        <v>63</v>
      </c>
      <c r="AP177" s="9">
        <v>15.373926585669501</v>
      </c>
      <c r="AQ177" s="9">
        <v>56.036403122399193</v>
      </c>
      <c r="AR177" s="9">
        <v>19.851938572303549</v>
      </c>
      <c r="AS177" s="15">
        <v>31.328355011801193</v>
      </c>
    </row>
    <row r="178" spans="1:45" ht="15.5" x14ac:dyDescent="0.35">
      <c r="A178" s="123"/>
      <c r="B178" s="6" t="s">
        <v>66</v>
      </c>
      <c r="C178" s="22" t="s">
        <v>61</v>
      </c>
      <c r="D178" s="130"/>
      <c r="E178" s="6" t="s">
        <v>65</v>
      </c>
      <c r="F178" s="7" t="s">
        <v>63</v>
      </c>
      <c r="G178" s="7" t="s">
        <v>63</v>
      </c>
      <c r="H178" s="12" t="s">
        <v>63</v>
      </c>
      <c r="I178" s="10" t="s">
        <v>63</v>
      </c>
      <c r="J178" s="7" t="s">
        <v>63</v>
      </c>
      <c r="K178" s="9">
        <v>3.8016873055177438</v>
      </c>
      <c r="L178" s="10" t="s">
        <v>63</v>
      </c>
      <c r="M178" s="7" t="s">
        <v>63</v>
      </c>
      <c r="N178" s="7" t="s">
        <v>63</v>
      </c>
      <c r="O178" s="10" t="s">
        <v>63</v>
      </c>
      <c r="P178" s="7" t="s">
        <v>63</v>
      </c>
      <c r="Q178" s="14">
        <v>1.1073747744584979</v>
      </c>
      <c r="R178" s="10" t="s">
        <v>63</v>
      </c>
      <c r="S178" s="9">
        <v>6.0774858260289118E-2</v>
      </c>
      <c r="T178" s="10" t="s">
        <v>63</v>
      </c>
      <c r="U178" s="10" t="s">
        <v>63</v>
      </c>
      <c r="V178" s="10" t="s">
        <v>63</v>
      </c>
      <c r="W178" s="9">
        <f t="shared" si="12"/>
        <v>6.0774858260289118E-2</v>
      </c>
      <c r="X178" s="9">
        <v>0.9992444889128097</v>
      </c>
      <c r="Y178" s="9">
        <v>1.7695873282978971E-2</v>
      </c>
      <c r="Z178" s="10" t="s">
        <v>63</v>
      </c>
      <c r="AA178" s="10" t="s">
        <v>63</v>
      </c>
      <c r="AB178" s="10" t="s">
        <v>63</v>
      </c>
      <c r="AC178" s="9">
        <f t="shared" si="9"/>
        <v>1.0169403621957886</v>
      </c>
      <c r="AD178" s="9">
        <v>0.65701470323349942</v>
      </c>
      <c r="AE178" s="9">
        <v>3.6201559171542171E-2</v>
      </c>
      <c r="AF178" s="10" t="s">
        <v>63</v>
      </c>
      <c r="AG178" s="9">
        <f t="shared" si="10"/>
        <v>0.69321626240504164</v>
      </c>
      <c r="AH178" s="9">
        <v>3.9978051485813189E-2</v>
      </c>
      <c r="AI178" s="9">
        <v>0.34433377347235533</v>
      </c>
      <c r="AJ178" s="10" t="s">
        <v>63</v>
      </c>
      <c r="AK178" s="10" t="s">
        <v>63</v>
      </c>
      <c r="AL178" s="15">
        <f t="shared" si="11"/>
        <v>0.38431182495816851</v>
      </c>
      <c r="AM178" s="10" t="s">
        <v>63</v>
      </c>
      <c r="AN178" s="7" t="s">
        <v>63</v>
      </c>
      <c r="AO178" s="12" t="s">
        <v>63</v>
      </c>
      <c r="AP178" s="9">
        <v>14.347101681708189</v>
      </c>
      <c r="AQ178" s="9">
        <v>40.856068602875098</v>
      </c>
      <c r="AR178" s="9">
        <v>20.073253246784795</v>
      </c>
      <c r="AS178" s="15">
        <v>23.933889282725598</v>
      </c>
    </row>
    <row r="179" spans="1:45" ht="15.5" x14ac:dyDescent="0.35">
      <c r="A179" s="123"/>
      <c r="B179" s="6" t="s">
        <v>67</v>
      </c>
      <c r="C179" s="22" t="s">
        <v>61</v>
      </c>
      <c r="D179" s="130">
        <v>2</v>
      </c>
      <c r="E179" s="6" t="s">
        <v>62</v>
      </c>
      <c r="F179" s="7" t="s">
        <v>63</v>
      </c>
      <c r="G179" s="7" t="s">
        <v>63</v>
      </c>
      <c r="H179" s="12" t="s">
        <v>63</v>
      </c>
      <c r="I179" s="10" t="s">
        <v>63</v>
      </c>
      <c r="J179" s="7" t="s">
        <v>63</v>
      </c>
      <c r="K179" s="10" t="s">
        <v>63</v>
      </c>
      <c r="L179" s="10" t="s">
        <v>63</v>
      </c>
      <c r="M179" s="7" t="s">
        <v>63</v>
      </c>
      <c r="N179" s="7" t="s">
        <v>63</v>
      </c>
      <c r="O179" s="10" t="s">
        <v>63</v>
      </c>
      <c r="P179" s="7" t="s">
        <v>63</v>
      </c>
      <c r="Q179" s="12" t="s">
        <v>63</v>
      </c>
      <c r="R179" s="10" t="s">
        <v>63</v>
      </c>
      <c r="S179" s="10" t="s">
        <v>63</v>
      </c>
      <c r="T179" s="10" t="s">
        <v>63</v>
      </c>
      <c r="U179" s="10" t="s">
        <v>63</v>
      </c>
      <c r="V179" s="10" t="s">
        <v>63</v>
      </c>
      <c r="W179" s="10" t="s">
        <v>63</v>
      </c>
      <c r="X179" s="10" t="s">
        <v>63</v>
      </c>
      <c r="Y179" s="10" t="s">
        <v>63</v>
      </c>
      <c r="Z179" s="10" t="s">
        <v>63</v>
      </c>
      <c r="AA179" s="10" t="s">
        <v>63</v>
      </c>
      <c r="AB179" s="10" t="s">
        <v>63</v>
      </c>
      <c r="AC179" s="10" t="s">
        <v>63</v>
      </c>
      <c r="AD179" s="10" t="s">
        <v>63</v>
      </c>
      <c r="AE179" s="10" t="s">
        <v>63</v>
      </c>
      <c r="AF179" s="10" t="s">
        <v>63</v>
      </c>
      <c r="AG179" s="10" t="s">
        <v>63</v>
      </c>
      <c r="AH179" s="10" t="s">
        <v>63</v>
      </c>
      <c r="AI179" s="10" t="s">
        <v>63</v>
      </c>
      <c r="AJ179" s="10" t="s">
        <v>63</v>
      </c>
      <c r="AK179" s="10" t="s">
        <v>63</v>
      </c>
      <c r="AL179" s="16" t="s">
        <v>63</v>
      </c>
      <c r="AM179" s="10" t="s">
        <v>63</v>
      </c>
      <c r="AN179" s="7" t="s">
        <v>63</v>
      </c>
      <c r="AO179" s="12" t="s">
        <v>63</v>
      </c>
      <c r="AP179" s="10" t="s">
        <v>63</v>
      </c>
      <c r="AQ179" s="10" t="s">
        <v>63</v>
      </c>
      <c r="AR179" s="10" t="s">
        <v>63</v>
      </c>
      <c r="AS179" s="16" t="s">
        <v>63</v>
      </c>
    </row>
    <row r="180" spans="1:45" ht="15.5" x14ac:dyDescent="0.35">
      <c r="A180" s="123"/>
      <c r="B180" s="6" t="s">
        <v>67</v>
      </c>
      <c r="C180" s="22" t="s">
        <v>61</v>
      </c>
      <c r="D180" s="130"/>
      <c r="E180" s="6" t="s">
        <v>62</v>
      </c>
      <c r="F180" s="7" t="s">
        <v>63</v>
      </c>
      <c r="G180" s="7" t="s">
        <v>63</v>
      </c>
      <c r="H180" s="12" t="s">
        <v>63</v>
      </c>
      <c r="I180" s="10" t="s">
        <v>63</v>
      </c>
      <c r="J180" s="7" t="s">
        <v>63</v>
      </c>
      <c r="K180" s="9">
        <v>3.7977929035045164</v>
      </c>
      <c r="L180" s="10" t="s">
        <v>63</v>
      </c>
      <c r="M180" s="7" t="s">
        <v>63</v>
      </c>
      <c r="N180" s="7" t="s">
        <v>63</v>
      </c>
      <c r="O180" s="10" t="s">
        <v>63</v>
      </c>
      <c r="P180" s="7" t="s">
        <v>63</v>
      </c>
      <c r="Q180" s="14">
        <v>1.7884861525443112</v>
      </c>
      <c r="R180" s="10" t="s">
        <v>63</v>
      </c>
      <c r="S180" s="9">
        <v>4.6688720016775882E-2</v>
      </c>
      <c r="T180" s="10" t="s">
        <v>63</v>
      </c>
      <c r="U180" s="10" t="s">
        <v>63</v>
      </c>
      <c r="V180" s="10" t="s">
        <v>63</v>
      </c>
      <c r="W180" s="9">
        <f t="shared" si="12"/>
        <v>4.6688720016775882E-2</v>
      </c>
      <c r="X180" s="10" t="s">
        <v>63</v>
      </c>
      <c r="Y180" s="9">
        <v>1.3837557128254014E-2</v>
      </c>
      <c r="Z180" s="10" t="s">
        <v>63</v>
      </c>
      <c r="AA180" s="10" t="s">
        <v>63</v>
      </c>
      <c r="AB180" s="10" t="s">
        <v>63</v>
      </c>
      <c r="AC180" s="9">
        <f t="shared" si="9"/>
        <v>1.3837557128254014E-2</v>
      </c>
      <c r="AD180" s="9">
        <v>5.2523744493072087E-2</v>
      </c>
      <c r="AE180" s="9">
        <v>3.2745264933028463E-2</v>
      </c>
      <c r="AF180" s="10" t="s">
        <v>63</v>
      </c>
      <c r="AG180" s="9">
        <f t="shared" si="10"/>
        <v>8.526900942610055E-2</v>
      </c>
      <c r="AH180" s="9">
        <v>1.9888776744292055E-2</v>
      </c>
      <c r="AI180" s="9">
        <v>0.1485781678927916</v>
      </c>
      <c r="AJ180" s="10" t="s">
        <v>63</v>
      </c>
      <c r="AK180" s="10" t="s">
        <v>63</v>
      </c>
      <c r="AL180" s="15">
        <f t="shared" si="11"/>
        <v>0.16846694463708367</v>
      </c>
      <c r="AM180" s="10" t="s">
        <v>63</v>
      </c>
      <c r="AN180" s="7" t="s">
        <v>63</v>
      </c>
      <c r="AO180" s="12" t="s">
        <v>63</v>
      </c>
      <c r="AP180" s="9">
        <v>24.834883222333545</v>
      </c>
      <c r="AQ180" s="9">
        <v>76.898187771396749</v>
      </c>
      <c r="AR180" s="9">
        <v>21.415492376448849</v>
      </c>
      <c r="AS180" s="15">
        <v>28.556177468073489</v>
      </c>
    </row>
    <row r="181" spans="1:45" ht="15.5" x14ac:dyDescent="0.35">
      <c r="A181" s="123"/>
      <c r="B181" s="6" t="s">
        <v>67</v>
      </c>
      <c r="C181" s="22" t="s">
        <v>61</v>
      </c>
      <c r="D181" s="130"/>
      <c r="E181" s="6" t="s">
        <v>88</v>
      </c>
      <c r="F181" s="7" t="s">
        <v>63</v>
      </c>
      <c r="G181" s="7" t="s">
        <v>63</v>
      </c>
      <c r="H181" s="12" t="s">
        <v>63</v>
      </c>
      <c r="I181" s="10" t="s">
        <v>63</v>
      </c>
      <c r="J181" s="7" t="s">
        <v>63</v>
      </c>
      <c r="K181" s="9">
        <v>3.7316233399864789</v>
      </c>
      <c r="L181" s="10" t="s">
        <v>63</v>
      </c>
      <c r="M181" s="7" t="s">
        <v>63</v>
      </c>
      <c r="N181" s="7" t="s">
        <v>63</v>
      </c>
      <c r="O181" s="10" t="s">
        <v>63</v>
      </c>
      <c r="P181" s="7" t="s">
        <v>63</v>
      </c>
      <c r="Q181" s="14">
        <v>1.6789256331095719</v>
      </c>
      <c r="R181" s="10" t="s">
        <v>63</v>
      </c>
      <c r="S181" s="9">
        <v>4.4628124724202939E-2</v>
      </c>
      <c r="T181" s="10" t="s">
        <v>63</v>
      </c>
      <c r="U181" s="10" t="s">
        <v>63</v>
      </c>
      <c r="V181" s="10" t="s">
        <v>63</v>
      </c>
      <c r="W181" s="9">
        <f t="shared" si="12"/>
        <v>4.4628124724202939E-2</v>
      </c>
      <c r="X181" s="10" t="s">
        <v>63</v>
      </c>
      <c r="Y181" s="9">
        <v>1.7639781313052542E-2</v>
      </c>
      <c r="Z181" s="10" t="s">
        <v>63</v>
      </c>
      <c r="AA181" s="10" t="s">
        <v>63</v>
      </c>
      <c r="AB181" s="10" t="s">
        <v>63</v>
      </c>
      <c r="AC181" s="9">
        <f t="shared" si="9"/>
        <v>1.7639781313052542E-2</v>
      </c>
      <c r="AD181" s="9">
        <v>5.9346335032533101E-2</v>
      </c>
      <c r="AE181" s="9">
        <v>2.679566462824404E-2</v>
      </c>
      <c r="AF181" s="10" t="s">
        <v>63</v>
      </c>
      <c r="AG181" s="9">
        <f t="shared" si="10"/>
        <v>8.6141999660777138E-2</v>
      </c>
      <c r="AH181" s="9">
        <v>2.3400708239689118E-2</v>
      </c>
      <c r="AI181" s="9">
        <v>0.21148836365220022</v>
      </c>
      <c r="AJ181" s="10" t="s">
        <v>63</v>
      </c>
      <c r="AK181" s="10" t="s">
        <v>63</v>
      </c>
      <c r="AL181" s="15">
        <f t="shared" si="11"/>
        <v>0.23488907189188934</v>
      </c>
      <c r="AM181" s="10" t="s">
        <v>63</v>
      </c>
      <c r="AN181" s="7" t="s">
        <v>63</v>
      </c>
      <c r="AO181" s="12" t="s">
        <v>63</v>
      </c>
      <c r="AP181" s="9">
        <v>18.03698950265111</v>
      </c>
      <c r="AQ181" s="9">
        <v>89.736391031330584</v>
      </c>
      <c r="AR181" s="9">
        <v>23.781020118286559</v>
      </c>
      <c r="AS181" s="15">
        <v>26.460062865987179</v>
      </c>
    </row>
    <row r="182" spans="1:45" ht="15.5" x14ac:dyDescent="0.35">
      <c r="A182" s="123"/>
      <c r="B182" s="6" t="s">
        <v>67</v>
      </c>
      <c r="C182" s="22" t="s">
        <v>61</v>
      </c>
      <c r="D182" s="130"/>
      <c r="E182" s="6" t="s">
        <v>88</v>
      </c>
      <c r="F182" s="7" t="s">
        <v>63</v>
      </c>
      <c r="G182" s="7" t="s">
        <v>63</v>
      </c>
      <c r="H182" s="12" t="s">
        <v>63</v>
      </c>
      <c r="I182" s="10" t="s">
        <v>63</v>
      </c>
      <c r="J182" s="7" t="s">
        <v>63</v>
      </c>
      <c r="K182" s="9">
        <v>3.8602412380123612</v>
      </c>
      <c r="L182" s="10" t="s">
        <v>63</v>
      </c>
      <c r="M182" s="7" t="s">
        <v>63</v>
      </c>
      <c r="N182" s="7" t="s">
        <v>63</v>
      </c>
      <c r="O182" s="10" t="s">
        <v>63</v>
      </c>
      <c r="P182" s="7" t="s">
        <v>63</v>
      </c>
      <c r="Q182" s="14">
        <v>1.4370361451612206</v>
      </c>
      <c r="R182" s="10" t="s">
        <v>63</v>
      </c>
      <c r="S182" s="9">
        <v>4.7390218562510841E-2</v>
      </c>
      <c r="T182" s="10" t="s">
        <v>63</v>
      </c>
      <c r="U182" s="10" t="s">
        <v>63</v>
      </c>
      <c r="V182" s="10" t="s">
        <v>63</v>
      </c>
      <c r="W182" s="9">
        <f t="shared" si="12"/>
        <v>4.7390218562510841E-2</v>
      </c>
      <c r="X182" s="10" t="s">
        <v>63</v>
      </c>
      <c r="Y182" s="9">
        <v>1.568529961017082E-2</v>
      </c>
      <c r="Z182" s="10" t="s">
        <v>63</v>
      </c>
      <c r="AA182" s="10" t="s">
        <v>63</v>
      </c>
      <c r="AB182" s="10" t="s">
        <v>63</v>
      </c>
      <c r="AC182" s="9">
        <f t="shared" si="9"/>
        <v>1.568529961017082E-2</v>
      </c>
      <c r="AD182" s="9">
        <v>4.7017474243278234E-2</v>
      </c>
      <c r="AE182" s="9">
        <v>3.2778792498363664E-2</v>
      </c>
      <c r="AF182" s="10" t="s">
        <v>63</v>
      </c>
      <c r="AG182" s="9">
        <f t="shared" si="10"/>
        <v>7.9796266741641891E-2</v>
      </c>
      <c r="AH182" s="9">
        <v>2.4524699969093067E-2</v>
      </c>
      <c r="AI182" s="9">
        <v>0.20862268985061466</v>
      </c>
      <c r="AJ182" s="10" t="s">
        <v>63</v>
      </c>
      <c r="AK182" s="10" t="s">
        <v>63</v>
      </c>
      <c r="AL182" s="15">
        <f t="shared" si="11"/>
        <v>0.23314738981970773</v>
      </c>
      <c r="AM182" s="10" t="s">
        <v>63</v>
      </c>
      <c r="AN182" s="7" t="s">
        <v>63</v>
      </c>
      <c r="AO182" s="12" t="s">
        <v>63</v>
      </c>
      <c r="AP182" s="9">
        <v>19.040758397601678</v>
      </c>
      <c r="AQ182" s="9">
        <v>83.919212028692939</v>
      </c>
      <c r="AR182" s="9">
        <v>24.888961174123988</v>
      </c>
      <c r="AS182" s="15">
        <v>24.358497219055284</v>
      </c>
    </row>
    <row r="183" spans="1:45" ht="63" customHeight="1" x14ac:dyDescent="0.35">
      <c r="A183" s="126" t="s">
        <v>91</v>
      </c>
      <c r="B183" s="59" t="s">
        <v>66</v>
      </c>
      <c r="C183" s="69" t="s">
        <v>61</v>
      </c>
      <c r="D183" s="132">
        <v>3</v>
      </c>
      <c r="E183" s="59" t="s">
        <v>62</v>
      </c>
      <c r="F183" s="60" t="s">
        <v>63</v>
      </c>
      <c r="G183" s="60" t="s">
        <v>63</v>
      </c>
      <c r="H183" s="61" t="s">
        <v>63</v>
      </c>
      <c r="I183" s="63" t="s">
        <v>63</v>
      </c>
      <c r="J183" s="60" t="s">
        <v>63</v>
      </c>
      <c r="K183" s="62">
        <v>18.100742968070602</v>
      </c>
      <c r="L183" s="63" t="s">
        <v>63</v>
      </c>
      <c r="M183" s="60" t="s">
        <v>63</v>
      </c>
      <c r="N183" s="60" t="s">
        <v>63</v>
      </c>
      <c r="O183" s="63" t="s">
        <v>63</v>
      </c>
      <c r="P183" s="60" t="s">
        <v>63</v>
      </c>
      <c r="Q183" s="71">
        <v>1.1316690389057944</v>
      </c>
      <c r="R183" s="62">
        <v>4.4124735157412637E-2</v>
      </c>
      <c r="S183" s="62">
        <v>8.0765121756897346E-2</v>
      </c>
      <c r="T183" s="63" t="s">
        <v>63</v>
      </c>
      <c r="U183" s="63" t="s">
        <v>63</v>
      </c>
      <c r="V183" s="63" t="s">
        <v>63</v>
      </c>
      <c r="W183" s="62">
        <f t="shared" si="12"/>
        <v>0.12488985691430998</v>
      </c>
      <c r="X183" s="63" t="s">
        <v>63</v>
      </c>
      <c r="Y183" s="62">
        <v>2.0191904270059364E-2</v>
      </c>
      <c r="Z183" s="63" t="s">
        <v>63</v>
      </c>
      <c r="AA183" s="63" t="s">
        <v>63</v>
      </c>
      <c r="AB183" s="63" t="s">
        <v>63</v>
      </c>
      <c r="AC183" s="62">
        <f t="shared" si="9"/>
        <v>2.0191904270059364E-2</v>
      </c>
      <c r="AD183" s="62">
        <v>8.4024368991743925E-2</v>
      </c>
      <c r="AE183" s="62">
        <v>2.4316475986646695E-2</v>
      </c>
      <c r="AF183" s="62">
        <v>3.5719492879731793E-2</v>
      </c>
      <c r="AG183" s="62">
        <f t="shared" si="10"/>
        <v>0.14406033785812242</v>
      </c>
      <c r="AH183" s="63" t="s">
        <v>63</v>
      </c>
      <c r="AI183" s="62">
        <v>0.26412274535999447</v>
      </c>
      <c r="AJ183" s="63" t="s">
        <v>63</v>
      </c>
      <c r="AK183" s="63" t="s">
        <v>63</v>
      </c>
      <c r="AL183" s="64">
        <f t="shared" si="11"/>
        <v>0.26412274535999447</v>
      </c>
      <c r="AM183" s="63" t="s">
        <v>63</v>
      </c>
      <c r="AN183" s="60" t="s">
        <v>63</v>
      </c>
      <c r="AO183" s="61" t="s">
        <v>63</v>
      </c>
      <c r="AP183" s="62">
        <v>64.947101974630399</v>
      </c>
      <c r="AQ183" s="62">
        <v>41.253178873298346</v>
      </c>
      <c r="AR183" s="62">
        <v>10.431667915111191</v>
      </c>
      <c r="AS183" s="64">
        <v>126.14389652175439</v>
      </c>
    </row>
    <row r="184" spans="1:45" ht="15.5" x14ac:dyDescent="0.35">
      <c r="A184" s="127"/>
      <c r="B184" s="6" t="s">
        <v>66</v>
      </c>
      <c r="C184" s="22" t="s">
        <v>61</v>
      </c>
      <c r="D184" s="130"/>
      <c r="E184" s="6" t="s">
        <v>62</v>
      </c>
      <c r="F184" s="7" t="s">
        <v>63</v>
      </c>
      <c r="G184" s="7" t="s">
        <v>63</v>
      </c>
      <c r="H184" s="12" t="s">
        <v>63</v>
      </c>
      <c r="I184" s="10" t="s">
        <v>63</v>
      </c>
      <c r="J184" s="7" t="s">
        <v>63</v>
      </c>
      <c r="K184" s="9">
        <v>16.593483789465051</v>
      </c>
      <c r="L184" s="10" t="s">
        <v>63</v>
      </c>
      <c r="M184" s="7" t="s">
        <v>63</v>
      </c>
      <c r="N184" s="7" t="s">
        <v>63</v>
      </c>
      <c r="O184" s="10" t="s">
        <v>63</v>
      </c>
      <c r="P184" s="7" t="s">
        <v>63</v>
      </c>
      <c r="Q184" s="14">
        <v>1.1553455084580173</v>
      </c>
      <c r="R184" s="9">
        <v>4.8133250478749785E-2</v>
      </c>
      <c r="S184" s="9">
        <v>9.9949621052067464E-2</v>
      </c>
      <c r="T184" s="10" t="s">
        <v>63</v>
      </c>
      <c r="U184" s="10" t="s">
        <v>63</v>
      </c>
      <c r="V184" s="10" t="s">
        <v>63</v>
      </c>
      <c r="W184" s="9">
        <f t="shared" si="12"/>
        <v>0.14808287153081726</v>
      </c>
      <c r="X184" s="10" t="s">
        <v>63</v>
      </c>
      <c r="Y184" s="9">
        <v>2.0553171212449265E-2</v>
      </c>
      <c r="Z184" s="10" t="s">
        <v>63</v>
      </c>
      <c r="AA184" s="10" t="s">
        <v>63</v>
      </c>
      <c r="AB184" s="10" t="s">
        <v>63</v>
      </c>
      <c r="AC184" s="9">
        <f t="shared" si="9"/>
        <v>2.0553171212449265E-2</v>
      </c>
      <c r="AD184" s="9">
        <v>9.0049372351236112E-2</v>
      </c>
      <c r="AE184" s="9">
        <v>1.9199004919039194E-2</v>
      </c>
      <c r="AF184" s="9">
        <v>3.8372933252383223E-2</v>
      </c>
      <c r="AG184" s="9">
        <f t="shared" si="10"/>
        <v>0.14762131052265853</v>
      </c>
      <c r="AH184" s="10" t="s">
        <v>63</v>
      </c>
      <c r="AI184" s="9">
        <v>0.31128577048260259</v>
      </c>
      <c r="AJ184" s="10" t="s">
        <v>63</v>
      </c>
      <c r="AK184" s="10" t="s">
        <v>63</v>
      </c>
      <c r="AL184" s="15">
        <f t="shared" si="11"/>
        <v>0.31128577048260259</v>
      </c>
      <c r="AM184" s="10" t="s">
        <v>63</v>
      </c>
      <c r="AN184" s="7" t="s">
        <v>63</v>
      </c>
      <c r="AO184" s="12" t="s">
        <v>63</v>
      </c>
      <c r="AP184" s="9">
        <v>59.166582494167272</v>
      </c>
      <c r="AQ184" s="9">
        <v>40.938848793747823</v>
      </c>
      <c r="AR184" s="9">
        <v>10.291148484141679</v>
      </c>
      <c r="AS184" s="15">
        <v>126.47370760652217</v>
      </c>
    </row>
    <row r="185" spans="1:45" ht="15.5" x14ac:dyDescent="0.35">
      <c r="A185" s="127"/>
      <c r="B185" s="6" t="s">
        <v>66</v>
      </c>
      <c r="C185" s="22" t="s">
        <v>61</v>
      </c>
      <c r="D185" s="130"/>
      <c r="E185" s="6" t="s">
        <v>64</v>
      </c>
      <c r="F185" s="7" t="s">
        <v>63</v>
      </c>
      <c r="G185" s="7" t="s">
        <v>63</v>
      </c>
      <c r="H185" s="12" t="s">
        <v>63</v>
      </c>
      <c r="I185" s="10" t="s">
        <v>63</v>
      </c>
      <c r="J185" s="7" t="s">
        <v>63</v>
      </c>
      <c r="K185" s="9">
        <v>16.725513810058569</v>
      </c>
      <c r="L185" s="10" t="s">
        <v>63</v>
      </c>
      <c r="M185" s="7" t="s">
        <v>63</v>
      </c>
      <c r="N185" s="7" t="s">
        <v>63</v>
      </c>
      <c r="O185" s="10" t="s">
        <v>63</v>
      </c>
      <c r="P185" s="7" t="s">
        <v>63</v>
      </c>
      <c r="Q185" s="14">
        <v>1.1097609057867368</v>
      </c>
      <c r="R185" s="9">
        <v>5.558420540811649E-2</v>
      </c>
      <c r="S185" s="9">
        <v>0.10053720901918667</v>
      </c>
      <c r="T185" s="10" t="s">
        <v>63</v>
      </c>
      <c r="U185" s="10" t="s">
        <v>63</v>
      </c>
      <c r="V185" s="10" t="s">
        <v>63</v>
      </c>
      <c r="W185" s="9">
        <f t="shared" si="12"/>
        <v>0.15612141442730315</v>
      </c>
      <c r="X185" s="10" t="s">
        <v>63</v>
      </c>
      <c r="Y185" s="9">
        <v>2.2264796458448956E-2</v>
      </c>
      <c r="Z185" s="10" t="s">
        <v>63</v>
      </c>
      <c r="AA185" s="10" t="s">
        <v>63</v>
      </c>
      <c r="AB185" s="10" t="s">
        <v>63</v>
      </c>
      <c r="AC185" s="9">
        <f t="shared" si="9"/>
        <v>2.2264796458448956E-2</v>
      </c>
      <c r="AD185" s="9">
        <v>6.0917167604531218E-2</v>
      </c>
      <c r="AE185" s="9">
        <v>2.9106604272148014E-2</v>
      </c>
      <c r="AF185" s="9">
        <v>5.9753243164928589E-2</v>
      </c>
      <c r="AG185" s="9">
        <f t="shared" si="10"/>
        <v>0.14977701504160781</v>
      </c>
      <c r="AH185" s="10" t="s">
        <v>63</v>
      </c>
      <c r="AI185" s="9">
        <v>0.21172324779970225</v>
      </c>
      <c r="AJ185" s="10" t="s">
        <v>63</v>
      </c>
      <c r="AK185" s="10" t="s">
        <v>63</v>
      </c>
      <c r="AL185" s="15">
        <f t="shared" si="11"/>
        <v>0.21172324779970225</v>
      </c>
      <c r="AM185" s="10" t="s">
        <v>63</v>
      </c>
      <c r="AN185" s="7" t="s">
        <v>63</v>
      </c>
      <c r="AO185" s="12" t="s">
        <v>63</v>
      </c>
      <c r="AP185" s="9">
        <v>45.242799953251343</v>
      </c>
      <c r="AQ185" s="9">
        <v>47.340275908534451</v>
      </c>
      <c r="AR185" s="9">
        <v>9.5242473536780832</v>
      </c>
      <c r="AS185" s="15">
        <v>169.2700138674391</v>
      </c>
    </row>
    <row r="186" spans="1:45" ht="15.5" x14ac:dyDescent="0.35">
      <c r="A186" s="127"/>
      <c r="B186" s="6" t="s">
        <v>66</v>
      </c>
      <c r="C186" s="22" t="s">
        <v>61</v>
      </c>
      <c r="D186" s="130"/>
      <c r="E186" s="6" t="s">
        <v>64</v>
      </c>
      <c r="F186" s="7" t="s">
        <v>63</v>
      </c>
      <c r="G186" s="7" t="s">
        <v>63</v>
      </c>
      <c r="H186" s="12" t="s">
        <v>63</v>
      </c>
      <c r="I186" s="10" t="s">
        <v>63</v>
      </c>
      <c r="J186" s="7" t="s">
        <v>63</v>
      </c>
      <c r="K186" s="9">
        <v>15.715681307902711</v>
      </c>
      <c r="L186" s="10" t="s">
        <v>63</v>
      </c>
      <c r="M186" s="7" t="s">
        <v>63</v>
      </c>
      <c r="N186" s="7" t="s">
        <v>63</v>
      </c>
      <c r="O186" s="10" t="s">
        <v>63</v>
      </c>
      <c r="P186" s="7" t="s">
        <v>63</v>
      </c>
      <c r="Q186" s="14">
        <v>0.87831950043450313</v>
      </c>
      <c r="R186" s="9">
        <v>5.5929553331317799E-2</v>
      </c>
      <c r="S186" s="9">
        <v>0.11611078094137818</v>
      </c>
      <c r="T186" s="10" t="s">
        <v>63</v>
      </c>
      <c r="U186" s="10" t="s">
        <v>63</v>
      </c>
      <c r="V186" s="10" t="s">
        <v>63</v>
      </c>
      <c r="W186" s="9">
        <f t="shared" si="12"/>
        <v>0.17204033427269599</v>
      </c>
      <c r="X186" s="10" t="s">
        <v>63</v>
      </c>
      <c r="Y186" s="9">
        <v>2.3967010429296814E-2</v>
      </c>
      <c r="Z186" s="10" t="s">
        <v>63</v>
      </c>
      <c r="AA186" s="10" t="s">
        <v>63</v>
      </c>
      <c r="AB186" s="10" t="s">
        <v>63</v>
      </c>
      <c r="AC186" s="9">
        <f t="shared" si="9"/>
        <v>2.3967010429296814E-2</v>
      </c>
      <c r="AD186" s="9">
        <v>0.11963244925767923</v>
      </c>
      <c r="AE186" s="9">
        <v>3.3505840447214837E-2</v>
      </c>
      <c r="AF186" s="9">
        <v>5.7831673788145618E-2</v>
      </c>
      <c r="AG186" s="9">
        <f t="shared" si="10"/>
        <v>0.2109699634930397</v>
      </c>
      <c r="AH186" s="10" t="s">
        <v>63</v>
      </c>
      <c r="AI186" s="9">
        <v>0.2602959981840926</v>
      </c>
      <c r="AJ186" s="10" t="s">
        <v>63</v>
      </c>
      <c r="AK186" s="10" t="s">
        <v>63</v>
      </c>
      <c r="AL186" s="15">
        <f t="shared" si="11"/>
        <v>0.2602959981840926</v>
      </c>
      <c r="AM186" s="10" t="s">
        <v>63</v>
      </c>
      <c r="AN186" s="7" t="s">
        <v>63</v>
      </c>
      <c r="AO186" s="12" t="s">
        <v>63</v>
      </c>
      <c r="AP186" s="9">
        <v>43.124872418507415</v>
      </c>
      <c r="AQ186" s="9">
        <v>41.097636912719082</v>
      </c>
      <c r="AR186" s="9">
        <v>9.5249792279358392</v>
      </c>
      <c r="AS186" s="15">
        <v>157.533339196073</v>
      </c>
    </row>
    <row r="187" spans="1:45" ht="15.5" x14ac:dyDescent="0.35">
      <c r="A187" s="127"/>
      <c r="B187" s="6" t="s">
        <v>66</v>
      </c>
      <c r="C187" s="22" t="s">
        <v>61</v>
      </c>
      <c r="D187" s="130"/>
      <c r="E187" s="6" t="s">
        <v>65</v>
      </c>
      <c r="F187" s="7" t="s">
        <v>63</v>
      </c>
      <c r="G187" s="7" t="s">
        <v>63</v>
      </c>
      <c r="H187" s="12" t="s">
        <v>63</v>
      </c>
      <c r="I187" s="10" t="s">
        <v>63</v>
      </c>
      <c r="J187" s="7" t="s">
        <v>63</v>
      </c>
      <c r="K187" s="9">
        <v>15.055433923302468</v>
      </c>
      <c r="L187" s="10" t="s">
        <v>63</v>
      </c>
      <c r="M187" s="7" t="s">
        <v>63</v>
      </c>
      <c r="N187" s="7" t="s">
        <v>63</v>
      </c>
      <c r="O187" s="10" t="s">
        <v>63</v>
      </c>
      <c r="P187" s="7" t="s">
        <v>63</v>
      </c>
      <c r="Q187" s="14">
        <v>0.61802790304814148</v>
      </c>
      <c r="R187" s="9">
        <v>4.3544995917052E-2</v>
      </c>
      <c r="S187" s="9">
        <v>8.7385978371465972E-2</v>
      </c>
      <c r="T187" s="10" t="s">
        <v>63</v>
      </c>
      <c r="U187" s="10" t="s">
        <v>63</v>
      </c>
      <c r="V187" s="10" t="s">
        <v>63</v>
      </c>
      <c r="W187" s="9">
        <f t="shared" si="12"/>
        <v>0.13093097428851797</v>
      </c>
      <c r="X187" s="10" t="s">
        <v>63</v>
      </c>
      <c r="Y187" s="9">
        <v>1.5235109313420904E-2</v>
      </c>
      <c r="Z187" s="10" t="s">
        <v>63</v>
      </c>
      <c r="AA187" s="10" t="s">
        <v>63</v>
      </c>
      <c r="AB187" s="10" t="s">
        <v>63</v>
      </c>
      <c r="AC187" s="9">
        <f t="shared" si="9"/>
        <v>1.5235109313420904E-2</v>
      </c>
      <c r="AD187" s="9">
        <v>8.1601327227699513E-2</v>
      </c>
      <c r="AE187" s="9">
        <v>2.4476981554976889E-2</v>
      </c>
      <c r="AF187" s="9">
        <v>5.6216161435475198E-2</v>
      </c>
      <c r="AG187" s="9">
        <f t="shared" si="10"/>
        <v>0.1622944702181516</v>
      </c>
      <c r="AH187" s="10" t="s">
        <v>63</v>
      </c>
      <c r="AI187" s="9">
        <v>0.16473323071080745</v>
      </c>
      <c r="AJ187" s="10" t="s">
        <v>63</v>
      </c>
      <c r="AK187" s="10" t="s">
        <v>63</v>
      </c>
      <c r="AL187" s="15">
        <f t="shared" si="11"/>
        <v>0.16473323071080745</v>
      </c>
      <c r="AM187" s="10" t="s">
        <v>63</v>
      </c>
      <c r="AN187" s="7" t="s">
        <v>63</v>
      </c>
      <c r="AO187" s="12" t="s">
        <v>63</v>
      </c>
      <c r="AP187" s="9">
        <v>40.720052317911652</v>
      </c>
      <c r="AQ187" s="9">
        <v>38.68484334499432</v>
      </c>
      <c r="AR187" s="9">
        <v>8.1240056784798416</v>
      </c>
      <c r="AS187" s="15">
        <v>128.76858886470748</v>
      </c>
    </row>
    <row r="188" spans="1:45" ht="15.5" x14ac:dyDescent="0.35">
      <c r="A188" s="127"/>
      <c r="B188" s="6" t="s">
        <v>66</v>
      </c>
      <c r="C188" s="22" t="s">
        <v>61</v>
      </c>
      <c r="D188" s="130"/>
      <c r="E188" s="6" t="s">
        <v>65</v>
      </c>
      <c r="F188" s="7" t="s">
        <v>63</v>
      </c>
      <c r="G188" s="7" t="s">
        <v>63</v>
      </c>
      <c r="H188" s="12" t="s">
        <v>63</v>
      </c>
      <c r="I188" s="10" t="s">
        <v>63</v>
      </c>
      <c r="J188" s="7" t="s">
        <v>63</v>
      </c>
      <c r="K188" s="9">
        <v>15.178852488336883</v>
      </c>
      <c r="L188" s="10" t="s">
        <v>63</v>
      </c>
      <c r="M188" s="7" t="s">
        <v>63</v>
      </c>
      <c r="N188" s="7" t="s">
        <v>63</v>
      </c>
      <c r="O188" s="10" t="s">
        <v>63</v>
      </c>
      <c r="P188" s="7" t="s">
        <v>63</v>
      </c>
      <c r="Q188" s="14">
        <v>0.67440834433910413</v>
      </c>
      <c r="R188" s="9">
        <v>4.6459624654126515E-2</v>
      </c>
      <c r="S188" s="9">
        <v>7.882815698390537E-2</v>
      </c>
      <c r="T188" s="10" t="s">
        <v>63</v>
      </c>
      <c r="U188" s="10" t="s">
        <v>63</v>
      </c>
      <c r="V188" s="10" t="s">
        <v>63</v>
      </c>
      <c r="W188" s="9">
        <f t="shared" si="12"/>
        <v>0.12528778163803189</v>
      </c>
      <c r="X188" s="10" t="s">
        <v>63</v>
      </c>
      <c r="Y188" s="9">
        <v>1.6017187697319767E-2</v>
      </c>
      <c r="Z188" s="10" t="s">
        <v>63</v>
      </c>
      <c r="AA188" s="10" t="s">
        <v>63</v>
      </c>
      <c r="AB188" s="10" t="s">
        <v>63</v>
      </c>
      <c r="AC188" s="9">
        <f t="shared" si="9"/>
        <v>1.6017187697319767E-2</v>
      </c>
      <c r="AD188" s="9">
        <v>8.4480010287364918E-2</v>
      </c>
      <c r="AE188" s="9">
        <v>2.3168070016010168E-2</v>
      </c>
      <c r="AF188" s="9">
        <v>5.2130807933714267E-2</v>
      </c>
      <c r="AG188" s="9">
        <f t="shared" si="10"/>
        <v>0.15977888823708936</v>
      </c>
      <c r="AH188" s="10" t="s">
        <v>63</v>
      </c>
      <c r="AI188" s="9">
        <v>0.16430175570403036</v>
      </c>
      <c r="AJ188" s="10" t="s">
        <v>63</v>
      </c>
      <c r="AK188" s="10" t="s">
        <v>63</v>
      </c>
      <c r="AL188" s="15">
        <f t="shared" si="11"/>
        <v>0.16430175570403036</v>
      </c>
      <c r="AM188" s="10" t="s">
        <v>63</v>
      </c>
      <c r="AN188" s="7" t="s">
        <v>63</v>
      </c>
      <c r="AO188" s="12" t="s">
        <v>63</v>
      </c>
      <c r="AP188" s="9">
        <v>41.252911306357831</v>
      </c>
      <c r="AQ188" s="9">
        <v>29.159302872475017</v>
      </c>
      <c r="AR188" s="9">
        <v>8.47983539178332</v>
      </c>
      <c r="AS188" s="15">
        <v>127.29981474172349</v>
      </c>
    </row>
    <row r="189" spans="1:45" ht="15.5" x14ac:dyDescent="0.35">
      <c r="A189" s="127"/>
      <c r="B189" s="6" t="s">
        <v>67</v>
      </c>
      <c r="C189" s="22" t="s">
        <v>61</v>
      </c>
      <c r="D189" s="130">
        <v>2</v>
      </c>
      <c r="E189" s="6" t="s">
        <v>62</v>
      </c>
      <c r="F189" s="7" t="s">
        <v>63</v>
      </c>
      <c r="G189" s="7" t="s">
        <v>63</v>
      </c>
      <c r="H189" s="12" t="s">
        <v>63</v>
      </c>
      <c r="I189" s="10" t="s">
        <v>63</v>
      </c>
      <c r="J189" s="7" t="s">
        <v>63</v>
      </c>
      <c r="K189" s="9">
        <v>5.1014045260961307</v>
      </c>
      <c r="L189" s="10" t="s">
        <v>63</v>
      </c>
      <c r="M189" s="7" t="s">
        <v>63</v>
      </c>
      <c r="N189" s="7" t="s">
        <v>63</v>
      </c>
      <c r="O189" s="10" t="s">
        <v>63</v>
      </c>
      <c r="P189" s="7" t="s">
        <v>63</v>
      </c>
      <c r="Q189" s="14">
        <v>1.6941301989489348</v>
      </c>
      <c r="R189" s="9">
        <v>1.8417028007736602E-2</v>
      </c>
      <c r="S189" s="9">
        <v>4.7178007215517639E-2</v>
      </c>
      <c r="T189" s="10" t="s">
        <v>63</v>
      </c>
      <c r="U189" s="10" t="s">
        <v>63</v>
      </c>
      <c r="V189" s="10" t="s">
        <v>63</v>
      </c>
      <c r="W189" s="9">
        <f t="shared" si="12"/>
        <v>6.5595035223254244E-2</v>
      </c>
      <c r="X189" s="10" t="s">
        <v>63</v>
      </c>
      <c r="Y189" s="9">
        <v>6.8976364822140078E-3</v>
      </c>
      <c r="Z189" s="10" t="s">
        <v>63</v>
      </c>
      <c r="AA189" s="10" t="s">
        <v>63</v>
      </c>
      <c r="AB189" s="10" t="s">
        <v>63</v>
      </c>
      <c r="AC189" s="9">
        <f t="shared" si="9"/>
        <v>6.8976364822140078E-3</v>
      </c>
      <c r="AD189" s="9">
        <v>8.3150629895951539E-2</v>
      </c>
      <c r="AE189" s="9">
        <v>1.8037893879857676E-2</v>
      </c>
      <c r="AF189" s="10" t="s">
        <v>63</v>
      </c>
      <c r="AG189" s="9">
        <f t="shared" si="10"/>
        <v>0.10118852377580921</v>
      </c>
      <c r="AH189" s="10" t="s">
        <v>63</v>
      </c>
      <c r="AI189" s="9">
        <v>7.8044097983817867E-2</v>
      </c>
      <c r="AJ189" s="10" t="s">
        <v>63</v>
      </c>
      <c r="AK189" s="10" t="s">
        <v>63</v>
      </c>
      <c r="AL189" s="15">
        <f t="shared" si="11"/>
        <v>7.8044097983817867E-2</v>
      </c>
      <c r="AM189" s="10" t="s">
        <v>63</v>
      </c>
      <c r="AN189" s="7" t="s">
        <v>63</v>
      </c>
      <c r="AO189" s="12" t="s">
        <v>63</v>
      </c>
      <c r="AP189" s="9">
        <v>33.779755736377439</v>
      </c>
      <c r="AQ189" s="9">
        <v>121.42770619777929</v>
      </c>
      <c r="AR189" s="9">
        <v>8.1611842611902734</v>
      </c>
      <c r="AS189" s="15">
        <v>292.70628996614909</v>
      </c>
    </row>
    <row r="190" spans="1:45" ht="15.5" x14ac:dyDescent="0.35">
      <c r="A190" s="127"/>
      <c r="B190" s="6" t="s">
        <v>67</v>
      </c>
      <c r="C190" s="22" t="s">
        <v>61</v>
      </c>
      <c r="D190" s="130"/>
      <c r="E190" s="6" t="s">
        <v>62</v>
      </c>
      <c r="F190" s="7" t="s">
        <v>63</v>
      </c>
      <c r="G190" s="7" t="s">
        <v>63</v>
      </c>
      <c r="H190" s="12" t="s">
        <v>63</v>
      </c>
      <c r="I190" s="10" t="s">
        <v>63</v>
      </c>
      <c r="J190" s="7" t="s">
        <v>63</v>
      </c>
      <c r="K190" s="9">
        <v>5.1051386740422702</v>
      </c>
      <c r="L190" s="10" t="s">
        <v>63</v>
      </c>
      <c r="M190" s="7" t="s">
        <v>63</v>
      </c>
      <c r="N190" s="7" t="s">
        <v>63</v>
      </c>
      <c r="O190" s="10" t="s">
        <v>63</v>
      </c>
      <c r="P190" s="7" t="s">
        <v>63</v>
      </c>
      <c r="Q190" s="14">
        <v>1.6371789184807715</v>
      </c>
      <c r="R190" s="9">
        <v>2.3403072690713202E-2</v>
      </c>
      <c r="S190" s="9">
        <v>5.3840568579747596E-2</v>
      </c>
      <c r="T190" s="10" t="s">
        <v>63</v>
      </c>
      <c r="U190" s="10" t="s">
        <v>63</v>
      </c>
      <c r="V190" s="10" t="s">
        <v>63</v>
      </c>
      <c r="W190" s="9">
        <f t="shared" si="12"/>
        <v>7.7243641270460794E-2</v>
      </c>
      <c r="X190" s="10" t="s">
        <v>63</v>
      </c>
      <c r="Y190" s="9">
        <v>7.5945422514971227E-3</v>
      </c>
      <c r="Z190" s="10" t="s">
        <v>63</v>
      </c>
      <c r="AA190" s="10" t="s">
        <v>63</v>
      </c>
      <c r="AB190" s="10" t="s">
        <v>63</v>
      </c>
      <c r="AC190" s="9">
        <f t="shared" si="9"/>
        <v>7.5945422514971227E-3</v>
      </c>
      <c r="AD190" s="9">
        <v>8.5361591896706612E-2</v>
      </c>
      <c r="AE190" s="9">
        <v>1.6616164887388696E-2</v>
      </c>
      <c r="AF190" s="10" t="s">
        <v>63</v>
      </c>
      <c r="AG190" s="9">
        <f t="shared" si="10"/>
        <v>0.10197775678409531</v>
      </c>
      <c r="AH190" s="10" t="s">
        <v>63</v>
      </c>
      <c r="AI190" s="9">
        <v>0.16934833597614593</v>
      </c>
      <c r="AJ190" s="10" t="s">
        <v>63</v>
      </c>
      <c r="AK190" s="10" t="s">
        <v>63</v>
      </c>
      <c r="AL190" s="15">
        <f t="shared" si="11"/>
        <v>0.16934833597614593</v>
      </c>
      <c r="AM190" s="10" t="s">
        <v>63</v>
      </c>
      <c r="AN190" s="7" t="s">
        <v>63</v>
      </c>
      <c r="AO190" s="12" t="s">
        <v>63</v>
      </c>
      <c r="AP190" s="9">
        <v>32.521818777852893</v>
      </c>
      <c r="AQ190" s="9">
        <v>127.76625200181746</v>
      </c>
      <c r="AR190" s="9">
        <v>7.6701398231010751</v>
      </c>
      <c r="AS190" s="15">
        <v>290.26113285426214</v>
      </c>
    </row>
    <row r="191" spans="1:45" ht="15.5" x14ac:dyDescent="0.35">
      <c r="A191" s="127"/>
      <c r="B191" s="6" t="s">
        <v>67</v>
      </c>
      <c r="C191" s="22" t="s">
        <v>61</v>
      </c>
      <c r="D191" s="130"/>
      <c r="E191" s="6" t="s">
        <v>64</v>
      </c>
      <c r="F191" s="7" t="s">
        <v>63</v>
      </c>
      <c r="G191" s="7" t="s">
        <v>63</v>
      </c>
      <c r="H191" s="12" t="s">
        <v>63</v>
      </c>
      <c r="I191" s="10" t="s">
        <v>63</v>
      </c>
      <c r="J191" s="7" t="s">
        <v>63</v>
      </c>
      <c r="K191" s="9">
        <v>4.7080889035612445</v>
      </c>
      <c r="L191" s="10" t="s">
        <v>63</v>
      </c>
      <c r="M191" s="7" t="s">
        <v>63</v>
      </c>
      <c r="N191" s="7" t="s">
        <v>63</v>
      </c>
      <c r="O191" s="10" t="s">
        <v>63</v>
      </c>
      <c r="P191" s="7" t="s">
        <v>63</v>
      </c>
      <c r="Q191" s="14">
        <v>1.5974421733123356</v>
      </c>
      <c r="R191" s="9">
        <v>2.6112484511661746E-2</v>
      </c>
      <c r="S191" s="9">
        <v>6.3266210164421827E-2</v>
      </c>
      <c r="T191" s="10" t="s">
        <v>63</v>
      </c>
      <c r="U191" s="10" t="s">
        <v>63</v>
      </c>
      <c r="V191" s="10" t="s">
        <v>63</v>
      </c>
      <c r="W191" s="9">
        <f t="shared" si="12"/>
        <v>8.9378694676083573E-2</v>
      </c>
      <c r="X191" s="10" t="s">
        <v>63</v>
      </c>
      <c r="Y191" s="9">
        <v>9.5053403914870591E-3</v>
      </c>
      <c r="Z191" s="10" t="s">
        <v>63</v>
      </c>
      <c r="AA191" s="10" t="s">
        <v>63</v>
      </c>
      <c r="AB191" s="10" t="s">
        <v>63</v>
      </c>
      <c r="AC191" s="9">
        <f t="shared" si="9"/>
        <v>9.5053403914870591E-3</v>
      </c>
      <c r="AD191" s="9">
        <v>8.8550457478586544E-2</v>
      </c>
      <c r="AE191" s="9">
        <v>1.9238279033853421E-2</v>
      </c>
      <c r="AF191" s="10" t="s">
        <v>63</v>
      </c>
      <c r="AG191" s="9">
        <f t="shared" si="10"/>
        <v>0.10778873651243996</v>
      </c>
      <c r="AH191" s="10" t="s">
        <v>63</v>
      </c>
      <c r="AI191" s="9">
        <v>0.13846000730491109</v>
      </c>
      <c r="AJ191" s="10" t="s">
        <v>63</v>
      </c>
      <c r="AK191" s="10" t="s">
        <v>63</v>
      </c>
      <c r="AL191" s="15">
        <f t="shared" si="11"/>
        <v>0.13846000730491109</v>
      </c>
      <c r="AM191" s="10" t="s">
        <v>63</v>
      </c>
      <c r="AN191" s="7" t="s">
        <v>63</v>
      </c>
      <c r="AO191" s="12" t="s">
        <v>63</v>
      </c>
      <c r="AP191" s="9">
        <v>42.114785728258262</v>
      </c>
      <c r="AQ191" s="9">
        <v>112.07398800469623</v>
      </c>
      <c r="AR191" s="9">
        <v>8.2066357687675797</v>
      </c>
      <c r="AS191" s="15">
        <v>289.36566013779714</v>
      </c>
    </row>
    <row r="192" spans="1:45" ht="15.5" x14ac:dyDescent="0.35">
      <c r="A192" s="128"/>
      <c r="B192" s="17" t="s">
        <v>67</v>
      </c>
      <c r="C192" s="23" t="s">
        <v>61</v>
      </c>
      <c r="D192" s="131"/>
      <c r="E192" s="17" t="s">
        <v>64</v>
      </c>
      <c r="F192" s="18" t="s">
        <v>63</v>
      </c>
      <c r="G192" s="18" t="s">
        <v>63</v>
      </c>
      <c r="H192" s="19" t="s">
        <v>63</v>
      </c>
      <c r="I192" s="20" t="s">
        <v>63</v>
      </c>
      <c r="J192" s="18" t="s">
        <v>63</v>
      </c>
      <c r="K192" s="24">
        <v>4.8582422167232799</v>
      </c>
      <c r="L192" s="20" t="s">
        <v>63</v>
      </c>
      <c r="M192" s="18" t="s">
        <v>63</v>
      </c>
      <c r="N192" s="18" t="s">
        <v>63</v>
      </c>
      <c r="O192" s="20" t="s">
        <v>63</v>
      </c>
      <c r="P192" s="18" t="s">
        <v>63</v>
      </c>
      <c r="Q192" s="25">
        <v>1.6324205649736838</v>
      </c>
      <c r="R192" s="24">
        <v>3.6114622070367718E-2</v>
      </c>
      <c r="S192" s="24">
        <v>5.6079193370153164E-2</v>
      </c>
      <c r="T192" s="20" t="s">
        <v>63</v>
      </c>
      <c r="U192" s="20" t="s">
        <v>63</v>
      </c>
      <c r="V192" s="20" t="s">
        <v>63</v>
      </c>
      <c r="W192" s="24">
        <f t="shared" si="12"/>
        <v>9.2193815440520882E-2</v>
      </c>
      <c r="X192" s="20" t="s">
        <v>63</v>
      </c>
      <c r="Y192" s="24">
        <v>9.6554574470409677E-3</v>
      </c>
      <c r="Z192" s="20" t="s">
        <v>63</v>
      </c>
      <c r="AA192" s="20" t="s">
        <v>63</v>
      </c>
      <c r="AB192" s="20" t="s">
        <v>63</v>
      </c>
      <c r="AC192" s="24">
        <f t="shared" si="9"/>
        <v>9.6554574470409677E-3</v>
      </c>
      <c r="AD192" s="24">
        <v>5.4934176275045973E-2</v>
      </c>
      <c r="AE192" s="24">
        <v>1.9067451669789372E-2</v>
      </c>
      <c r="AF192" s="20" t="s">
        <v>63</v>
      </c>
      <c r="AG192" s="24">
        <f t="shared" si="10"/>
        <v>7.4001627944835349E-2</v>
      </c>
      <c r="AH192" s="20" t="s">
        <v>63</v>
      </c>
      <c r="AI192" s="24">
        <v>0.14307311288761682</v>
      </c>
      <c r="AJ192" s="20" t="s">
        <v>63</v>
      </c>
      <c r="AK192" s="20" t="s">
        <v>63</v>
      </c>
      <c r="AL192" s="26">
        <f t="shared" si="11"/>
        <v>0.14307311288761682</v>
      </c>
      <c r="AM192" s="20" t="s">
        <v>63</v>
      </c>
      <c r="AN192" s="18" t="s">
        <v>63</v>
      </c>
      <c r="AO192" s="19" t="s">
        <v>63</v>
      </c>
      <c r="AP192" s="24">
        <v>33.617377132487889</v>
      </c>
      <c r="AQ192" s="24">
        <v>118.72022270378316</v>
      </c>
      <c r="AR192" s="24">
        <v>8.2540646641478048</v>
      </c>
      <c r="AS192" s="26">
        <v>273.59759599116882</v>
      </c>
    </row>
    <row r="193" spans="1:45" ht="63" customHeight="1" x14ac:dyDescent="0.35">
      <c r="A193" s="123" t="s">
        <v>92</v>
      </c>
      <c r="B193" s="6" t="s">
        <v>66</v>
      </c>
      <c r="C193" s="22" t="s">
        <v>61</v>
      </c>
      <c r="D193" s="130">
        <v>2</v>
      </c>
      <c r="E193" s="6" t="s">
        <v>62</v>
      </c>
      <c r="F193" s="7" t="s">
        <v>63</v>
      </c>
      <c r="G193" s="7" t="s">
        <v>63</v>
      </c>
      <c r="H193" s="12" t="s">
        <v>63</v>
      </c>
      <c r="I193" s="9">
        <v>5.5377477345340509</v>
      </c>
      <c r="J193" s="7" t="s">
        <v>63</v>
      </c>
      <c r="K193" s="9">
        <v>16.79039306082058</v>
      </c>
      <c r="L193" s="10" t="s">
        <v>63</v>
      </c>
      <c r="M193" s="7" t="s">
        <v>63</v>
      </c>
      <c r="N193" s="7" t="s">
        <v>63</v>
      </c>
      <c r="O193" s="10" t="s">
        <v>63</v>
      </c>
      <c r="P193" s="7" t="s">
        <v>63</v>
      </c>
      <c r="Q193" s="14">
        <v>1.792459198603148</v>
      </c>
      <c r="R193" s="9">
        <v>0.10176427748174487</v>
      </c>
      <c r="S193" s="9">
        <v>7.3884059560775914E-2</v>
      </c>
      <c r="T193" s="10" t="s">
        <v>63</v>
      </c>
      <c r="U193" s="10" t="s">
        <v>63</v>
      </c>
      <c r="V193" s="10" t="s">
        <v>63</v>
      </c>
      <c r="W193" s="9">
        <f t="shared" si="12"/>
        <v>0.17564833704252078</v>
      </c>
      <c r="X193" s="10" t="s">
        <v>63</v>
      </c>
      <c r="Y193" s="9">
        <v>3.8824505362247054E-2</v>
      </c>
      <c r="Z193" s="10" t="s">
        <v>63</v>
      </c>
      <c r="AA193" s="10" t="s">
        <v>63</v>
      </c>
      <c r="AB193" s="10" t="s">
        <v>63</v>
      </c>
      <c r="AC193" s="9">
        <f t="shared" si="9"/>
        <v>3.8824505362247054E-2</v>
      </c>
      <c r="AD193" s="9">
        <v>0.3569969665922757</v>
      </c>
      <c r="AE193" s="9">
        <v>5.0764965517364834E-2</v>
      </c>
      <c r="AF193" s="9">
        <v>0.13292746156497542</v>
      </c>
      <c r="AG193" s="9">
        <f t="shared" si="10"/>
        <v>0.54068939367461599</v>
      </c>
      <c r="AH193" s="10" t="s">
        <v>63</v>
      </c>
      <c r="AI193" s="9">
        <v>0.40114094562300751</v>
      </c>
      <c r="AJ193" s="10" t="s">
        <v>63</v>
      </c>
      <c r="AK193" s="10" t="s">
        <v>63</v>
      </c>
      <c r="AL193" s="15">
        <f t="shared" si="11"/>
        <v>0.40114094562300751</v>
      </c>
      <c r="AM193" s="10" t="s">
        <v>63</v>
      </c>
      <c r="AN193" s="7" t="s">
        <v>63</v>
      </c>
      <c r="AO193" s="12" t="s">
        <v>63</v>
      </c>
      <c r="AP193" s="9">
        <v>22.588012926598541</v>
      </c>
      <c r="AQ193" s="9">
        <v>49.06002873786057</v>
      </c>
      <c r="AR193" s="9">
        <v>6.4118103927670482</v>
      </c>
      <c r="AS193" s="15">
        <v>75.038336018230908</v>
      </c>
    </row>
    <row r="194" spans="1:45" ht="15.5" x14ac:dyDescent="0.35">
      <c r="A194" s="123"/>
      <c r="B194" s="6" t="s">
        <v>66</v>
      </c>
      <c r="C194" s="22" t="s">
        <v>61</v>
      </c>
      <c r="D194" s="130"/>
      <c r="E194" s="6" t="s">
        <v>62</v>
      </c>
      <c r="F194" s="7" t="s">
        <v>63</v>
      </c>
      <c r="G194" s="7" t="s">
        <v>63</v>
      </c>
      <c r="H194" s="12" t="s">
        <v>63</v>
      </c>
      <c r="I194" s="9">
        <v>6.4749360281181199</v>
      </c>
      <c r="J194" s="7" t="s">
        <v>63</v>
      </c>
      <c r="K194" s="9">
        <v>16.990056795943694</v>
      </c>
      <c r="L194" s="10" t="s">
        <v>63</v>
      </c>
      <c r="M194" s="7" t="s">
        <v>63</v>
      </c>
      <c r="N194" s="7" t="s">
        <v>63</v>
      </c>
      <c r="O194" s="10" t="s">
        <v>63</v>
      </c>
      <c r="P194" s="7" t="s">
        <v>63</v>
      </c>
      <c r="Q194" s="14">
        <v>1.856399825643666</v>
      </c>
      <c r="R194" s="9">
        <v>7.6514962812692142E-2</v>
      </c>
      <c r="S194" s="9">
        <v>6.9062623087579114E-2</v>
      </c>
      <c r="T194" s="10" t="s">
        <v>63</v>
      </c>
      <c r="U194" s="10" t="s">
        <v>63</v>
      </c>
      <c r="V194" s="10" t="s">
        <v>63</v>
      </c>
      <c r="W194" s="9">
        <f t="shared" si="12"/>
        <v>0.14557758590027126</v>
      </c>
      <c r="X194" s="10" t="s">
        <v>63</v>
      </c>
      <c r="Y194" s="9">
        <v>2.9704165885563419E-2</v>
      </c>
      <c r="Z194" s="10" t="s">
        <v>63</v>
      </c>
      <c r="AA194" s="10" t="s">
        <v>63</v>
      </c>
      <c r="AB194" s="10" t="s">
        <v>63</v>
      </c>
      <c r="AC194" s="9">
        <f t="shared" si="9"/>
        <v>2.9704165885563419E-2</v>
      </c>
      <c r="AD194" s="9">
        <v>0.37243258876334179</v>
      </c>
      <c r="AE194" s="9">
        <v>6.306967056246604E-2</v>
      </c>
      <c r="AF194" s="9">
        <v>0.16296788307907478</v>
      </c>
      <c r="AG194" s="9">
        <f t="shared" si="10"/>
        <v>0.59847014240488261</v>
      </c>
      <c r="AH194" s="10" t="s">
        <v>63</v>
      </c>
      <c r="AI194" s="9">
        <v>0.4545011948147285</v>
      </c>
      <c r="AJ194" s="10" t="s">
        <v>63</v>
      </c>
      <c r="AK194" s="10" t="s">
        <v>63</v>
      </c>
      <c r="AL194" s="15">
        <f t="shared" si="11"/>
        <v>0.4545011948147285</v>
      </c>
      <c r="AM194" s="10" t="s">
        <v>63</v>
      </c>
      <c r="AN194" s="7" t="s">
        <v>63</v>
      </c>
      <c r="AO194" s="12" t="s">
        <v>63</v>
      </c>
      <c r="AP194" s="9">
        <v>17.41116925664614</v>
      </c>
      <c r="AQ194" s="9">
        <v>48.317134725862054</v>
      </c>
      <c r="AR194" s="9">
        <v>6.135819832386729</v>
      </c>
      <c r="AS194" s="15">
        <v>69.685743692737205</v>
      </c>
    </row>
    <row r="195" spans="1:45" ht="15.5" x14ac:dyDescent="0.35">
      <c r="A195" s="123"/>
      <c r="B195" s="6" t="s">
        <v>66</v>
      </c>
      <c r="C195" s="22" t="s">
        <v>61</v>
      </c>
      <c r="D195" s="130"/>
      <c r="E195" s="6" t="s">
        <v>64</v>
      </c>
      <c r="F195" s="7" t="s">
        <v>63</v>
      </c>
      <c r="G195" s="7" t="s">
        <v>63</v>
      </c>
      <c r="H195" s="12" t="s">
        <v>63</v>
      </c>
      <c r="I195" s="10" t="s">
        <v>63</v>
      </c>
      <c r="J195" s="7" t="s">
        <v>63</v>
      </c>
      <c r="K195" s="9">
        <v>7.3571579710140194</v>
      </c>
      <c r="L195" s="10" t="s">
        <v>63</v>
      </c>
      <c r="M195" s="7" t="s">
        <v>63</v>
      </c>
      <c r="N195" s="7" t="s">
        <v>63</v>
      </c>
      <c r="O195" s="10" t="s">
        <v>63</v>
      </c>
      <c r="P195" s="7" t="s">
        <v>63</v>
      </c>
      <c r="Q195" s="14">
        <v>1.1698935603958125</v>
      </c>
      <c r="R195" s="9">
        <v>4.383854921542997E-2</v>
      </c>
      <c r="S195" s="9">
        <v>5.5195254706121029E-2</v>
      </c>
      <c r="T195" s="10" t="s">
        <v>63</v>
      </c>
      <c r="U195" s="10" t="s">
        <v>63</v>
      </c>
      <c r="V195" s="10" t="s">
        <v>63</v>
      </c>
      <c r="W195" s="9">
        <f t="shared" si="12"/>
        <v>9.9033803921551006E-2</v>
      </c>
      <c r="X195" s="10" t="s">
        <v>63</v>
      </c>
      <c r="Y195" s="9">
        <v>1.862456007896492E-2</v>
      </c>
      <c r="Z195" s="10" t="s">
        <v>63</v>
      </c>
      <c r="AA195" s="10" t="s">
        <v>63</v>
      </c>
      <c r="AB195" s="10" t="s">
        <v>63</v>
      </c>
      <c r="AC195" s="9">
        <f t="shared" si="9"/>
        <v>1.862456007896492E-2</v>
      </c>
      <c r="AD195" s="9">
        <v>0.27793455458179617</v>
      </c>
      <c r="AE195" s="9">
        <v>2.357117630444398E-2</v>
      </c>
      <c r="AF195" s="9">
        <v>5.2188032530271662E-2</v>
      </c>
      <c r="AG195" s="9">
        <f t="shared" si="10"/>
        <v>0.35369376341651182</v>
      </c>
      <c r="AH195" s="10" t="s">
        <v>63</v>
      </c>
      <c r="AI195" s="9">
        <v>0.20013282525225079</v>
      </c>
      <c r="AJ195" s="10" t="s">
        <v>63</v>
      </c>
      <c r="AK195" s="10" t="s">
        <v>63</v>
      </c>
      <c r="AL195" s="15">
        <f t="shared" si="11"/>
        <v>0.20013282525225079</v>
      </c>
      <c r="AM195" s="10" t="s">
        <v>63</v>
      </c>
      <c r="AN195" s="7" t="s">
        <v>63</v>
      </c>
      <c r="AO195" s="12" t="s">
        <v>63</v>
      </c>
      <c r="AP195" s="9">
        <v>15.416654516057458</v>
      </c>
      <c r="AQ195" s="9">
        <v>52.388445188844685</v>
      </c>
      <c r="AR195" s="9">
        <v>5.8505969575502546</v>
      </c>
      <c r="AS195" s="15">
        <v>48.22280346054886</v>
      </c>
    </row>
    <row r="196" spans="1:45" ht="15.5" x14ac:dyDescent="0.35">
      <c r="A196" s="123"/>
      <c r="B196" s="6" t="s">
        <v>66</v>
      </c>
      <c r="C196" s="22" t="s">
        <v>61</v>
      </c>
      <c r="D196" s="130"/>
      <c r="E196" s="6" t="s">
        <v>64</v>
      </c>
      <c r="F196" s="7" t="s">
        <v>63</v>
      </c>
      <c r="G196" s="7" t="s">
        <v>63</v>
      </c>
      <c r="H196" s="12" t="s">
        <v>63</v>
      </c>
      <c r="I196" s="10" t="s">
        <v>63</v>
      </c>
      <c r="J196" s="7" t="s">
        <v>63</v>
      </c>
      <c r="K196" s="9">
        <v>7.5682268110586746</v>
      </c>
      <c r="L196" s="10" t="s">
        <v>63</v>
      </c>
      <c r="M196" s="7" t="s">
        <v>63</v>
      </c>
      <c r="N196" s="7" t="s">
        <v>63</v>
      </c>
      <c r="O196" s="10" t="s">
        <v>63</v>
      </c>
      <c r="P196" s="7" t="s">
        <v>63</v>
      </c>
      <c r="Q196" s="14">
        <v>0.83694964413587714</v>
      </c>
      <c r="R196" s="9">
        <v>4.0343995490587592E-2</v>
      </c>
      <c r="S196" s="9">
        <v>4.5979626080529204E-2</v>
      </c>
      <c r="T196" s="10" t="s">
        <v>63</v>
      </c>
      <c r="U196" s="10" t="s">
        <v>63</v>
      </c>
      <c r="V196" s="10" t="s">
        <v>63</v>
      </c>
      <c r="W196" s="9">
        <f t="shared" si="12"/>
        <v>8.6323621571116796E-2</v>
      </c>
      <c r="X196" s="10" t="s">
        <v>63</v>
      </c>
      <c r="Y196" s="9">
        <v>2.1255921998284081E-2</v>
      </c>
      <c r="Z196" s="10" t="s">
        <v>63</v>
      </c>
      <c r="AA196" s="10" t="s">
        <v>63</v>
      </c>
      <c r="AB196" s="10" t="s">
        <v>63</v>
      </c>
      <c r="AC196" s="9">
        <f t="shared" si="9"/>
        <v>2.1255921998284081E-2</v>
      </c>
      <c r="AD196" s="9">
        <v>0.22500093424554651</v>
      </c>
      <c r="AE196" s="9">
        <v>4.5563802108959182E-2</v>
      </c>
      <c r="AF196" s="9">
        <v>4.7063495475263083E-2</v>
      </c>
      <c r="AG196" s="9">
        <f t="shared" si="10"/>
        <v>0.31762823182976874</v>
      </c>
      <c r="AH196" s="10" t="s">
        <v>63</v>
      </c>
      <c r="AI196" s="9">
        <v>0.208742428081029</v>
      </c>
      <c r="AJ196" s="10" t="s">
        <v>63</v>
      </c>
      <c r="AK196" s="10" t="s">
        <v>63</v>
      </c>
      <c r="AL196" s="15">
        <f t="shared" si="11"/>
        <v>0.208742428081029</v>
      </c>
      <c r="AM196" s="10" t="s">
        <v>63</v>
      </c>
      <c r="AN196" s="7" t="s">
        <v>63</v>
      </c>
      <c r="AO196" s="12" t="s">
        <v>63</v>
      </c>
      <c r="AP196" s="9">
        <v>15.31274758606547</v>
      </c>
      <c r="AQ196" s="9">
        <v>60.227149324401509</v>
      </c>
      <c r="AR196" s="9">
        <v>5.9432179553909359</v>
      </c>
      <c r="AS196" s="15">
        <v>56.487522274282021</v>
      </c>
    </row>
    <row r="197" spans="1:45" ht="15.5" x14ac:dyDescent="0.35">
      <c r="A197" s="123"/>
      <c r="B197" s="6" t="s">
        <v>67</v>
      </c>
      <c r="C197" s="22" t="s">
        <v>61</v>
      </c>
      <c r="D197" s="130">
        <v>2</v>
      </c>
      <c r="E197" s="6" t="s">
        <v>62</v>
      </c>
      <c r="F197" s="7" t="s">
        <v>63</v>
      </c>
      <c r="G197" s="7" t="s">
        <v>63</v>
      </c>
      <c r="H197" s="12" t="s">
        <v>63</v>
      </c>
      <c r="I197" s="10" t="s">
        <v>63</v>
      </c>
      <c r="J197" s="7" t="s">
        <v>63</v>
      </c>
      <c r="K197" s="9">
        <v>1.9967117791397437</v>
      </c>
      <c r="L197" s="10" t="s">
        <v>63</v>
      </c>
      <c r="M197" s="7" t="s">
        <v>63</v>
      </c>
      <c r="N197" s="7" t="s">
        <v>63</v>
      </c>
      <c r="O197" s="10" t="s">
        <v>63</v>
      </c>
      <c r="P197" s="7" t="s">
        <v>63</v>
      </c>
      <c r="Q197" s="14">
        <v>0.8524367301563115</v>
      </c>
      <c r="R197" s="9">
        <v>3.8537753569201867E-2</v>
      </c>
      <c r="S197" s="9">
        <v>5.3136754977506973E-2</v>
      </c>
      <c r="T197" s="10" t="s">
        <v>63</v>
      </c>
      <c r="U197" s="10" t="s">
        <v>63</v>
      </c>
      <c r="V197" s="10" t="s">
        <v>63</v>
      </c>
      <c r="W197" s="9">
        <f t="shared" si="12"/>
        <v>9.1674508546708833E-2</v>
      </c>
      <c r="X197" s="10" t="s">
        <v>63</v>
      </c>
      <c r="Y197" s="9">
        <v>1.4256936621617143E-2</v>
      </c>
      <c r="Z197" s="10" t="s">
        <v>63</v>
      </c>
      <c r="AA197" s="10" t="s">
        <v>63</v>
      </c>
      <c r="AB197" s="10" t="s">
        <v>63</v>
      </c>
      <c r="AC197" s="9">
        <f t="shared" si="9"/>
        <v>1.4256936621617143E-2</v>
      </c>
      <c r="AD197" s="9">
        <v>2.5262320819824737E-2</v>
      </c>
      <c r="AE197" s="9">
        <v>3.2389453833174937E-2</v>
      </c>
      <c r="AF197" s="10" t="s">
        <v>63</v>
      </c>
      <c r="AG197" s="9">
        <f t="shared" si="10"/>
        <v>5.7651774652999671E-2</v>
      </c>
      <c r="AH197" s="10" t="s">
        <v>63</v>
      </c>
      <c r="AI197" s="9">
        <v>5.8072862265629209E-2</v>
      </c>
      <c r="AJ197" s="10" t="s">
        <v>63</v>
      </c>
      <c r="AK197" s="10" t="s">
        <v>63</v>
      </c>
      <c r="AL197" s="15">
        <f t="shared" si="11"/>
        <v>5.8072862265629209E-2</v>
      </c>
      <c r="AM197" s="10" t="s">
        <v>63</v>
      </c>
      <c r="AN197" s="7" t="s">
        <v>63</v>
      </c>
      <c r="AO197" s="12" t="s">
        <v>63</v>
      </c>
      <c r="AP197" s="9">
        <v>15.65284373178172</v>
      </c>
      <c r="AQ197" s="9">
        <v>45.852283485462657</v>
      </c>
      <c r="AR197" s="9">
        <v>6.0109949741347641</v>
      </c>
      <c r="AS197" s="15">
        <v>58.89892630290737</v>
      </c>
    </row>
    <row r="198" spans="1:45" ht="15.5" x14ac:dyDescent="0.35">
      <c r="A198" s="123"/>
      <c r="B198" s="6" t="s">
        <v>67</v>
      </c>
      <c r="C198" s="22" t="s">
        <v>61</v>
      </c>
      <c r="D198" s="130"/>
      <c r="E198" s="6" t="s">
        <v>62</v>
      </c>
      <c r="F198" s="7" t="s">
        <v>63</v>
      </c>
      <c r="G198" s="7" t="s">
        <v>63</v>
      </c>
      <c r="H198" s="12" t="s">
        <v>63</v>
      </c>
      <c r="I198" s="10" t="s">
        <v>63</v>
      </c>
      <c r="J198" s="7" t="s">
        <v>63</v>
      </c>
      <c r="K198" s="9">
        <v>2.0484564008169666</v>
      </c>
      <c r="L198" s="10" t="s">
        <v>63</v>
      </c>
      <c r="M198" s="7" t="s">
        <v>63</v>
      </c>
      <c r="N198" s="7" t="s">
        <v>63</v>
      </c>
      <c r="O198" s="10" t="s">
        <v>63</v>
      </c>
      <c r="P198" s="7" t="s">
        <v>63</v>
      </c>
      <c r="Q198" s="14">
        <v>0.8133908669031884</v>
      </c>
      <c r="R198" s="9">
        <v>5.23190929120292E-2</v>
      </c>
      <c r="S198" s="9">
        <v>5.3252225577326472E-2</v>
      </c>
      <c r="T198" s="10" t="s">
        <v>63</v>
      </c>
      <c r="U198" s="10" t="s">
        <v>63</v>
      </c>
      <c r="V198" s="10" t="s">
        <v>63</v>
      </c>
      <c r="W198" s="9">
        <f t="shared" si="12"/>
        <v>0.10557131848935566</v>
      </c>
      <c r="X198" s="10" t="s">
        <v>63</v>
      </c>
      <c r="Y198" s="9">
        <v>1.6396199157344398E-2</v>
      </c>
      <c r="Z198" s="10" t="s">
        <v>63</v>
      </c>
      <c r="AA198" s="10" t="s">
        <v>63</v>
      </c>
      <c r="AB198" s="10" t="s">
        <v>63</v>
      </c>
      <c r="AC198" s="9">
        <f t="shared" si="9"/>
        <v>1.6396199157344398E-2</v>
      </c>
      <c r="AD198" s="9">
        <v>2.7887816305371547E-2</v>
      </c>
      <c r="AE198" s="9">
        <v>2.5451548197823127E-2</v>
      </c>
      <c r="AF198" s="10" t="s">
        <v>63</v>
      </c>
      <c r="AG198" s="9">
        <f t="shared" si="10"/>
        <v>5.3339364503194674E-2</v>
      </c>
      <c r="AH198" s="10" t="s">
        <v>63</v>
      </c>
      <c r="AI198" s="9">
        <v>7.1071388936278554E-2</v>
      </c>
      <c r="AJ198" s="10" t="s">
        <v>63</v>
      </c>
      <c r="AK198" s="10" t="s">
        <v>63</v>
      </c>
      <c r="AL198" s="15">
        <f t="shared" si="11"/>
        <v>7.1071388936278554E-2</v>
      </c>
      <c r="AM198" s="10" t="s">
        <v>63</v>
      </c>
      <c r="AN198" s="7" t="s">
        <v>63</v>
      </c>
      <c r="AO198" s="12" t="s">
        <v>63</v>
      </c>
      <c r="AP198" s="9">
        <v>18.994561876427454</v>
      </c>
      <c r="AQ198" s="9">
        <v>45.140882618914134</v>
      </c>
      <c r="AR198" s="9">
        <v>5.8783224158872303</v>
      </c>
      <c r="AS198" s="15">
        <v>55.698393923436285</v>
      </c>
    </row>
    <row r="199" spans="1:45" ht="15.5" x14ac:dyDescent="0.35">
      <c r="A199" s="123"/>
      <c r="B199" s="6" t="s">
        <v>67</v>
      </c>
      <c r="C199" s="22" t="s">
        <v>61</v>
      </c>
      <c r="D199" s="130"/>
      <c r="E199" s="6" t="s">
        <v>64</v>
      </c>
      <c r="F199" s="7" t="s">
        <v>63</v>
      </c>
      <c r="G199" s="7" t="s">
        <v>63</v>
      </c>
      <c r="H199" s="12" t="s">
        <v>63</v>
      </c>
      <c r="I199" s="10" t="s">
        <v>63</v>
      </c>
      <c r="J199" s="7" t="s">
        <v>63</v>
      </c>
      <c r="K199" s="9">
        <v>2.2903548509343121</v>
      </c>
      <c r="L199" s="10" t="s">
        <v>63</v>
      </c>
      <c r="M199" s="7" t="s">
        <v>63</v>
      </c>
      <c r="N199" s="7" t="s">
        <v>63</v>
      </c>
      <c r="O199" s="10" t="s">
        <v>63</v>
      </c>
      <c r="P199" s="7" t="s">
        <v>63</v>
      </c>
      <c r="Q199" s="14">
        <v>0.81430396569238717</v>
      </c>
      <c r="R199" s="9">
        <v>3.1157961312788026E-2</v>
      </c>
      <c r="S199" s="9">
        <v>5.7794695087373976E-2</v>
      </c>
      <c r="T199" s="10" t="s">
        <v>63</v>
      </c>
      <c r="U199" s="10" t="s">
        <v>63</v>
      </c>
      <c r="V199" s="10" t="s">
        <v>63</v>
      </c>
      <c r="W199" s="9">
        <f t="shared" si="12"/>
        <v>8.8952656400162006E-2</v>
      </c>
      <c r="X199" s="10" t="s">
        <v>63</v>
      </c>
      <c r="Y199" s="9">
        <v>1.054401818241903E-2</v>
      </c>
      <c r="Z199" s="10" t="s">
        <v>63</v>
      </c>
      <c r="AA199" s="10" t="s">
        <v>63</v>
      </c>
      <c r="AB199" s="10" t="s">
        <v>63</v>
      </c>
      <c r="AC199" s="9">
        <f t="shared" si="9"/>
        <v>1.054401818241903E-2</v>
      </c>
      <c r="AD199" s="9">
        <v>3.4497385609794318E-2</v>
      </c>
      <c r="AE199" s="9">
        <v>2.6617846424957854E-2</v>
      </c>
      <c r="AF199" s="10" t="s">
        <v>63</v>
      </c>
      <c r="AG199" s="9">
        <f t="shared" si="10"/>
        <v>6.1115232034752172E-2</v>
      </c>
      <c r="AH199" s="10" t="s">
        <v>63</v>
      </c>
      <c r="AI199" s="9">
        <v>0.10376351540283811</v>
      </c>
      <c r="AJ199" s="10" t="s">
        <v>63</v>
      </c>
      <c r="AK199" s="10" t="s">
        <v>63</v>
      </c>
      <c r="AL199" s="15">
        <f t="shared" si="11"/>
        <v>0.10376351540283811</v>
      </c>
      <c r="AM199" s="10" t="s">
        <v>63</v>
      </c>
      <c r="AN199" s="7" t="s">
        <v>63</v>
      </c>
      <c r="AO199" s="12" t="s">
        <v>63</v>
      </c>
      <c r="AP199" s="9">
        <v>42.923350727002955</v>
      </c>
      <c r="AQ199" s="9">
        <v>43.528355706895184</v>
      </c>
      <c r="AR199" s="9">
        <v>4.2619622443789833</v>
      </c>
      <c r="AS199" s="15">
        <v>96.084223681702298</v>
      </c>
    </row>
    <row r="200" spans="1:45" ht="15.5" x14ac:dyDescent="0.35">
      <c r="A200" s="123"/>
      <c r="B200" s="6" t="s">
        <v>67</v>
      </c>
      <c r="C200" s="22" t="s">
        <v>61</v>
      </c>
      <c r="D200" s="130"/>
      <c r="E200" s="6" t="s">
        <v>64</v>
      </c>
      <c r="F200" s="7" t="s">
        <v>63</v>
      </c>
      <c r="G200" s="7" t="s">
        <v>63</v>
      </c>
      <c r="H200" s="12" t="s">
        <v>63</v>
      </c>
      <c r="I200" s="10" t="s">
        <v>63</v>
      </c>
      <c r="J200" s="7" t="s">
        <v>63</v>
      </c>
      <c r="K200" s="9">
        <v>2.2743785986498306</v>
      </c>
      <c r="L200" s="10" t="s">
        <v>63</v>
      </c>
      <c r="M200" s="7" t="s">
        <v>63</v>
      </c>
      <c r="N200" s="7" t="s">
        <v>63</v>
      </c>
      <c r="O200" s="10" t="s">
        <v>63</v>
      </c>
      <c r="P200" s="7" t="s">
        <v>63</v>
      </c>
      <c r="Q200" s="14">
        <v>0.82262677598627021</v>
      </c>
      <c r="R200" s="9">
        <v>2.9845598196558808E-2</v>
      </c>
      <c r="S200" s="9">
        <v>5.2578816544477998E-2</v>
      </c>
      <c r="T200" s="10" t="s">
        <v>63</v>
      </c>
      <c r="U200" s="10" t="s">
        <v>63</v>
      </c>
      <c r="V200" s="10" t="s">
        <v>63</v>
      </c>
      <c r="W200" s="9">
        <f t="shared" si="12"/>
        <v>8.2424414741036803E-2</v>
      </c>
      <c r="X200" s="10" t="s">
        <v>63</v>
      </c>
      <c r="Y200" s="9">
        <v>1.3313776488043284E-2</v>
      </c>
      <c r="Z200" s="10" t="s">
        <v>63</v>
      </c>
      <c r="AA200" s="10" t="s">
        <v>63</v>
      </c>
      <c r="AB200" s="10" t="s">
        <v>63</v>
      </c>
      <c r="AC200" s="9">
        <f t="shared" si="9"/>
        <v>1.3313776488043284E-2</v>
      </c>
      <c r="AD200" s="9">
        <v>2.5862247408525545E-2</v>
      </c>
      <c r="AE200" s="9">
        <v>2.3995725099711936E-2</v>
      </c>
      <c r="AF200" s="10" t="s">
        <v>63</v>
      </c>
      <c r="AG200" s="9">
        <f t="shared" si="10"/>
        <v>4.985797250823748E-2</v>
      </c>
      <c r="AH200" s="10" t="s">
        <v>63</v>
      </c>
      <c r="AI200" s="9">
        <v>7.9945514796331288E-2</v>
      </c>
      <c r="AJ200" s="10" t="s">
        <v>63</v>
      </c>
      <c r="AK200" s="10" t="s">
        <v>63</v>
      </c>
      <c r="AL200" s="15">
        <f t="shared" si="11"/>
        <v>7.9945514796331288E-2</v>
      </c>
      <c r="AM200" s="10" t="s">
        <v>63</v>
      </c>
      <c r="AN200" s="7" t="s">
        <v>63</v>
      </c>
      <c r="AO200" s="12" t="s">
        <v>63</v>
      </c>
      <c r="AP200" s="9">
        <v>34.989289722294131</v>
      </c>
      <c r="AQ200" s="9">
        <v>43.145275530622484</v>
      </c>
      <c r="AR200" s="9">
        <v>4.5506212801141057</v>
      </c>
      <c r="AS200" s="15">
        <v>99.765411167642725</v>
      </c>
    </row>
    <row r="201" spans="1:45" ht="15.75" customHeight="1" x14ac:dyDescent="0.35">
      <c r="A201" s="126" t="s">
        <v>11</v>
      </c>
      <c r="B201" s="59" t="s">
        <v>66</v>
      </c>
      <c r="C201" s="69" t="s">
        <v>61</v>
      </c>
      <c r="D201" s="132">
        <v>4</v>
      </c>
      <c r="E201" s="59" t="s">
        <v>62</v>
      </c>
      <c r="F201" s="60" t="s">
        <v>63</v>
      </c>
      <c r="G201" s="63" t="s">
        <v>63</v>
      </c>
      <c r="H201" s="68" t="s">
        <v>63</v>
      </c>
      <c r="I201" s="63" t="s">
        <v>63</v>
      </c>
      <c r="J201" s="70">
        <v>0.80385165670293557</v>
      </c>
      <c r="K201" s="62">
        <v>5.8360144207809466</v>
      </c>
      <c r="L201" s="60" t="s">
        <v>63</v>
      </c>
      <c r="M201" s="60" t="s">
        <v>63</v>
      </c>
      <c r="N201" s="60" t="s">
        <v>63</v>
      </c>
      <c r="O201" s="63" t="s">
        <v>63</v>
      </c>
      <c r="P201" s="60" t="s">
        <v>63</v>
      </c>
      <c r="Q201" s="71">
        <v>0.91242501245007035</v>
      </c>
      <c r="R201" s="63" t="s">
        <v>63</v>
      </c>
      <c r="S201" s="62">
        <v>8.194860595617616E-2</v>
      </c>
      <c r="T201" s="63" t="s">
        <v>63</v>
      </c>
      <c r="U201" s="63" t="s">
        <v>63</v>
      </c>
      <c r="V201" s="63" t="s">
        <v>63</v>
      </c>
      <c r="W201" s="62">
        <f t="shared" si="12"/>
        <v>8.194860595617616E-2</v>
      </c>
      <c r="X201" s="63" t="s">
        <v>63</v>
      </c>
      <c r="Y201" s="62">
        <v>9.8118774723211771E-3</v>
      </c>
      <c r="Z201" s="63" t="s">
        <v>63</v>
      </c>
      <c r="AA201" s="63" t="s">
        <v>63</v>
      </c>
      <c r="AB201" s="63" t="s">
        <v>63</v>
      </c>
      <c r="AC201" s="62">
        <f t="shared" si="9"/>
        <v>9.8118774723211771E-3</v>
      </c>
      <c r="AD201" s="62">
        <v>0.18009713766393973</v>
      </c>
      <c r="AE201" s="62">
        <v>2.8389458553715302E-2</v>
      </c>
      <c r="AF201" s="63" t="s">
        <v>63</v>
      </c>
      <c r="AG201" s="62">
        <f t="shared" si="10"/>
        <v>0.20848659621765503</v>
      </c>
      <c r="AH201" s="63" t="s">
        <v>63</v>
      </c>
      <c r="AI201" s="63" t="s">
        <v>63</v>
      </c>
      <c r="AJ201" s="63" t="s">
        <v>63</v>
      </c>
      <c r="AK201" s="63" t="s">
        <v>63</v>
      </c>
      <c r="AL201" s="68" t="s">
        <v>63</v>
      </c>
      <c r="AM201" s="63" t="s">
        <v>63</v>
      </c>
      <c r="AN201" s="60" t="s">
        <v>63</v>
      </c>
      <c r="AO201" s="61" t="s">
        <v>63</v>
      </c>
      <c r="AP201" s="62">
        <v>56.83264444287154</v>
      </c>
      <c r="AQ201" s="63" t="s">
        <v>63</v>
      </c>
      <c r="AR201" s="62">
        <v>12.005903756579405</v>
      </c>
      <c r="AS201" s="64">
        <v>518.26394546769563</v>
      </c>
    </row>
    <row r="202" spans="1:45" ht="15.5" x14ac:dyDescent="0.35">
      <c r="A202" s="127"/>
      <c r="B202" s="6" t="s">
        <v>66</v>
      </c>
      <c r="C202" s="22" t="s">
        <v>61</v>
      </c>
      <c r="D202" s="130"/>
      <c r="E202" s="6" t="s">
        <v>62</v>
      </c>
      <c r="F202" s="7" t="s">
        <v>63</v>
      </c>
      <c r="G202" s="10" t="s">
        <v>63</v>
      </c>
      <c r="H202" s="16" t="s">
        <v>63</v>
      </c>
      <c r="I202" s="10" t="s">
        <v>63</v>
      </c>
      <c r="J202" s="13">
        <v>0.90156246064414058</v>
      </c>
      <c r="K202" s="9">
        <v>5.5031458575392076</v>
      </c>
      <c r="L202" s="7" t="s">
        <v>63</v>
      </c>
      <c r="M202" s="7" t="s">
        <v>63</v>
      </c>
      <c r="N202" s="7" t="s">
        <v>63</v>
      </c>
      <c r="O202" s="10" t="s">
        <v>63</v>
      </c>
      <c r="P202" s="7" t="s">
        <v>63</v>
      </c>
      <c r="Q202" s="14">
        <v>1.2626205758722273</v>
      </c>
      <c r="R202" s="10" t="s">
        <v>63</v>
      </c>
      <c r="S202" s="9">
        <v>8.1040698419856394E-2</v>
      </c>
      <c r="T202" s="10" t="s">
        <v>63</v>
      </c>
      <c r="U202" s="10" t="s">
        <v>63</v>
      </c>
      <c r="V202" s="10" t="s">
        <v>63</v>
      </c>
      <c r="W202" s="9">
        <f t="shared" si="12"/>
        <v>8.1040698419856394E-2</v>
      </c>
      <c r="X202" s="10" t="s">
        <v>63</v>
      </c>
      <c r="Y202" s="9">
        <v>6.4838569197883623E-3</v>
      </c>
      <c r="Z202" s="10" t="s">
        <v>63</v>
      </c>
      <c r="AA202" s="10" t="s">
        <v>63</v>
      </c>
      <c r="AB202" s="10" t="s">
        <v>63</v>
      </c>
      <c r="AC202" s="9">
        <f t="shared" si="9"/>
        <v>6.4838569197883623E-3</v>
      </c>
      <c r="AD202" s="9">
        <v>0.20769687443405049</v>
      </c>
      <c r="AE202" s="9">
        <v>2.5221228553015503E-2</v>
      </c>
      <c r="AF202" s="10" t="s">
        <v>63</v>
      </c>
      <c r="AG202" s="9">
        <f t="shared" si="10"/>
        <v>0.232918102987066</v>
      </c>
      <c r="AH202" s="10" t="s">
        <v>63</v>
      </c>
      <c r="AI202" s="10" t="s">
        <v>63</v>
      </c>
      <c r="AJ202" s="10" t="s">
        <v>63</v>
      </c>
      <c r="AK202" s="10" t="s">
        <v>63</v>
      </c>
      <c r="AL202" s="16" t="s">
        <v>63</v>
      </c>
      <c r="AM202" s="10" t="s">
        <v>63</v>
      </c>
      <c r="AN202" s="7" t="s">
        <v>63</v>
      </c>
      <c r="AO202" s="12" t="s">
        <v>63</v>
      </c>
      <c r="AP202" s="9">
        <v>63.326118146922667</v>
      </c>
      <c r="AQ202" s="10" t="s">
        <v>63</v>
      </c>
      <c r="AR202" s="9">
        <v>12.29184616970297</v>
      </c>
      <c r="AS202" s="15">
        <v>620.45515930771876</v>
      </c>
    </row>
    <row r="203" spans="1:45" ht="15.5" x14ac:dyDescent="0.35">
      <c r="A203" s="127"/>
      <c r="B203" s="6" t="s">
        <v>66</v>
      </c>
      <c r="C203" s="22" t="s">
        <v>61</v>
      </c>
      <c r="D203" s="130"/>
      <c r="E203" s="6" t="s">
        <v>88</v>
      </c>
      <c r="F203" s="7" t="s">
        <v>63</v>
      </c>
      <c r="G203" s="10" t="s">
        <v>63</v>
      </c>
      <c r="H203" s="16" t="s">
        <v>63</v>
      </c>
      <c r="I203" s="10" t="s">
        <v>63</v>
      </c>
      <c r="J203" s="13">
        <v>2.1884953252897024</v>
      </c>
      <c r="K203" s="9">
        <v>6.7023784526629422</v>
      </c>
      <c r="L203" s="7" t="s">
        <v>63</v>
      </c>
      <c r="M203" s="7" t="s">
        <v>63</v>
      </c>
      <c r="N203" s="7" t="s">
        <v>63</v>
      </c>
      <c r="O203" s="10" t="s">
        <v>63</v>
      </c>
      <c r="P203" s="7" t="s">
        <v>63</v>
      </c>
      <c r="Q203" s="14">
        <v>1.1518365369212384</v>
      </c>
      <c r="R203" s="10" t="s">
        <v>63</v>
      </c>
      <c r="S203" s="9">
        <v>7.6572489748369971E-2</v>
      </c>
      <c r="T203" s="10" t="s">
        <v>63</v>
      </c>
      <c r="U203" s="10" t="s">
        <v>63</v>
      </c>
      <c r="V203" s="10" t="s">
        <v>63</v>
      </c>
      <c r="W203" s="9">
        <f t="shared" si="12"/>
        <v>7.6572489748369971E-2</v>
      </c>
      <c r="X203" s="10" t="s">
        <v>63</v>
      </c>
      <c r="Y203" s="9">
        <v>9.9183213055429702E-3</v>
      </c>
      <c r="Z203" s="10" t="s">
        <v>63</v>
      </c>
      <c r="AA203" s="10" t="s">
        <v>63</v>
      </c>
      <c r="AB203" s="10" t="s">
        <v>63</v>
      </c>
      <c r="AC203" s="9">
        <f t="shared" si="9"/>
        <v>9.9183213055429702E-3</v>
      </c>
      <c r="AD203" s="9">
        <v>0.14370527315553627</v>
      </c>
      <c r="AE203" s="9">
        <v>9.7845427504727814E-3</v>
      </c>
      <c r="AF203" s="10" t="s">
        <v>63</v>
      </c>
      <c r="AG203" s="9">
        <f t="shared" si="10"/>
        <v>0.15348981590600905</v>
      </c>
      <c r="AH203" s="10" t="s">
        <v>63</v>
      </c>
      <c r="AI203" s="10" t="s">
        <v>63</v>
      </c>
      <c r="AJ203" s="10" t="s">
        <v>63</v>
      </c>
      <c r="AK203" s="10" t="s">
        <v>63</v>
      </c>
      <c r="AL203" s="16" t="s">
        <v>63</v>
      </c>
      <c r="AM203" s="10" t="s">
        <v>63</v>
      </c>
      <c r="AN203" s="7" t="s">
        <v>63</v>
      </c>
      <c r="AO203" s="12" t="s">
        <v>63</v>
      </c>
      <c r="AP203" s="9">
        <v>110.15644064594235</v>
      </c>
      <c r="AQ203" s="10" t="s">
        <v>63</v>
      </c>
      <c r="AR203" s="9">
        <v>13.086497672486676</v>
      </c>
      <c r="AS203" s="15">
        <v>353.45170319459817</v>
      </c>
    </row>
    <row r="204" spans="1:45" ht="15.5" x14ac:dyDescent="0.35">
      <c r="A204" s="127"/>
      <c r="B204" s="6" t="s">
        <v>66</v>
      </c>
      <c r="C204" s="22" t="s">
        <v>61</v>
      </c>
      <c r="D204" s="130"/>
      <c r="E204" s="6" t="s">
        <v>88</v>
      </c>
      <c r="F204" s="7" t="s">
        <v>63</v>
      </c>
      <c r="G204" s="10" t="s">
        <v>63</v>
      </c>
      <c r="H204" s="16" t="s">
        <v>63</v>
      </c>
      <c r="I204" s="10" t="s">
        <v>63</v>
      </c>
      <c r="J204" s="13">
        <v>2.1930550788921761</v>
      </c>
      <c r="K204" s="9">
        <v>6.9372460461684433</v>
      </c>
      <c r="L204" s="7" t="s">
        <v>63</v>
      </c>
      <c r="M204" s="7" t="s">
        <v>63</v>
      </c>
      <c r="N204" s="7" t="s">
        <v>63</v>
      </c>
      <c r="O204" s="10" t="s">
        <v>63</v>
      </c>
      <c r="P204" s="7" t="s">
        <v>63</v>
      </c>
      <c r="Q204" s="14">
        <v>1.0605854355407922</v>
      </c>
      <c r="R204" s="10" t="s">
        <v>63</v>
      </c>
      <c r="S204" s="9">
        <v>8.7807558574021144E-2</v>
      </c>
      <c r="T204" s="10" t="s">
        <v>63</v>
      </c>
      <c r="U204" s="10" t="s">
        <v>63</v>
      </c>
      <c r="V204" s="10" t="s">
        <v>63</v>
      </c>
      <c r="W204" s="9">
        <f t="shared" si="12"/>
        <v>8.7807558574021144E-2</v>
      </c>
      <c r="X204" s="10" t="s">
        <v>63</v>
      </c>
      <c r="Y204" s="9">
        <v>9.7417786767053337E-3</v>
      </c>
      <c r="Z204" s="10" t="s">
        <v>63</v>
      </c>
      <c r="AA204" s="10" t="s">
        <v>63</v>
      </c>
      <c r="AB204" s="10" t="s">
        <v>63</v>
      </c>
      <c r="AC204" s="9">
        <f t="shared" si="9"/>
        <v>9.7417786767053337E-3</v>
      </c>
      <c r="AD204" s="9">
        <v>0.1766038022900778</v>
      </c>
      <c r="AE204" s="9">
        <v>1.3115717743391691E-2</v>
      </c>
      <c r="AF204" s="10" t="s">
        <v>63</v>
      </c>
      <c r="AG204" s="9">
        <f t="shared" si="10"/>
        <v>0.18971952003346948</v>
      </c>
      <c r="AH204" s="10" t="s">
        <v>63</v>
      </c>
      <c r="AI204" s="10" t="s">
        <v>63</v>
      </c>
      <c r="AJ204" s="10" t="s">
        <v>63</v>
      </c>
      <c r="AK204" s="10" t="s">
        <v>63</v>
      </c>
      <c r="AL204" s="16" t="s">
        <v>63</v>
      </c>
      <c r="AM204" s="10" t="s">
        <v>63</v>
      </c>
      <c r="AN204" s="7" t="s">
        <v>63</v>
      </c>
      <c r="AO204" s="12" t="s">
        <v>63</v>
      </c>
      <c r="AP204" s="9">
        <v>99.532183849349138</v>
      </c>
      <c r="AQ204" s="10" t="s">
        <v>63</v>
      </c>
      <c r="AR204" s="9">
        <v>13.305870187605505</v>
      </c>
      <c r="AS204" s="15">
        <v>396.64017530990117</v>
      </c>
    </row>
    <row r="205" spans="1:45" ht="15.5" x14ac:dyDescent="0.35">
      <c r="A205" s="127"/>
      <c r="B205" s="6" t="s">
        <v>66</v>
      </c>
      <c r="C205" s="22" t="s">
        <v>61</v>
      </c>
      <c r="D205" s="130"/>
      <c r="E205" s="6" t="s">
        <v>64</v>
      </c>
      <c r="F205" s="7" t="s">
        <v>63</v>
      </c>
      <c r="G205" s="10" t="s">
        <v>63</v>
      </c>
      <c r="H205" s="16" t="s">
        <v>63</v>
      </c>
      <c r="I205" s="10" t="s">
        <v>63</v>
      </c>
      <c r="J205" s="13">
        <v>4.2482488572266872</v>
      </c>
      <c r="K205" s="9">
        <v>5.1194771583179195</v>
      </c>
      <c r="L205" s="7" t="s">
        <v>63</v>
      </c>
      <c r="M205" s="7" t="s">
        <v>63</v>
      </c>
      <c r="N205" s="7" t="s">
        <v>63</v>
      </c>
      <c r="O205" s="10" t="s">
        <v>63</v>
      </c>
      <c r="P205" s="7" t="s">
        <v>63</v>
      </c>
      <c r="Q205" s="14">
        <v>0.87183452003539685</v>
      </c>
      <c r="R205" s="10" t="s">
        <v>63</v>
      </c>
      <c r="S205" s="9">
        <v>7.8014585085561167E-2</v>
      </c>
      <c r="T205" s="10" t="s">
        <v>63</v>
      </c>
      <c r="U205" s="10" t="s">
        <v>63</v>
      </c>
      <c r="V205" s="10" t="s">
        <v>63</v>
      </c>
      <c r="W205" s="9">
        <f t="shared" si="12"/>
        <v>7.8014585085561167E-2</v>
      </c>
      <c r="X205" s="10" t="s">
        <v>63</v>
      </c>
      <c r="Y205" s="9">
        <v>1.2883489022075447E-2</v>
      </c>
      <c r="Z205" s="10" t="s">
        <v>63</v>
      </c>
      <c r="AA205" s="10" t="s">
        <v>63</v>
      </c>
      <c r="AB205" s="10" t="s">
        <v>63</v>
      </c>
      <c r="AC205" s="9">
        <f t="shared" si="9"/>
        <v>1.2883489022075447E-2</v>
      </c>
      <c r="AD205" s="9">
        <v>0.10848510330930712</v>
      </c>
      <c r="AE205" s="9">
        <v>2.7234704731101591E-2</v>
      </c>
      <c r="AF205" s="10" t="s">
        <v>63</v>
      </c>
      <c r="AG205" s="9">
        <f t="shared" si="10"/>
        <v>0.1357198080404087</v>
      </c>
      <c r="AH205" s="10" t="s">
        <v>63</v>
      </c>
      <c r="AI205" s="10" t="s">
        <v>63</v>
      </c>
      <c r="AJ205" s="10" t="s">
        <v>63</v>
      </c>
      <c r="AK205" s="10" t="s">
        <v>63</v>
      </c>
      <c r="AL205" s="16" t="s">
        <v>63</v>
      </c>
      <c r="AM205" s="10" t="s">
        <v>63</v>
      </c>
      <c r="AN205" s="7" t="s">
        <v>63</v>
      </c>
      <c r="AO205" s="12" t="s">
        <v>63</v>
      </c>
      <c r="AP205" s="9">
        <v>221.87708973389141</v>
      </c>
      <c r="AQ205" s="10" t="s">
        <v>63</v>
      </c>
      <c r="AR205" s="9">
        <v>9.7602536373040323</v>
      </c>
      <c r="AS205" s="15">
        <v>636.21120251612967</v>
      </c>
    </row>
    <row r="206" spans="1:45" ht="15.5" x14ac:dyDescent="0.35">
      <c r="A206" s="127"/>
      <c r="B206" s="6" t="s">
        <v>66</v>
      </c>
      <c r="C206" s="22" t="s">
        <v>61</v>
      </c>
      <c r="D206" s="130"/>
      <c r="E206" s="6" t="s">
        <v>64</v>
      </c>
      <c r="F206" s="7" t="s">
        <v>63</v>
      </c>
      <c r="G206" s="10" t="s">
        <v>63</v>
      </c>
      <c r="H206" s="16" t="s">
        <v>63</v>
      </c>
      <c r="I206" s="10" t="s">
        <v>63</v>
      </c>
      <c r="J206" s="13">
        <v>4.1305414577295485</v>
      </c>
      <c r="K206" s="9">
        <v>5.6452251592918214</v>
      </c>
      <c r="L206" s="7" t="s">
        <v>63</v>
      </c>
      <c r="M206" s="7" t="s">
        <v>63</v>
      </c>
      <c r="N206" s="7" t="s">
        <v>63</v>
      </c>
      <c r="O206" s="10" t="s">
        <v>63</v>
      </c>
      <c r="P206" s="7" t="s">
        <v>63</v>
      </c>
      <c r="Q206" s="14">
        <v>0.84317904300832247</v>
      </c>
      <c r="R206" s="10" t="s">
        <v>63</v>
      </c>
      <c r="S206" s="9">
        <v>6.7002456226340629E-2</v>
      </c>
      <c r="T206" s="10" t="s">
        <v>63</v>
      </c>
      <c r="U206" s="10" t="s">
        <v>63</v>
      </c>
      <c r="V206" s="10" t="s">
        <v>63</v>
      </c>
      <c r="W206" s="9">
        <f t="shared" si="12"/>
        <v>6.7002456226340629E-2</v>
      </c>
      <c r="X206" s="10" t="s">
        <v>63</v>
      </c>
      <c r="Y206" s="9">
        <v>8.2609206802214119E-3</v>
      </c>
      <c r="Z206" s="10" t="s">
        <v>63</v>
      </c>
      <c r="AA206" s="10" t="s">
        <v>63</v>
      </c>
      <c r="AB206" s="10" t="s">
        <v>63</v>
      </c>
      <c r="AC206" s="9">
        <f t="shared" si="9"/>
        <v>8.2609206802214119E-3</v>
      </c>
      <c r="AD206" s="9">
        <v>0.17096104799194187</v>
      </c>
      <c r="AE206" s="9">
        <v>2.6882500635011155E-2</v>
      </c>
      <c r="AF206" s="10" t="s">
        <v>63</v>
      </c>
      <c r="AG206" s="9">
        <f t="shared" si="10"/>
        <v>0.19784354862695303</v>
      </c>
      <c r="AH206" s="10" t="s">
        <v>63</v>
      </c>
      <c r="AI206" s="10" t="s">
        <v>63</v>
      </c>
      <c r="AJ206" s="10" t="s">
        <v>63</v>
      </c>
      <c r="AK206" s="10" t="s">
        <v>63</v>
      </c>
      <c r="AL206" s="16" t="s">
        <v>63</v>
      </c>
      <c r="AM206" s="10" t="s">
        <v>63</v>
      </c>
      <c r="AN206" s="7" t="s">
        <v>63</v>
      </c>
      <c r="AO206" s="12" t="s">
        <v>63</v>
      </c>
      <c r="AP206" s="9">
        <v>232.36683613988612</v>
      </c>
      <c r="AQ206" s="10" t="s">
        <v>63</v>
      </c>
      <c r="AR206" s="9">
        <v>9.73051189707307</v>
      </c>
      <c r="AS206" s="15">
        <v>669.1216268953001</v>
      </c>
    </row>
    <row r="207" spans="1:45" ht="15.5" x14ac:dyDescent="0.35">
      <c r="A207" s="127"/>
      <c r="B207" s="6" t="s">
        <v>66</v>
      </c>
      <c r="C207" s="22" t="s">
        <v>61</v>
      </c>
      <c r="D207" s="130"/>
      <c r="E207" s="6" t="s">
        <v>89</v>
      </c>
      <c r="F207" s="7" t="s">
        <v>63</v>
      </c>
      <c r="G207" s="10" t="s">
        <v>63</v>
      </c>
      <c r="H207" s="16" t="s">
        <v>63</v>
      </c>
      <c r="I207" s="10" t="s">
        <v>63</v>
      </c>
      <c r="J207" s="13">
        <v>1.6990143727891607</v>
      </c>
      <c r="K207" s="9">
        <v>6.3941962021311634</v>
      </c>
      <c r="L207" s="7" t="s">
        <v>63</v>
      </c>
      <c r="M207" s="7" t="s">
        <v>63</v>
      </c>
      <c r="N207" s="7" t="s">
        <v>63</v>
      </c>
      <c r="O207" s="10" t="s">
        <v>63</v>
      </c>
      <c r="P207" s="7" t="s">
        <v>63</v>
      </c>
      <c r="Q207" s="14">
        <v>0.94791288446244892</v>
      </c>
      <c r="R207" s="10" t="s">
        <v>63</v>
      </c>
      <c r="S207" s="9">
        <v>6.5839577647042041E-2</v>
      </c>
      <c r="T207" s="10" t="s">
        <v>63</v>
      </c>
      <c r="U207" s="10" t="s">
        <v>63</v>
      </c>
      <c r="V207" s="10" t="s">
        <v>63</v>
      </c>
      <c r="W207" s="9">
        <f t="shared" si="12"/>
        <v>6.5839577647042041E-2</v>
      </c>
      <c r="X207" s="10" t="s">
        <v>63</v>
      </c>
      <c r="Y207" s="9">
        <v>8.8344526539322621E-3</v>
      </c>
      <c r="Z207" s="10" t="s">
        <v>63</v>
      </c>
      <c r="AA207" s="10" t="s">
        <v>63</v>
      </c>
      <c r="AB207" s="10" t="s">
        <v>63</v>
      </c>
      <c r="AC207" s="9">
        <f t="shared" si="9"/>
        <v>8.8344526539322621E-3</v>
      </c>
      <c r="AD207" s="9">
        <v>0.14909758254959266</v>
      </c>
      <c r="AE207" s="9">
        <v>7.078757937896865E-3</v>
      </c>
      <c r="AF207" s="10" t="s">
        <v>63</v>
      </c>
      <c r="AG207" s="9">
        <f t="shared" si="10"/>
        <v>0.15617634048748952</v>
      </c>
      <c r="AH207" s="10" t="s">
        <v>63</v>
      </c>
      <c r="AI207" s="10" t="s">
        <v>63</v>
      </c>
      <c r="AJ207" s="10" t="s">
        <v>63</v>
      </c>
      <c r="AK207" s="10" t="s">
        <v>63</v>
      </c>
      <c r="AL207" s="16" t="s">
        <v>63</v>
      </c>
      <c r="AM207" s="10" t="s">
        <v>63</v>
      </c>
      <c r="AN207" s="7" t="s">
        <v>63</v>
      </c>
      <c r="AO207" s="12" t="s">
        <v>63</v>
      </c>
      <c r="AP207" s="9">
        <v>96.07849581208859</v>
      </c>
      <c r="AQ207" s="10" t="s">
        <v>63</v>
      </c>
      <c r="AR207" s="9">
        <v>12.761839872931434</v>
      </c>
      <c r="AS207" s="15">
        <v>445.3859109067908</v>
      </c>
    </row>
    <row r="208" spans="1:45" ht="15.5" x14ac:dyDescent="0.35">
      <c r="A208" s="127"/>
      <c r="B208" s="6" t="s">
        <v>66</v>
      </c>
      <c r="C208" s="22" t="s">
        <v>61</v>
      </c>
      <c r="D208" s="130"/>
      <c r="E208" s="6" t="s">
        <v>89</v>
      </c>
      <c r="F208" s="7" t="s">
        <v>63</v>
      </c>
      <c r="G208" s="10" t="s">
        <v>63</v>
      </c>
      <c r="H208" s="16" t="s">
        <v>63</v>
      </c>
      <c r="I208" s="10" t="s">
        <v>63</v>
      </c>
      <c r="J208" s="13">
        <v>1.5352528330435775</v>
      </c>
      <c r="K208" s="9">
        <v>5.607820799688561</v>
      </c>
      <c r="L208" s="7" t="s">
        <v>63</v>
      </c>
      <c r="M208" s="7" t="s">
        <v>63</v>
      </c>
      <c r="N208" s="7" t="s">
        <v>63</v>
      </c>
      <c r="O208" s="10" t="s">
        <v>63</v>
      </c>
      <c r="P208" s="7" t="s">
        <v>63</v>
      </c>
      <c r="Q208" s="14">
        <v>1.1714729270844952</v>
      </c>
      <c r="R208" s="10" t="s">
        <v>63</v>
      </c>
      <c r="S208" s="9">
        <v>6.7525900599503794E-2</v>
      </c>
      <c r="T208" s="10" t="s">
        <v>63</v>
      </c>
      <c r="U208" s="10" t="s">
        <v>63</v>
      </c>
      <c r="V208" s="10" t="s">
        <v>63</v>
      </c>
      <c r="W208" s="9">
        <f t="shared" si="12"/>
        <v>6.7525900599503794E-2</v>
      </c>
      <c r="X208" s="10" t="s">
        <v>63</v>
      </c>
      <c r="Y208" s="9">
        <v>6.9145765436953461E-3</v>
      </c>
      <c r="Z208" s="10" t="s">
        <v>63</v>
      </c>
      <c r="AA208" s="10" t="s">
        <v>63</v>
      </c>
      <c r="AB208" s="10" t="s">
        <v>63</v>
      </c>
      <c r="AC208" s="9">
        <f t="shared" si="9"/>
        <v>6.9145765436953461E-3</v>
      </c>
      <c r="AD208" s="9">
        <v>0.16403470226063366</v>
      </c>
      <c r="AE208" s="9">
        <v>1.3235722854279713E-2</v>
      </c>
      <c r="AF208" s="10" t="s">
        <v>63</v>
      </c>
      <c r="AG208" s="9">
        <f t="shared" si="10"/>
        <v>0.17727042511491337</v>
      </c>
      <c r="AH208" s="10" t="s">
        <v>63</v>
      </c>
      <c r="AI208" s="10" t="s">
        <v>63</v>
      </c>
      <c r="AJ208" s="10" t="s">
        <v>63</v>
      </c>
      <c r="AK208" s="10" t="s">
        <v>63</v>
      </c>
      <c r="AL208" s="16" t="s">
        <v>63</v>
      </c>
      <c r="AM208" s="10" t="s">
        <v>63</v>
      </c>
      <c r="AN208" s="7" t="s">
        <v>63</v>
      </c>
      <c r="AO208" s="12" t="s">
        <v>63</v>
      </c>
      <c r="AP208" s="9">
        <v>129.13658812896972</v>
      </c>
      <c r="AQ208" s="10" t="s">
        <v>63</v>
      </c>
      <c r="AR208" s="9">
        <v>12.300948321380137</v>
      </c>
      <c r="AS208" s="15">
        <v>465.98018949123968</v>
      </c>
    </row>
    <row r="209" spans="1:45" ht="15.5" x14ac:dyDescent="0.35">
      <c r="A209" s="127"/>
      <c r="B209" s="6" t="s">
        <v>67</v>
      </c>
      <c r="C209" s="22" t="s">
        <v>61</v>
      </c>
      <c r="D209" s="130">
        <v>2</v>
      </c>
      <c r="E209" s="6" t="s">
        <v>62</v>
      </c>
      <c r="F209" s="7" t="s">
        <v>63</v>
      </c>
      <c r="G209" s="10" t="s">
        <v>63</v>
      </c>
      <c r="H209" s="16" t="s">
        <v>63</v>
      </c>
      <c r="I209" s="10" t="s">
        <v>63</v>
      </c>
      <c r="J209" s="10" t="s">
        <v>63</v>
      </c>
      <c r="K209" s="9">
        <v>4.2402424478202052</v>
      </c>
      <c r="L209" s="10" t="s">
        <v>63</v>
      </c>
      <c r="M209" s="7" t="s">
        <v>63</v>
      </c>
      <c r="N209" s="7" t="s">
        <v>63</v>
      </c>
      <c r="O209" s="10" t="s">
        <v>63</v>
      </c>
      <c r="P209" s="7" t="s">
        <v>63</v>
      </c>
      <c r="Q209" s="14">
        <v>2.150774165742638</v>
      </c>
      <c r="R209" s="10" t="s">
        <v>63</v>
      </c>
      <c r="S209" s="9">
        <v>0.12659230326111071</v>
      </c>
      <c r="T209" s="10" t="s">
        <v>63</v>
      </c>
      <c r="U209" s="10" t="s">
        <v>63</v>
      </c>
      <c r="V209" s="10" t="s">
        <v>63</v>
      </c>
      <c r="W209" s="9">
        <f t="shared" si="12"/>
        <v>0.12659230326111071</v>
      </c>
      <c r="X209" s="10" t="s">
        <v>63</v>
      </c>
      <c r="Y209" s="9">
        <v>1.9535548528935381E-2</v>
      </c>
      <c r="Z209" s="10" t="s">
        <v>63</v>
      </c>
      <c r="AA209" s="10" t="s">
        <v>63</v>
      </c>
      <c r="AB209" s="10" t="s">
        <v>63</v>
      </c>
      <c r="AC209" s="9">
        <f t="shared" si="9"/>
        <v>1.9535548528935381E-2</v>
      </c>
      <c r="AD209" s="9">
        <v>0.22390428477834765</v>
      </c>
      <c r="AE209" s="9">
        <v>1.8806072987677058E-2</v>
      </c>
      <c r="AF209" s="10" t="s">
        <v>63</v>
      </c>
      <c r="AG209" s="9">
        <f t="shared" si="10"/>
        <v>0.2427103577660247</v>
      </c>
      <c r="AH209" s="10" t="s">
        <v>63</v>
      </c>
      <c r="AI209" s="10" t="s">
        <v>63</v>
      </c>
      <c r="AJ209" s="10" t="s">
        <v>63</v>
      </c>
      <c r="AK209" s="10" t="s">
        <v>63</v>
      </c>
      <c r="AL209" s="16" t="s">
        <v>63</v>
      </c>
      <c r="AM209" s="10" t="s">
        <v>63</v>
      </c>
      <c r="AN209" s="7" t="s">
        <v>63</v>
      </c>
      <c r="AO209" s="12" t="s">
        <v>63</v>
      </c>
      <c r="AP209" s="9">
        <v>223.98314941395506</v>
      </c>
      <c r="AQ209" s="9">
        <v>115.61929308448599</v>
      </c>
      <c r="AR209" s="9">
        <v>5.206340773472327</v>
      </c>
      <c r="AS209" s="15">
        <v>1512.7043795776049</v>
      </c>
    </row>
    <row r="210" spans="1:45" ht="15.5" x14ac:dyDescent="0.35">
      <c r="A210" s="127"/>
      <c r="B210" s="6" t="s">
        <v>67</v>
      </c>
      <c r="C210" s="22" t="s">
        <v>61</v>
      </c>
      <c r="D210" s="130"/>
      <c r="E210" s="6" t="s">
        <v>62</v>
      </c>
      <c r="F210" s="7" t="s">
        <v>63</v>
      </c>
      <c r="G210" s="10" t="s">
        <v>63</v>
      </c>
      <c r="H210" s="16" t="s">
        <v>63</v>
      </c>
      <c r="I210" s="10" t="s">
        <v>63</v>
      </c>
      <c r="J210" s="10" t="s">
        <v>63</v>
      </c>
      <c r="K210" s="9">
        <v>4.2761006689803258</v>
      </c>
      <c r="L210" s="10" t="s">
        <v>63</v>
      </c>
      <c r="M210" s="7" t="s">
        <v>63</v>
      </c>
      <c r="N210" s="7" t="s">
        <v>63</v>
      </c>
      <c r="O210" s="10" t="s">
        <v>63</v>
      </c>
      <c r="P210" s="7" t="s">
        <v>63</v>
      </c>
      <c r="Q210" s="14">
        <v>2.0396792361956395</v>
      </c>
      <c r="R210" s="10" t="s">
        <v>63</v>
      </c>
      <c r="S210" s="9">
        <v>0.1550581260274741</v>
      </c>
      <c r="T210" s="10" t="s">
        <v>63</v>
      </c>
      <c r="U210" s="10" t="s">
        <v>63</v>
      </c>
      <c r="V210" s="10" t="s">
        <v>63</v>
      </c>
      <c r="W210" s="9">
        <f t="shared" si="12"/>
        <v>0.1550581260274741</v>
      </c>
      <c r="X210" s="10" t="s">
        <v>63</v>
      </c>
      <c r="Y210" s="9">
        <v>1.6191158472571854E-2</v>
      </c>
      <c r="Z210" s="10" t="s">
        <v>63</v>
      </c>
      <c r="AA210" s="10" t="s">
        <v>63</v>
      </c>
      <c r="AB210" s="10" t="s">
        <v>63</v>
      </c>
      <c r="AC210" s="9">
        <f t="shared" si="9"/>
        <v>1.6191158472571854E-2</v>
      </c>
      <c r="AD210" s="9">
        <v>0.2289484036900018</v>
      </c>
      <c r="AE210" s="9">
        <v>1.9760396540054452E-2</v>
      </c>
      <c r="AF210" s="10" t="s">
        <v>63</v>
      </c>
      <c r="AG210" s="9">
        <f t="shared" si="10"/>
        <v>0.24870880023005626</v>
      </c>
      <c r="AH210" s="10" t="s">
        <v>63</v>
      </c>
      <c r="AI210" s="10" t="s">
        <v>63</v>
      </c>
      <c r="AJ210" s="10" t="s">
        <v>63</v>
      </c>
      <c r="AK210" s="10" t="s">
        <v>63</v>
      </c>
      <c r="AL210" s="16" t="s">
        <v>63</v>
      </c>
      <c r="AM210" s="10" t="s">
        <v>63</v>
      </c>
      <c r="AN210" s="7" t="s">
        <v>63</v>
      </c>
      <c r="AO210" s="12" t="s">
        <v>63</v>
      </c>
      <c r="AP210" s="9">
        <v>377.63283868711585</v>
      </c>
      <c r="AQ210" s="9">
        <v>87.986773601001275</v>
      </c>
      <c r="AR210" s="9">
        <v>4.6936683973289242</v>
      </c>
      <c r="AS210" s="15">
        <v>1361.7031644477215</v>
      </c>
    </row>
    <row r="211" spans="1:45" ht="15.5" x14ac:dyDescent="0.35">
      <c r="A211" s="127"/>
      <c r="B211" s="6" t="s">
        <v>67</v>
      </c>
      <c r="C211" s="22" t="s">
        <v>61</v>
      </c>
      <c r="D211" s="130"/>
      <c r="E211" s="6" t="s">
        <v>64</v>
      </c>
      <c r="F211" s="7" t="s">
        <v>63</v>
      </c>
      <c r="G211" s="10" t="s">
        <v>63</v>
      </c>
      <c r="H211" s="16" t="s">
        <v>63</v>
      </c>
      <c r="I211" s="10" t="s">
        <v>63</v>
      </c>
      <c r="J211" s="10" t="s">
        <v>63</v>
      </c>
      <c r="K211" s="9">
        <v>4.405872324608028</v>
      </c>
      <c r="L211" s="10" t="s">
        <v>63</v>
      </c>
      <c r="M211" s="7" t="s">
        <v>63</v>
      </c>
      <c r="N211" s="7" t="s">
        <v>63</v>
      </c>
      <c r="O211" s="10" t="s">
        <v>63</v>
      </c>
      <c r="P211" s="7" t="s">
        <v>63</v>
      </c>
      <c r="Q211" s="14">
        <v>1.3225229576036353</v>
      </c>
      <c r="R211" s="10" t="s">
        <v>63</v>
      </c>
      <c r="S211" s="9">
        <v>8.2793985008978707E-2</v>
      </c>
      <c r="T211" s="10" t="s">
        <v>63</v>
      </c>
      <c r="U211" s="10" t="s">
        <v>63</v>
      </c>
      <c r="V211" s="10" t="s">
        <v>63</v>
      </c>
      <c r="W211" s="9">
        <f t="shared" si="12"/>
        <v>8.2793985008978707E-2</v>
      </c>
      <c r="X211" s="10" t="s">
        <v>63</v>
      </c>
      <c r="Y211" s="9">
        <v>1.1333545678113757E-2</v>
      </c>
      <c r="Z211" s="10" t="s">
        <v>63</v>
      </c>
      <c r="AA211" s="10" t="s">
        <v>63</v>
      </c>
      <c r="AB211" s="10" t="s">
        <v>63</v>
      </c>
      <c r="AC211" s="9">
        <f t="shared" si="9"/>
        <v>1.1333545678113757E-2</v>
      </c>
      <c r="AD211" s="9">
        <v>0.21720440041844385</v>
      </c>
      <c r="AE211" s="9">
        <v>2.0772490992089998E-2</v>
      </c>
      <c r="AF211" s="10" t="s">
        <v>63</v>
      </c>
      <c r="AG211" s="9">
        <f t="shared" si="10"/>
        <v>0.23797689141053385</v>
      </c>
      <c r="AH211" s="10" t="s">
        <v>63</v>
      </c>
      <c r="AI211" s="10" t="s">
        <v>63</v>
      </c>
      <c r="AJ211" s="10" t="s">
        <v>63</v>
      </c>
      <c r="AK211" s="10" t="s">
        <v>63</v>
      </c>
      <c r="AL211" s="16" t="s">
        <v>63</v>
      </c>
      <c r="AM211" s="10" t="s">
        <v>63</v>
      </c>
      <c r="AN211" s="7" t="s">
        <v>63</v>
      </c>
      <c r="AO211" s="12" t="s">
        <v>63</v>
      </c>
      <c r="AP211" s="9">
        <v>123.51892060224819</v>
      </c>
      <c r="AQ211" s="9">
        <v>84.950996945942677</v>
      </c>
      <c r="AR211" s="9">
        <v>3.7626289989472839</v>
      </c>
      <c r="AS211" s="15">
        <v>518.45878464747693</v>
      </c>
    </row>
    <row r="212" spans="1:45" ht="15.5" x14ac:dyDescent="0.35">
      <c r="A212" s="128"/>
      <c r="B212" s="17" t="s">
        <v>67</v>
      </c>
      <c r="C212" s="23" t="s">
        <v>61</v>
      </c>
      <c r="D212" s="131"/>
      <c r="E212" s="17" t="s">
        <v>64</v>
      </c>
      <c r="F212" s="18" t="s">
        <v>63</v>
      </c>
      <c r="G212" s="20" t="s">
        <v>63</v>
      </c>
      <c r="H212" s="21" t="s">
        <v>63</v>
      </c>
      <c r="I212" s="20" t="s">
        <v>63</v>
      </c>
      <c r="J212" s="20" t="s">
        <v>63</v>
      </c>
      <c r="K212" s="24">
        <v>4.2731807722331725</v>
      </c>
      <c r="L212" s="20" t="s">
        <v>63</v>
      </c>
      <c r="M212" s="18" t="s">
        <v>63</v>
      </c>
      <c r="N212" s="18" t="s">
        <v>63</v>
      </c>
      <c r="O212" s="20" t="s">
        <v>63</v>
      </c>
      <c r="P212" s="18" t="s">
        <v>63</v>
      </c>
      <c r="Q212" s="25">
        <v>0.97870146716096706</v>
      </c>
      <c r="R212" s="20" t="s">
        <v>63</v>
      </c>
      <c r="S212" s="24">
        <v>8.2819953341397856E-2</v>
      </c>
      <c r="T212" s="20" t="s">
        <v>63</v>
      </c>
      <c r="U212" s="20" t="s">
        <v>63</v>
      </c>
      <c r="V212" s="20" t="s">
        <v>63</v>
      </c>
      <c r="W212" s="24">
        <f t="shared" si="12"/>
        <v>8.2819953341397856E-2</v>
      </c>
      <c r="X212" s="20" t="s">
        <v>63</v>
      </c>
      <c r="Y212" s="24">
        <v>9.8923431324293917E-3</v>
      </c>
      <c r="Z212" s="20" t="s">
        <v>63</v>
      </c>
      <c r="AA212" s="20" t="s">
        <v>63</v>
      </c>
      <c r="AB212" s="20" t="s">
        <v>63</v>
      </c>
      <c r="AC212" s="24">
        <f t="shared" si="9"/>
        <v>9.8923431324293917E-3</v>
      </c>
      <c r="AD212" s="24">
        <v>0.14475506084605674</v>
      </c>
      <c r="AE212" s="24">
        <v>4.9108053590824874E-2</v>
      </c>
      <c r="AF212" s="20" t="s">
        <v>63</v>
      </c>
      <c r="AG212" s="24">
        <f t="shared" si="10"/>
        <v>0.19386311443688162</v>
      </c>
      <c r="AH212" s="20" t="s">
        <v>63</v>
      </c>
      <c r="AI212" s="20" t="s">
        <v>63</v>
      </c>
      <c r="AJ212" s="20" t="s">
        <v>63</v>
      </c>
      <c r="AK212" s="20" t="s">
        <v>63</v>
      </c>
      <c r="AL212" s="21" t="s">
        <v>63</v>
      </c>
      <c r="AM212" s="20" t="s">
        <v>63</v>
      </c>
      <c r="AN212" s="18" t="s">
        <v>63</v>
      </c>
      <c r="AO212" s="19" t="s">
        <v>63</v>
      </c>
      <c r="AP212" s="24">
        <v>126.11178628257943</v>
      </c>
      <c r="AQ212" s="24">
        <v>81.34867360145266</v>
      </c>
      <c r="AR212" s="24">
        <v>3.635177056449292</v>
      </c>
      <c r="AS212" s="26">
        <v>545.37181327970461</v>
      </c>
    </row>
    <row r="213" spans="1:45" ht="15.5" x14ac:dyDescent="0.35">
      <c r="A213" s="139" t="s">
        <v>95</v>
      </c>
      <c r="B213" s="67" t="s">
        <v>67</v>
      </c>
      <c r="C213" s="69" t="s">
        <v>61</v>
      </c>
      <c r="D213" s="132">
        <v>3</v>
      </c>
      <c r="E213" s="67" t="s">
        <v>62</v>
      </c>
      <c r="F213" s="63" t="s">
        <v>63</v>
      </c>
      <c r="G213" s="63" t="s">
        <v>63</v>
      </c>
      <c r="H213" s="68" t="s">
        <v>63</v>
      </c>
      <c r="I213" s="63" t="s">
        <v>63</v>
      </c>
      <c r="J213" s="63" t="s">
        <v>63</v>
      </c>
      <c r="K213" s="63" t="s">
        <v>63</v>
      </c>
      <c r="L213" s="63" t="s">
        <v>63</v>
      </c>
      <c r="M213" s="63" t="s">
        <v>63</v>
      </c>
      <c r="N213" s="63" t="s">
        <v>63</v>
      </c>
      <c r="O213" s="63" t="s">
        <v>63</v>
      </c>
      <c r="P213" s="63" t="s">
        <v>63</v>
      </c>
      <c r="Q213" s="68" t="s">
        <v>63</v>
      </c>
      <c r="R213" s="63" t="s">
        <v>63</v>
      </c>
      <c r="S213" s="63" t="s">
        <v>63</v>
      </c>
      <c r="T213" s="63" t="s">
        <v>63</v>
      </c>
      <c r="U213" s="63" t="s">
        <v>63</v>
      </c>
      <c r="V213" s="63" t="s">
        <v>63</v>
      </c>
      <c r="W213" s="63" t="s">
        <v>63</v>
      </c>
      <c r="X213" s="63" t="s">
        <v>63</v>
      </c>
      <c r="Y213" s="63" t="s">
        <v>63</v>
      </c>
      <c r="Z213" s="63" t="s">
        <v>63</v>
      </c>
      <c r="AA213" s="63" t="s">
        <v>63</v>
      </c>
      <c r="AB213" s="63" t="s">
        <v>63</v>
      </c>
      <c r="AC213" s="63" t="s">
        <v>63</v>
      </c>
      <c r="AD213" s="63" t="s">
        <v>63</v>
      </c>
      <c r="AE213" s="63" t="s">
        <v>63</v>
      </c>
      <c r="AF213" s="63" t="s">
        <v>63</v>
      </c>
      <c r="AG213" s="63" t="s">
        <v>63</v>
      </c>
      <c r="AH213" s="63" t="s">
        <v>63</v>
      </c>
      <c r="AI213" s="63" t="s">
        <v>63</v>
      </c>
      <c r="AJ213" s="63" t="s">
        <v>63</v>
      </c>
      <c r="AK213" s="63" t="s">
        <v>63</v>
      </c>
      <c r="AL213" s="68" t="s">
        <v>63</v>
      </c>
      <c r="AM213" s="63" t="s">
        <v>63</v>
      </c>
      <c r="AN213" s="63" t="s">
        <v>63</v>
      </c>
      <c r="AO213" s="68" t="s">
        <v>63</v>
      </c>
      <c r="AP213" s="63" t="s">
        <v>63</v>
      </c>
      <c r="AQ213" s="63" t="s">
        <v>63</v>
      </c>
      <c r="AR213" s="63" t="s">
        <v>63</v>
      </c>
      <c r="AS213" s="64">
        <v>9.2829929708407271</v>
      </c>
    </row>
    <row r="214" spans="1:45" ht="15.5" x14ac:dyDescent="0.35">
      <c r="A214" s="140"/>
      <c r="B214" s="27" t="s">
        <v>67</v>
      </c>
      <c r="C214" s="22" t="s">
        <v>61</v>
      </c>
      <c r="D214" s="130"/>
      <c r="E214" s="27" t="s">
        <v>62</v>
      </c>
      <c r="F214" s="10" t="s">
        <v>63</v>
      </c>
      <c r="G214" s="10" t="s">
        <v>63</v>
      </c>
      <c r="H214" s="16" t="s">
        <v>63</v>
      </c>
      <c r="I214" s="10" t="s">
        <v>63</v>
      </c>
      <c r="J214" s="10" t="s">
        <v>63</v>
      </c>
      <c r="K214" s="10" t="s">
        <v>63</v>
      </c>
      <c r="L214" s="10" t="s">
        <v>63</v>
      </c>
      <c r="M214" s="10" t="s">
        <v>63</v>
      </c>
      <c r="N214" s="10" t="s">
        <v>63</v>
      </c>
      <c r="O214" s="10" t="s">
        <v>63</v>
      </c>
      <c r="P214" s="10" t="s">
        <v>63</v>
      </c>
      <c r="Q214" s="16" t="s">
        <v>63</v>
      </c>
      <c r="R214" s="10" t="s">
        <v>63</v>
      </c>
      <c r="S214" s="10" t="s">
        <v>63</v>
      </c>
      <c r="T214" s="10" t="s">
        <v>63</v>
      </c>
      <c r="U214" s="10" t="s">
        <v>63</v>
      </c>
      <c r="V214" s="10" t="s">
        <v>63</v>
      </c>
      <c r="W214" s="10" t="s">
        <v>63</v>
      </c>
      <c r="X214" s="10" t="s">
        <v>63</v>
      </c>
      <c r="Y214" s="10" t="s">
        <v>63</v>
      </c>
      <c r="Z214" s="10" t="s">
        <v>63</v>
      </c>
      <c r="AA214" s="10" t="s">
        <v>63</v>
      </c>
      <c r="AB214" s="10" t="s">
        <v>63</v>
      </c>
      <c r="AC214" s="10" t="s">
        <v>63</v>
      </c>
      <c r="AD214" s="10" t="s">
        <v>63</v>
      </c>
      <c r="AE214" s="10" t="s">
        <v>63</v>
      </c>
      <c r="AF214" s="10" t="s">
        <v>63</v>
      </c>
      <c r="AG214" s="10" t="s">
        <v>63</v>
      </c>
      <c r="AH214" s="10" t="s">
        <v>63</v>
      </c>
      <c r="AI214" s="10" t="s">
        <v>63</v>
      </c>
      <c r="AJ214" s="10" t="s">
        <v>63</v>
      </c>
      <c r="AK214" s="10" t="s">
        <v>63</v>
      </c>
      <c r="AL214" s="16" t="s">
        <v>63</v>
      </c>
      <c r="AM214" s="10" t="s">
        <v>63</v>
      </c>
      <c r="AN214" s="10" t="s">
        <v>63</v>
      </c>
      <c r="AO214" s="16" t="s">
        <v>63</v>
      </c>
      <c r="AP214" s="10" t="s">
        <v>63</v>
      </c>
      <c r="AQ214" s="10" t="s">
        <v>63</v>
      </c>
      <c r="AR214" s="10" t="s">
        <v>63</v>
      </c>
      <c r="AS214" s="15">
        <v>12.990014846384195</v>
      </c>
    </row>
    <row r="215" spans="1:45" ht="15.5" x14ac:dyDescent="0.35">
      <c r="A215" s="140"/>
      <c r="B215" s="27" t="s">
        <v>67</v>
      </c>
      <c r="C215" s="22" t="s">
        <v>61</v>
      </c>
      <c r="D215" s="130"/>
      <c r="E215" s="27" t="s">
        <v>64</v>
      </c>
      <c r="F215" s="10" t="s">
        <v>63</v>
      </c>
      <c r="G215" s="10" t="s">
        <v>63</v>
      </c>
      <c r="H215" s="16" t="s">
        <v>63</v>
      </c>
      <c r="I215" s="10" t="s">
        <v>63</v>
      </c>
      <c r="J215" s="10" t="s">
        <v>63</v>
      </c>
      <c r="K215" s="10" t="s">
        <v>63</v>
      </c>
      <c r="L215" s="10" t="s">
        <v>63</v>
      </c>
      <c r="M215" s="10" t="s">
        <v>63</v>
      </c>
      <c r="N215" s="10" t="s">
        <v>63</v>
      </c>
      <c r="O215" s="10" t="s">
        <v>63</v>
      </c>
      <c r="P215" s="10" t="s">
        <v>63</v>
      </c>
      <c r="Q215" s="16" t="s">
        <v>63</v>
      </c>
      <c r="R215" s="10" t="s">
        <v>63</v>
      </c>
      <c r="S215" s="10" t="s">
        <v>63</v>
      </c>
      <c r="T215" s="10" t="s">
        <v>63</v>
      </c>
      <c r="U215" s="10" t="s">
        <v>63</v>
      </c>
      <c r="V215" s="10" t="s">
        <v>63</v>
      </c>
      <c r="W215" s="10" t="s">
        <v>63</v>
      </c>
      <c r="X215" s="10" t="s">
        <v>63</v>
      </c>
      <c r="Y215" s="10" t="s">
        <v>63</v>
      </c>
      <c r="Z215" s="10" t="s">
        <v>63</v>
      </c>
      <c r="AA215" s="10" t="s">
        <v>63</v>
      </c>
      <c r="AB215" s="10" t="s">
        <v>63</v>
      </c>
      <c r="AC215" s="10" t="s">
        <v>63</v>
      </c>
      <c r="AD215" s="10" t="s">
        <v>63</v>
      </c>
      <c r="AE215" s="10" t="s">
        <v>63</v>
      </c>
      <c r="AF215" s="10" t="s">
        <v>63</v>
      </c>
      <c r="AG215" s="10" t="s">
        <v>63</v>
      </c>
      <c r="AH215" s="10" t="s">
        <v>63</v>
      </c>
      <c r="AI215" s="10" t="s">
        <v>63</v>
      </c>
      <c r="AJ215" s="10" t="s">
        <v>63</v>
      </c>
      <c r="AK215" s="10" t="s">
        <v>63</v>
      </c>
      <c r="AL215" s="16" t="s">
        <v>63</v>
      </c>
      <c r="AM215" s="10" t="s">
        <v>63</v>
      </c>
      <c r="AN215" s="10" t="s">
        <v>63</v>
      </c>
      <c r="AO215" s="16" t="s">
        <v>63</v>
      </c>
      <c r="AP215" s="10" t="s">
        <v>63</v>
      </c>
      <c r="AQ215" s="10" t="s">
        <v>63</v>
      </c>
      <c r="AR215" s="10" t="s">
        <v>63</v>
      </c>
      <c r="AS215" s="15">
        <v>24.160930625663227</v>
      </c>
    </row>
    <row r="216" spans="1:45" ht="15.5" x14ac:dyDescent="0.35">
      <c r="A216" s="140"/>
      <c r="B216" s="27" t="s">
        <v>67</v>
      </c>
      <c r="C216" s="22" t="s">
        <v>61</v>
      </c>
      <c r="D216" s="130"/>
      <c r="E216" s="27" t="s">
        <v>64</v>
      </c>
      <c r="F216" s="10" t="s">
        <v>63</v>
      </c>
      <c r="G216" s="10" t="s">
        <v>63</v>
      </c>
      <c r="H216" s="16" t="s">
        <v>63</v>
      </c>
      <c r="I216" s="10" t="s">
        <v>63</v>
      </c>
      <c r="J216" s="10" t="s">
        <v>63</v>
      </c>
      <c r="K216" s="10" t="s">
        <v>63</v>
      </c>
      <c r="L216" s="10" t="s">
        <v>63</v>
      </c>
      <c r="M216" s="10" t="s">
        <v>63</v>
      </c>
      <c r="N216" s="10" t="s">
        <v>63</v>
      </c>
      <c r="O216" s="10" t="s">
        <v>63</v>
      </c>
      <c r="P216" s="10" t="s">
        <v>63</v>
      </c>
      <c r="Q216" s="16" t="s">
        <v>63</v>
      </c>
      <c r="R216" s="10" t="s">
        <v>63</v>
      </c>
      <c r="S216" s="10" t="s">
        <v>63</v>
      </c>
      <c r="T216" s="10" t="s">
        <v>63</v>
      </c>
      <c r="U216" s="10" t="s">
        <v>63</v>
      </c>
      <c r="V216" s="10" t="s">
        <v>63</v>
      </c>
      <c r="W216" s="10" t="s">
        <v>63</v>
      </c>
      <c r="X216" s="10" t="s">
        <v>63</v>
      </c>
      <c r="Y216" s="10" t="s">
        <v>63</v>
      </c>
      <c r="Z216" s="10" t="s">
        <v>63</v>
      </c>
      <c r="AA216" s="10" t="s">
        <v>63</v>
      </c>
      <c r="AB216" s="10" t="s">
        <v>63</v>
      </c>
      <c r="AC216" s="10" t="s">
        <v>63</v>
      </c>
      <c r="AD216" s="10" t="s">
        <v>63</v>
      </c>
      <c r="AE216" s="10" t="s">
        <v>63</v>
      </c>
      <c r="AF216" s="10" t="s">
        <v>63</v>
      </c>
      <c r="AG216" s="10" t="s">
        <v>63</v>
      </c>
      <c r="AH216" s="10" t="s">
        <v>63</v>
      </c>
      <c r="AI216" s="10" t="s">
        <v>63</v>
      </c>
      <c r="AJ216" s="10" t="s">
        <v>63</v>
      </c>
      <c r="AK216" s="10" t="s">
        <v>63</v>
      </c>
      <c r="AL216" s="16" t="s">
        <v>63</v>
      </c>
      <c r="AM216" s="10" t="s">
        <v>63</v>
      </c>
      <c r="AN216" s="10" t="s">
        <v>63</v>
      </c>
      <c r="AO216" s="16" t="s">
        <v>63</v>
      </c>
      <c r="AP216" s="10" t="s">
        <v>63</v>
      </c>
      <c r="AQ216" s="10" t="s">
        <v>63</v>
      </c>
      <c r="AR216" s="10" t="s">
        <v>63</v>
      </c>
      <c r="AS216" s="15">
        <v>23.717254149654018</v>
      </c>
    </row>
    <row r="217" spans="1:45" ht="15.5" x14ac:dyDescent="0.35">
      <c r="A217" s="140"/>
      <c r="B217" s="27" t="s">
        <v>67</v>
      </c>
      <c r="C217" s="22" t="s">
        <v>61</v>
      </c>
      <c r="D217" s="130"/>
      <c r="E217" s="27" t="s">
        <v>65</v>
      </c>
      <c r="F217" s="10" t="s">
        <v>63</v>
      </c>
      <c r="G217" s="10" t="s">
        <v>63</v>
      </c>
      <c r="H217" s="16" t="s">
        <v>63</v>
      </c>
      <c r="I217" s="10" t="s">
        <v>63</v>
      </c>
      <c r="J217" s="10" t="s">
        <v>63</v>
      </c>
      <c r="K217" s="10" t="s">
        <v>63</v>
      </c>
      <c r="L217" s="10" t="s">
        <v>63</v>
      </c>
      <c r="M217" s="10" t="s">
        <v>63</v>
      </c>
      <c r="N217" s="10" t="s">
        <v>63</v>
      </c>
      <c r="O217" s="10" t="s">
        <v>63</v>
      </c>
      <c r="P217" s="10" t="s">
        <v>63</v>
      </c>
      <c r="Q217" s="16" t="s">
        <v>63</v>
      </c>
      <c r="R217" s="10" t="s">
        <v>63</v>
      </c>
      <c r="S217" s="10" t="s">
        <v>63</v>
      </c>
      <c r="T217" s="10" t="s">
        <v>63</v>
      </c>
      <c r="U217" s="10" t="s">
        <v>63</v>
      </c>
      <c r="V217" s="10" t="s">
        <v>63</v>
      </c>
      <c r="W217" s="10" t="s">
        <v>63</v>
      </c>
      <c r="X217" s="10" t="s">
        <v>63</v>
      </c>
      <c r="Y217" s="10" t="s">
        <v>63</v>
      </c>
      <c r="Z217" s="10" t="s">
        <v>63</v>
      </c>
      <c r="AA217" s="10" t="s">
        <v>63</v>
      </c>
      <c r="AB217" s="10" t="s">
        <v>63</v>
      </c>
      <c r="AC217" s="10" t="s">
        <v>63</v>
      </c>
      <c r="AD217" s="10" t="s">
        <v>63</v>
      </c>
      <c r="AE217" s="10" t="s">
        <v>63</v>
      </c>
      <c r="AF217" s="10" t="s">
        <v>63</v>
      </c>
      <c r="AG217" s="10" t="s">
        <v>63</v>
      </c>
      <c r="AH217" s="10" t="s">
        <v>63</v>
      </c>
      <c r="AI217" s="10" t="s">
        <v>63</v>
      </c>
      <c r="AJ217" s="10" t="s">
        <v>63</v>
      </c>
      <c r="AK217" s="10" t="s">
        <v>63</v>
      </c>
      <c r="AL217" s="16" t="s">
        <v>63</v>
      </c>
      <c r="AM217" s="10" t="s">
        <v>63</v>
      </c>
      <c r="AN217" s="10" t="s">
        <v>63</v>
      </c>
      <c r="AO217" s="16" t="s">
        <v>63</v>
      </c>
      <c r="AP217" s="10" t="s">
        <v>63</v>
      </c>
      <c r="AQ217" s="10" t="s">
        <v>63</v>
      </c>
      <c r="AR217" s="10" t="s">
        <v>63</v>
      </c>
      <c r="AS217" s="15">
        <v>10.447431990151884</v>
      </c>
    </row>
    <row r="218" spans="1:45" ht="15.5" x14ac:dyDescent="0.35">
      <c r="A218" s="140"/>
      <c r="B218" s="27" t="s">
        <v>67</v>
      </c>
      <c r="C218" s="22" t="s">
        <v>61</v>
      </c>
      <c r="D218" s="130"/>
      <c r="E218" s="27" t="s">
        <v>65</v>
      </c>
      <c r="F218" s="10" t="s">
        <v>63</v>
      </c>
      <c r="G218" s="10" t="s">
        <v>63</v>
      </c>
      <c r="H218" s="16" t="s">
        <v>63</v>
      </c>
      <c r="I218" s="10" t="s">
        <v>63</v>
      </c>
      <c r="J218" s="10" t="s">
        <v>63</v>
      </c>
      <c r="K218" s="10" t="s">
        <v>63</v>
      </c>
      <c r="L218" s="10" t="s">
        <v>63</v>
      </c>
      <c r="M218" s="10" t="s">
        <v>63</v>
      </c>
      <c r="N218" s="10" t="s">
        <v>63</v>
      </c>
      <c r="O218" s="10" t="s">
        <v>63</v>
      </c>
      <c r="P218" s="10" t="s">
        <v>63</v>
      </c>
      <c r="Q218" s="16" t="s">
        <v>63</v>
      </c>
      <c r="R218" s="10" t="s">
        <v>63</v>
      </c>
      <c r="S218" s="10" t="s">
        <v>63</v>
      </c>
      <c r="T218" s="10" t="s">
        <v>63</v>
      </c>
      <c r="U218" s="10" t="s">
        <v>63</v>
      </c>
      <c r="V218" s="10" t="s">
        <v>63</v>
      </c>
      <c r="W218" s="10" t="s">
        <v>63</v>
      </c>
      <c r="X218" s="10" t="s">
        <v>63</v>
      </c>
      <c r="Y218" s="10" t="s">
        <v>63</v>
      </c>
      <c r="Z218" s="10" t="s">
        <v>63</v>
      </c>
      <c r="AA218" s="10" t="s">
        <v>63</v>
      </c>
      <c r="AB218" s="10" t="s">
        <v>63</v>
      </c>
      <c r="AC218" s="10" t="s">
        <v>63</v>
      </c>
      <c r="AD218" s="10" t="s">
        <v>63</v>
      </c>
      <c r="AE218" s="10" t="s">
        <v>63</v>
      </c>
      <c r="AF218" s="10" t="s">
        <v>63</v>
      </c>
      <c r="AG218" s="10" t="s">
        <v>63</v>
      </c>
      <c r="AH218" s="10" t="s">
        <v>63</v>
      </c>
      <c r="AI218" s="10" t="s">
        <v>63</v>
      </c>
      <c r="AJ218" s="10" t="s">
        <v>63</v>
      </c>
      <c r="AK218" s="10" t="s">
        <v>63</v>
      </c>
      <c r="AL218" s="16" t="s">
        <v>63</v>
      </c>
      <c r="AM218" s="10" t="s">
        <v>63</v>
      </c>
      <c r="AN218" s="10" t="s">
        <v>63</v>
      </c>
      <c r="AO218" s="16" t="s">
        <v>63</v>
      </c>
      <c r="AP218" s="10" t="s">
        <v>63</v>
      </c>
      <c r="AQ218" s="10" t="s">
        <v>63</v>
      </c>
      <c r="AR218" s="10" t="s">
        <v>63</v>
      </c>
      <c r="AS218" s="15">
        <v>10.530325724360917</v>
      </c>
    </row>
    <row r="219" spans="1:45" ht="15.5" x14ac:dyDescent="0.35">
      <c r="A219" s="140" t="s">
        <v>96</v>
      </c>
      <c r="B219" s="22" t="s">
        <v>67</v>
      </c>
      <c r="C219" s="22" t="s">
        <v>61</v>
      </c>
      <c r="D219" s="130">
        <v>3</v>
      </c>
      <c r="E219" s="22" t="s">
        <v>62</v>
      </c>
      <c r="F219" s="10" t="s">
        <v>63</v>
      </c>
      <c r="G219" s="10" t="s">
        <v>63</v>
      </c>
      <c r="H219" s="16" t="s">
        <v>63</v>
      </c>
      <c r="I219" s="10" t="s">
        <v>63</v>
      </c>
      <c r="J219" s="10" t="s">
        <v>63</v>
      </c>
      <c r="K219" s="10" t="s">
        <v>63</v>
      </c>
      <c r="L219" s="10" t="s">
        <v>63</v>
      </c>
      <c r="M219" s="10" t="s">
        <v>63</v>
      </c>
      <c r="N219" s="10" t="s">
        <v>63</v>
      </c>
      <c r="O219" s="10" t="s">
        <v>63</v>
      </c>
      <c r="P219" s="10" t="s">
        <v>63</v>
      </c>
      <c r="Q219" s="16" t="s">
        <v>63</v>
      </c>
      <c r="R219" s="10" t="s">
        <v>63</v>
      </c>
      <c r="S219" s="10" t="s">
        <v>63</v>
      </c>
      <c r="T219" s="10" t="s">
        <v>63</v>
      </c>
      <c r="U219" s="10" t="s">
        <v>63</v>
      </c>
      <c r="V219" s="10" t="s">
        <v>63</v>
      </c>
      <c r="W219" s="10" t="s">
        <v>63</v>
      </c>
      <c r="X219" s="10" t="s">
        <v>63</v>
      </c>
      <c r="Y219" s="10" t="s">
        <v>63</v>
      </c>
      <c r="Z219" s="10" t="s">
        <v>63</v>
      </c>
      <c r="AA219" s="10" t="s">
        <v>63</v>
      </c>
      <c r="AB219" s="10" t="s">
        <v>63</v>
      </c>
      <c r="AC219" s="10" t="s">
        <v>63</v>
      </c>
      <c r="AD219" s="10" t="s">
        <v>63</v>
      </c>
      <c r="AE219" s="10" t="s">
        <v>63</v>
      </c>
      <c r="AF219" s="10" t="s">
        <v>63</v>
      </c>
      <c r="AG219" s="10" t="s">
        <v>63</v>
      </c>
      <c r="AH219" s="10" t="s">
        <v>63</v>
      </c>
      <c r="AI219" s="10" t="s">
        <v>63</v>
      </c>
      <c r="AJ219" s="10" t="s">
        <v>63</v>
      </c>
      <c r="AK219" s="10" t="s">
        <v>63</v>
      </c>
      <c r="AL219" s="16" t="s">
        <v>63</v>
      </c>
      <c r="AM219" s="10" t="s">
        <v>63</v>
      </c>
      <c r="AN219" s="10" t="s">
        <v>63</v>
      </c>
      <c r="AO219" s="16" t="s">
        <v>63</v>
      </c>
      <c r="AP219" s="10" t="s">
        <v>63</v>
      </c>
      <c r="AQ219" s="10" t="s">
        <v>63</v>
      </c>
      <c r="AR219" s="10" t="s">
        <v>63</v>
      </c>
      <c r="AS219" s="16" t="s">
        <v>63</v>
      </c>
    </row>
    <row r="220" spans="1:45" ht="15.5" x14ac:dyDescent="0.35">
      <c r="A220" s="140"/>
      <c r="B220" s="22" t="s">
        <v>67</v>
      </c>
      <c r="C220" s="22" t="s">
        <v>61</v>
      </c>
      <c r="D220" s="130"/>
      <c r="E220" s="22" t="s">
        <v>62</v>
      </c>
      <c r="F220" s="10" t="s">
        <v>63</v>
      </c>
      <c r="G220" s="10" t="s">
        <v>63</v>
      </c>
      <c r="H220" s="16" t="s">
        <v>63</v>
      </c>
      <c r="I220" s="10" t="s">
        <v>63</v>
      </c>
      <c r="J220" s="10" t="s">
        <v>63</v>
      </c>
      <c r="K220" s="10" t="s">
        <v>63</v>
      </c>
      <c r="L220" s="10" t="s">
        <v>63</v>
      </c>
      <c r="M220" s="10" t="s">
        <v>63</v>
      </c>
      <c r="N220" s="10" t="s">
        <v>63</v>
      </c>
      <c r="O220" s="10" t="s">
        <v>63</v>
      </c>
      <c r="P220" s="10" t="s">
        <v>63</v>
      </c>
      <c r="Q220" s="16" t="s">
        <v>63</v>
      </c>
      <c r="R220" s="10" t="s">
        <v>63</v>
      </c>
      <c r="S220" s="10" t="s">
        <v>63</v>
      </c>
      <c r="T220" s="10" t="s">
        <v>63</v>
      </c>
      <c r="U220" s="10" t="s">
        <v>63</v>
      </c>
      <c r="V220" s="10" t="s">
        <v>63</v>
      </c>
      <c r="W220" s="10" t="s">
        <v>63</v>
      </c>
      <c r="X220" s="10" t="s">
        <v>63</v>
      </c>
      <c r="Y220" s="10" t="s">
        <v>63</v>
      </c>
      <c r="Z220" s="10" t="s">
        <v>63</v>
      </c>
      <c r="AA220" s="10" t="s">
        <v>63</v>
      </c>
      <c r="AB220" s="10" t="s">
        <v>63</v>
      </c>
      <c r="AC220" s="10" t="s">
        <v>63</v>
      </c>
      <c r="AD220" s="10" t="s">
        <v>63</v>
      </c>
      <c r="AE220" s="10" t="s">
        <v>63</v>
      </c>
      <c r="AF220" s="10" t="s">
        <v>63</v>
      </c>
      <c r="AG220" s="10" t="s">
        <v>63</v>
      </c>
      <c r="AH220" s="10" t="s">
        <v>63</v>
      </c>
      <c r="AI220" s="10" t="s">
        <v>63</v>
      </c>
      <c r="AJ220" s="10" t="s">
        <v>63</v>
      </c>
      <c r="AK220" s="10" t="s">
        <v>63</v>
      </c>
      <c r="AL220" s="16" t="s">
        <v>63</v>
      </c>
      <c r="AM220" s="10" t="s">
        <v>63</v>
      </c>
      <c r="AN220" s="10" t="s">
        <v>63</v>
      </c>
      <c r="AO220" s="16" t="s">
        <v>63</v>
      </c>
      <c r="AP220" s="10" t="s">
        <v>63</v>
      </c>
      <c r="AQ220" s="10" t="s">
        <v>63</v>
      </c>
      <c r="AR220" s="10" t="s">
        <v>63</v>
      </c>
      <c r="AS220" s="14">
        <v>14.223351799240387</v>
      </c>
    </row>
    <row r="221" spans="1:45" ht="15.5" x14ac:dyDescent="0.35">
      <c r="A221" s="140"/>
      <c r="B221" s="22" t="s">
        <v>67</v>
      </c>
      <c r="C221" s="22" t="s">
        <v>61</v>
      </c>
      <c r="D221" s="130"/>
      <c r="E221" s="22" t="s">
        <v>64</v>
      </c>
      <c r="F221" s="10" t="s">
        <v>63</v>
      </c>
      <c r="G221" s="10" t="s">
        <v>63</v>
      </c>
      <c r="H221" s="16" t="s">
        <v>63</v>
      </c>
      <c r="I221" s="10" t="s">
        <v>63</v>
      </c>
      <c r="J221" s="10" t="s">
        <v>63</v>
      </c>
      <c r="K221" s="10" t="s">
        <v>63</v>
      </c>
      <c r="L221" s="10" t="s">
        <v>63</v>
      </c>
      <c r="M221" s="10" t="s">
        <v>63</v>
      </c>
      <c r="N221" s="10" t="s">
        <v>63</v>
      </c>
      <c r="O221" s="10" t="s">
        <v>63</v>
      </c>
      <c r="P221" s="10" t="s">
        <v>63</v>
      </c>
      <c r="Q221" s="16" t="s">
        <v>63</v>
      </c>
      <c r="R221" s="10" t="s">
        <v>63</v>
      </c>
      <c r="S221" s="10" t="s">
        <v>63</v>
      </c>
      <c r="T221" s="10" t="s">
        <v>63</v>
      </c>
      <c r="U221" s="10" t="s">
        <v>63</v>
      </c>
      <c r="V221" s="10" t="s">
        <v>63</v>
      </c>
      <c r="W221" s="10" t="s">
        <v>63</v>
      </c>
      <c r="X221" s="10" t="s">
        <v>63</v>
      </c>
      <c r="Y221" s="10" t="s">
        <v>63</v>
      </c>
      <c r="Z221" s="10" t="s">
        <v>63</v>
      </c>
      <c r="AA221" s="10" t="s">
        <v>63</v>
      </c>
      <c r="AB221" s="10" t="s">
        <v>63</v>
      </c>
      <c r="AC221" s="10" t="s">
        <v>63</v>
      </c>
      <c r="AD221" s="10" t="s">
        <v>63</v>
      </c>
      <c r="AE221" s="10" t="s">
        <v>63</v>
      </c>
      <c r="AF221" s="10" t="s">
        <v>63</v>
      </c>
      <c r="AG221" s="10" t="s">
        <v>63</v>
      </c>
      <c r="AH221" s="10" t="s">
        <v>63</v>
      </c>
      <c r="AI221" s="10" t="s">
        <v>63</v>
      </c>
      <c r="AJ221" s="10" t="s">
        <v>63</v>
      </c>
      <c r="AK221" s="10" t="s">
        <v>63</v>
      </c>
      <c r="AL221" s="16" t="s">
        <v>63</v>
      </c>
      <c r="AM221" s="10" t="s">
        <v>63</v>
      </c>
      <c r="AN221" s="10" t="s">
        <v>63</v>
      </c>
      <c r="AO221" s="16" t="s">
        <v>63</v>
      </c>
      <c r="AP221" s="10" t="s">
        <v>63</v>
      </c>
      <c r="AQ221" s="10" t="s">
        <v>63</v>
      </c>
      <c r="AR221" s="10" t="s">
        <v>63</v>
      </c>
      <c r="AS221" s="14">
        <v>13.324986526962956</v>
      </c>
    </row>
    <row r="222" spans="1:45" ht="15.5" x14ac:dyDescent="0.35">
      <c r="A222" s="140"/>
      <c r="B222" s="22" t="s">
        <v>67</v>
      </c>
      <c r="C222" s="22" t="s">
        <v>61</v>
      </c>
      <c r="D222" s="130"/>
      <c r="E222" s="22" t="s">
        <v>64</v>
      </c>
      <c r="F222" s="10" t="s">
        <v>63</v>
      </c>
      <c r="G222" s="10" t="s">
        <v>63</v>
      </c>
      <c r="H222" s="16" t="s">
        <v>63</v>
      </c>
      <c r="I222" s="10" t="s">
        <v>63</v>
      </c>
      <c r="J222" s="10" t="s">
        <v>63</v>
      </c>
      <c r="K222" s="10" t="s">
        <v>63</v>
      </c>
      <c r="L222" s="10" t="s">
        <v>63</v>
      </c>
      <c r="M222" s="10" t="s">
        <v>63</v>
      </c>
      <c r="N222" s="10" t="s">
        <v>63</v>
      </c>
      <c r="O222" s="10" t="s">
        <v>63</v>
      </c>
      <c r="P222" s="10" t="s">
        <v>63</v>
      </c>
      <c r="Q222" s="16" t="s">
        <v>63</v>
      </c>
      <c r="R222" s="10" t="s">
        <v>63</v>
      </c>
      <c r="S222" s="10" t="s">
        <v>63</v>
      </c>
      <c r="T222" s="10" t="s">
        <v>63</v>
      </c>
      <c r="U222" s="10" t="s">
        <v>63</v>
      </c>
      <c r="V222" s="10" t="s">
        <v>63</v>
      </c>
      <c r="W222" s="10" t="s">
        <v>63</v>
      </c>
      <c r="X222" s="10" t="s">
        <v>63</v>
      </c>
      <c r="Y222" s="10" t="s">
        <v>63</v>
      </c>
      <c r="Z222" s="10" t="s">
        <v>63</v>
      </c>
      <c r="AA222" s="10" t="s">
        <v>63</v>
      </c>
      <c r="AB222" s="10" t="s">
        <v>63</v>
      </c>
      <c r="AC222" s="10" t="s">
        <v>63</v>
      </c>
      <c r="AD222" s="10" t="s">
        <v>63</v>
      </c>
      <c r="AE222" s="10" t="s">
        <v>63</v>
      </c>
      <c r="AF222" s="10" t="s">
        <v>63</v>
      </c>
      <c r="AG222" s="10" t="s">
        <v>63</v>
      </c>
      <c r="AH222" s="10" t="s">
        <v>63</v>
      </c>
      <c r="AI222" s="10" t="s">
        <v>63</v>
      </c>
      <c r="AJ222" s="10" t="s">
        <v>63</v>
      </c>
      <c r="AK222" s="10" t="s">
        <v>63</v>
      </c>
      <c r="AL222" s="16" t="s">
        <v>63</v>
      </c>
      <c r="AM222" s="10" t="s">
        <v>63</v>
      </c>
      <c r="AN222" s="10" t="s">
        <v>63</v>
      </c>
      <c r="AO222" s="16" t="s">
        <v>63</v>
      </c>
      <c r="AP222" s="10" t="s">
        <v>63</v>
      </c>
      <c r="AQ222" s="10" t="s">
        <v>63</v>
      </c>
      <c r="AR222" s="10" t="s">
        <v>63</v>
      </c>
      <c r="AS222" s="14">
        <v>18.477293145216798</v>
      </c>
    </row>
    <row r="223" spans="1:45" ht="15.5" x14ac:dyDescent="0.35">
      <c r="A223" s="140"/>
      <c r="B223" s="22" t="s">
        <v>67</v>
      </c>
      <c r="C223" s="22" t="s">
        <v>61</v>
      </c>
      <c r="D223" s="130"/>
      <c r="E223" s="22" t="s">
        <v>65</v>
      </c>
      <c r="F223" s="10" t="s">
        <v>63</v>
      </c>
      <c r="G223" s="10" t="s">
        <v>63</v>
      </c>
      <c r="H223" s="16" t="s">
        <v>63</v>
      </c>
      <c r="I223" s="10" t="s">
        <v>63</v>
      </c>
      <c r="J223" s="10" t="s">
        <v>63</v>
      </c>
      <c r="K223" s="10" t="s">
        <v>63</v>
      </c>
      <c r="L223" s="10" t="s">
        <v>63</v>
      </c>
      <c r="M223" s="10" t="s">
        <v>63</v>
      </c>
      <c r="N223" s="10" t="s">
        <v>63</v>
      </c>
      <c r="O223" s="10" t="s">
        <v>63</v>
      </c>
      <c r="P223" s="10" t="s">
        <v>63</v>
      </c>
      <c r="Q223" s="16" t="s">
        <v>63</v>
      </c>
      <c r="R223" s="10" t="s">
        <v>63</v>
      </c>
      <c r="S223" s="10" t="s">
        <v>63</v>
      </c>
      <c r="T223" s="10" t="s">
        <v>63</v>
      </c>
      <c r="U223" s="10" t="s">
        <v>63</v>
      </c>
      <c r="V223" s="10" t="s">
        <v>63</v>
      </c>
      <c r="W223" s="10" t="s">
        <v>63</v>
      </c>
      <c r="X223" s="10" t="s">
        <v>63</v>
      </c>
      <c r="Y223" s="10" t="s">
        <v>63</v>
      </c>
      <c r="Z223" s="10" t="s">
        <v>63</v>
      </c>
      <c r="AA223" s="10" t="s">
        <v>63</v>
      </c>
      <c r="AB223" s="10" t="s">
        <v>63</v>
      </c>
      <c r="AC223" s="10" t="s">
        <v>63</v>
      </c>
      <c r="AD223" s="10" t="s">
        <v>63</v>
      </c>
      <c r="AE223" s="10" t="s">
        <v>63</v>
      </c>
      <c r="AF223" s="10" t="s">
        <v>63</v>
      </c>
      <c r="AG223" s="10" t="s">
        <v>63</v>
      </c>
      <c r="AH223" s="10" t="s">
        <v>63</v>
      </c>
      <c r="AI223" s="10" t="s">
        <v>63</v>
      </c>
      <c r="AJ223" s="10" t="s">
        <v>63</v>
      </c>
      <c r="AK223" s="10" t="s">
        <v>63</v>
      </c>
      <c r="AL223" s="16" t="s">
        <v>63</v>
      </c>
      <c r="AM223" s="10" t="s">
        <v>63</v>
      </c>
      <c r="AN223" s="10" t="s">
        <v>63</v>
      </c>
      <c r="AO223" s="16" t="s">
        <v>63</v>
      </c>
      <c r="AP223" s="10" t="s">
        <v>63</v>
      </c>
      <c r="AQ223" s="10" t="s">
        <v>63</v>
      </c>
      <c r="AR223" s="10" t="s">
        <v>63</v>
      </c>
      <c r="AS223" s="14">
        <v>16.752995129775957</v>
      </c>
    </row>
    <row r="224" spans="1:45" ht="15.5" x14ac:dyDescent="0.35">
      <c r="A224" s="140"/>
      <c r="B224" s="22" t="s">
        <v>67</v>
      </c>
      <c r="C224" s="22" t="s">
        <v>61</v>
      </c>
      <c r="D224" s="130"/>
      <c r="E224" s="22" t="s">
        <v>65</v>
      </c>
      <c r="F224" s="10" t="s">
        <v>63</v>
      </c>
      <c r="G224" s="10" t="s">
        <v>63</v>
      </c>
      <c r="H224" s="16" t="s">
        <v>63</v>
      </c>
      <c r="I224" s="10" t="s">
        <v>63</v>
      </c>
      <c r="J224" s="10" t="s">
        <v>63</v>
      </c>
      <c r="K224" s="10" t="s">
        <v>63</v>
      </c>
      <c r="L224" s="10" t="s">
        <v>63</v>
      </c>
      <c r="M224" s="10" t="s">
        <v>63</v>
      </c>
      <c r="N224" s="10" t="s">
        <v>63</v>
      </c>
      <c r="O224" s="10" t="s">
        <v>63</v>
      </c>
      <c r="P224" s="10" t="s">
        <v>63</v>
      </c>
      <c r="Q224" s="16" t="s">
        <v>63</v>
      </c>
      <c r="R224" s="10" t="s">
        <v>63</v>
      </c>
      <c r="S224" s="10" t="s">
        <v>63</v>
      </c>
      <c r="T224" s="10" t="s">
        <v>63</v>
      </c>
      <c r="U224" s="10" t="s">
        <v>63</v>
      </c>
      <c r="V224" s="10" t="s">
        <v>63</v>
      </c>
      <c r="W224" s="10" t="s">
        <v>63</v>
      </c>
      <c r="X224" s="10" t="s">
        <v>63</v>
      </c>
      <c r="Y224" s="10" t="s">
        <v>63</v>
      </c>
      <c r="Z224" s="10" t="s">
        <v>63</v>
      </c>
      <c r="AA224" s="10" t="s">
        <v>63</v>
      </c>
      <c r="AB224" s="10" t="s">
        <v>63</v>
      </c>
      <c r="AC224" s="10" t="s">
        <v>63</v>
      </c>
      <c r="AD224" s="10" t="s">
        <v>63</v>
      </c>
      <c r="AE224" s="10" t="s">
        <v>63</v>
      </c>
      <c r="AF224" s="10" t="s">
        <v>63</v>
      </c>
      <c r="AG224" s="10" t="s">
        <v>63</v>
      </c>
      <c r="AH224" s="10" t="s">
        <v>63</v>
      </c>
      <c r="AI224" s="10" t="s">
        <v>63</v>
      </c>
      <c r="AJ224" s="10" t="s">
        <v>63</v>
      </c>
      <c r="AK224" s="10" t="s">
        <v>63</v>
      </c>
      <c r="AL224" s="16" t="s">
        <v>63</v>
      </c>
      <c r="AM224" s="10" t="s">
        <v>63</v>
      </c>
      <c r="AN224" s="10" t="s">
        <v>63</v>
      </c>
      <c r="AO224" s="16" t="s">
        <v>63</v>
      </c>
      <c r="AP224" s="10" t="s">
        <v>63</v>
      </c>
      <c r="AQ224" s="10" t="s">
        <v>63</v>
      </c>
      <c r="AR224" s="10" t="s">
        <v>63</v>
      </c>
      <c r="AS224" s="14">
        <v>13.267617127083451</v>
      </c>
    </row>
    <row r="225" spans="1:45" ht="15.5" x14ac:dyDescent="0.35">
      <c r="A225" s="140" t="s">
        <v>97</v>
      </c>
      <c r="B225" s="22" t="s">
        <v>67</v>
      </c>
      <c r="C225" s="22" t="s">
        <v>61</v>
      </c>
      <c r="D225" s="130">
        <v>3</v>
      </c>
      <c r="E225" s="22" t="s">
        <v>62</v>
      </c>
      <c r="F225" s="10" t="s">
        <v>63</v>
      </c>
      <c r="G225" s="10" t="s">
        <v>63</v>
      </c>
      <c r="H225" s="16" t="s">
        <v>63</v>
      </c>
      <c r="I225" s="10" t="s">
        <v>63</v>
      </c>
      <c r="J225" s="10" t="s">
        <v>63</v>
      </c>
      <c r="K225" s="10" t="s">
        <v>63</v>
      </c>
      <c r="L225" s="10" t="s">
        <v>63</v>
      </c>
      <c r="M225" s="10" t="s">
        <v>63</v>
      </c>
      <c r="N225" s="10" t="s">
        <v>63</v>
      </c>
      <c r="O225" s="10" t="s">
        <v>63</v>
      </c>
      <c r="P225" s="10" t="s">
        <v>63</v>
      </c>
      <c r="Q225" s="16" t="s">
        <v>63</v>
      </c>
      <c r="R225" s="10" t="s">
        <v>63</v>
      </c>
      <c r="S225" s="10" t="s">
        <v>63</v>
      </c>
      <c r="T225" s="10" t="s">
        <v>63</v>
      </c>
      <c r="U225" s="10" t="s">
        <v>63</v>
      </c>
      <c r="V225" s="10" t="s">
        <v>63</v>
      </c>
      <c r="W225" s="10" t="s">
        <v>63</v>
      </c>
      <c r="X225" s="10" t="s">
        <v>63</v>
      </c>
      <c r="Y225" s="10" t="s">
        <v>63</v>
      </c>
      <c r="Z225" s="10" t="s">
        <v>63</v>
      </c>
      <c r="AA225" s="10" t="s">
        <v>63</v>
      </c>
      <c r="AB225" s="10" t="s">
        <v>63</v>
      </c>
      <c r="AC225" s="10" t="s">
        <v>63</v>
      </c>
      <c r="AD225" s="10" t="s">
        <v>63</v>
      </c>
      <c r="AE225" s="10" t="s">
        <v>63</v>
      </c>
      <c r="AF225" s="10" t="s">
        <v>63</v>
      </c>
      <c r="AG225" s="10" t="s">
        <v>63</v>
      </c>
      <c r="AH225" s="10" t="s">
        <v>63</v>
      </c>
      <c r="AI225" s="10" t="s">
        <v>63</v>
      </c>
      <c r="AJ225" s="10" t="s">
        <v>63</v>
      </c>
      <c r="AK225" s="10" t="s">
        <v>63</v>
      </c>
      <c r="AL225" s="16" t="s">
        <v>63</v>
      </c>
      <c r="AM225" s="10" t="s">
        <v>63</v>
      </c>
      <c r="AN225" s="10" t="s">
        <v>63</v>
      </c>
      <c r="AO225" s="16" t="s">
        <v>63</v>
      </c>
      <c r="AP225" s="10" t="s">
        <v>63</v>
      </c>
      <c r="AQ225" s="10" t="s">
        <v>63</v>
      </c>
      <c r="AR225" s="10" t="s">
        <v>63</v>
      </c>
      <c r="AS225" s="14">
        <v>17.942010947674977</v>
      </c>
    </row>
    <row r="226" spans="1:45" ht="15.5" x14ac:dyDescent="0.35">
      <c r="A226" s="140"/>
      <c r="B226" s="22" t="s">
        <v>67</v>
      </c>
      <c r="C226" s="22" t="s">
        <v>61</v>
      </c>
      <c r="D226" s="130"/>
      <c r="E226" s="22" t="s">
        <v>62</v>
      </c>
      <c r="F226" s="10" t="s">
        <v>63</v>
      </c>
      <c r="G226" s="10" t="s">
        <v>63</v>
      </c>
      <c r="H226" s="16" t="s">
        <v>63</v>
      </c>
      <c r="I226" s="10" t="s">
        <v>63</v>
      </c>
      <c r="J226" s="10" t="s">
        <v>63</v>
      </c>
      <c r="K226" s="10" t="s">
        <v>63</v>
      </c>
      <c r="L226" s="10" t="s">
        <v>63</v>
      </c>
      <c r="M226" s="10" t="s">
        <v>63</v>
      </c>
      <c r="N226" s="10" t="s">
        <v>63</v>
      </c>
      <c r="O226" s="10" t="s">
        <v>63</v>
      </c>
      <c r="P226" s="10" t="s">
        <v>63</v>
      </c>
      <c r="Q226" s="16" t="s">
        <v>63</v>
      </c>
      <c r="R226" s="10" t="s">
        <v>63</v>
      </c>
      <c r="S226" s="10" t="s">
        <v>63</v>
      </c>
      <c r="T226" s="10" t="s">
        <v>63</v>
      </c>
      <c r="U226" s="10" t="s">
        <v>63</v>
      </c>
      <c r="V226" s="10" t="s">
        <v>63</v>
      </c>
      <c r="W226" s="10" t="s">
        <v>63</v>
      </c>
      <c r="X226" s="10" t="s">
        <v>63</v>
      </c>
      <c r="Y226" s="10" t="s">
        <v>63</v>
      </c>
      <c r="Z226" s="10" t="s">
        <v>63</v>
      </c>
      <c r="AA226" s="10" t="s">
        <v>63</v>
      </c>
      <c r="AB226" s="10" t="s">
        <v>63</v>
      </c>
      <c r="AC226" s="10" t="s">
        <v>63</v>
      </c>
      <c r="AD226" s="10" t="s">
        <v>63</v>
      </c>
      <c r="AE226" s="10" t="s">
        <v>63</v>
      </c>
      <c r="AF226" s="10" t="s">
        <v>63</v>
      </c>
      <c r="AG226" s="10" t="s">
        <v>63</v>
      </c>
      <c r="AH226" s="10" t="s">
        <v>63</v>
      </c>
      <c r="AI226" s="10" t="s">
        <v>63</v>
      </c>
      <c r="AJ226" s="10" t="s">
        <v>63</v>
      </c>
      <c r="AK226" s="10" t="s">
        <v>63</v>
      </c>
      <c r="AL226" s="16" t="s">
        <v>63</v>
      </c>
      <c r="AM226" s="10" t="s">
        <v>63</v>
      </c>
      <c r="AN226" s="10" t="s">
        <v>63</v>
      </c>
      <c r="AO226" s="16" t="s">
        <v>63</v>
      </c>
      <c r="AP226" s="10" t="s">
        <v>63</v>
      </c>
      <c r="AQ226" s="10" t="s">
        <v>63</v>
      </c>
      <c r="AR226" s="10" t="s">
        <v>63</v>
      </c>
      <c r="AS226" s="14">
        <v>13.690254135913253</v>
      </c>
    </row>
    <row r="227" spans="1:45" ht="15.5" x14ac:dyDescent="0.35">
      <c r="A227" s="140"/>
      <c r="B227" s="22" t="s">
        <v>67</v>
      </c>
      <c r="C227" s="22" t="s">
        <v>61</v>
      </c>
      <c r="D227" s="130"/>
      <c r="E227" s="22" t="s">
        <v>64</v>
      </c>
      <c r="F227" s="10" t="s">
        <v>63</v>
      </c>
      <c r="G227" s="10" t="s">
        <v>63</v>
      </c>
      <c r="H227" s="16" t="s">
        <v>63</v>
      </c>
      <c r="I227" s="10" t="s">
        <v>63</v>
      </c>
      <c r="J227" s="10" t="s">
        <v>63</v>
      </c>
      <c r="K227" s="10" t="s">
        <v>63</v>
      </c>
      <c r="L227" s="10" t="s">
        <v>63</v>
      </c>
      <c r="M227" s="10" t="s">
        <v>63</v>
      </c>
      <c r="N227" s="10" t="s">
        <v>63</v>
      </c>
      <c r="O227" s="10" t="s">
        <v>63</v>
      </c>
      <c r="P227" s="10" t="s">
        <v>63</v>
      </c>
      <c r="Q227" s="16" t="s">
        <v>63</v>
      </c>
      <c r="R227" s="10" t="s">
        <v>63</v>
      </c>
      <c r="S227" s="10" t="s">
        <v>63</v>
      </c>
      <c r="T227" s="10" t="s">
        <v>63</v>
      </c>
      <c r="U227" s="10" t="s">
        <v>63</v>
      </c>
      <c r="V227" s="10" t="s">
        <v>63</v>
      </c>
      <c r="W227" s="10" t="s">
        <v>63</v>
      </c>
      <c r="X227" s="10" t="s">
        <v>63</v>
      </c>
      <c r="Y227" s="10" t="s">
        <v>63</v>
      </c>
      <c r="Z227" s="10" t="s">
        <v>63</v>
      </c>
      <c r="AA227" s="10" t="s">
        <v>63</v>
      </c>
      <c r="AB227" s="10" t="s">
        <v>63</v>
      </c>
      <c r="AC227" s="10" t="s">
        <v>63</v>
      </c>
      <c r="AD227" s="10" t="s">
        <v>63</v>
      </c>
      <c r="AE227" s="10" t="s">
        <v>63</v>
      </c>
      <c r="AF227" s="10" t="s">
        <v>63</v>
      </c>
      <c r="AG227" s="10" t="s">
        <v>63</v>
      </c>
      <c r="AH227" s="10" t="s">
        <v>63</v>
      </c>
      <c r="AI227" s="10" t="s">
        <v>63</v>
      </c>
      <c r="AJ227" s="10" t="s">
        <v>63</v>
      </c>
      <c r="AK227" s="10" t="s">
        <v>63</v>
      </c>
      <c r="AL227" s="16" t="s">
        <v>63</v>
      </c>
      <c r="AM227" s="10" t="s">
        <v>63</v>
      </c>
      <c r="AN227" s="10" t="s">
        <v>63</v>
      </c>
      <c r="AO227" s="16" t="s">
        <v>63</v>
      </c>
      <c r="AP227" s="10" t="s">
        <v>63</v>
      </c>
      <c r="AQ227" s="10" t="s">
        <v>63</v>
      </c>
      <c r="AR227" s="10" t="s">
        <v>63</v>
      </c>
      <c r="AS227" s="14">
        <v>23.325273015306802</v>
      </c>
    </row>
    <row r="228" spans="1:45" ht="15.5" x14ac:dyDescent="0.35">
      <c r="A228" s="140"/>
      <c r="B228" s="22" t="s">
        <v>67</v>
      </c>
      <c r="C228" s="22" t="s">
        <v>61</v>
      </c>
      <c r="D228" s="130"/>
      <c r="E228" s="22" t="s">
        <v>64</v>
      </c>
      <c r="F228" s="10" t="s">
        <v>63</v>
      </c>
      <c r="G228" s="10" t="s">
        <v>63</v>
      </c>
      <c r="H228" s="16" t="s">
        <v>63</v>
      </c>
      <c r="I228" s="10" t="s">
        <v>63</v>
      </c>
      <c r="J228" s="10" t="s">
        <v>63</v>
      </c>
      <c r="K228" s="10" t="s">
        <v>63</v>
      </c>
      <c r="L228" s="10" t="s">
        <v>63</v>
      </c>
      <c r="M228" s="10" t="s">
        <v>63</v>
      </c>
      <c r="N228" s="10" t="s">
        <v>63</v>
      </c>
      <c r="O228" s="10" t="s">
        <v>63</v>
      </c>
      <c r="P228" s="10" t="s">
        <v>63</v>
      </c>
      <c r="Q228" s="16" t="s">
        <v>63</v>
      </c>
      <c r="R228" s="10" t="s">
        <v>63</v>
      </c>
      <c r="S228" s="10" t="s">
        <v>63</v>
      </c>
      <c r="T228" s="10" t="s">
        <v>63</v>
      </c>
      <c r="U228" s="10" t="s">
        <v>63</v>
      </c>
      <c r="V228" s="10" t="s">
        <v>63</v>
      </c>
      <c r="W228" s="10" t="s">
        <v>63</v>
      </c>
      <c r="X228" s="10" t="s">
        <v>63</v>
      </c>
      <c r="Y228" s="10" t="s">
        <v>63</v>
      </c>
      <c r="Z228" s="10" t="s">
        <v>63</v>
      </c>
      <c r="AA228" s="10" t="s">
        <v>63</v>
      </c>
      <c r="AB228" s="10" t="s">
        <v>63</v>
      </c>
      <c r="AC228" s="10" t="s">
        <v>63</v>
      </c>
      <c r="AD228" s="10" t="s">
        <v>63</v>
      </c>
      <c r="AE228" s="10" t="s">
        <v>63</v>
      </c>
      <c r="AF228" s="10" t="s">
        <v>63</v>
      </c>
      <c r="AG228" s="10" t="s">
        <v>63</v>
      </c>
      <c r="AH228" s="10" t="s">
        <v>63</v>
      </c>
      <c r="AI228" s="10" t="s">
        <v>63</v>
      </c>
      <c r="AJ228" s="10" t="s">
        <v>63</v>
      </c>
      <c r="AK228" s="10" t="s">
        <v>63</v>
      </c>
      <c r="AL228" s="16" t="s">
        <v>63</v>
      </c>
      <c r="AM228" s="10" t="s">
        <v>63</v>
      </c>
      <c r="AN228" s="10" t="s">
        <v>63</v>
      </c>
      <c r="AO228" s="16" t="s">
        <v>63</v>
      </c>
      <c r="AP228" s="10" t="s">
        <v>63</v>
      </c>
      <c r="AQ228" s="10" t="s">
        <v>63</v>
      </c>
      <c r="AR228" s="10" t="s">
        <v>63</v>
      </c>
      <c r="AS228" s="14">
        <v>28.1403617830948</v>
      </c>
    </row>
    <row r="229" spans="1:45" ht="15.5" x14ac:dyDescent="0.35">
      <c r="A229" s="140"/>
      <c r="B229" s="22" t="s">
        <v>67</v>
      </c>
      <c r="C229" s="22" t="s">
        <v>61</v>
      </c>
      <c r="D229" s="130"/>
      <c r="E229" s="22" t="s">
        <v>65</v>
      </c>
      <c r="F229" s="10" t="s">
        <v>63</v>
      </c>
      <c r="G229" s="10" t="s">
        <v>63</v>
      </c>
      <c r="H229" s="16" t="s">
        <v>63</v>
      </c>
      <c r="I229" s="10" t="s">
        <v>63</v>
      </c>
      <c r="J229" s="10" t="s">
        <v>63</v>
      </c>
      <c r="K229" s="10" t="s">
        <v>63</v>
      </c>
      <c r="L229" s="10" t="s">
        <v>63</v>
      </c>
      <c r="M229" s="10" t="s">
        <v>63</v>
      </c>
      <c r="N229" s="10" t="s">
        <v>63</v>
      </c>
      <c r="O229" s="10" t="s">
        <v>63</v>
      </c>
      <c r="P229" s="10" t="s">
        <v>63</v>
      </c>
      <c r="Q229" s="16" t="s">
        <v>63</v>
      </c>
      <c r="R229" s="10" t="s">
        <v>63</v>
      </c>
      <c r="S229" s="10" t="s">
        <v>63</v>
      </c>
      <c r="T229" s="10" t="s">
        <v>63</v>
      </c>
      <c r="U229" s="10" t="s">
        <v>63</v>
      </c>
      <c r="V229" s="10" t="s">
        <v>63</v>
      </c>
      <c r="W229" s="10" t="s">
        <v>63</v>
      </c>
      <c r="X229" s="10" t="s">
        <v>63</v>
      </c>
      <c r="Y229" s="10" t="s">
        <v>63</v>
      </c>
      <c r="Z229" s="10" t="s">
        <v>63</v>
      </c>
      <c r="AA229" s="10" t="s">
        <v>63</v>
      </c>
      <c r="AB229" s="10" t="s">
        <v>63</v>
      </c>
      <c r="AC229" s="10" t="s">
        <v>63</v>
      </c>
      <c r="AD229" s="10" t="s">
        <v>63</v>
      </c>
      <c r="AE229" s="10" t="s">
        <v>63</v>
      </c>
      <c r="AF229" s="10" t="s">
        <v>63</v>
      </c>
      <c r="AG229" s="10" t="s">
        <v>63</v>
      </c>
      <c r="AH229" s="10" t="s">
        <v>63</v>
      </c>
      <c r="AI229" s="10" t="s">
        <v>63</v>
      </c>
      <c r="AJ229" s="10" t="s">
        <v>63</v>
      </c>
      <c r="AK229" s="10" t="s">
        <v>63</v>
      </c>
      <c r="AL229" s="16" t="s">
        <v>63</v>
      </c>
      <c r="AM229" s="10" t="s">
        <v>63</v>
      </c>
      <c r="AN229" s="10" t="s">
        <v>63</v>
      </c>
      <c r="AO229" s="16" t="s">
        <v>63</v>
      </c>
      <c r="AP229" s="10" t="s">
        <v>63</v>
      </c>
      <c r="AQ229" s="10" t="s">
        <v>63</v>
      </c>
      <c r="AR229" s="10" t="s">
        <v>63</v>
      </c>
      <c r="AS229" s="14">
        <v>27.667601999295194</v>
      </c>
    </row>
    <row r="230" spans="1:45" ht="15.5" x14ac:dyDescent="0.35">
      <c r="A230" s="140"/>
      <c r="B230" s="22" t="s">
        <v>67</v>
      </c>
      <c r="C230" s="22" t="s">
        <v>61</v>
      </c>
      <c r="D230" s="130"/>
      <c r="E230" s="22" t="s">
        <v>65</v>
      </c>
      <c r="F230" s="10" t="s">
        <v>63</v>
      </c>
      <c r="G230" s="10" t="s">
        <v>63</v>
      </c>
      <c r="H230" s="16" t="s">
        <v>63</v>
      </c>
      <c r="I230" s="10" t="s">
        <v>63</v>
      </c>
      <c r="J230" s="10" t="s">
        <v>63</v>
      </c>
      <c r="K230" s="10" t="s">
        <v>63</v>
      </c>
      <c r="L230" s="10" t="s">
        <v>63</v>
      </c>
      <c r="M230" s="10" t="s">
        <v>63</v>
      </c>
      <c r="N230" s="10" t="s">
        <v>63</v>
      </c>
      <c r="O230" s="10" t="s">
        <v>63</v>
      </c>
      <c r="P230" s="10" t="s">
        <v>63</v>
      </c>
      <c r="Q230" s="16" t="s">
        <v>63</v>
      </c>
      <c r="R230" s="10" t="s">
        <v>63</v>
      </c>
      <c r="S230" s="10" t="s">
        <v>63</v>
      </c>
      <c r="T230" s="10" t="s">
        <v>63</v>
      </c>
      <c r="U230" s="10" t="s">
        <v>63</v>
      </c>
      <c r="V230" s="10" t="s">
        <v>63</v>
      </c>
      <c r="W230" s="10" t="s">
        <v>63</v>
      </c>
      <c r="X230" s="10" t="s">
        <v>63</v>
      </c>
      <c r="Y230" s="10" t="s">
        <v>63</v>
      </c>
      <c r="Z230" s="10" t="s">
        <v>63</v>
      </c>
      <c r="AA230" s="10" t="s">
        <v>63</v>
      </c>
      <c r="AB230" s="10" t="s">
        <v>63</v>
      </c>
      <c r="AC230" s="10" t="s">
        <v>63</v>
      </c>
      <c r="AD230" s="10" t="s">
        <v>63</v>
      </c>
      <c r="AE230" s="10" t="s">
        <v>63</v>
      </c>
      <c r="AF230" s="10" t="s">
        <v>63</v>
      </c>
      <c r="AG230" s="10" t="s">
        <v>63</v>
      </c>
      <c r="AH230" s="10" t="s">
        <v>63</v>
      </c>
      <c r="AI230" s="10" t="s">
        <v>63</v>
      </c>
      <c r="AJ230" s="10" t="s">
        <v>63</v>
      </c>
      <c r="AK230" s="10" t="s">
        <v>63</v>
      </c>
      <c r="AL230" s="16" t="s">
        <v>63</v>
      </c>
      <c r="AM230" s="10" t="s">
        <v>63</v>
      </c>
      <c r="AN230" s="10" t="s">
        <v>63</v>
      </c>
      <c r="AO230" s="16" t="s">
        <v>63</v>
      </c>
      <c r="AP230" s="10" t="s">
        <v>63</v>
      </c>
      <c r="AQ230" s="10" t="s">
        <v>63</v>
      </c>
      <c r="AR230" s="10" t="s">
        <v>63</v>
      </c>
      <c r="AS230" s="16" t="s">
        <v>63</v>
      </c>
    </row>
    <row r="231" spans="1:45" ht="15.5" x14ac:dyDescent="0.35">
      <c r="A231" s="140" t="s">
        <v>98</v>
      </c>
      <c r="B231" s="22" t="s">
        <v>67</v>
      </c>
      <c r="C231" s="22" t="s">
        <v>61</v>
      </c>
      <c r="D231" s="130">
        <v>3</v>
      </c>
      <c r="E231" s="22" t="s">
        <v>62</v>
      </c>
      <c r="F231" s="10" t="s">
        <v>63</v>
      </c>
      <c r="G231" s="10" t="s">
        <v>63</v>
      </c>
      <c r="H231" s="16" t="s">
        <v>63</v>
      </c>
      <c r="I231" s="10" t="s">
        <v>63</v>
      </c>
      <c r="J231" s="10" t="s">
        <v>63</v>
      </c>
      <c r="K231" s="10" t="s">
        <v>63</v>
      </c>
      <c r="L231" s="10" t="s">
        <v>63</v>
      </c>
      <c r="M231" s="10" t="s">
        <v>63</v>
      </c>
      <c r="N231" s="10" t="s">
        <v>63</v>
      </c>
      <c r="O231" s="10" t="s">
        <v>63</v>
      </c>
      <c r="P231" s="10" t="s">
        <v>63</v>
      </c>
      <c r="Q231" s="16" t="s">
        <v>63</v>
      </c>
      <c r="R231" s="10" t="s">
        <v>63</v>
      </c>
      <c r="S231" s="10" t="s">
        <v>63</v>
      </c>
      <c r="T231" s="10" t="s">
        <v>63</v>
      </c>
      <c r="U231" s="10" t="s">
        <v>63</v>
      </c>
      <c r="V231" s="10" t="s">
        <v>63</v>
      </c>
      <c r="W231" s="10" t="s">
        <v>63</v>
      </c>
      <c r="X231" s="10" t="s">
        <v>63</v>
      </c>
      <c r="Y231" s="10" t="s">
        <v>63</v>
      </c>
      <c r="Z231" s="10" t="s">
        <v>63</v>
      </c>
      <c r="AA231" s="10" t="s">
        <v>63</v>
      </c>
      <c r="AB231" s="10" t="s">
        <v>63</v>
      </c>
      <c r="AC231" s="10" t="s">
        <v>63</v>
      </c>
      <c r="AD231" s="10" t="s">
        <v>63</v>
      </c>
      <c r="AE231" s="10" t="s">
        <v>63</v>
      </c>
      <c r="AF231" s="10" t="s">
        <v>63</v>
      </c>
      <c r="AG231" s="10" t="s">
        <v>63</v>
      </c>
      <c r="AH231" s="10" t="s">
        <v>63</v>
      </c>
      <c r="AI231" s="10" t="s">
        <v>63</v>
      </c>
      <c r="AJ231" s="10" t="s">
        <v>63</v>
      </c>
      <c r="AK231" s="10" t="s">
        <v>63</v>
      </c>
      <c r="AL231" s="16" t="s">
        <v>63</v>
      </c>
      <c r="AM231" s="10" t="s">
        <v>63</v>
      </c>
      <c r="AN231" s="10" t="s">
        <v>63</v>
      </c>
      <c r="AO231" s="16" t="s">
        <v>63</v>
      </c>
      <c r="AP231" s="10" t="s">
        <v>63</v>
      </c>
      <c r="AQ231" s="10" t="s">
        <v>63</v>
      </c>
      <c r="AR231" s="10" t="s">
        <v>63</v>
      </c>
      <c r="AS231" s="16" t="s">
        <v>63</v>
      </c>
    </row>
    <row r="232" spans="1:45" ht="15.5" x14ac:dyDescent="0.35">
      <c r="A232" s="140"/>
      <c r="B232" s="22" t="s">
        <v>67</v>
      </c>
      <c r="C232" s="22" t="s">
        <v>61</v>
      </c>
      <c r="D232" s="130"/>
      <c r="E232" s="22" t="s">
        <v>62</v>
      </c>
      <c r="F232" s="10" t="s">
        <v>63</v>
      </c>
      <c r="G232" s="10" t="s">
        <v>63</v>
      </c>
      <c r="H232" s="16" t="s">
        <v>63</v>
      </c>
      <c r="I232" s="10" t="s">
        <v>63</v>
      </c>
      <c r="J232" s="10" t="s">
        <v>63</v>
      </c>
      <c r="K232" s="10" t="s">
        <v>63</v>
      </c>
      <c r="L232" s="10" t="s">
        <v>63</v>
      </c>
      <c r="M232" s="10" t="s">
        <v>63</v>
      </c>
      <c r="N232" s="10" t="s">
        <v>63</v>
      </c>
      <c r="O232" s="10" t="s">
        <v>63</v>
      </c>
      <c r="P232" s="10" t="s">
        <v>63</v>
      </c>
      <c r="Q232" s="16" t="s">
        <v>63</v>
      </c>
      <c r="R232" s="10" t="s">
        <v>63</v>
      </c>
      <c r="S232" s="10" t="s">
        <v>63</v>
      </c>
      <c r="T232" s="10" t="s">
        <v>63</v>
      </c>
      <c r="U232" s="10" t="s">
        <v>63</v>
      </c>
      <c r="V232" s="10" t="s">
        <v>63</v>
      </c>
      <c r="W232" s="10" t="s">
        <v>63</v>
      </c>
      <c r="X232" s="10" t="s">
        <v>63</v>
      </c>
      <c r="Y232" s="10" t="s">
        <v>63</v>
      </c>
      <c r="Z232" s="10" t="s">
        <v>63</v>
      </c>
      <c r="AA232" s="10" t="s">
        <v>63</v>
      </c>
      <c r="AB232" s="10" t="s">
        <v>63</v>
      </c>
      <c r="AC232" s="10" t="s">
        <v>63</v>
      </c>
      <c r="AD232" s="10" t="s">
        <v>63</v>
      </c>
      <c r="AE232" s="10" t="s">
        <v>63</v>
      </c>
      <c r="AF232" s="10" t="s">
        <v>63</v>
      </c>
      <c r="AG232" s="10" t="s">
        <v>63</v>
      </c>
      <c r="AH232" s="10" t="s">
        <v>63</v>
      </c>
      <c r="AI232" s="10" t="s">
        <v>63</v>
      </c>
      <c r="AJ232" s="10" t="s">
        <v>63</v>
      </c>
      <c r="AK232" s="10" t="s">
        <v>63</v>
      </c>
      <c r="AL232" s="16" t="s">
        <v>63</v>
      </c>
      <c r="AM232" s="10" t="s">
        <v>63</v>
      </c>
      <c r="AN232" s="10" t="s">
        <v>63</v>
      </c>
      <c r="AO232" s="16" t="s">
        <v>63</v>
      </c>
      <c r="AP232" s="10" t="s">
        <v>63</v>
      </c>
      <c r="AQ232" s="10" t="s">
        <v>63</v>
      </c>
      <c r="AR232" s="10" t="s">
        <v>63</v>
      </c>
      <c r="AS232" s="14">
        <v>21.034233996397599</v>
      </c>
    </row>
    <row r="233" spans="1:45" ht="15.5" x14ac:dyDescent="0.35">
      <c r="A233" s="140"/>
      <c r="B233" s="22" t="s">
        <v>67</v>
      </c>
      <c r="C233" s="22" t="s">
        <v>61</v>
      </c>
      <c r="D233" s="130"/>
      <c r="E233" s="22" t="s">
        <v>64</v>
      </c>
      <c r="F233" s="10" t="s">
        <v>63</v>
      </c>
      <c r="G233" s="10" t="s">
        <v>63</v>
      </c>
      <c r="H233" s="16" t="s">
        <v>63</v>
      </c>
      <c r="I233" s="10" t="s">
        <v>63</v>
      </c>
      <c r="J233" s="10" t="s">
        <v>63</v>
      </c>
      <c r="K233" s="10" t="s">
        <v>63</v>
      </c>
      <c r="L233" s="10" t="s">
        <v>63</v>
      </c>
      <c r="M233" s="10" t="s">
        <v>63</v>
      </c>
      <c r="N233" s="10" t="s">
        <v>63</v>
      </c>
      <c r="O233" s="10" t="s">
        <v>63</v>
      </c>
      <c r="P233" s="10" t="s">
        <v>63</v>
      </c>
      <c r="Q233" s="16" t="s">
        <v>63</v>
      </c>
      <c r="R233" s="10" t="s">
        <v>63</v>
      </c>
      <c r="S233" s="10" t="s">
        <v>63</v>
      </c>
      <c r="T233" s="10" t="s">
        <v>63</v>
      </c>
      <c r="U233" s="10" t="s">
        <v>63</v>
      </c>
      <c r="V233" s="10" t="s">
        <v>63</v>
      </c>
      <c r="W233" s="10" t="s">
        <v>63</v>
      </c>
      <c r="X233" s="10" t="s">
        <v>63</v>
      </c>
      <c r="Y233" s="10" t="s">
        <v>63</v>
      </c>
      <c r="Z233" s="10" t="s">
        <v>63</v>
      </c>
      <c r="AA233" s="10" t="s">
        <v>63</v>
      </c>
      <c r="AB233" s="10" t="s">
        <v>63</v>
      </c>
      <c r="AC233" s="10" t="s">
        <v>63</v>
      </c>
      <c r="AD233" s="10" t="s">
        <v>63</v>
      </c>
      <c r="AE233" s="10" t="s">
        <v>63</v>
      </c>
      <c r="AF233" s="10" t="s">
        <v>63</v>
      </c>
      <c r="AG233" s="10" t="s">
        <v>63</v>
      </c>
      <c r="AH233" s="10" t="s">
        <v>63</v>
      </c>
      <c r="AI233" s="10" t="s">
        <v>63</v>
      </c>
      <c r="AJ233" s="10" t="s">
        <v>63</v>
      </c>
      <c r="AK233" s="10" t="s">
        <v>63</v>
      </c>
      <c r="AL233" s="16" t="s">
        <v>63</v>
      </c>
      <c r="AM233" s="10" t="s">
        <v>63</v>
      </c>
      <c r="AN233" s="10" t="s">
        <v>63</v>
      </c>
      <c r="AO233" s="16" t="s">
        <v>63</v>
      </c>
      <c r="AP233" s="10" t="s">
        <v>63</v>
      </c>
      <c r="AQ233" s="10" t="s">
        <v>63</v>
      </c>
      <c r="AR233" s="10" t="s">
        <v>63</v>
      </c>
      <c r="AS233" s="14">
        <v>11.690468102010168</v>
      </c>
    </row>
    <row r="234" spans="1:45" ht="15.5" x14ac:dyDescent="0.35">
      <c r="A234" s="140"/>
      <c r="B234" s="22" t="s">
        <v>67</v>
      </c>
      <c r="C234" s="22" t="s">
        <v>61</v>
      </c>
      <c r="D234" s="130"/>
      <c r="E234" s="22" t="s">
        <v>64</v>
      </c>
      <c r="F234" s="10" t="s">
        <v>63</v>
      </c>
      <c r="G234" s="10" t="s">
        <v>63</v>
      </c>
      <c r="H234" s="16" t="s">
        <v>63</v>
      </c>
      <c r="I234" s="10" t="s">
        <v>63</v>
      </c>
      <c r="J234" s="10" t="s">
        <v>63</v>
      </c>
      <c r="K234" s="10" t="s">
        <v>63</v>
      </c>
      <c r="L234" s="10" t="s">
        <v>63</v>
      </c>
      <c r="M234" s="10" t="s">
        <v>63</v>
      </c>
      <c r="N234" s="10" t="s">
        <v>63</v>
      </c>
      <c r="O234" s="10" t="s">
        <v>63</v>
      </c>
      <c r="P234" s="10" t="s">
        <v>63</v>
      </c>
      <c r="Q234" s="16" t="s">
        <v>63</v>
      </c>
      <c r="R234" s="10" t="s">
        <v>63</v>
      </c>
      <c r="S234" s="10" t="s">
        <v>63</v>
      </c>
      <c r="T234" s="10" t="s">
        <v>63</v>
      </c>
      <c r="U234" s="10" t="s">
        <v>63</v>
      </c>
      <c r="V234" s="10" t="s">
        <v>63</v>
      </c>
      <c r="W234" s="10" t="s">
        <v>63</v>
      </c>
      <c r="X234" s="10" t="s">
        <v>63</v>
      </c>
      <c r="Y234" s="10" t="s">
        <v>63</v>
      </c>
      <c r="Z234" s="10" t="s">
        <v>63</v>
      </c>
      <c r="AA234" s="10" t="s">
        <v>63</v>
      </c>
      <c r="AB234" s="10" t="s">
        <v>63</v>
      </c>
      <c r="AC234" s="10" t="s">
        <v>63</v>
      </c>
      <c r="AD234" s="10" t="s">
        <v>63</v>
      </c>
      <c r="AE234" s="10" t="s">
        <v>63</v>
      </c>
      <c r="AF234" s="10" t="s">
        <v>63</v>
      </c>
      <c r="AG234" s="10" t="s">
        <v>63</v>
      </c>
      <c r="AH234" s="10" t="s">
        <v>63</v>
      </c>
      <c r="AI234" s="10" t="s">
        <v>63</v>
      </c>
      <c r="AJ234" s="10" t="s">
        <v>63</v>
      </c>
      <c r="AK234" s="10" t="s">
        <v>63</v>
      </c>
      <c r="AL234" s="16" t="s">
        <v>63</v>
      </c>
      <c r="AM234" s="10" t="s">
        <v>63</v>
      </c>
      <c r="AN234" s="10" t="s">
        <v>63</v>
      </c>
      <c r="AO234" s="16" t="s">
        <v>63</v>
      </c>
      <c r="AP234" s="10" t="s">
        <v>63</v>
      </c>
      <c r="AQ234" s="10" t="s">
        <v>63</v>
      </c>
      <c r="AR234" s="10" t="s">
        <v>63</v>
      </c>
      <c r="AS234" s="14">
        <v>12.317995893498791</v>
      </c>
    </row>
    <row r="235" spans="1:45" ht="15.5" x14ac:dyDescent="0.35">
      <c r="A235" s="140"/>
      <c r="B235" s="22" t="s">
        <v>67</v>
      </c>
      <c r="C235" s="22" t="s">
        <v>61</v>
      </c>
      <c r="D235" s="130"/>
      <c r="E235" s="22" t="s">
        <v>65</v>
      </c>
      <c r="F235" s="10" t="s">
        <v>63</v>
      </c>
      <c r="G235" s="10" t="s">
        <v>63</v>
      </c>
      <c r="H235" s="16" t="s">
        <v>63</v>
      </c>
      <c r="I235" s="10" t="s">
        <v>63</v>
      </c>
      <c r="J235" s="10" t="s">
        <v>63</v>
      </c>
      <c r="K235" s="10" t="s">
        <v>63</v>
      </c>
      <c r="L235" s="10" t="s">
        <v>63</v>
      </c>
      <c r="M235" s="10" t="s">
        <v>63</v>
      </c>
      <c r="N235" s="10" t="s">
        <v>63</v>
      </c>
      <c r="O235" s="10" t="s">
        <v>63</v>
      </c>
      <c r="P235" s="10" t="s">
        <v>63</v>
      </c>
      <c r="Q235" s="16" t="s">
        <v>63</v>
      </c>
      <c r="R235" s="10" t="s">
        <v>63</v>
      </c>
      <c r="S235" s="10" t="s">
        <v>63</v>
      </c>
      <c r="T235" s="10" t="s">
        <v>63</v>
      </c>
      <c r="U235" s="10" t="s">
        <v>63</v>
      </c>
      <c r="V235" s="10" t="s">
        <v>63</v>
      </c>
      <c r="W235" s="10" t="s">
        <v>63</v>
      </c>
      <c r="X235" s="10" t="s">
        <v>63</v>
      </c>
      <c r="Y235" s="10" t="s">
        <v>63</v>
      </c>
      <c r="Z235" s="10" t="s">
        <v>63</v>
      </c>
      <c r="AA235" s="10" t="s">
        <v>63</v>
      </c>
      <c r="AB235" s="10" t="s">
        <v>63</v>
      </c>
      <c r="AC235" s="10" t="s">
        <v>63</v>
      </c>
      <c r="AD235" s="10" t="s">
        <v>63</v>
      </c>
      <c r="AE235" s="10" t="s">
        <v>63</v>
      </c>
      <c r="AF235" s="10" t="s">
        <v>63</v>
      </c>
      <c r="AG235" s="10" t="s">
        <v>63</v>
      </c>
      <c r="AH235" s="10" t="s">
        <v>63</v>
      </c>
      <c r="AI235" s="10" t="s">
        <v>63</v>
      </c>
      <c r="AJ235" s="10" t="s">
        <v>63</v>
      </c>
      <c r="AK235" s="10" t="s">
        <v>63</v>
      </c>
      <c r="AL235" s="16" t="s">
        <v>63</v>
      </c>
      <c r="AM235" s="10" t="s">
        <v>63</v>
      </c>
      <c r="AN235" s="10" t="s">
        <v>63</v>
      </c>
      <c r="AO235" s="16" t="s">
        <v>63</v>
      </c>
      <c r="AP235" s="10" t="s">
        <v>63</v>
      </c>
      <c r="AQ235" s="10" t="s">
        <v>63</v>
      </c>
      <c r="AR235" s="10" t="s">
        <v>63</v>
      </c>
      <c r="AS235" s="16" t="s">
        <v>63</v>
      </c>
    </row>
    <row r="236" spans="1:45" ht="15.5" x14ac:dyDescent="0.35">
      <c r="A236" s="141"/>
      <c r="B236" s="23" t="s">
        <v>67</v>
      </c>
      <c r="C236" s="23" t="s">
        <v>61</v>
      </c>
      <c r="D236" s="131"/>
      <c r="E236" s="23" t="s">
        <v>65</v>
      </c>
      <c r="F236" s="20" t="s">
        <v>63</v>
      </c>
      <c r="G236" s="20" t="s">
        <v>63</v>
      </c>
      <c r="H236" s="21" t="s">
        <v>63</v>
      </c>
      <c r="I236" s="20" t="s">
        <v>63</v>
      </c>
      <c r="J236" s="20" t="s">
        <v>63</v>
      </c>
      <c r="K236" s="20" t="s">
        <v>63</v>
      </c>
      <c r="L236" s="20" t="s">
        <v>63</v>
      </c>
      <c r="M236" s="20" t="s">
        <v>63</v>
      </c>
      <c r="N236" s="20" t="s">
        <v>63</v>
      </c>
      <c r="O236" s="20" t="s">
        <v>63</v>
      </c>
      <c r="P236" s="20" t="s">
        <v>63</v>
      </c>
      <c r="Q236" s="21" t="s">
        <v>63</v>
      </c>
      <c r="R236" s="20" t="s">
        <v>63</v>
      </c>
      <c r="S236" s="20" t="s">
        <v>63</v>
      </c>
      <c r="T236" s="20" t="s">
        <v>63</v>
      </c>
      <c r="U236" s="20" t="s">
        <v>63</v>
      </c>
      <c r="V236" s="20" t="s">
        <v>63</v>
      </c>
      <c r="W236" s="20" t="s">
        <v>63</v>
      </c>
      <c r="X236" s="20" t="s">
        <v>63</v>
      </c>
      <c r="Y236" s="20" t="s">
        <v>63</v>
      </c>
      <c r="Z236" s="20" t="s">
        <v>63</v>
      </c>
      <c r="AA236" s="20" t="s">
        <v>63</v>
      </c>
      <c r="AB236" s="20" t="s">
        <v>63</v>
      </c>
      <c r="AC236" s="20" t="s">
        <v>63</v>
      </c>
      <c r="AD236" s="20" t="s">
        <v>63</v>
      </c>
      <c r="AE236" s="20" t="s">
        <v>63</v>
      </c>
      <c r="AF236" s="20" t="s">
        <v>63</v>
      </c>
      <c r="AG236" s="20" t="s">
        <v>63</v>
      </c>
      <c r="AH236" s="20" t="s">
        <v>63</v>
      </c>
      <c r="AI236" s="20" t="s">
        <v>63</v>
      </c>
      <c r="AJ236" s="20" t="s">
        <v>63</v>
      </c>
      <c r="AK236" s="20" t="s">
        <v>63</v>
      </c>
      <c r="AL236" s="21" t="s">
        <v>63</v>
      </c>
      <c r="AM236" s="20" t="s">
        <v>63</v>
      </c>
      <c r="AN236" s="20" t="s">
        <v>63</v>
      </c>
      <c r="AO236" s="21" t="s">
        <v>63</v>
      </c>
      <c r="AP236" s="20" t="s">
        <v>63</v>
      </c>
      <c r="AQ236" s="20" t="s">
        <v>63</v>
      </c>
      <c r="AR236" s="20" t="s">
        <v>63</v>
      </c>
      <c r="AS236" s="21" t="s">
        <v>63</v>
      </c>
    </row>
    <row r="237" spans="1:45" ht="15.5" x14ac:dyDescent="0.35">
      <c r="A237" s="139" t="s">
        <v>99</v>
      </c>
      <c r="B237" s="69" t="s">
        <v>67</v>
      </c>
      <c r="C237" s="69" t="s">
        <v>61</v>
      </c>
      <c r="D237" s="132">
        <v>3</v>
      </c>
      <c r="E237" s="69" t="s">
        <v>62</v>
      </c>
      <c r="F237" s="63" t="s">
        <v>63</v>
      </c>
      <c r="G237" s="63" t="s">
        <v>63</v>
      </c>
      <c r="H237" s="68" t="s">
        <v>63</v>
      </c>
      <c r="I237" s="63" t="s">
        <v>63</v>
      </c>
      <c r="J237" s="63" t="s">
        <v>63</v>
      </c>
      <c r="K237" s="70">
        <v>3.3664039310653742</v>
      </c>
      <c r="L237" s="63" t="s">
        <v>63</v>
      </c>
      <c r="M237" s="63" t="s">
        <v>63</v>
      </c>
      <c r="N237" s="63" t="s">
        <v>63</v>
      </c>
      <c r="O237" s="63" t="s">
        <v>63</v>
      </c>
      <c r="P237" s="63" t="s">
        <v>63</v>
      </c>
      <c r="Q237" s="71">
        <v>3.0361259296738843</v>
      </c>
      <c r="R237" s="63" t="s">
        <v>63</v>
      </c>
      <c r="S237" s="63" t="s">
        <v>63</v>
      </c>
      <c r="T237" s="63" t="s">
        <v>63</v>
      </c>
      <c r="U237" s="63" t="s">
        <v>63</v>
      </c>
      <c r="V237" s="63" t="s">
        <v>63</v>
      </c>
      <c r="W237" s="63" t="s">
        <v>63</v>
      </c>
      <c r="X237" s="63" t="s">
        <v>63</v>
      </c>
      <c r="Y237" s="63" t="s">
        <v>63</v>
      </c>
      <c r="Z237" s="63" t="s">
        <v>63</v>
      </c>
      <c r="AA237" s="63" t="s">
        <v>63</v>
      </c>
      <c r="AB237" s="63" t="s">
        <v>63</v>
      </c>
      <c r="AC237" s="63" t="s">
        <v>63</v>
      </c>
      <c r="AD237" s="70">
        <v>0.3270627021153098</v>
      </c>
      <c r="AE237" s="63" t="s">
        <v>63</v>
      </c>
      <c r="AF237" s="63" t="s">
        <v>63</v>
      </c>
      <c r="AG237" s="62">
        <f t="shared" ref="AG237:AG254" si="13">SUM(AD237:AF237)</f>
        <v>0.3270627021153098</v>
      </c>
      <c r="AH237" s="63" t="s">
        <v>63</v>
      </c>
      <c r="AI237" s="63" t="s">
        <v>63</v>
      </c>
      <c r="AJ237" s="63" t="s">
        <v>63</v>
      </c>
      <c r="AK237" s="63" t="s">
        <v>63</v>
      </c>
      <c r="AL237" s="68" t="s">
        <v>63</v>
      </c>
      <c r="AM237" s="63" t="s">
        <v>63</v>
      </c>
      <c r="AN237" s="63" t="s">
        <v>63</v>
      </c>
      <c r="AO237" s="68" t="s">
        <v>63</v>
      </c>
      <c r="AP237" s="70">
        <v>19.010124067955125</v>
      </c>
      <c r="AQ237" s="70">
        <v>201.13656079682542</v>
      </c>
      <c r="AR237" s="70">
        <v>23.685864549688532</v>
      </c>
      <c r="AS237" s="71">
        <v>137.36457183950392</v>
      </c>
    </row>
    <row r="238" spans="1:45" ht="15.5" x14ac:dyDescent="0.35">
      <c r="A238" s="140"/>
      <c r="B238" s="22" t="s">
        <v>67</v>
      </c>
      <c r="C238" s="22" t="s">
        <v>61</v>
      </c>
      <c r="D238" s="130"/>
      <c r="E238" s="22" t="s">
        <v>62</v>
      </c>
      <c r="F238" s="10" t="s">
        <v>63</v>
      </c>
      <c r="G238" s="10" t="s">
        <v>63</v>
      </c>
      <c r="H238" s="16" t="s">
        <v>63</v>
      </c>
      <c r="I238" s="10" t="s">
        <v>63</v>
      </c>
      <c r="J238" s="10" t="s">
        <v>63</v>
      </c>
      <c r="K238" s="13">
        <v>3.4734583468569507</v>
      </c>
      <c r="L238" s="10" t="s">
        <v>63</v>
      </c>
      <c r="M238" s="10" t="s">
        <v>63</v>
      </c>
      <c r="N238" s="10" t="s">
        <v>63</v>
      </c>
      <c r="O238" s="10" t="s">
        <v>63</v>
      </c>
      <c r="P238" s="10" t="s">
        <v>63</v>
      </c>
      <c r="Q238" s="14">
        <v>3.0184278565227247</v>
      </c>
      <c r="R238" s="10" t="s">
        <v>63</v>
      </c>
      <c r="S238" s="10" t="s">
        <v>63</v>
      </c>
      <c r="T238" s="10" t="s">
        <v>63</v>
      </c>
      <c r="U238" s="10" t="s">
        <v>63</v>
      </c>
      <c r="V238" s="10" t="s">
        <v>63</v>
      </c>
      <c r="W238" s="10" t="s">
        <v>63</v>
      </c>
      <c r="X238" s="10" t="s">
        <v>63</v>
      </c>
      <c r="Y238" s="10" t="s">
        <v>63</v>
      </c>
      <c r="Z238" s="10" t="s">
        <v>63</v>
      </c>
      <c r="AA238" s="10" t="s">
        <v>63</v>
      </c>
      <c r="AB238" s="10" t="s">
        <v>63</v>
      </c>
      <c r="AC238" s="10" t="s">
        <v>63</v>
      </c>
      <c r="AD238" s="13">
        <v>0.16237674572034916</v>
      </c>
      <c r="AE238" s="10" t="s">
        <v>63</v>
      </c>
      <c r="AF238" s="10" t="s">
        <v>63</v>
      </c>
      <c r="AG238" s="9">
        <f t="shared" si="13"/>
        <v>0.16237674572034916</v>
      </c>
      <c r="AH238" s="10" t="s">
        <v>63</v>
      </c>
      <c r="AI238" s="10" t="s">
        <v>63</v>
      </c>
      <c r="AJ238" s="10" t="s">
        <v>63</v>
      </c>
      <c r="AK238" s="10" t="s">
        <v>63</v>
      </c>
      <c r="AL238" s="16" t="s">
        <v>63</v>
      </c>
      <c r="AM238" s="10" t="s">
        <v>63</v>
      </c>
      <c r="AN238" s="10" t="s">
        <v>63</v>
      </c>
      <c r="AO238" s="16" t="s">
        <v>63</v>
      </c>
      <c r="AP238" s="13">
        <v>19.345332714446528</v>
      </c>
      <c r="AQ238" s="13">
        <v>154.55612671002376</v>
      </c>
      <c r="AR238" s="13">
        <v>22.459941941652893</v>
      </c>
      <c r="AS238" s="14">
        <v>134.26638019881125</v>
      </c>
    </row>
    <row r="239" spans="1:45" ht="15.5" x14ac:dyDescent="0.35">
      <c r="A239" s="140"/>
      <c r="B239" s="22" t="s">
        <v>67</v>
      </c>
      <c r="C239" s="22" t="s">
        <v>61</v>
      </c>
      <c r="D239" s="130"/>
      <c r="E239" s="22" t="s">
        <v>64</v>
      </c>
      <c r="F239" s="10" t="s">
        <v>63</v>
      </c>
      <c r="G239" s="10" t="s">
        <v>63</v>
      </c>
      <c r="H239" s="16" t="s">
        <v>63</v>
      </c>
      <c r="I239" s="10" t="s">
        <v>63</v>
      </c>
      <c r="J239" s="10" t="s">
        <v>63</v>
      </c>
      <c r="K239" s="13">
        <v>3.1409002738663068</v>
      </c>
      <c r="L239" s="10" t="s">
        <v>63</v>
      </c>
      <c r="M239" s="10" t="s">
        <v>63</v>
      </c>
      <c r="N239" s="10" t="s">
        <v>63</v>
      </c>
      <c r="O239" s="10" t="s">
        <v>63</v>
      </c>
      <c r="P239" s="10" t="s">
        <v>63</v>
      </c>
      <c r="Q239" s="14">
        <v>1.9273593273992227</v>
      </c>
      <c r="R239" s="10" t="s">
        <v>63</v>
      </c>
      <c r="S239" s="10" t="s">
        <v>63</v>
      </c>
      <c r="T239" s="10" t="s">
        <v>63</v>
      </c>
      <c r="U239" s="10" t="s">
        <v>63</v>
      </c>
      <c r="V239" s="10" t="s">
        <v>63</v>
      </c>
      <c r="W239" s="10" t="s">
        <v>63</v>
      </c>
      <c r="X239" s="10" t="s">
        <v>63</v>
      </c>
      <c r="Y239" s="10" t="s">
        <v>63</v>
      </c>
      <c r="Z239" s="10" t="s">
        <v>63</v>
      </c>
      <c r="AA239" s="10" t="s">
        <v>63</v>
      </c>
      <c r="AB239" s="10" t="s">
        <v>63</v>
      </c>
      <c r="AC239" s="10" t="s">
        <v>63</v>
      </c>
      <c r="AD239" s="13">
        <v>0.2848114326225859</v>
      </c>
      <c r="AE239" s="10" t="s">
        <v>63</v>
      </c>
      <c r="AF239" s="10" t="s">
        <v>63</v>
      </c>
      <c r="AG239" s="9">
        <f t="shared" si="13"/>
        <v>0.2848114326225859</v>
      </c>
      <c r="AH239" s="10" t="s">
        <v>63</v>
      </c>
      <c r="AI239" s="10" t="s">
        <v>63</v>
      </c>
      <c r="AJ239" s="10" t="s">
        <v>63</v>
      </c>
      <c r="AK239" s="10" t="s">
        <v>63</v>
      </c>
      <c r="AL239" s="16" t="s">
        <v>63</v>
      </c>
      <c r="AM239" s="10" t="s">
        <v>63</v>
      </c>
      <c r="AN239" s="10" t="s">
        <v>63</v>
      </c>
      <c r="AO239" s="16" t="s">
        <v>63</v>
      </c>
      <c r="AP239" s="13">
        <v>20.057513554341202</v>
      </c>
      <c r="AQ239" s="13">
        <v>216.36419624831504</v>
      </c>
      <c r="AR239" s="13">
        <v>17.781142794252069</v>
      </c>
      <c r="AS239" s="14">
        <v>105.85689896008061</v>
      </c>
    </row>
    <row r="240" spans="1:45" ht="15.5" x14ac:dyDescent="0.35">
      <c r="A240" s="140"/>
      <c r="B240" s="22" t="s">
        <v>67</v>
      </c>
      <c r="C240" s="22" t="s">
        <v>61</v>
      </c>
      <c r="D240" s="130"/>
      <c r="E240" s="22" t="s">
        <v>64</v>
      </c>
      <c r="F240" s="10" t="s">
        <v>63</v>
      </c>
      <c r="G240" s="10" t="s">
        <v>63</v>
      </c>
      <c r="H240" s="16" t="s">
        <v>63</v>
      </c>
      <c r="I240" s="10" t="s">
        <v>63</v>
      </c>
      <c r="J240" s="10" t="s">
        <v>63</v>
      </c>
      <c r="K240" s="13">
        <v>3.0753579788189116</v>
      </c>
      <c r="L240" s="10" t="s">
        <v>63</v>
      </c>
      <c r="M240" s="10" t="s">
        <v>63</v>
      </c>
      <c r="N240" s="10" t="s">
        <v>63</v>
      </c>
      <c r="O240" s="10" t="s">
        <v>63</v>
      </c>
      <c r="P240" s="10" t="s">
        <v>63</v>
      </c>
      <c r="Q240" s="14">
        <v>2.1767664308350447</v>
      </c>
      <c r="R240" s="10" t="s">
        <v>63</v>
      </c>
      <c r="S240" s="10" t="s">
        <v>63</v>
      </c>
      <c r="T240" s="10" t="s">
        <v>63</v>
      </c>
      <c r="U240" s="10" t="s">
        <v>63</v>
      </c>
      <c r="V240" s="10" t="s">
        <v>63</v>
      </c>
      <c r="W240" s="10" t="s">
        <v>63</v>
      </c>
      <c r="X240" s="10" t="s">
        <v>63</v>
      </c>
      <c r="Y240" s="10" t="s">
        <v>63</v>
      </c>
      <c r="Z240" s="10" t="s">
        <v>63</v>
      </c>
      <c r="AA240" s="10" t="s">
        <v>63</v>
      </c>
      <c r="AB240" s="10" t="s">
        <v>63</v>
      </c>
      <c r="AC240" s="10" t="s">
        <v>63</v>
      </c>
      <c r="AD240" s="13">
        <v>0.13542361961614821</v>
      </c>
      <c r="AE240" s="10" t="s">
        <v>63</v>
      </c>
      <c r="AF240" s="10" t="s">
        <v>63</v>
      </c>
      <c r="AG240" s="9">
        <f t="shared" si="13"/>
        <v>0.13542361961614821</v>
      </c>
      <c r="AH240" s="10" t="s">
        <v>63</v>
      </c>
      <c r="AI240" s="10" t="s">
        <v>63</v>
      </c>
      <c r="AJ240" s="10" t="s">
        <v>63</v>
      </c>
      <c r="AK240" s="10" t="s">
        <v>63</v>
      </c>
      <c r="AL240" s="16" t="s">
        <v>63</v>
      </c>
      <c r="AM240" s="10" t="s">
        <v>63</v>
      </c>
      <c r="AN240" s="10" t="s">
        <v>63</v>
      </c>
      <c r="AO240" s="16" t="s">
        <v>63</v>
      </c>
      <c r="AP240" s="13">
        <v>13.456566710778363</v>
      </c>
      <c r="AQ240" s="13">
        <v>195.74851403254536</v>
      </c>
      <c r="AR240" s="13">
        <v>17.91774649569809</v>
      </c>
      <c r="AS240" s="14">
        <v>120.54106561661315</v>
      </c>
    </row>
    <row r="241" spans="1:45" ht="15.5" x14ac:dyDescent="0.35">
      <c r="A241" s="140"/>
      <c r="B241" s="22" t="s">
        <v>67</v>
      </c>
      <c r="C241" s="22" t="s">
        <v>61</v>
      </c>
      <c r="D241" s="130"/>
      <c r="E241" s="22" t="s">
        <v>65</v>
      </c>
      <c r="F241" s="10" t="s">
        <v>63</v>
      </c>
      <c r="G241" s="10" t="s">
        <v>63</v>
      </c>
      <c r="H241" s="16" t="s">
        <v>63</v>
      </c>
      <c r="I241" s="10" t="s">
        <v>63</v>
      </c>
      <c r="J241" s="10" t="s">
        <v>63</v>
      </c>
      <c r="K241" s="13">
        <v>3.2098332846148492</v>
      </c>
      <c r="L241" s="10" t="s">
        <v>63</v>
      </c>
      <c r="M241" s="10" t="s">
        <v>63</v>
      </c>
      <c r="N241" s="10" t="s">
        <v>63</v>
      </c>
      <c r="O241" s="10" t="s">
        <v>63</v>
      </c>
      <c r="P241" s="10" t="s">
        <v>63</v>
      </c>
      <c r="Q241" s="14">
        <v>2.6726386188052982</v>
      </c>
      <c r="R241" s="10" t="s">
        <v>63</v>
      </c>
      <c r="S241" s="10" t="s">
        <v>63</v>
      </c>
      <c r="T241" s="10" t="s">
        <v>63</v>
      </c>
      <c r="U241" s="10" t="s">
        <v>63</v>
      </c>
      <c r="V241" s="10" t="s">
        <v>63</v>
      </c>
      <c r="W241" s="10" t="s">
        <v>63</v>
      </c>
      <c r="X241" s="10" t="s">
        <v>63</v>
      </c>
      <c r="Y241" s="10" t="s">
        <v>63</v>
      </c>
      <c r="Z241" s="10" t="s">
        <v>63</v>
      </c>
      <c r="AA241" s="10" t="s">
        <v>63</v>
      </c>
      <c r="AB241" s="10" t="s">
        <v>63</v>
      </c>
      <c r="AC241" s="10" t="s">
        <v>63</v>
      </c>
      <c r="AD241" s="13">
        <v>0.11144812103176518</v>
      </c>
      <c r="AE241" s="10" t="s">
        <v>63</v>
      </c>
      <c r="AF241" s="10" t="s">
        <v>63</v>
      </c>
      <c r="AG241" s="9">
        <f t="shared" si="13"/>
        <v>0.11144812103176518</v>
      </c>
      <c r="AH241" s="10" t="s">
        <v>63</v>
      </c>
      <c r="AI241" s="10" t="s">
        <v>63</v>
      </c>
      <c r="AJ241" s="10" t="s">
        <v>63</v>
      </c>
      <c r="AK241" s="10" t="s">
        <v>63</v>
      </c>
      <c r="AL241" s="16" t="s">
        <v>63</v>
      </c>
      <c r="AM241" s="10" t="s">
        <v>63</v>
      </c>
      <c r="AN241" s="10" t="s">
        <v>63</v>
      </c>
      <c r="AO241" s="16" t="s">
        <v>63</v>
      </c>
      <c r="AP241" s="13">
        <v>15.119542230640416</v>
      </c>
      <c r="AQ241" s="13">
        <v>186.9931339248273</v>
      </c>
      <c r="AR241" s="13">
        <v>20.896824659490203</v>
      </c>
      <c r="AS241" s="14">
        <v>114.05628253745543</v>
      </c>
    </row>
    <row r="242" spans="1:45" ht="15.5" x14ac:dyDescent="0.35">
      <c r="A242" s="140"/>
      <c r="B242" s="22" t="s">
        <v>67</v>
      </c>
      <c r="C242" s="22" t="s">
        <v>61</v>
      </c>
      <c r="D242" s="130"/>
      <c r="E242" s="22" t="s">
        <v>65</v>
      </c>
      <c r="F242" s="10" t="s">
        <v>63</v>
      </c>
      <c r="G242" s="10" t="s">
        <v>63</v>
      </c>
      <c r="H242" s="16" t="s">
        <v>63</v>
      </c>
      <c r="I242" s="10" t="s">
        <v>63</v>
      </c>
      <c r="J242" s="10" t="s">
        <v>63</v>
      </c>
      <c r="K242" s="13">
        <v>3.2009069796802909</v>
      </c>
      <c r="L242" s="10" t="s">
        <v>63</v>
      </c>
      <c r="M242" s="10" t="s">
        <v>63</v>
      </c>
      <c r="N242" s="10" t="s">
        <v>63</v>
      </c>
      <c r="O242" s="10" t="s">
        <v>63</v>
      </c>
      <c r="P242" s="10" t="s">
        <v>63</v>
      </c>
      <c r="Q242" s="14">
        <v>2.9287326430493952</v>
      </c>
      <c r="R242" s="10" t="s">
        <v>63</v>
      </c>
      <c r="S242" s="10" t="s">
        <v>63</v>
      </c>
      <c r="T242" s="10" t="s">
        <v>63</v>
      </c>
      <c r="U242" s="10" t="s">
        <v>63</v>
      </c>
      <c r="V242" s="10" t="s">
        <v>63</v>
      </c>
      <c r="W242" s="10" t="s">
        <v>63</v>
      </c>
      <c r="X242" s="10" t="s">
        <v>63</v>
      </c>
      <c r="Y242" s="10" t="s">
        <v>63</v>
      </c>
      <c r="Z242" s="10" t="s">
        <v>63</v>
      </c>
      <c r="AA242" s="10" t="s">
        <v>63</v>
      </c>
      <c r="AB242" s="10" t="s">
        <v>63</v>
      </c>
      <c r="AC242" s="10" t="s">
        <v>63</v>
      </c>
      <c r="AD242" s="13">
        <v>0.16335614700253986</v>
      </c>
      <c r="AE242" s="10" t="s">
        <v>63</v>
      </c>
      <c r="AF242" s="10" t="s">
        <v>63</v>
      </c>
      <c r="AG242" s="9">
        <f t="shared" si="13"/>
        <v>0.16335614700253986</v>
      </c>
      <c r="AH242" s="10" t="s">
        <v>63</v>
      </c>
      <c r="AI242" s="10" t="s">
        <v>63</v>
      </c>
      <c r="AJ242" s="10" t="s">
        <v>63</v>
      </c>
      <c r="AK242" s="10" t="s">
        <v>63</v>
      </c>
      <c r="AL242" s="16" t="s">
        <v>63</v>
      </c>
      <c r="AM242" s="10" t="s">
        <v>63</v>
      </c>
      <c r="AN242" s="10" t="s">
        <v>63</v>
      </c>
      <c r="AO242" s="16" t="s">
        <v>63</v>
      </c>
      <c r="AP242" s="13">
        <v>12.887343808493538</v>
      </c>
      <c r="AQ242" s="13">
        <v>171.15684777269141</v>
      </c>
      <c r="AR242" s="13">
        <v>20.909528264131378</v>
      </c>
      <c r="AS242" s="14">
        <v>105.517533614805</v>
      </c>
    </row>
    <row r="243" spans="1:45" ht="15.5" x14ac:dyDescent="0.35">
      <c r="A243" s="140" t="s">
        <v>100</v>
      </c>
      <c r="B243" s="22" t="s">
        <v>67</v>
      </c>
      <c r="C243" s="22" t="s">
        <v>61</v>
      </c>
      <c r="D243" s="130">
        <v>3</v>
      </c>
      <c r="E243" s="22" t="s">
        <v>62</v>
      </c>
      <c r="F243" s="10" t="s">
        <v>63</v>
      </c>
      <c r="G243" s="10" t="s">
        <v>63</v>
      </c>
      <c r="H243" s="16" t="s">
        <v>63</v>
      </c>
      <c r="I243" s="10" t="s">
        <v>63</v>
      </c>
      <c r="J243" s="10" t="s">
        <v>63</v>
      </c>
      <c r="K243" s="13">
        <v>0.9945048507813512</v>
      </c>
      <c r="L243" s="10" t="s">
        <v>63</v>
      </c>
      <c r="M243" s="10" t="s">
        <v>63</v>
      </c>
      <c r="N243" s="10" t="s">
        <v>63</v>
      </c>
      <c r="O243" s="10" t="s">
        <v>63</v>
      </c>
      <c r="P243" s="10" t="s">
        <v>63</v>
      </c>
      <c r="Q243" s="14">
        <v>1.1656011915012223</v>
      </c>
      <c r="R243" s="10" t="s">
        <v>63</v>
      </c>
      <c r="S243" s="10" t="s">
        <v>63</v>
      </c>
      <c r="T243" s="10" t="s">
        <v>63</v>
      </c>
      <c r="U243" s="10" t="s">
        <v>63</v>
      </c>
      <c r="V243" s="10" t="s">
        <v>63</v>
      </c>
      <c r="W243" s="10" t="s">
        <v>63</v>
      </c>
      <c r="X243" s="10" t="s">
        <v>63</v>
      </c>
      <c r="Y243" s="10" t="s">
        <v>63</v>
      </c>
      <c r="Z243" s="10" t="s">
        <v>63</v>
      </c>
      <c r="AA243" s="10" t="s">
        <v>63</v>
      </c>
      <c r="AB243" s="10" t="s">
        <v>63</v>
      </c>
      <c r="AC243" s="10" t="s">
        <v>63</v>
      </c>
      <c r="AD243" s="13">
        <v>0.25761031810516921</v>
      </c>
      <c r="AE243" s="10" t="s">
        <v>63</v>
      </c>
      <c r="AF243" s="10" t="s">
        <v>63</v>
      </c>
      <c r="AG243" s="9">
        <f t="shared" si="13"/>
        <v>0.25761031810516921</v>
      </c>
      <c r="AH243" s="10" t="s">
        <v>63</v>
      </c>
      <c r="AI243" s="10" t="s">
        <v>63</v>
      </c>
      <c r="AJ243" s="10" t="s">
        <v>63</v>
      </c>
      <c r="AK243" s="10" t="s">
        <v>63</v>
      </c>
      <c r="AL243" s="16" t="s">
        <v>63</v>
      </c>
      <c r="AM243" s="10" t="s">
        <v>63</v>
      </c>
      <c r="AN243" s="10" t="s">
        <v>63</v>
      </c>
      <c r="AO243" s="16" t="s">
        <v>63</v>
      </c>
      <c r="AP243" s="13">
        <v>10.018509171268017</v>
      </c>
      <c r="AQ243" s="13">
        <v>19.890281535279943</v>
      </c>
      <c r="AR243" s="13">
        <v>13.149424143164739</v>
      </c>
      <c r="AS243" s="14">
        <v>86.275792450888687</v>
      </c>
    </row>
    <row r="244" spans="1:45" ht="15.5" x14ac:dyDescent="0.35">
      <c r="A244" s="140"/>
      <c r="B244" s="22" t="s">
        <v>67</v>
      </c>
      <c r="C244" s="22" t="s">
        <v>61</v>
      </c>
      <c r="D244" s="130"/>
      <c r="E244" s="22" t="s">
        <v>62</v>
      </c>
      <c r="F244" s="10" t="s">
        <v>63</v>
      </c>
      <c r="G244" s="10" t="s">
        <v>63</v>
      </c>
      <c r="H244" s="16" t="s">
        <v>63</v>
      </c>
      <c r="I244" s="10" t="s">
        <v>63</v>
      </c>
      <c r="J244" s="10" t="s">
        <v>63</v>
      </c>
      <c r="K244" s="13">
        <v>0.94271869971791866</v>
      </c>
      <c r="L244" s="10" t="s">
        <v>63</v>
      </c>
      <c r="M244" s="10" t="s">
        <v>63</v>
      </c>
      <c r="N244" s="10" t="s">
        <v>63</v>
      </c>
      <c r="O244" s="10" t="s">
        <v>63</v>
      </c>
      <c r="P244" s="10" t="s">
        <v>63</v>
      </c>
      <c r="Q244" s="14">
        <v>0.77772462944556053</v>
      </c>
      <c r="R244" s="10" t="s">
        <v>63</v>
      </c>
      <c r="S244" s="10" t="s">
        <v>63</v>
      </c>
      <c r="T244" s="10" t="s">
        <v>63</v>
      </c>
      <c r="U244" s="10" t="s">
        <v>63</v>
      </c>
      <c r="V244" s="10" t="s">
        <v>63</v>
      </c>
      <c r="W244" s="10" t="s">
        <v>63</v>
      </c>
      <c r="X244" s="10" t="s">
        <v>63</v>
      </c>
      <c r="Y244" s="10" t="s">
        <v>63</v>
      </c>
      <c r="Z244" s="10" t="s">
        <v>63</v>
      </c>
      <c r="AA244" s="10" t="s">
        <v>63</v>
      </c>
      <c r="AB244" s="10" t="s">
        <v>63</v>
      </c>
      <c r="AC244" s="10" t="s">
        <v>63</v>
      </c>
      <c r="AD244" s="13">
        <v>0.1289068363799574</v>
      </c>
      <c r="AE244" s="10" t="s">
        <v>63</v>
      </c>
      <c r="AF244" s="10" t="s">
        <v>63</v>
      </c>
      <c r="AG244" s="9">
        <f t="shared" si="13"/>
        <v>0.1289068363799574</v>
      </c>
      <c r="AH244" s="10" t="s">
        <v>63</v>
      </c>
      <c r="AI244" s="10" t="s">
        <v>63</v>
      </c>
      <c r="AJ244" s="10" t="s">
        <v>63</v>
      </c>
      <c r="AK244" s="10" t="s">
        <v>63</v>
      </c>
      <c r="AL244" s="16" t="s">
        <v>63</v>
      </c>
      <c r="AM244" s="10" t="s">
        <v>63</v>
      </c>
      <c r="AN244" s="10" t="s">
        <v>63</v>
      </c>
      <c r="AO244" s="16" t="s">
        <v>63</v>
      </c>
      <c r="AP244" s="13">
        <v>15.484635361090296</v>
      </c>
      <c r="AQ244" s="13">
        <v>27.688338106884274</v>
      </c>
      <c r="AR244" s="13">
        <v>12.299173302411969</v>
      </c>
      <c r="AS244" s="14">
        <v>68.254011568686153</v>
      </c>
    </row>
    <row r="245" spans="1:45" ht="15.5" x14ac:dyDescent="0.35">
      <c r="A245" s="140"/>
      <c r="B245" s="22" t="s">
        <v>67</v>
      </c>
      <c r="C245" s="22" t="s">
        <v>61</v>
      </c>
      <c r="D245" s="130"/>
      <c r="E245" s="22" t="s">
        <v>64</v>
      </c>
      <c r="F245" s="10" t="s">
        <v>63</v>
      </c>
      <c r="G245" s="10" t="s">
        <v>63</v>
      </c>
      <c r="H245" s="16" t="s">
        <v>63</v>
      </c>
      <c r="I245" s="10" t="s">
        <v>63</v>
      </c>
      <c r="J245" s="10" t="s">
        <v>63</v>
      </c>
      <c r="K245" s="13">
        <v>0.83957544812950613</v>
      </c>
      <c r="L245" s="10" t="s">
        <v>63</v>
      </c>
      <c r="M245" s="10" t="s">
        <v>63</v>
      </c>
      <c r="N245" s="10" t="s">
        <v>63</v>
      </c>
      <c r="O245" s="10" t="s">
        <v>63</v>
      </c>
      <c r="P245" s="10" t="s">
        <v>63</v>
      </c>
      <c r="Q245" s="14">
        <v>0.500615039027963</v>
      </c>
      <c r="R245" s="10" t="s">
        <v>63</v>
      </c>
      <c r="S245" s="10" t="s">
        <v>63</v>
      </c>
      <c r="T245" s="10" t="s">
        <v>63</v>
      </c>
      <c r="U245" s="10" t="s">
        <v>63</v>
      </c>
      <c r="V245" s="10" t="s">
        <v>63</v>
      </c>
      <c r="W245" s="10" t="s">
        <v>63</v>
      </c>
      <c r="X245" s="10" t="s">
        <v>63</v>
      </c>
      <c r="Y245" s="10" t="s">
        <v>63</v>
      </c>
      <c r="Z245" s="10" t="s">
        <v>63</v>
      </c>
      <c r="AA245" s="10" t="s">
        <v>63</v>
      </c>
      <c r="AB245" s="10" t="s">
        <v>63</v>
      </c>
      <c r="AC245" s="10" t="s">
        <v>63</v>
      </c>
      <c r="AD245" s="13">
        <v>0.24279412270272674</v>
      </c>
      <c r="AE245" s="10" t="s">
        <v>63</v>
      </c>
      <c r="AF245" s="10" t="s">
        <v>63</v>
      </c>
      <c r="AG245" s="9">
        <f t="shared" si="13"/>
        <v>0.24279412270272674</v>
      </c>
      <c r="AH245" s="10" t="s">
        <v>63</v>
      </c>
      <c r="AI245" s="10" t="s">
        <v>63</v>
      </c>
      <c r="AJ245" s="10" t="s">
        <v>63</v>
      </c>
      <c r="AK245" s="10" t="s">
        <v>63</v>
      </c>
      <c r="AL245" s="16" t="s">
        <v>63</v>
      </c>
      <c r="AM245" s="10" t="s">
        <v>63</v>
      </c>
      <c r="AN245" s="10" t="s">
        <v>63</v>
      </c>
      <c r="AO245" s="16" t="s">
        <v>63</v>
      </c>
      <c r="AP245" s="13">
        <v>14.929227783638595</v>
      </c>
      <c r="AQ245" s="13">
        <v>12.606122567032887</v>
      </c>
      <c r="AR245" s="13">
        <v>8.2078393467433841</v>
      </c>
      <c r="AS245" s="14">
        <v>73.051524525400296</v>
      </c>
    </row>
    <row r="246" spans="1:45" ht="15.5" x14ac:dyDescent="0.35">
      <c r="A246" s="140"/>
      <c r="B246" s="22" t="s">
        <v>67</v>
      </c>
      <c r="C246" s="22" t="s">
        <v>61</v>
      </c>
      <c r="D246" s="130"/>
      <c r="E246" s="22" t="s">
        <v>64</v>
      </c>
      <c r="F246" s="10" t="s">
        <v>63</v>
      </c>
      <c r="G246" s="10" t="s">
        <v>63</v>
      </c>
      <c r="H246" s="16" t="s">
        <v>63</v>
      </c>
      <c r="I246" s="10" t="s">
        <v>63</v>
      </c>
      <c r="J246" s="10" t="s">
        <v>63</v>
      </c>
      <c r="K246" s="13">
        <v>0.81872312903999445</v>
      </c>
      <c r="L246" s="10" t="s">
        <v>63</v>
      </c>
      <c r="M246" s="10" t="s">
        <v>63</v>
      </c>
      <c r="N246" s="10" t="s">
        <v>63</v>
      </c>
      <c r="O246" s="10" t="s">
        <v>63</v>
      </c>
      <c r="P246" s="10" t="s">
        <v>63</v>
      </c>
      <c r="Q246" s="14">
        <v>0.38790261824573391</v>
      </c>
      <c r="R246" s="10" t="s">
        <v>63</v>
      </c>
      <c r="S246" s="10" t="s">
        <v>63</v>
      </c>
      <c r="T246" s="10" t="s">
        <v>63</v>
      </c>
      <c r="U246" s="10" t="s">
        <v>63</v>
      </c>
      <c r="V246" s="10" t="s">
        <v>63</v>
      </c>
      <c r="W246" s="10" t="s">
        <v>63</v>
      </c>
      <c r="X246" s="10" t="s">
        <v>63</v>
      </c>
      <c r="Y246" s="10" t="s">
        <v>63</v>
      </c>
      <c r="Z246" s="10" t="s">
        <v>63</v>
      </c>
      <c r="AA246" s="10" t="s">
        <v>63</v>
      </c>
      <c r="AB246" s="10" t="s">
        <v>63</v>
      </c>
      <c r="AC246" s="10" t="s">
        <v>63</v>
      </c>
      <c r="AD246" s="13">
        <v>0.11383088906729835</v>
      </c>
      <c r="AE246" s="10" t="s">
        <v>63</v>
      </c>
      <c r="AF246" s="10" t="s">
        <v>63</v>
      </c>
      <c r="AG246" s="9">
        <f t="shared" si="13"/>
        <v>0.11383088906729835</v>
      </c>
      <c r="AH246" s="10" t="s">
        <v>63</v>
      </c>
      <c r="AI246" s="10" t="s">
        <v>63</v>
      </c>
      <c r="AJ246" s="10" t="s">
        <v>63</v>
      </c>
      <c r="AK246" s="10" t="s">
        <v>63</v>
      </c>
      <c r="AL246" s="16" t="s">
        <v>63</v>
      </c>
      <c r="AM246" s="10" t="s">
        <v>63</v>
      </c>
      <c r="AN246" s="10" t="s">
        <v>63</v>
      </c>
      <c r="AO246" s="16" t="s">
        <v>63</v>
      </c>
      <c r="AP246" s="13">
        <v>19.147885998492551</v>
      </c>
      <c r="AQ246" s="13">
        <v>18.737177500126439</v>
      </c>
      <c r="AR246" s="13">
        <v>7.9006643655222133</v>
      </c>
      <c r="AS246" s="14">
        <v>58.518544793465246</v>
      </c>
    </row>
    <row r="247" spans="1:45" ht="15.5" x14ac:dyDescent="0.35">
      <c r="A247" s="140"/>
      <c r="B247" s="22" t="s">
        <v>67</v>
      </c>
      <c r="C247" s="22" t="s">
        <v>61</v>
      </c>
      <c r="D247" s="130"/>
      <c r="E247" s="22" t="s">
        <v>65</v>
      </c>
      <c r="F247" s="10" t="s">
        <v>63</v>
      </c>
      <c r="G247" s="10" t="s">
        <v>63</v>
      </c>
      <c r="H247" s="16" t="s">
        <v>63</v>
      </c>
      <c r="I247" s="10" t="s">
        <v>63</v>
      </c>
      <c r="J247" s="10" t="s">
        <v>63</v>
      </c>
      <c r="K247" s="13">
        <v>1.003795976218679</v>
      </c>
      <c r="L247" s="10" t="s">
        <v>63</v>
      </c>
      <c r="M247" s="10" t="s">
        <v>63</v>
      </c>
      <c r="N247" s="10" t="s">
        <v>63</v>
      </c>
      <c r="O247" s="10" t="s">
        <v>63</v>
      </c>
      <c r="P247" s="10" t="s">
        <v>63</v>
      </c>
      <c r="Q247" s="14">
        <v>0.69105481949677849</v>
      </c>
      <c r="R247" s="10" t="s">
        <v>63</v>
      </c>
      <c r="S247" s="10" t="s">
        <v>63</v>
      </c>
      <c r="T247" s="10" t="s">
        <v>63</v>
      </c>
      <c r="U247" s="10" t="s">
        <v>63</v>
      </c>
      <c r="V247" s="10" t="s">
        <v>63</v>
      </c>
      <c r="W247" s="10" t="s">
        <v>63</v>
      </c>
      <c r="X247" s="10" t="s">
        <v>63</v>
      </c>
      <c r="Y247" s="10" t="s">
        <v>63</v>
      </c>
      <c r="Z247" s="10" t="s">
        <v>63</v>
      </c>
      <c r="AA247" s="10" t="s">
        <v>63</v>
      </c>
      <c r="AB247" s="10" t="s">
        <v>63</v>
      </c>
      <c r="AC247" s="10" t="s">
        <v>63</v>
      </c>
      <c r="AD247" s="13">
        <v>0.36478052533035943</v>
      </c>
      <c r="AE247" s="10" t="s">
        <v>63</v>
      </c>
      <c r="AF247" s="10" t="s">
        <v>63</v>
      </c>
      <c r="AG247" s="9">
        <f t="shared" si="13"/>
        <v>0.36478052533035943</v>
      </c>
      <c r="AH247" s="10" t="s">
        <v>63</v>
      </c>
      <c r="AI247" s="10" t="s">
        <v>63</v>
      </c>
      <c r="AJ247" s="10" t="s">
        <v>63</v>
      </c>
      <c r="AK247" s="10" t="s">
        <v>63</v>
      </c>
      <c r="AL247" s="16" t="s">
        <v>63</v>
      </c>
      <c r="AM247" s="10" t="s">
        <v>63</v>
      </c>
      <c r="AN247" s="10" t="s">
        <v>63</v>
      </c>
      <c r="AO247" s="16" t="s">
        <v>63</v>
      </c>
      <c r="AP247" s="13">
        <v>7.5328922176319697</v>
      </c>
      <c r="AQ247" s="13">
        <v>20.230562061129984</v>
      </c>
      <c r="AR247" s="13">
        <v>9.086249561281603</v>
      </c>
      <c r="AS247" s="14">
        <v>117.86036322216584</v>
      </c>
    </row>
    <row r="248" spans="1:45" ht="15.5" x14ac:dyDescent="0.35">
      <c r="A248" s="140"/>
      <c r="B248" s="22" t="s">
        <v>67</v>
      </c>
      <c r="C248" s="22" t="s">
        <v>61</v>
      </c>
      <c r="D248" s="130"/>
      <c r="E248" s="22" t="s">
        <v>65</v>
      </c>
      <c r="F248" s="10" t="s">
        <v>63</v>
      </c>
      <c r="G248" s="10" t="s">
        <v>63</v>
      </c>
      <c r="H248" s="16" t="s">
        <v>63</v>
      </c>
      <c r="I248" s="10" t="s">
        <v>63</v>
      </c>
      <c r="J248" s="10" t="s">
        <v>63</v>
      </c>
      <c r="K248" s="13">
        <v>0.89197645208290932</v>
      </c>
      <c r="L248" s="10" t="s">
        <v>63</v>
      </c>
      <c r="M248" s="10" t="s">
        <v>63</v>
      </c>
      <c r="N248" s="10" t="s">
        <v>63</v>
      </c>
      <c r="O248" s="10" t="s">
        <v>63</v>
      </c>
      <c r="P248" s="10" t="s">
        <v>63</v>
      </c>
      <c r="Q248" s="14">
        <v>0.54358726818993663</v>
      </c>
      <c r="R248" s="10" t="s">
        <v>63</v>
      </c>
      <c r="S248" s="10" t="s">
        <v>63</v>
      </c>
      <c r="T248" s="10" t="s">
        <v>63</v>
      </c>
      <c r="U248" s="10" t="s">
        <v>63</v>
      </c>
      <c r="V248" s="10" t="s">
        <v>63</v>
      </c>
      <c r="W248" s="10" t="s">
        <v>63</v>
      </c>
      <c r="X248" s="10" t="s">
        <v>63</v>
      </c>
      <c r="Y248" s="10" t="s">
        <v>63</v>
      </c>
      <c r="Z248" s="10" t="s">
        <v>63</v>
      </c>
      <c r="AA248" s="10" t="s">
        <v>63</v>
      </c>
      <c r="AB248" s="10" t="s">
        <v>63</v>
      </c>
      <c r="AC248" s="10" t="s">
        <v>63</v>
      </c>
      <c r="AD248" s="13">
        <v>0.11781944286067664</v>
      </c>
      <c r="AE248" s="10" t="s">
        <v>63</v>
      </c>
      <c r="AF248" s="10" t="s">
        <v>63</v>
      </c>
      <c r="AG248" s="9">
        <f t="shared" si="13"/>
        <v>0.11781944286067664</v>
      </c>
      <c r="AH248" s="10" t="s">
        <v>63</v>
      </c>
      <c r="AI248" s="10" t="s">
        <v>63</v>
      </c>
      <c r="AJ248" s="10" t="s">
        <v>63</v>
      </c>
      <c r="AK248" s="10" t="s">
        <v>63</v>
      </c>
      <c r="AL248" s="16" t="s">
        <v>63</v>
      </c>
      <c r="AM248" s="10" t="s">
        <v>63</v>
      </c>
      <c r="AN248" s="10" t="s">
        <v>63</v>
      </c>
      <c r="AO248" s="16" t="s">
        <v>63</v>
      </c>
      <c r="AP248" s="13">
        <v>6.5942517360769308</v>
      </c>
      <c r="AQ248" s="13">
        <v>15.806131632776232</v>
      </c>
      <c r="AR248" s="13">
        <v>8.5499750974837543</v>
      </c>
      <c r="AS248" s="14">
        <v>116.17809834178475</v>
      </c>
    </row>
    <row r="249" spans="1:45" ht="15.5" x14ac:dyDescent="0.35">
      <c r="A249" s="140" t="s">
        <v>101</v>
      </c>
      <c r="B249" s="22" t="s">
        <v>67</v>
      </c>
      <c r="C249" s="22" t="s">
        <v>61</v>
      </c>
      <c r="D249" s="130">
        <v>3</v>
      </c>
      <c r="E249" s="22" t="s">
        <v>62</v>
      </c>
      <c r="F249" s="10" t="s">
        <v>63</v>
      </c>
      <c r="G249" s="10" t="s">
        <v>63</v>
      </c>
      <c r="H249" s="16" t="s">
        <v>63</v>
      </c>
      <c r="I249" s="10" t="s">
        <v>63</v>
      </c>
      <c r="J249" s="10" t="s">
        <v>63</v>
      </c>
      <c r="K249" s="13">
        <v>3.1509533400269607</v>
      </c>
      <c r="L249" s="10" t="s">
        <v>63</v>
      </c>
      <c r="M249" s="10" t="s">
        <v>63</v>
      </c>
      <c r="N249" s="10" t="s">
        <v>63</v>
      </c>
      <c r="O249" s="10" t="s">
        <v>63</v>
      </c>
      <c r="P249" s="10" t="s">
        <v>63</v>
      </c>
      <c r="Q249" s="14">
        <v>1.2727473077128177</v>
      </c>
      <c r="R249" s="10" t="s">
        <v>63</v>
      </c>
      <c r="S249" s="10" t="s">
        <v>63</v>
      </c>
      <c r="T249" s="10" t="s">
        <v>63</v>
      </c>
      <c r="U249" s="10" t="s">
        <v>63</v>
      </c>
      <c r="V249" s="10" t="s">
        <v>63</v>
      </c>
      <c r="W249" s="10" t="s">
        <v>63</v>
      </c>
      <c r="X249" s="10" t="s">
        <v>63</v>
      </c>
      <c r="Y249" s="10" t="s">
        <v>63</v>
      </c>
      <c r="Z249" s="10" t="s">
        <v>63</v>
      </c>
      <c r="AA249" s="10" t="s">
        <v>63</v>
      </c>
      <c r="AB249" s="10" t="s">
        <v>63</v>
      </c>
      <c r="AC249" s="10" t="s">
        <v>63</v>
      </c>
      <c r="AD249" s="13">
        <v>0.13996302670061664</v>
      </c>
      <c r="AE249" s="10" t="s">
        <v>63</v>
      </c>
      <c r="AF249" s="10" t="s">
        <v>63</v>
      </c>
      <c r="AG249" s="9">
        <f t="shared" si="13"/>
        <v>0.13996302670061664</v>
      </c>
      <c r="AH249" s="10" t="s">
        <v>63</v>
      </c>
      <c r="AI249" s="13">
        <v>0.19072424041487765</v>
      </c>
      <c r="AJ249" s="10" t="s">
        <v>63</v>
      </c>
      <c r="AK249" s="10" t="s">
        <v>63</v>
      </c>
      <c r="AL249" s="15">
        <f t="shared" ref="AL249:AL254" si="14">SUM(AH249:AK249)</f>
        <v>0.19072424041487765</v>
      </c>
      <c r="AM249" s="10" t="s">
        <v>63</v>
      </c>
      <c r="AN249" s="10" t="s">
        <v>63</v>
      </c>
      <c r="AO249" s="16" t="s">
        <v>63</v>
      </c>
      <c r="AP249" s="13">
        <v>15.924117505443512</v>
      </c>
      <c r="AQ249" s="13">
        <v>118.18879349708048</v>
      </c>
      <c r="AR249" s="13">
        <v>10.690731921846398</v>
      </c>
      <c r="AS249" s="14">
        <v>178.73924398739678</v>
      </c>
    </row>
    <row r="250" spans="1:45" ht="15.5" x14ac:dyDescent="0.35">
      <c r="A250" s="140"/>
      <c r="B250" s="22" t="s">
        <v>67</v>
      </c>
      <c r="C250" s="22" t="s">
        <v>61</v>
      </c>
      <c r="D250" s="130"/>
      <c r="E250" s="22" t="s">
        <v>62</v>
      </c>
      <c r="F250" s="10" t="s">
        <v>63</v>
      </c>
      <c r="G250" s="10" t="s">
        <v>63</v>
      </c>
      <c r="H250" s="16" t="s">
        <v>63</v>
      </c>
      <c r="I250" s="10" t="s">
        <v>63</v>
      </c>
      <c r="J250" s="10" t="s">
        <v>63</v>
      </c>
      <c r="K250" s="13">
        <v>3.141371599237416</v>
      </c>
      <c r="L250" s="10" t="s">
        <v>63</v>
      </c>
      <c r="M250" s="10" t="s">
        <v>63</v>
      </c>
      <c r="N250" s="10" t="s">
        <v>63</v>
      </c>
      <c r="O250" s="10" t="s">
        <v>63</v>
      </c>
      <c r="P250" s="10" t="s">
        <v>63</v>
      </c>
      <c r="Q250" s="14">
        <v>1.5357466959608654</v>
      </c>
      <c r="R250" s="10" t="s">
        <v>63</v>
      </c>
      <c r="S250" s="10" t="s">
        <v>63</v>
      </c>
      <c r="T250" s="10" t="s">
        <v>63</v>
      </c>
      <c r="U250" s="10" t="s">
        <v>63</v>
      </c>
      <c r="V250" s="10" t="s">
        <v>63</v>
      </c>
      <c r="W250" s="10" t="s">
        <v>63</v>
      </c>
      <c r="X250" s="10" t="s">
        <v>63</v>
      </c>
      <c r="Y250" s="10" t="s">
        <v>63</v>
      </c>
      <c r="Z250" s="10" t="s">
        <v>63</v>
      </c>
      <c r="AA250" s="10" t="s">
        <v>63</v>
      </c>
      <c r="AB250" s="10" t="s">
        <v>63</v>
      </c>
      <c r="AC250" s="10" t="s">
        <v>63</v>
      </c>
      <c r="AD250" s="13">
        <v>0.17499233297520825</v>
      </c>
      <c r="AE250" s="10" t="s">
        <v>63</v>
      </c>
      <c r="AF250" s="10" t="s">
        <v>63</v>
      </c>
      <c r="AG250" s="9">
        <f t="shared" si="13"/>
        <v>0.17499233297520825</v>
      </c>
      <c r="AH250" s="10" t="s">
        <v>63</v>
      </c>
      <c r="AI250" s="13">
        <v>0.2047678874476879</v>
      </c>
      <c r="AJ250" s="10" t="s">
        <v>63</v>
      </c>
      <c r="AK250" s="10" t="s">
        <v>63</v>
      </c>
      <c r="AL250" s="15">
        <f t="shared" si="14"/>
        <v>0.2047678874476879</v>
      </c>
      <c r="AM250" s="10" t="s">
        <v>63</v>
      </c>
      <c r="AN250" s="10" t="s">
        <v>63</v>
      </c>
      <c r="AO250" s="16" t="s">
        <v>63</v>
      </c>
      <c r="AP250" s="13">
        <v>27.456981869935543</v>
      </c>
      <c r="AQ250" s="13">
        <v>111.5663812353734</v>
      </c>
      <c r="AR250" s="13">
        <v>9.7190465443183562</v>
      </c>
      <c r="AS250" s="14">
        <v>174.98852719854253</v>
      </c>
    </row>
    <row r="251" spans="1:45" ht="15.5" x14ac:dyDescent="0.35">
      <c r="A251" s="140"/>
      <c r="B251" s="22" t="s">
        <v>67</v>
      </c>
      <c r="C251" s="22" t="s">
        <v>61</v>
      </c>
      <c r="D251" s="130"/>
      <c r="E251" s="22" t="s">
        <v>64</v>
      </c>
      <c r="F251" s="10" t="s">
        <v>63</v>
      </c>
      <c r="G251" s="10" t="s">
        <v>63</v>
      </c>
      <c r="H251" s="16" t="s">
        <v>63</v>
      </c>
      <c r="I251" s="10" t="s">
        <v>63</v>
      </c>
      <c r="J251" s="10" t="s">
        <v>63</v>
      </c>
      <c r="K251" s="13">
        <v>3.0684709202085925</v>
      </c>
      <c r="L251" s="10" t="s">
        <v>63</v>
      </c>
      <c r="M251" s="10" t="s">
        <v>63</v>
      </c>
      <c r="N251" s="10" t="s">
        <v>63</v>
      </c>
      <c r="O251" s="10" t="s">
        <v>63</v>
      </c>
      <c r="P251" s="10" t="s">
        <v>63</v>
      </c>
      <c r="Q251" s="14">
        <v>1.2583479766377268</v>
      </c>
      <c r="R251" s="10" t="s">
        <v>63</v>
      </c>
      <c r="S251" s="10" t="s">
        <v>63</v>
      </c>
      <c r="T251" s="10" t="s">
        <v>63</v>
      </c>
      <c r="U251" s="10" t="s">
        <v>63</v>
      </c>
      <c r="V251" s="10" t="s">
        <v>63</v>
      </c>
      <c r="W251" s="10" t="s">
        <v>63</v>
      </c>
      <c r="X251" s="10" t="s">
        <v>63</v>
      </c>
      <c r="Y251" s="10" t="s">
        <v>63</v>
      </c>
      <c r="Z251" s="10" t="s">
        <v>63</v>
      </c>
      <c r="AA251" s="10" t="s">
        <v>63</v>
      </c>
      <c r="AB251" s="10" t="s">
        <v>63</v>
      </c>
      <c r="AC251" s="10" t="s">
        <v>63</v>
      </c>
      <c r="AD251" s="13">
        <v>0.13753825137643516</v>
      </c>
      <c r="AE251" s="10" t="s">
        <v>63</v>
      </c>
      <c r="AF251" s="10" t="s">
        <v>63</v>
      </c>
      <c r="AG251" s="9">
        <f t="shared" si="13"/>
        <v>0.13753825137643516</v>
      </c>
      <c r="AH251" s="10" t="s">
        <v>63</v>
      </c>
      <c r="AI251" s="13">
        <v>0.29077818640883385</v>
      </c>
      <c r="AJ251" s="10" t="s">
        <v>63</v>
      </c>
      <c r="AK251" s="10" t="s">
        <v>63</v>
      </c>
      <c r="AL251" s="15">
        <f t="shared" si="14"/>
        <v>0.29077818640883385</v>
      </c>
      <c r="AM251" s="10" t="s">
        <v>63</v>
      </c>
      <c r="AN251" s="10" t="s">
        <v>63</v>
      </c>
      <c r="AO251" s="16" t="s">
        <v>63</v>
      </c>
      <c r="AP251" s="13">
        <v>17.59473971648206</v>
      </c>
      <c r="AQ251" s="13">
        <v>165.44889287743874</v>
      </c>
      <c r="AR251" s="13">
        <v>11.736044591714213</v>
      </c>
      <c r="AS251" s="14">
        <v>98.072527668698015</v>
      </c>
    </row>
    <row r="252" spans="1:45" ht="15.5" x14ac:dyDescent="0.35">
      <c r="A252" s="140"/>
      <c r="B252" s="22" t="s">
        <v>67</v>
      </c>
      <c r="C252" s="22" t="s">
        <v>61</v>
      </c>
      <c r="D252" s="130"/>
      <c r="E252" s="22" t="s">
        <v>64</v>
      </c>
      <c r="F252" s="10" t="s">
        <v>63</v>
      </c>
      <c r="G252" s="10" t="s">
        <v>63</v>
      </c>
      <c r="H252" s="16" t="s">
        <v>63</v>
      </c>
      <c r="I252" s="10" t="s">
        <v>63</v>
      </c>
      <c r="J252" s="10" t="s">
        <v>63</v>
      </c>
      <c r="K252" s="13">
        <v>3.0625556638824105</v>
      </c>
      <c r="L252" s="10" t="s">
        <v>63</v>
      </c>
      <c r="M252" s="10" t="s">
        <v>63</v>
      </c>
      <c r="N252" s="10" t="s">
        <v>63</v>
      </c>
      <c r="O252" s="10" t="s">
        <v>63</v>
      </c>
      <c r="P252" s="10" t="s">
        <v>63</v>
      </c>
      <c r="Q252" s="14">
        <v>1.5142582309596149</v>
      </c>
      <c r="R252" s="10" t="s">
        <v>63</v>
      </c>
      <c r="S252" s="10" t="s">
        <v>63</v>
      </c>
      <c r="T252" s="10" t="s">
        <v>63</v>
      </c>
      <c r="U252" s="10" t="s">
        <v>63</v>
      </c>
      <c r="V252" s="10" t="s">
        <v>63</v>
      </c>
      <c r="W252" s="10" t="s">
        <v>63</v>
      </c>
      <c r="X252" s="10" t="s">
        <v>63</v>
      </c>
      <c r="Y252" s="10" t="s">
        <v>63</v>
      </c>
      <c r="Z252" s="10" t="s">
        <v>63</v>
      </c>
      <c r="AA252" s="10" t="s">
        <v>63</v>
      </c>
      <c r="AB252" s="10" t="s">
        <v>63</v>
      </c>
      <c r="AC252" s="10" t="s">
        <v>63</v>
      </c>
      <c r="AD252" s="13">
        <v>0.38577289151298716</v>
      </c>
      <c r="AE252" s="10" t="s">
        <v>63</v>
      </c>
      <c r="AF252" s="10" t="s">
        <v>63</v>
      </c>
      <c r="AG252" s="9">
        <f t="shared" si="13"/>
        <v>0.38577289151298716</v>
      </c>
      <c r="AH252" s="10" t="s">
        <v>63</v>
      </c>
      <c r="AI252" s="13">
        <v>0.29250491746440593</v>
      </c>
      <c r="AJ252" s="10" t="s">
        <v>63</v>
      </c>
      <c r="AK252" s="10" t="s">
        <v>63</v>
      </c>
      <c r="AL252" s="15">
        <f t="shared" si="14"/>
        <v>0.29250491746440593</v>
      </c>
      <c r="AM252" s="10" t="s">
        <v>63</v>
      </c>
      <c r="AN252" s="10" t="s">
        <v>63</v>
      </c>
      <c r="AO252" s="16" t="s">
        <v>63</v>
      </c>
      <c r="AP252" s="13">
        <v>16.539378697686303</v>
      </c>
      <c r="AQ252" s="13">
        <v>126.64102592103747</v>
      </c>
      <c r="AR252" s="13">
        <v>12.31798853541493</v>
      </c>
      <c r="AS252" s="14">
        <v>78.112852194086727</v>
      </c>
    </row>
    <row r="253" spans="1:45" ht="15.5" x14ac:dyDescent="0.35">
      <c r="A253" s="140"/>
      <c r="B253" s="22" t="s">
        <v>67</v>
      </c>
      <c r="C253" s="22" t="s">
        <v>61</v>
      </c>
      <c r="D253" s="130"/>
      <c r="E253" s="22" t="s">
        <v>65</v>
      </c>
      <c r="F253" s="10" t="s">
        <v>63</v>
      </c>
      <c r="G253" s="10" t="s">
        <v>63</v>
      </c>
      <c r="H253" s="16" t="s">
        <v>63</v>
      </c>
      <c r="I253" s="10" t="s">
        <v>63</v>
      </c>
      <c r="J253" s="10" t="s">
        <v>63</v>
      </c>
      <c r="K253" s="13">
        <v>3.2360172829748763</v>
      </c>
      <c r="L253" s="10" t="s">
        <v>63</v>
      </c>
      <c r="M253" s="10" t="s">
        <v>63</v>
      </c>
      <c r="N253" s="10" t="s">
        <v>63</v>
      </c>
      <c r="O253" s="10" t="s">
        <v>63</v>
      </c>
      <c r="P253" s="10" t="s">
        <v>63</v>
      </c>
      <c r="Q253" s="14">
        <v>1.8304134374388523</v>
      </c>
      <c r="R253" s="10" t="s">
        <v>63</v>
      </c>
      <c r="S253" s="10" t="s">
        <v>63</v>
      </c>
      <c r="T253" s="10" t="s">
        <v>63</v>
      </c>
      <c r="U253" s="10" t="s">
        <v>63</v>
      </c>
      <c r="V253" s="10" t="s">
        <v>63</v>
      </c>
      <c r="W253" s="10" t="s">
        <v>63</v>
      </c>
      <c r="X253" s="10" t="s">
        <v>63</v>
      </c>
      <c r="Y253" s="10" t="s">
        <v>63</v>
      </c>
      <c r="Z253" s="10" t="s">
        <v>63</v>
      </c>
      <c r="AA253" s="10" t="s">
        <v>63</v>
      </c>
      <c r="AB253" s="10" t="s">
        <v>63</v>
      </c>
      <c r="AC253" s="10" t="s">
        <v>63</v>
      </c>
      <c r="AD253" s="13">
        <v>0.17323370091564219</v>
      </c>
      <c r="AE253" s="10" t="s">
        <v>63</v>
      </c>
      <c r="AF253" s="10" t="s">
        <v>63</v>
      </c>
      <c r="AG253" s="9">
        <f t="shared" si="13"/>
        <v>0.17323370091564219</v>
      </c>
      <c r="AH253" s="10" t="s">
        <v>63</v>
      </c>
      <c r="AI253" s="13">
        <v>0.24536200175584422</v>
      </c>
      <c r="AJ253" s="10" t="s">
        <v>63</v>
      </c>
      <c r="AK253" s="10" t="s">
        <v>63</v>
      </c>
      <c r="AL253" s="15">
        <f t="shared" si="14"/>
        <v>0.24536200175584422</v>
      </c>
      <c r="AM253" s="10" t="s">
        <v>63</v>
      </c>
      <c r="AN253" s="10" t="s">
        <v>63</v>
      </c>
      <c r="AO253" s="16" t="s">
        <v>63</v>
      </c>
      <c r="AP253" s="13">
        <v>9.4402275823905306</v>
      </c>
      <c r="AQ253" s="13">
        <v>166.23337624765688</v>
      </c>
      <c r="AR253" s="13">
        <v>11.150251285600287</v>
      </c>
      <c r="AS253" s="14">
        <v>101.42785255293877</v>
      </c>
    </row>
    <row r="254" spans="1:45" ht="15.5" x14ac:dyDescent="0.35">
      <c r="A254" s="141"/>
      <c r="B254" s="23" t="s">
        <v>67</v>
      </c>
      <c r="C254" s="23" t="s">
        <v>61</v>
      </c>
      <c r="D254" s="131"/>
      <c r="E254" s="23" t="s">
        <v>65</v>
      </c>
      <c r="F254" s="20" t="s">
        <v>63</v>
      </c>
      <c r="G254" s="20" t="s">
        <v>63</v>
      </c>
      <c r="H254" s="21" t="s">
        <v>63</v>
      </c>
      <c r="I254" s="20" t="s">
        <v>63</v>
      </c>
      <c r="J254" s="20" t="s">
        <v>63</v>
      </c>
      <c r="K254" s="31">
        <v>3.2401386644485024</v>
      </c>
      <c r="L254" s="20" t="s">
        <v>63</v>
      </c>
      <c r="M254" s="20" t="s">
        <v>63</v>
      </c>
      <c r="N254" s="20" t="s">
        <v>63</v>
      </c>
      <c r="O254" s="20" t="s">
        <v>63</v>
      </c>
      <c r="P254" s="20" t="s">
        <v>63</v>
      </c>
      <c r="Q254" s="25">
        <v>1.7160298583436815</v>
      </c>
      <c r="R254" s="20" t="s">
        <v>63</v>
      </c>
      <c r="S254" s="20" t="s">
        <v>63</v>
      </c>
      <c r="T254" s="20" t="s">
        <v>63</v>
      </c>
      <c r="U254" s="20" t="s">
        <v>63</v>
      </c>
      <c r="V254" s="20" t="s">
        <v>63</v>
      </c>
      <c r="W254" s="20" t="s">
        <v>63</v>
      </c>
      <c r="X254" s="20" t="s">
        <v>63</v>
      </c>
      <c r="Y254" s="20" t="s">
        <v>63</v>
      </c>
      <c r="Z254" s="20" t="s">
        <v>63</v>
      </c>
      <c r="AA254" s="20" t="s">
        <v>63</v>
      </c>
      <c r="AB254" s="20" t="s">
        <v>63</v>
      </c>
      <c r="AC254" s="20" t="s">
        <v>63</v>
      </c>
      <c r="AD254" s="31">
        <v>0.22509815247347181</v>
      </c>
      <c r="AE254" s="20" t="s">
        <v>63</v>
      </c>
      <c r="AF254" s="20" t="s">
        <v>63</v>
      </c>
      <c r="AG254" s="24">
        <f t="shared" si="13"/>
        <v>0.22509815247347181</v>
      </c>
      <c r="AH254" s="20" t="s">
        <v>63</v>
      </c>
      <c r="AI254" s="31">
        <v>0.15627826110637624</v>
      </c>
      <c r="AJ254" s="20" t="s">
        <v>63</v>
      </c>
      <c r="AK254" s="20" t="s">
        <v>63</v>
      </c>
      <c r="AL254" s="26">
        <f t="shared" si="14"/>
        <v>0.15627826110637624</v>
      </c>
      <c r="AM254" s="20" t="s">
        <v>63</v>
      </c>
      <c r="AN254" s="20" t="s">
        <v>63</v>
      </c>
      <c r="AO254" s="21" t="s">
        <v>63</v>
      </c>
      <c r="AP254" s="31">
        <v>6.5705737154872876</v>
      </c>
      <c r="AQ254" s="31">
        <v>119.36989144845482</v>
      </c>
      <c r="AR254" s="31">
        <v>10.789389443861932</v>
      </c>
      <c r="AS254" s="25">
        <v>78.281674295037107</v>
      </c>
    </row>
  </sheetData>
  <mergeCells count="81">
    <mergeCell ref="A108:A115"/>
    <mergeCell ref="A6:A15"/>
    <mergeCell ref="A16:A25"/>
    <mergeCell ref="A26:A35"/>
    <mergeCell ref="A36:A45"/>
    <mergeCell ref="A46:A57"/>
    <mergeCell ref="A237:A242"/>
    <mergeCell ref="D237:D242"/>
    <mergeCell ref="A243:A248"/>
    <mergeCell ref="D243:D248"/>
    <mergeCell ref="A249:A254"/>
    <mergeCell ref="D249:D254"/>
    <mergeCell ref="A219:A224"/>
    <mergeCell ref="D219:D224"/>
    <mergeCell ref="A225:A230"/>
    <mergeCell ref="D225:D230"/>
    <mergeCell ref="A231:A236"/>
    <mergeCell ref="D231:D236"/>
    <mergeCell ref="D201:D208"/>
    <mergeCell ref="D209:D212"/>
    <mergeCell ref="A213:A218"/>
    <mergeCell ref="D213:D218"/>
    <mergeCell ref="A201:A212"/>
    <mergeCell ref="D193:D196"/>
    <mergeCell ref="D197:D200"/>
    <mergeCell ref="A193:A200"/>
    <mergeCell ref="D173:D178"/>
    <mergeCell ref="D179:D182"/>
    <mergeCell ref="D183:D188"/>
    <mergeCell ref="D189:D192"/>
    <mergeCell ref="A173:A182"/>
    <mergeCell ref="A183:A192"/>
    <mergeCell ref="D162:D168"/>
    <mergeCell ref="D169:D172"/>
    <mergeCell ref="A162:A172"/>
    <mergeCell ref="D150:D157"/>
    <mergeCell ref="D158:D161"/>
    <mergeCell ref="A150:A161"/>
    <mergeCell ref="D140:D145"/>
    <mergeCell ref="D146:D149"/>
    <mergeCell ref="A140:A149"/>
    <mergeCell ref="D128:D135"/>
    <mergeCell ref="D136:D139"/>
    <mergeCell ref="A128:A139"/>
    <mergeCell ref="A116:A127"/>
    <mergeCell ref="D80:D85"/>
    <mergeCell ref="D86:D91"/>
    <mergeCell ref="D58:D63"/>
    <mergeCell ref="D64:D67"/>
    <mergeCell ref="D68:D73"/>
    <mergeCell ref="D74:D79"/>
    <mergeCell ref="D108:D115"/>
    <mergeCell ref="D116:D121"/>
    <mergeCell ref="D122:D127"/>
    <mergeCell ref="D92:D103"/>
    <mergeCell ref="D104:D107"/>
    <mergeCell ref="A58:A67"/>
    <mergeCell ref="A68:A79"/>
    <mergeCell ref="A80:A91"/>
    <mergeCell ref="A92:A107"/>
    <mergeCell ref="D52:D57"/>
    <mergeCell ref="D26:D31"/>
    <mergeCell ref="D32:D35"/>
    <mergeCell ref="D36:D41"/>
    <mergeCell ref="D42:D45"/>
    <mergeCell ref="D6:D11"/>
    <mergeCell ref="D12:D15"/>
    <mergeCell ref="D16:D21"/>
    <mergeCell ref="D22:D25"/>
    <mergeCell ref="D46:D51"/>
    <mergeCell ref="F3:AS3"/>
    <mergeCell ref="A4:A5"/>
    <mergeCell ref="B4:B5"/>
    <mergeCell ref="C4:C5"/>
    <mergeCell ref="D4:D5"/>
    <mergeCell ref="E4:E5"/>
    <mergeCell ref="F4:H4"/>
    <mergeCell ref="I4:Q4"/>
    <mergeCell ref="R4:AK4"/>
    <mergeCell ref="AM4:AO4"/>
    <mergeCell ref="AP4:AS4"/>
  </mergeCells>
  <conditionalFormatting sqref="B4:E4 F5:AS5 B6:E6 B7:C11 E7:E11 B12:E12 B13:C15 E13:E15 B16:E16 B17:C21 E17:E21 B22:E22 B23:C25 E23:E25 B26:E26 B27:C31 E27:E31 B32:E32 B33:C35 E33:E35 B36:E36 B37:C41 E37:E41 B42:E42 B43:C57 E43:E57 D46 D52 B58:E58 B59:C63 E59:E63 B64:E64 B65:C67 E65:E67 B68:E68 B69:C73 E69:E73 B74:E74 B75:C79 E75:E79 B80:E80 B81:C85 E81:E85 B86:E86 B87:C91 E87:E91 B92:E92 B93:C103 E93:E103 B104:E104 B105:C107 E105:E107 B108:E108 B109:C115 E109:E115 B116:E116 B117:C127 E117:E127 D122 B128:E128 B129:C135 E129:E135 B136:E136 B137:C139 E137:E139 B140:E140 B141:C145 E141:E145 B146:E146 B147:C149 E147:E149 B150:E150 B151:C157 E151:E157 B158:E158 B159:C161 E159:E161 B162:E162 B163:C168 E163:E168 B169:E169 B170:C172 E170:E172 B173:E173 B174:C178 E174:E178 B179:E179 B180:C182 E180:E182 B183:E183 B184:C188 E184:E188 B189:E189 B190:C192 E190:E192 B193:E193 B194:C196 E194:E196 B197:E197 B198:C200 E198:E200 B201:E201 B202:C208 E202:E208 B209:E209 B210:C212 E210:E212">
    <cfRule type="containsText" dxfId="7" priority="1" operator="containsText" text="NA">
      <formula>NOT(ISERROR(SEARCH("NA",B4)))</formula>
    </cfRule>
    <cfRule type="containsText" dxfId="6" priority="2" operator="containsText" text="NA">
      <formula>NOT(ISERROR(SEARCH("NA",B4)))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73C4E-C6BE-4346-96F7-4FFFC51F0DDE}">
  <dimension ref="A1:BD237"/>
  <sheetViews>
    <sheetView zoomScale="70" zoomScaleNormal="70" workbookViewId="0"/>
  </sheetViews>
  <sheetFormatPr defaultRowHeight="14.5" x14ac:dyDescent="0.35"/>
  <cols>
    <col min="1" max="1" width="17.54296875" customWidth="1"/>
    <col min="3" max="3" width="15.453125" customWidth="1"/>
    <col min="4" max="4" width="7.453125" customWidth="1"/>
    <col min="5" max="5" width="11.453125" customWidth="1"/>
    <col min="41" max="41" width="8.7265625" customWidth="1"/>
    <col min="45" max="45" width="19" customWidth="1"/>
  </cols>
  <sheetData>
    <row r="1" spans="1:56" ht="15" customHeight="1" x14ac:dyDescent="0.35">
      <c r="A1" s="35" t="s">
        <v>186</v>
      </c>
      <c r="B1" s="1"/>
      <c r="C1" s="1"/>
      <c r="D1" s="1"/>
      <c r="E1" s="1"/>
    </row>
    <row r="2" spans="1:56" ht="15" customHeight="1" thickBot="1" x14ac:dyDescent="0.4">
      <c r="A2" s="35"/>
      <c r="B2" s="1"/>
      <c r="C2" s="1"/>
      <c r="D2" s="1"/>
      <c r="E2" s="1"/>
    </row>
    <row r="3" spans="1:56" ht="15" thickBot="1" x14ac:dyDescent="0.4">
      <c r="A3" s="2"/>
      <c r="B3" s="1"/>
      <c r="C3" s="1"/>
      <c r="D3" s="1"/>
      <c r="E3" s="1"/>
      <c r="F3" s="108" t="s">
        <v>50</v>
      </c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10"/>
      <c r="AS3" s="144" t="s">
        <v>183</v>
      </c>
      <c r="AT3" s="145"/>
      <c r="AU3" s="145"/>
      <c r="AV3" s="145"/>
      <c r="AW3" s="145"/>
      <c r="AX3" s="145"/>
      <c r="AY3" s="145"/>
      <c r="AZ3" s="145"/>
      <c r="BA3" s="145"/>
      <c r="BB3" s="145"/>
      <c r="BC3" s="145"/>
      <c r="BD3" s="146"/>
    </row>
    <row r="4" spans="1:56" ht="15.65" customHeight="1" thickBot="1" x14ac:dyDescent="0.4">
      <c r="A4" s="111" t="s">
        <v>51</v>
      </c>
      <c r="B4" s="113" t="s">
        <v>52</v>
      </c>
      <c r="C4" s="115" t="s">
        <v>177</v>
      </c>
      <c r="D4" s="115" t="s">
        <v>129</v>
      </c>
      <c r="E4" s="117" t="s">
        <v>53</v>
      </c>
      <c r="F4" s="119" t="s">
        <v>35</v>
      </c>
      <c r="G4" s="120"/>
      <c r="H4" s="120"/>
      <c r="I4" s="119" t="s">
        <v>54</v>
      </c>
      <c r="J4" s="120"/>
      <c r="K4" s="120"/>
      <c r="L4" s="120"/>
      <c r="M4" s="120"/>
      <c r="N4" s="120"/>
      <c r="O4" s="120"/>
      <c r="P4" s="120"/>
      <c r="Q4" s="120"/>
      <c r="R4" s="119" t="s">
        <v>55</v>
      </c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1"/>
      <c r="AI4" s="120" t="s">
        <v>39</v>
      </c>
      <c r="AJ4" s="120"/>
      <c r="AK4" s="120"/>
      <c r="AL4" s="120"/>
      <c r="AM4" s="119" t="s">
        <v>44</v>
      </c>
      <c r="AN4" s="120"/>
      <c r="AO4" s="120"/>
      <c r="AP4" s="121"/>
    </row>
    <row r="5" spans="1:56" ht="40.5" customHeight="1" thickBot="1" x14ac:dyDescent="0.4">
      <c r="A5" s="112"/>
      <c r="B5" s="114"/>
      <c r="C5" s="116"/>
      <c r="D5" s="116"/>
      <c r="E5" s="118"/>
      <c r="F5" s="3" t="s">
        <v>36</v>
      </c>
      <c r="G5" s="4" t="s">
        <v>37</v>
      </c>
      <c r="H5" s="4" t="s">
        <v>38</v>
      </c>
      <c r="I5" s="3" t="s">
        <v>12</v>
      </c>
      <c r="J5" s="4" t="s">
        <v>17</v>
      </c>
      <c r="K5" s="4" t="s">
        <v>56</v>
      </c>
      <c r="L5" s="4" t="s">
        <v>14</v>
      </c>
      <c r="M5" s="4" t="s">
        <v>13</v>
      </c>
      <c r="N5" s="4" t="s">
        <v>57</v>
      </c>
      <c r="O5" s="4" t="s">
        <v>15</v>
      </c>
      <c r="P5" s="4" t="s">
        <v>58</v>
      </c>
      <c r="Q5" s="4" t="s">
        <v>16</v>
      </c>
      <c r="R5" s="3" t="s">
        <v>18</v>
      </c>
      <c r="S5" s="4" t="s">
        <v>19</v>
      </c>
      <c r="T5" s="4" t="s">
        <v>22</v>
      </c>
      <c r="U5" s="4" t="s">
        <v>20</v>
      </c>
      <c r="V5" s="4" t="s">
        <v>21</v>
      </c>
      <c r="W5" s="4" t="s">
        <v>23</v>
      </c>
      <c r="X5" s="4" t="s">
        <v>24</v>
      </c>
      <c r="Y5" s="5" t="s">
        <v>27</v>
      </c>
      <c r="Z5" s="4" t="s">
        <v>25</v>
      </c>
      <c r="AA5" s="4" t="s">
        <v>26</v>
      </c>
      <c r="AB5" s="4" t="s">
        <v>28</v>
      </c>
      <c r="AC5" s="4" t="s">
        <v>29</v>
      </c>
      <c r="AD5" s="4" t="s">
        <v>30</v>
      </c>
      <c r="AE5" s="4" t="s">
        <v>31</v>
      </c>
      <c r="AF5" s="4" t="s">
        <v>32</v>
      </c>
      <c r="AG5" s="45" t="s">
        <v>33</v>
      </c>
      <c r="AH5" s="46" t="s">
        <v>34</v>
      </c>
      <c r="AI5" s="4" t="s">
        <v>40</v>
      </c>
      <c r="AJ5" s="4" t="s">
        <v>41</v>
      </c>
      <c r="AK5" s="4" t="s">
        <v>42</v>
      </c>
      <c r="AL5" s="5" t="s">
        <v>43</v>
      </c>
      <c r="AM5" s="3" t="s">
        <v>45</v>
      </c>
      <c r="AN5" s="4" t="s">
        <v>47</v>
      </c>
      <c r="AO5" s="4" t="s">
        <v>48</v>
      </c>
      <c r="AP5" s="34" t="s">
        <v>46</v>
      </c>
      <c r="AS5" s="38" t="s">
        <v>51</v>
      </c>
      <c r="AT5" s="39" t="s">
        <v>103</v>
      </c>
      <c r="AU5" s="39" t="s">
        <v>104</v>
      </c>
      <c r="AV5" s="40" t="s">
        <v>105</v>
      </c>
      <c r="AW5" s="40" t="s">
        <v>106</v>
      </c>
      <c r="AX5" s="40" t="s">
        <v>107</v>
      </c>
      <c r="AY5" s="40" t="s">
        <v>108</v>
      </c>
      <c r="AZ5" s="40" t="s">
        <v>109</v>
      </c>
      <c r="BA5" s="40" t="s">
        <v>110</v>
      </c>
      <c r="BB5" s="40" t="s">
        <v>111</v>
      </c>
      <c r="BC5" s="40" t="s">
        <v>112</v>
      </c>
      <c r="BD5" s="73" t="s">
        <v>113</v>
      </c>
    </row>
    <row r="6" spans="1:56" ht="15.5" x14ac:dyDescent="0.35">
      <c r="A6" s="122" t="s">
        <v>59</v>
      </c>
      <c r="B6" s="6" t="s">
        <v>60</v>
      </c>
      <c r="C6" s="6" t="s">
        <v>61</v>
      </c>
      <c r="D6" s="124">
        <v>3</v>
      </c>
      <c r="E6" s="6" t="s">
        <v>62</v>
      </c>
      <c r="F6" s="7" t="s">
        <v>63</v>
      </c>
      <c r="G6" s="7" t="s">
        <v>63</v>
      </c>
      <c r="H6" s="8" t="s">
        <v>63</v>
      </c>
      <c r="I6" s="9">
        <v>6.2981173462987998</v>
      </c>
      <c r="J6" s="9">
        <v>0.15775867841851057</v>
      </c>
      <c r="K6" s="9">
        <v>0.63393003635417322</v>
      </c>
      <c r="L6" s="10" t="s">
        <v>63</v>
      </c>
      <c r="M6" s="7" t="s">
        <v>63</v>
      </c>
      <c r="N6" s="10" t="s">
        <v>63</v>
      </c>
      <c r="O6" s="10" t="s">
        <v>63</v>
      </c>
      <c r="P6" s="10" t="s">
        <v>63</v>
      </c>
      <c r="Q6" s="11">
        <v>14.531984952639782</v>
      </c>
      <c r="R6" s="10" t="s">
        <v>63</v>
      </c>
      <c r="S6" s="10" t="s">
        <v>63</v>
      </c>
      <c r="T6" s="10" t="s">
        <v>63</v>
      </c>
      <c r="U6" s="10" t="s">
        <v>63</v>
      </c>
      <c r="V6" s="10" t="s">
        <v>63</v>
      </c>
      <c r="W6" s="10" t="s">
        <v>63</v>
      </c>
      <c r="X6" s="9">
        <v>0.1587984245886172</v>
      </c>
      <c r="Y6" s="9">
        <v>3.1387414489333114</v>
      </c>
      <c r="Z6" s="10" t="s">
        <v>63</v>
      </c>
      <c r="AA6" s="10" t="s">
        <v>63</v>
      </c>
      <c r="AB6" s="9">
        <v>6.7032721819259304</v>
      </c>
      <c r="AC6" s="9">
        <v>0.31852227107174141</v>
      </c>
      <c r="AD6" s="9">
        <v>1.4673848683988007</v>
      </c>
      <c r="AE6" s="9">
        <v>0.10707661611534541</v>
      </c>
      <c r="AF6" s="9">
        <v>1.1649312774774301</v>
      </c>
      <c r="AG6" s="10" t="s">
        <v>63</v>
      </c>
      <c r="AH6" s="11">
        <v>0.50276102536201361</v>
      </c>
      <c r="AI6" s="10" t="s">
        <v>63</v>
      </c>
      <c r="AJ6" s="10" t="s">
        <v>63</v>
      </c>
      <c r="AK6" s="7" t="s">
        <v>63</v>
      </c>
      <c r="AL6" s="8" t="s">
        <v>63</v>
      </c>
      <c r="AM6" s="9">
        <v>37.430873856950555</v>
      </c>
      <c r="AN6" s="9">
        <v>104.65532766291503</v>
      </c>
      <c r="AO6" s="9">
        <v>14.938871060343168</v>
      </c>
      <c r="AP6" s="11">
        <v>910.62722218553756</v>
      </c>
      <c r="AS6" s="153" t="s">
        <v>114</v>
      </c>
      <c r="AT6" t="s">
        <v>115</v>
      </c>
      <c r="AU6">
        <v>1</v>
      </c>
      <c r="AV6">
        <v>1</v>
      </c>
      <c r="AW6" s="42">
        <v>0.38194444444444442</v>
      </c>
      <c r="AX6" s="42">
        <v>0.63472222222222197</v>
      </c>
      <c r="AY6" s="36">
        <f>(AX6-AW6)*24</f>
        <v>6.0666666666666611</v>
      </c>
      <c r="BA6">
        <v>1.0999999999999999E-2</v>
      </c>
      <c r="BB6">
        <f>BA6/AY6*1000</f>
        <v>1.8131868131868147</v>
      </c>
      <c r="BD6" s="35"/>
    </row>
    <row r="7" spans="1:56" ht="15.5" x14ac:dyDescent="0.35">
      <c r="A7" s="123"/>
      <c r="B7" s="6" t="s">
        <v>60</v>
      </c>
      <c r="C7" s="6" t="s">
        <v>61</v>
      </c>
      <c r="D7" s="125"/>
      <c r="E7" s="6" t="s">
        <v>62</v>
      </c>
      <c r="F7" s="7" t="s">
        <v>63</v>
      </c>
      <c r="G7" s="7" t="s">
        <v>63</v>
      </c>
      <c r="H7" s="12" t="s">
        <v>63</v>
      </c>
      <c r="I7" s="9">
        <v>12.981443692756354</v>
      </c>
      <c r="J7" s="13">
        <v>0.14608462676573558</v>
      </c>
      <c r="K7" s="9">
        <v>0.7864543998839173</v>
      </c>
      <c r="L7" s="10" t="s">
        <v>63</v>
      </c>
      <c r="M7" s="7" t="s">
        <v>63</v>
      </c>
      <c r="N7" s="10" t="s">
        <v>63</v>
      </c>
      <c r="O7" s="10" t="s">
        <v>63</v>
      </c>
      <c r="P7" s="7" t="s">
        <v>63</v>
      </c>
      <c r="Q7" s="14">
        <v>14.41962595403262</v>
      </c>
      <c r="R7" s="10" t="s">
        <v>63</v>
      </c>
      <c r="S7" s="10" t="s">
        <v>63</v>
      </c>
      <c r="T7" s="10" t="s">
        <v>63</v>
      </c>
      <c r="U7" s="10" t="s">
        <v>63</v>
      </c>
      <c r="V7" s="10" t="s">
        <v>63</v>
      </c>
      <c r="W7" s="10" t="s">
        <v>63</v>
      </c>
      <c r="X7" s="9">
        <v>0.14323531580575455</v>
      </c>
      <c r="Y7" s="9">
        <v>2.7860901427965681</v>
      </c>
      <c r="Z7" s="10" t="s">
        <v>63</v>
      </c>
      <c r="AA7" s="10" t="s">
        <v>63</v>
      </c>
      <c r="AB7" s="9">
        <v>6.42887665021897</v>
      </c>
      <c r="AC7" s="9">
        <v>0.26477538478622004</v>
      </c>
      <c r="AD7" s="9">
        <v>1.5080976454233284</v>
      </c>
      <c r="AE7" s="9">
        <v>0.16958936771066754</v>
      </c>
      <c r="AF7" s="9">
        <v>1.3367318022593679</v>
      </c>
      <c r="AG7" s="10" t="s">
        <v>63</v>
      </c>
      <c r="AH7" s="15">
        <v>1.0289023046336374</v>
      </c>
      <c r="AI7" s="7" t="s">
        <v>63</v>
      </c>
      <c r="AJ7" s="7" t="s">
        <v>63</v>
      </c>
      <c r="AK7" s="7" t="s">
        <v>63</v>
      </c>
      <c r="AL7" s="12" t="s">
        <v>63</v>
      </c>
      <c r="AM7" s="9">
        <v>31.050794619361909</v>
      </c>
      <c r="AN7" s="9">
        <v>99.740315071563458</v>
      </c>
      <c r="AO7" s="9">
        <v>13.504248409880507</v>
      </c>
      <c r="AP7" s="15">
        <v>713.87862739358911</v>
      </c>
      <c r="AS7" s="134"/>
      <c r="AT7" t="s">
        <v>115</v>
      </c>
      <c r="AU7">
        <v>2</v>
      </c>
      <c r="AV7">
        <v>1</v>
      </c>
      <c r="AW7" s="42">
        <v>0.40138888888888885</v>
      </c>
      <c r="AX7" s="42">
        <v>0.65416666666666701</v>
      </c>
      <c r="AY7" s="36">
        <f>(AX7-AW7)*24</f>
        <v>6.0666666666666753</v>
      </c>
      <c r="BA7">
        <v>1.2999999999999999E-2</v>
      </c>
      <c r="BB7">
        <f>BA7/AY7*1000</f>
        <v>2.1428571428571397</v>
      </c>
      <c r="BD7" s="35"/>
    </row>
    <row r="8" spans="1:56" ht="15.5" x14ac:dyDescent="0.35">
      <c r="A8" s="123"/>
      <c r="B8" s="6" t="s">
        <v>60</v>
      </c>
      <c r="C8" s="6" t="s">
        <v>61</v>
      </c>
      <c r="D8" s="125"/>
      <c r="E8" s="6" t="s">
        <v>64</v>
      </c>
      <c r="F8" s="7" t="s">
        <v>63</v>
      </c>
      <c r="G8" s="7" t="s">
        <v>63</v>
      </c>
      <c r="H8" s="12" t="s">
        <v>63</v>
      </c>
      <c r="I8" s="10" t="s">
        <v>63</v>
      </c>
      <c r="J8" s="7" t="s">
        <v>63</v>
      </c>
      <c r="K8" s="10" t="s">
        <v>63</v>
      </c>
      <c r="L8" s="10" t="s">
        <v>63</v>
      </c>
      <c r="M8" s="7" t="s">
        <v>63</v>
      </c>
      <c r="N8" s="10" t="s">
        <v>63</v>
      </c>
      <c r="O8" s="10" t="s">
        <v>63</v>
      </c>
      <c r="P8" s="7" t="s">
        <v>63</v>
      </c>
      <c r="Q8" s="12" t="s">
        <v>63</v>
      </c>
      <c r="R8" s="10" t="s">
        <v>63</v>
      </c>
      <c r="S8" s="10" t="s">
        <v>63</v>
      </c>
      <c r="T8" s="10" t="s">
        <v>63</v>
      </c>
      <c r="U8" s="10" t="s">
        <v>63</v>
      </c>
      <c r="V8" s="10" t="s">
        <v>63</v>
      </c>
      <c r="W8" s="10" t="s">
        <v>63</v>
      </c>
      <c r="X8" s="10" t="s">
        <v>63</v>
      </c>
      <c r="Y8" s="10" t="s">
        <v>63</v>
      </c>
      <c r="Z8" s="10" t="s">
        <v>63</v>
      </c>
      <c r="AA8" s="10" t="s">
        <v>63</v>
      </c>
      <c r="AB8" s="10" t="s">
        <v>63</v>
      </c>
      <c r="AC8" s="10" t="s">
        <v>63</v>
      </c>
      <c r="AD8" s="10" t="s">
        <v>63</v>
      </c>
      <c r="AE8" s="10" t="s">
        <v>63</v>
      </c>
      <c r="AF8" s="10" t="s">
        <v>63</v>
      </c>
      <c r="AG8" s="10" t="s">
        <v>63</v>
      </c>
      <c r="AH8" s="16" t="s">
        <v>63</v>
      </c>
      <c r="AI8" s="7" t="s">
        <v>63</v>
      </c>
      <c r="AJ8" s="7" t="s">
        <v>63</v>
      </c>
      <c r="AK8" s="7" t="s">
        <v>63</v>
      </c>
      <c r="AL8" s="12" t="s">
        <v>63</v>
      </c>
      <c r="AM8" s="10" t="s">
        <v>63</v>
      </c>
      <c r="AN8" s="10" t="s">
        <v>63</v>
      </c>
      <c r="AO8" s="10" t="s">
        <v>63</v>
      </c>
      <c r="AP8" s="16" t="s">
        <v>63</v>
      </c>
      <c r="AS8" s="134"/>
      <c r="AT8" t="s">
        <v>115</v>
      </c>
      <c r="AU8">
        <v>3</v>
      </c>
      <c r="AV8">
        <v>1</v>
      </c>
      <c r="AW8" s="42">
        <v>0.42083333333333334</v>
      </c>
      <c r="AX8" s="42">
        <v>0.67361111111111105</v>
      </c>
      <c r="AY8" s="36">
        <f>(AX8-AW8)*24</f>
        <v>6.0666666666666647</v>
      </c>
      <c r="BA8">
        <v>1.7999999999999999E-2</v>
      </c>
      <c r="BB8">
        <f>BA8/AY8*1000</f>
        <v>2.9670329670329676</v>
      </c>
      <c r="BD8" s="35"/>
    </row>
    <row r="9" spans="1:56" ht="15.5" x14ac:dyDescent="0.35">
      <c r="A9" s="123"/>
      <c r="B9" s="6" t="s">
        <v>60</v>
      </c>
      <c r="C9" s="6" t="s">
        <v>61</v>
      </c>
      <c r="D9" s="125"/>
      <c r="E9" s="6" t="s">
        <v>64</v>
      </c>
      <c r="F9" s="7" t="s">
        <v>63</v>
      </c>
      <c r="G9" s="7" t="s">
        <v>63</v>
      </c>
      <c r="H9" s="12" t="s">
        <v>63</v>
      </c>
      <c r="I9" s="10" t="s">
        <v>63</v>
      </c>
      <c r="J9" s="7" t="s">
        <v>63</v>
      </c>
      <c r="K9" s="10" t="s">
        <v>63</v>
      </c>
      <c r="L9" s="10" t="s">
        <v>63</v>
      </c>
      <c r="M9" s="7" t="s">
        <v>63</v>
      </c>
      <c r="N9" s="10" t="s">
        <v>63</v>
      </c>
      <c r="O9" s="10" t="s">
        <v>63</v>
      </c>
      <c r="P9" s="7" t="s">
        <v>63</v>
      </c>
      <c r="Q9" s="12" t="s">
        <v>63</v>
      </c>
      <c r="R9" s="10" t="s">
        <v>63</v>
      </c>
      <c r="S9" s="10" t="s">
        <v>63</v>
      </c>
      <c r="T9" s="10" t="s">
        <v>63</v>
      </c>
      <c r="U9" s="10" t="s">
        <v>63</v>
      </c>
      <c r="V9" s="10" t="s">
        <v>63</v>
      </c>
      <c r="W9" s="10" t="s">
        <v>63</v>
      </c>
      <c r="X9" s="10" t="s">
        <v>63</v>
      </c>
      <c r="Y9" s="10" t="s">
        <v>63</v>
      </c>
      <c r="Z9" s="10" t="s">
        <v>63</v>
      </c>
      <c r="AA9" s="10" t="s">
        <v>63</v>
      </c>
      <c r="AB9" s="10" t="s">
        <v>63</v>
      </c>
      <c r="AC9" s="10" t="s">
        <v>63</v>
      </c>
      <c r="AD9" s="10" t="s">
        <v>63</v>
      </c>
      <c r="AE9" s="10" t="s">
        <v>63</v>
      </c>
      <c r="AF9" s="10" t="s">
        <v>63</v>
      </c>
      <c r="AG9" s="10" t="s">
        <v>63</v>
      </c>
      <c r="AH9" s="16" t="s">
        <v>63</v>
      </c>
      <c r="AI9" s="7" t="s">
        <v>63</v>
      </c>
      <c r="AJ9" s="7" t="s">
        <v>63</v>
      </c>
      <c r="AK9" s="7" t="s">
        <v>63</v>
      </c>
      <c r="AL9" s="12" t="s">
        <v>63</v>
      </c>
      <c r="AM9" s="10" t="s">
        <v>63</v>
      </c>
      <c r="AN9" s="10" t="s">
        <v>63</v>
      </c>
      <c r="AO9" s="10" t="s">
        <v>63</v>
      </c>
      <c r="AP9" s="16" t="s">
        <v>63</v>
      </c>
      <c r="AS9" s="134"/>
      <c r="AT9" t="s">
        <v>115</v>
      </c>
      <c r="AU9">
        <v>4</v>
      </c>
      <c r="AV9">
        <v>1</v>
      </c>
      <c r="AW9" s="42">
        <v>0.44027777777777777</v>
      </c>
      <c r="AX9" s="42">
        <v>0.69305555555555498</v>
      </c>
      <c r="AY9" s="36">
        <f>(AX9-AW9)*24</f>
        <v>6.0666666666666531</v>
      </c>
      <c r="BA9">
        <v>1.7999999999999999E-2</v>
      </c>
      <c r="BB9">
        <f>BA9/AY9*1000</f>
        <v>2.9670329670329734</v>
      </c>
      <c r="BD9" s="35"/>
    </row>
    <row r="10" spans="1:56" ht="15.5" x14ac:dyDescent="0.35">
      <c r="A10" s="123"/>
      <c r="B10" s="6" t="s">
        <v>60</v>
      </c>
      <c r="C10" s="6" t="s">
        <v>61</v>
      </c>
      <c r="D10" s="125"/>
      <c r="E10" s="6" t="s">
        <v>65</v>
      </c>
      <c r="F10" s="7" t="s">
        <v>63</v>
      </c>
      <c r="G10" s="7" t="s">
        <v>63</v>
      </c>
      <c r="H10" s="12" t="s">
        <v>63</v>
      </c>
      <c r="I10" s="10" t="s">
        <v>63</v>
      </c>
      <c r="J10" s="9">
        <v>0.25048987399074807</v>
      </c>
      <c r="K10" s="9">
        <v>6.6683983084146981</v>
      </c>
      <c r="L10" s="10" t="s">
        <v>63</v>
      </c>
      <c r="M10" s="7" t="s">
        <v>63</v>
      </c>
      <c r="N10" s="10" t="s">
        <v>63</v>
      </c>
      <c r="O10" s="10" t="s">
        <v>63</v>
      </c>
      <c r="P10" s="10" t="s">
        <v>63</v>
      </c>
      <c r="Q10" s="15">
        <v>30.135117557326069</v>
      </c>
      <c r="R10" s="10" t="s">
        <v>63</v>
      </c>
      <c r="S10" s="10" t="s">
        <v>63</v>
      </c>
      <c r="T10" s="10" t="s">
        <v>63</v>
      </c>
      <c r="U10" s="10" t="s">
        <v>63</v>
      </c>
      <c r="V10" s="10" t="s">
        <v>63</v>
      </c>
      <c r="W10" s="10" t="s">
        <v>63</v>
      </c>
      <c r="X10" s="9">
        <v>0.15884278064313612</v>
      </c>
      <c r="Y10" s="9">
        <v>3.7030704174290756</v>
      </c>
      <c r="Z10" s="10" t="s">
        <v>63</v>
      </c>
      <c r="AA10" s="10" t="s">
        <v>63</v>
      </c>
      <c r="AB10" s="9">
        <v>6.7722569666032895</v>
      </c>
      <c r="AC10" s="9">
        <v>0.33603343799239976</v>
      </c>
      <c r="AD10" s="9">
        <v>1.4989170680235737</v>
      </c>
      <c r="AE10" s="9">
        <v>0.18162778180204656</v>
      </c>
      <c r="AF10" s="9">
        <v>1.8366807890878414</v>
      </c>
      <c r="AG10" s="10" t="s">
        <v>63</v>
      </c>
      <c r="AH10" s="15">
        <v>1.0179781300827886</v>
      </c>
      <c r="AI10" s="10" t="s">
        <v>63</v>
      </c>
      <c r="AJ10" s="10" t="s">
        <v>63</v>
      </c>
      <c r="AK10" s="7" t="s">
        <v>63</v>
      </c>
      <c r="AL10" s="12" t="s">
        <v>63</v>
      </c>
      <c r="AM10" s="9">
        <v>43.46051699148515</v>
      </c>
      <c r="AN10" s="9">
        <v>189.02655579019248</v>
      </c>
      <c r="AO10" s="9">
        <v>16.909259753333039</v>
      </c>
      <c r="AP10" s="15">
        <v>1903.6095266108971</v>
      </c>
      <c r="AS10" s="134"/>
      <c r="AT10" t="s">
        <v>115</v>
      </c>
      <c r="AU10">
        <v>5</v>
      </c>
      <c r="AV10">
        <v>1</v>
      </c>
      <c r="AW10" s="42">
        <v>0.4597222222222222</v>
      </c>
      <c r="AX10" s="42">
        <v>0.71250000000000002</v>
      </c>
      <c r="AY10" s="36">
        <f>(AX10-AW10)*24</f>
        <v>6.0666666666666682</v>
      </c>
      <c r="BA10">
        <v>1.7999999999999999E-2</v>
      </c>
      <c r="BB10">
        <f>BA10/AY10*1000</f>
        <v>2.9670329670329658</v>
      </c>
      <c r="BD10" s="35"/>
    </row>
    <row r="11" spans="1:56" ht="15.5" x14ac:dyDescent="0.35">
      <c r="A11" s="123"/>
      <c r="B11" s="6" t="s">
        <v>60</v>
      </c>
      <c r="C11" s="6" t="s">
        <v>61</v>
      </c>
      <c r="D11" s="125"/>
      <c r="E11" s="6" t="s">
        <v>65</v>
      </c>
      <c r="F11" s="7" t="s">
        <v>63</v>
      </c>
      <c r="G11" s="7" t="s">
        <v>63</v>
      </c>
      <c r="H11" s="12" t="s">
        <v>63</v>
      </c>
      <c r="I11" s="10" t="s">
        <v>63</v>
      </c>
      <c r="J11" s="13">
        <v>8.5908469997099737E-2</v>
      </c>
      <c r="K11" s="9">
        <v>6.838531844203291</v>
      </c>
      <c r="L11" s="10" t="s">
        <v>63</v>
      </c>
      <c r="M11" s="7" t="s">
        <v>63</v>
      </c>
      <c r="N11" s="10" t="s">
        <v>63</v>
      </c>
      <c r="O11" s="10" t="s">
        <v>63</v>
      </c>
      <c r="P11" s="7" t="s">
        <v>63</v>
      </c>
      <c r="Q11" s="14">
        <v>29.955718777962254</v>
      </c>
      <c r="R11" s="10" t="s">
        <v>63</v>
      </c>
      <c r="S11" s="10" t="s">
        <v>63</v>
      </c>
      <c r="T11" s="10" t="s">
        <v>63</v>
      </c>
      <c r="U11" s="10" t="s">
        <v>63</v>
      </c>
      <c r="V11" s="10" t="s">
        <v>63</v>
      </c>
      <c r="W11" s="10" t="s">
        <v>63</v>
      </c>
      <c r="X11" s="9">
        <v>0.25483398934736334</v>
      </c>
      <c r="Y11" s="9">
        <v>4.2543134892636179</v>
      </c>
      <c r="Z11" s="10" t="s">
        <v>63</v>
      </c>
      <c r="AA11" s="10" t="s">
        <v>63</v>
      </c>
      <c r="AB11" s="9">
        <v>7.656312475842002</v>
      </c>
      <c r="AC11" s="9">
        <v>0.34085365587628857</v>
      </c>
      <c r="AD11" s="9">
        <v>2.006199254382099</v>
      </c>
      <c r="AE11" s="9">
        <v>0.17926966558892657</v>
      </c>
      <c r="AF11" s="9">
        <v>1.8301129625477157</v>
      </c>
      <c r="AG11" s="10" t="s">
        <v>63</v>
      </c>
      <c r="AH11" s="15">
        <v>2.7879162440291529</v>
      </c>
      <c r="AI11" s="7" t="s">
        <v>63</v>
      </c>
      <c r="AJ11" s="7" t="s">
        <v>63</v>
      </c>
      <c r="AK11" s="7" t="s">
        <v>63</v>
      </c>
      <c r="AL11" s="12" t="s">
        <v>63</v>
      </c>
      <c r="AM11" s="9">
        <v>47.945378115680604</v>
      </c>
      <c r="AN11" s="9">
        <v>190.42095694560444</v>
      </c>
      <c r="AO11" s="9">
        <v>18.84130880327341</v>
      </c>
      <c r="AP11" s="15">
        <v>1545.9531282939449</v>
      </c>
      <c r="AS11" s="134"/>
      <c r="AT11" t="s">
        <v>116</v>
      </c>
      <c r="AU11">
        <v>1</v>
      </c>
      <c r="AV11">
        <v>1</v>
      </c>
      <c r="AW11" s="42">
        <v>0.38194444444444442</v>
      </c>
      <c r="AX11" s="42">
        <v>0.63958333333333295</v>
      </c>
      <c r="AY11" s="36">
        <v>6.1833333333333247</v>
      </c>
      <c r="AZ11">
        <v>140</v>
      </c>
      <c r="BA11">
        <v>2.3E-2</v>
      </c>
      <c r="BB11">
        <v>3.7196765498652344</v>
      </c>
      <c r="BC11">
        <v>8.2017712745475879E-3</v>
      </c>
      <c r="BD11" s="35">
        <f t="shared" ref="BD11:BD15" si="0">((1*BC11)/(0.08206*293))*1000</f>
        <v>0.34112105079807531</v>
      </c>
    </row>
    <row r="12" spans="1:56" ht="15.5" x14ac:dyDescent="0.35">
      <c r="A12" s="123"/>
      <c r="B12" s="6" t="s">
        <v>67</v>
      </c>
      <c r="C12" s="6" t="s">
        <v>61</v>
      </c>
      <c r="D12" s="125">
        <v>2</v>
      </c>
      <c r="E12" s="6" t="s">
        <v>62</v>
      </c>
      <c r="F12" s="7" t="s">
        <v>63</v>
      </c>
      <c r="G12" s="7" t="s">
        <v>63</v>
      </c>
      <c r="H12" s="12" t="s">
        <v>63</v>
      </c>
      <c r="I12" s="10" t="s">
        <v>63</v>
      </c>
      <c r="J12" s="10" t="s">
        <v>63</v>
      </c>
      <c r="K12" s="10" t="s">
        <v>63</v>
      </c>
      <c r="L12" s="10" t="s">
        <v>63</v>
      </c>
      <c r="M12" s="7" t="s">
        <v>63</v>
      </c>
      <c r="N12" s="10" t="s">
        <v>63</v>
      </c>
      <c r="O12" s="10" t="s">
        <v>63</v>
      </c>
      <c r="P12" s="10" t="s">
        <v>63</v>
      </c>
      <c r="Q12" s="12" t="s">
        <v>63</v>
      </c>
      <c r="R12" s="10" t="s">
        <v>63</v>
      </c>
      <c r="S12" s="10" t="s">
        <v>63</v>
      </c>
      <c r="T12" s="10" t="s">
        <v>63</v>
      </c>
      <c r="U12" s="10" t="s">
        <v>63</v>
      </c>
      <c r="V12" s="10" t="s">
        <v>63</v>
      </c>
      <c r="W12" s="10" t="s">
        <v>63</v>
      </c>
      <c r="X12" s="10" t="s">
        <v>63</v>
      </c>
      <c r="Y12" s="10" t="s">
        <v>63</v>
      </c>
      <c r="Z12" s="10" t="s">
        <v>63</v>
      </c>
      <c r="AA12" s="10" t="s">
        <v>63</v>
      </c>
      <c r="AB12" s="10" t="s">
        <v>63</v>
      </c>
      <c r="AC12" s="10" t="s">
        <v>63</v>
      </c>
      <c r="AD12" s="10" t="s">
        <v>63</v>
      </c>
      <c r="AE12" s="10" t="s">
        <v>63</v>
      </c>
      <c r="AF12" s="10" t="s">
        <v>63</v>
      </c>
      <c r="AG12" s="10" t="s">
        <v>63</v>
      </c>
      <c r="AH12" s="16" t="s">
        <v>63</v>
      </c>
      <c r="AI12" s="10" t="s">
        <v>63</v>
      </c>
      <c r="AJ12" s="10" t="s">
        <v>63</v>
      </c>
      <c r="AK12" s="7" t="s">
        <v>63</v>
      </c>
      <c r="AL12" s="12" t="s">
        <v>63</v>
      </c>
      <c r="AM12" s="10" t="s">
        <v>63</v>
      </c>
      <c r="AN12" s="10" t="s">
        <v>63</v>
      </c>
      <c r="AO12" s="10" t="s">
        <v>63</v>
      </c>
      <c r="AP12" s="16" t="s">
        <v>63</v>
      </c>
      <c r="AS12" s="134"/>
      <c r="AT12" t="s">
        <v>116</v>
      </c>
      <c r="AU12">
        <v>2</v>
      </c>
      <c r="AV12">
        <v>1</v>
      </c>
      <c r="AW12" s="42">
        <v>0.40138888888888885</v>
      </c>
      <c r="AX12" s="42">
        <v>0.65902777777777799</v>
      </c>
      <c r="AY12" s="36">
        <v>6.1833333333333389</v>
      </c>
      <c r="AZ12">
        <v>174</v>
      </c>
      <c r="BA12">
        <v>1.9E-2</v>
      </c>
      <c r="BB12">
        <v>3.0727762803234473</v>
      </c>
      <c r="BC12">
        <v>2.8813086718096279E-3</v>
      </c>
      <c r="BD12" s="35">
        <f t="shared" si="0"/>
        <v>0.11983692411070349</v>
      </c>
    </row>
    <row r="13" spans="1:56" ht="15.5" x14ac:dyDescent="0.35">
      <c r="A13" s="123"/>
      <c r="B13" s="6" t="s">
        <v>67</v>
      </c>
      <c r="C13" s="6" t="s">
        <v>61</v>
      </c>
      <c r="D13" s="125"/>
      <c r="E13" s="6" t="s">
        <v>62</v>
      </c>
      <c r="F13" s="7" t="s">
        <v>63</v>
      </c>
      <c r="G13" s="7" t="s">
        <v>63</v>
      </c>
      <c r="H13" s="12" t="s">
        <v>63</v>
      </c>
      <c r="I13" s="10" t="s">
        <v>63</v>
      </c>
      <c r="J13" s="10" t="s">
        <v>63</v>
      </c>
      <c r="K13" s="10" t="s">
        <v>63</v>
      </c>
      <c r="L13" s="10" t="s">
        <v>63</v>
      </c>
      <c r="M13" s="7" t="s">
        <v>63</v>
      </c>
      <c r="N13" s="10" t="s">
        <v>63</v>
      </c>
      <c r="O13" s="10" t="s">
        <v>63</v>
      </c>
      <c r="P13" s="7" t="s">
        <v>63</v>
      </c>
      <c r="Q13" s="12" t="s">
        <v>63</v>
      </c>
      <c r="R13" s="10" t="s">
        <v>63</v>
      </c>
      <c r="S13" s="10" t="s">
        <v>63</v>
      </c>
      <c r="T13" s="10" t="s">
        <v>63</v>
      </c>
      <c r="U13" s="10" t="s">
        <v>63</v>
      </c>
      <c r="V13" s="10" t="s">
        <v>63</v>
      </c>
      <c r="W13" s="10" t="s">
        <v>63</v>
      </c>
      <c r="X13" s="10" t="s">
        <v>63</v>
      </c>
      <c r="Y13" s="10" t="s">
        <v>63</v>
      </c>
      <c r="Z13" s="10" t="s">
        <v>63</v>
      </c>
      <c r="AA13" s="10" t="s">
        <v>63</v>
      </c>
      <c r="AB13" s="10" t="s">
        <v>63</v>
      </c>
      <c r="AC13" s="10" t="s">
        <v>63</v>
      </c>
      <c r="AD13" s="10" t="s">
        <v>63</v>
      </c>
      <c r="AE13" s="10" t="s">
        <v>63</v>
      </c>
      <c r="AF13" s="10" t="s">
        <v>63</v>
      </c>
      <c r="AG13" s="10" t="s">
        <v>63</v>
      </c>
      <c r="AH13" s="16" t="s">
        <v>63</v>
      </c>
      <c r="AI13" s="10" t="s">
        <v>63</v>
      </c>
      <c r="AJ13" s="10" t="s">
        <v>63</v>
      </c>
      <c r="AK13" s="7" t="s">
        <v>63</v>
      </c>
      <c r="AL13" s="12" t="s">
        <v>63</v>
      </c>
      <c r="AM13" s="10" t="s">
        <v>63</v>
      </c>
      <c r="AN13" s="10" t="s">
        <v>63</v>
      </c>
      <c r="AO13" s="10" t="s">
        <v>63</v>
      </c>
      <c r="AP13" s="15">
        <v>5.1884592705544179</v>
      </c>
      <c r="AS13" s="134"/>
      <c r="AT13" t="s">
        <v>116</v>
      </c>
      <c r="AU13">
        <v>3</v>
      </c>
      <c r="AV13">
        <v>1</v>
      </c>
      <c r="AW13" s="42">
        <v>0.42083333333333334</v>
      </c>
      <c r="AX13" s="42">
        <v>0.67847222222222203</v>
      </c>
      <c r="AY13" s="36">
        <v>6.1833333333333282</v>
      </c>
      <c r="AZ13">
        <v>144</v>
      </c>
      <c r="BA13">
        <v>0.03</v>
      </c>
      <c r="BB13">
        <v>4.8517520215633461</v>
      </c>
      <c r="BC13">
        <v>1.5835579514824821E-2</v>
      </c>
      <c r="BD13" s="35">
        <f t="shared" si="0"/>
        <v>0.65861986920520244</v>
      </c>
    </row>
    <row r="14" spans="1:56" ht="15.5" x14ac:dyDescent="0.35">
      <c r="A14" s="123"/>
      <c r="B14" s="6" t="s">
        <v>67</v>
      </c>
      <c r="C14" s="6" t="s">
        <v>61</v>
      </c>
      <c r="D14" s="125"/>
      <c r="E14" s="6" t="s">
        <v>64</v>
      </c>
      <c r="F14" s="7" t="s">
        <v>63</v>
      </c>
      <c r="G14" s="7" t="s">
        <v>63</v>
      </c>
      <c r="H14" s="12" t="s">
        <v>63</v>
      </c>
      <c r="I14" s="10" t="s">
        <v>63</v>
      </c>
      <c r="J14" s="10" t="s">
        <v>63</v>
      </c>
      <c r="K14" s="10" t="s">
        <v>63</v>
      </c>
      <c r="L14" s="10" t="s">
        <v>63</v>
      </c>
      <c r="M14" s="7" t="s">
        <v>63</v>
      </c>
      <c r="N14" s="10" t="s">
        <v>63</v>
      </c>
      <c r="O14" s="10" t="s">
        <v>63</v>
      </c>
      <c r="P14" s="10" t="s">
        <v>63</v>
      </c>
      <c r="Q14" s="12" t="s">
        <v>63</v>
      </c>
      <c r="R14" s="10" t="s">
        <v>63</v>
      </c>
      <c r="S14" s="10" t="s">
        <v>63</v>
      </c>
      <c r="T14" s="10" t="s">
        <v>63</v>
      </c>
      <c r="U14" s="10" t="s">
        <v>63</v>
      </c>
      <c r="V14" s="10" t="s">
        <v>63</v>
      </c>
      <c r="W14" s="10" t="s">
        <v>63</v>
      </c>
      <c r="X14" s="10" t="s">
        <v>63</v>
      </c>
      <c r="Y14" s="10" t="s">
        <v>63</v>
      </c>
      <c r="Z14" s="10" t="s">
        <v>63</v>
      </c>
      <c r="AA14" s="10" t="s">
        <v>63</v>
      </c>
      <c r="AB14" s="10" t="s">
        <v>63</v>
      </c>
      <c r="AC14" s="10" t="s">
        <v>63</v>
      </c>
      <c r="AD14" s="10" t="s">
        <v>63</v>
      </c>
      <c r="AE14" s="10" t="s">
        <v>63</v>
      </c>
      <c r="AF14" s="10" t="s">
        <v>63</v>
      </c>
      <c r="AG14" s="10" t="s">
        <v>63</v>
      </c>
      <c r="AH14" s="16" t="s">
        <v>63</v>
      </c>
      <c r="AI14" s="10" t="s">
        <v>63</v>
      </c>
      <c r="AJ14" s="10" t="s">
        <v>63</v>
      </c>
      <c r="AK14" s="7" t="s">
        <v>63</v>
      </c>
      <c r="AL14" s="12" t="s">
        <v>63</v>
      </c>
      <c r="AM14" s="10" t="s">
        <v>63</v>
      </c>
      <c r="AN14" s="10" t="s">
        <v>63</v>
      </c>
      <c r="AO14" s="10" t="s">
        <v>63</v>
      </c>
      <c r="AP14" s="15">
        <v>5.9219999999999997</v>
      </c>
      <c r="AS14" s="134"/>
      <c r="AT14" t="s">
        <v>116</v>
      </c>
      <c r="AU14">
        <v>4</v>
      </c>
      <c r="AV14">
        <v>1</v>
      </c>
      <c r="AW14" s="42">
        <v>0.44027777777777777</v>
      </c>
      <c r="AX14" s="42">
        <v>0.69791666666666596</v>
      </c>
      <c r="AY14" s="36">
        <v>6.1833333333333167</v>
      </c>
      <c r="AZ14">
        <v>290</v>
      </c>
      <c r="BA14">
        <v>3.5999999999999997E-2</v>
      </c>
      <c r="BB14">
        <v>5.8221024258760261</v>
      </c>
      <c r="BC14">
        <v>1.1209220187749842E-2</v>
      </c>
      <c r="BD14" s="35">
        <f t="shared" si="0"/>
        <v>0.46620429186293566</v>
      </c>
    </row>
    <row r="15" spans="1:56" ht="15.5" x14ac:dyDescent="0.35">
      <c r="A15" s="148"/>
      <c r="B15" s="17" t="s">
        <v>67</v>
      </c>
      <c r="C15" s="17" t="s">
        <v>61</v>
      </c>
      <c r="D15" s="142"/>
      <c r="E15" s="17" t="s">
        <v>64</v>
      </c>
      <c r="F15" s="18" t="s">
        <v>63</v>
      </c>
      <c r="G15" s="18" t="s">
        <v>63</v>
      </c>
      <c r="H15" s="19" t="s">
        <v>63</v>
      </c>
      <c r="I15" s="20" t="s">
        <v>63</v>
      </c>
      <c r="J15" s="20" t="s">
        <v>63</v>
      </c>
      <c r="K15" s="20" t="s">
        <v>63</v>
      </c>
      <c r="L15" s="20" t="s">
        <v>63</v>
      </c>
      <c r="M15" s="18" t="s">
        <v>63</v>
      </c>
      <c r="N15" s="20" t="s">
        <v>63</v>
      </c>
      <c r="O15" s="20" t="s">
        <v>63</v>
      </c>
      <c r="P15" s="20" t="s">
        <v>63</v>
      </c>
      <c r="Q15" s="19" t="s">
        <v>63</v>
      </c>
      <c r="R15" s="20" t="s">
        <v>63</v>
      </c>
      <c r="S15" s="20" t="s">
        <v>63</v>
      </c>
      <c r="T15" s="20" t="s">
        <v>63</v>
      </c>
      <c r="U15" s="20" t="s">
        <v>63</v>
      </c>
      <c r="V15" s="20" t="s">
        <v>63</v>
      </c>
      <c r="W15" s="20" t="s">
        <v>63</v>
      </c>
      <c r="X15" s="20" t="s">
        <v>63</v>
      </c>
      <c r="Y15" s="20" t="s">
        <v>63</v>
      </c>
      <c r="Z15" s="20" t="s">
        <v>63</v>
      </c>
      <c r="AA15" s="20" t="s">
        <v>63</v>
      </c>
      <c r="AB15" s="20" t="s">
        <v>63</v>
      </c>
      <c r="AC15" s="20" t="s">
        <v>63</v>
      </c>
      <c r="AD15" s="20" t="s">
        <v>63</v>
      </c>
      <c r="AE15" s="20" t="s">
        <v>63</v>
      </c>
      <c r="AF15" s="20" t="s">
        <v>63</v>
      </c>
      <c r="AG15" s="20" t="s">
        <v>63</v>
      </c>
      <c r="AH15" s="21" t="s">
        <v>63</v>
      </c>
      <c r="AI15" s="20" t="s">
        <v>63</v>
      </c>
      <c r="AJ15" s="20" t="s">
        <v>63</v>
      </c>
      <c r="AK15" s="18" t="s">
        <v>63</v>
      </c>
      <c r="AL15" s="19" t="s">
        <v>63</v>
      </c>
      <c r="AM15" s="20" t="s">
        <v>63</v>
      </c>
      <c r="AN15" s="20" t="s">
        <v>63</v>
      </c>
      <c r="AO15" s="20" t="s">
        <v>63</v>
      </c>
      <c r="AP15" s="21" t="s">
        <v>63</v>
      </c>
      <c r="AS15" s="134"/>
      <c r="AT15" t="s">
        <v>116</v>
      </c>
      <c r="AU15">
        <v>5</v>
      </c>
      <c r="AV15">
        <v>1</v>
      </c>
      <c r="AW15" s="42">
        <v>0.4597222222222222</v>
      </c>
      <c r="AX15" s="42">
        <v>0.71736111111111101</v>
      </c>
      <c r="AY15" s="36">
        <v>6.1833333333333318</v>
      </c>
      <c r="AZ15">
        <v>172</v>
      </c>
      <c r="BA15">
        <v>2.9000000000000001E-2</v>
      </c>
      <c r="BB15">
        <v>4.6900269541778989</v>
      </c>
      <c r="BC15">
        <v>1.2317432457844923E-2</v>
      </c>
      <c r="BD15" s="35">
        <f t="shared" si="0"/>
        <v>0.51229610806065162</v>
      </c>
    </row>
    <row r="16" spans="1:56" ht="15.5" x14ac:dyDescent="0.35">
      <c r="A16" s="151" t="s">
        <v>68</v>
      </c>
      <c r="B16" s="6" t="s">
        <v>60</v>
      </c>
      <c r="C16" s="6" t="s">
        <v>61</v>
      </c>
      <c r="D16" s="129">
        <v>3</v>
      </c>
      <c r="E16" s="6" t="s">
        <v>62</v>
      </c>
      <c r="F16" s="7" t="s">
        <v>63</v>
      </c>
      <c r="G16" s="7" t="s">
        <v>63</v>
      </c>
      <c r="H16" s="12" t="s">
        <v>63</v>
      </c>
      <c r="I16" s="9">
        <v>8.8851650018933306</v>
      </c>
      <c r="J16" s="10" t="s">
        <v>63</v>
      </c>
      <c r="K16" s="9">
        <v>3.760429564762203</v>
      </c>
      <c r="L16" s="10" t="s">
        <v>63</v>
      </c>
      <c r="M16" s="7" t="s">
        <v>63</v>
      </c>
      <c r="N16" s="10" t="s">
        <v>63</v>
      </c>
      <c r="O16" s="10" t="s">
        <v>63</v>
      </c>
      <c r="P16" s="10" t="s">
        <v>63</v>
      </c>
      <c r="Q16" s="15">
        <v>13.496828497272391</v>
      </c>
      <c r="R16" s="10" t="s">
        <v>63</v>
      </c>
      <c r="S16" s="10" t="s">
        <v>63</v>
      </c>
      <c r="T16" s="10" t="s">
        <v>63</v>
      </c>
      <c r="U16" s="10" t="s">
        <v>63</v>
      </c>
      <c r="V16" s="10" t="s">
        <v>63</v>
      </c>
      <c r="W16" s="10" t="s">
        <v>63</v>
      </c>
      <c r="X16" s="9">
        <v>0.24546674048256736</v>
      </c>
      <c r="Y16" s="10" t="s">
        <v>63</v>
      </c>
      <c r="Z16" s="10" t="s">
        <v>63</v>
      </c>
      <c r="AA16" s="10" t="s">
        <v>63</v>
      </c>
      <c r="AB16" s="9">
        <v>0.12492901842111694</v>
      </c>
      <c r="AC16" s="10" t="s">
        <v>63</v>
      </c>
      <c r="AD16" s="10" t="s">
        <v>63</v>
      </c>
      <c r="AE16" s="9">
        <v>0.14065685057391142</v>
      </c>
      <c r="AF16" s="10" t="s">
        <v>63</v>
      </c>
      <c r="AG16" s="10" t="s">
        <v>63</v>
      </c>
      <c r="AH16" s="16" t="s">
        <v>63</v>
      </c>
      <c r="AI16" s="10" t="s">
        <v>63</v>
      </c>
      <c r="AJ16" s="10" t="s">
        <v>63</v>
      </c>
      <c r="AK16" s="7" t="s">
        <v>63</v>
      </c>
      <c r="AL16" s="12" t="s">
        <v>63</v>
      </c>
      <c r="AM16" s="9">
        <v>33.625326087206979</v>
      </c>
      <c r="AN16" s="9">
        <v>200.0911149267111</v>
      </c>
      <c r="AO16" s="9">
        <v>105.31877628127148</v>
      </c>
      <c r="AP16" s="15">
        <v>1322.972175997023</v>
      </c>
      <c r="AS16" s="134" t="s">
        <v>117</v>
      </c>
      <c r="AT16" t="s">
        <v>118</v>
      </c>
      <c r="AU16">
        <v>1</v>
      </c>
      <c r="AV16">
        <v>1</v>
      </c>
      <c r="AW16" s="42">
        <v>0.38194444444444442</v>
      </c>
      <c r="AX16" s="42">
        <v>0.625</v>
      </c>
      <c r="AY16" s="36">
        <f>(AX16-AW16)*24</f>
        <v>5.8333333333333339</v>
      </c>
      <c r="BA16">
        <v>1.7000000000000001E-2</v>
      </c>
      <c r="BB16">
        <f>BA16/AY16*1000</f>
        <v>2.9142857142857141</v>
      </c>
      <c r="BD16" s="35"/>
    </row>
    <row r="17" spans="1:56" ht="15.5" x14ac:dyDescent="0.35">
      <c r="A17" s="123"/>
      <c r="B17" s="6" t="s">
        <v>60</v>
      </c>
      <c r="C17" s="6" t="s">
        <v>61</v>
      </c>
      <c r="D17" s="125"/>
      <c r="E17" s="6" t="s">
        <v>62</v>
      </c>
      <c r="F17" s="7" t="s">
        <v>63</v>
      </c>
      <c r="G17" s="7" t="s">
        <v>63</v>
      </c>
      <c r="H17" s="12" t="s">
        <v>63</v>
      </c>
      <c r="I17" s="10" t="s">
        <v>63</v>
      </c>
      <c r="J17" s="10" t="s">
        <v>63</v>
      </c>
      <c r="K17" s="10" t="s">
        <v>63</v>
      </c>
      <c r="L17" s="10" t="s">
        <v>63</v>
      </c>
      <c r="M17" s="7" t="s">
        <v>63</v>
      </c>
      <c r="N17" s="10" t="s">
        <v>63</v>
      </c>
      <c r="O17" s="10" t="s">
        <v>63</v>
      </c>
      <c r="P17" s="10" t="s">
        <v>63</v>
      </c>
      <c r="Q17" s="16" t="s">
        <v>63</v>
      </c>
      <c r="R17" s="10" t="s">
        <v>63</v>
      </c>
      <c r="S17" s="10" t="s">
        <v>63</v>
      </c>
      <c r="T17" s="10" t="s">
        <v>63</v>
      </c>
      <c r="U17" s="10" t="s">
        <v>63</v>
      </c>
      <c r="V17" s="10" t="s">
        <v>63</v>
      </c>
      <c r="W17" s="10" t="s">
        <v>63</v>
      </c>
      <c r="X17" s="10" t="s">
        <v>63</v>
      </c>
      <c r="Y17" s="10" t="s">
        <v>63</v>
      </c>
      <c r="Z17" s="10" t="s">
        <v>63</v>
      </c>
      <c r="AA17" s="10" t="s">
        <v>63</v>
      </c>
      <c r="AB17" s="10" t="s">
        <v>63</v>
      </c>
      <c r="AC17" s="10" t="s">
        <v>63</v>
      </c>
      <c r="AD17" s="10" t="s">
        <v>63</v>
      </c>
      <c r="AE17" s="10" t="s">
        <v>63</v>
      </c>
      <c r="AF17" s="10" t="s">
        <v>63</v>
      </c>
      <c r="AG17" s="10" t="s">
        <v>63</v>
      </c>
      <c r="AH17" s="16" t="s">
        <v>63</v>
      </c>
      <c r="AI17" s="10" t="s">
        <v>63</v>
      </c>
      <c r="AJ17" s="10" t="s">
        <v>63</v>
      </c>
      <c r="AK17" s="7" t="s">
        <v>63</v>
      </c>
      <c r="AL17" s="12" t="s">
        <v>63</v>
      </c>
      <c r="AM17" s="10" t="s">
        <v>63</v>
      </c>
      <c r="AN17" s="10" t="s">
        <v>63</v>
      </c>
      <c r="AO17" s="10" t="s">
        <v>63</v>
      </c>
      <c r="AP17" s="16" t="s">
        <v>63</v>
      </c>
      <c r="AS17" s="134"/>
      <c r="AT17" t="s">
        <v>118</v>
      </c>
      <c r="AU17">
        <v>2</v>
      </c>
      <c r="AV17">
        <v>1</v>
      </c>
      <c r="AW17" s="42">
        <v>0.40138888888888885</v>
      </c>
      <c r="AX17" s="42">
        <v>0.64444444444444404</v>
      </c>
      <c r="AY17" s="36">
        <f>(AX17-AW17)*24</f>
        <v>5.833333333333325</v>
      </c>
      <c r="BA17">
        <v>1.7999999999999999E-2</v>
      </c>
      <c r="BB17">
        <f>BA17/AY17*1000</f>
        <v>3.0857142857142899</v>
      </c>
      <c r="BD17" s="35"/>
    </row>
    <row r="18" spans="1:56" ht="15.5" x14ac:dyDescent="0.35">
      <c r="A18" s="123"/>
      <c r="B18" s="6" t="s">
        <v>60</v>
      </c>
      <c r="C18" s="6" t="s">
        <v>61</v>
      </c>
      <c r="D18" s="125"/>
      <c r="E18" s="6" t="s">
        <v>64</v>
      </c>
      <c r="F18" s="7" t="s">
        <v>63</v>
      </c>
      <c r="G18" s="7" t="s">
        <v>63</v>
      </c>
      <c r="H18" s="12" t="s">
        <v>63</v>
      </c>
      <c r="I18" s="10" t="s">
        <v>63</v>
      </c>
      <c r="J18" s="10" t="s">
        <v>63</v>
      </c>
      <c r="K18" s="9">
        <v>3.6440115698980646</v>
      </c>
      <c r="L18" s="10" t="s">
        <v>63</v>
      </c>
      <c r="M18" s="7" t="s">
        <v>63</v>
      </c>
      <c r="N18" s="10" t="s">
        <v>63</v>
      </c>
      <c r="O18" s="10" t="s">
        <v>63</v>
      </c>
      <c r="P18" s="10" t="s">
        <v>63</v>
      </c>
      <c r="Q18" s="15">
        <v>11.489283195356046</v>
      </c>
      <c r="R18" s="10" t="s">
        <v>63</v>
      </c>
      <c r="S18" s="10" t="s">
        <v>63</v>
      </c>
      <c r="T18" s="10" t="s">
        <v>63</v>
      </c>
      <c r="U18" s="10" t="s">
        <v>63</v>
      </c>
      <c r="V18" s="10" t="s">
        <v>63</v>
      </c>
      <c r="W18" s="10" t="s">
        <v>63</v>
      </c>
      <c r="X18" s="9">
        <v>0.31194543813660885</v>
      </c>
      <c r="Y18" s="10" t="s">
        <v>63</v>
      </c>
      <c r="Z18" s="10" t="s">
        <v>63</v>
      </c>
      <c r="AA18" s="10" t="s">
        <v>63</v>
      </c>
      <c r="AB18" s="9">
        <v>0.13126116695167592</v>
      </c>
      <c r="AC18" s="10" t="s">
        <v>63</v>
      </c>
      <c r="AD18" s="10" t="s">
        <v>63</v>
      </c>
      <c r="AE18" s="9">
        <v>7.7714703564892171E-2</v>
      </c>
      <c r="AF18" s="10" t="s">
        <v>63</v>
      </c>
      <c r="AG18" s="10" t="s">
        <v>63</v>
      </c>
      <c r="AH18" s="16" t="s">
        <v>63</v>
      </c>
      <c r="AI18" s="10" t="s">
        <v>63</v>
      </c>
      <c r="AJ18" s="10" t="s">
        <v>63</v>
      </c>
      <c r="AK18" s="7" t="s">
        <v>63</v>
      </c>
      <c r="AL18" s="12" t="s">
        <v>63</v>
      </c>
      <c r="AM18" s="9">
        <v>41.025229504519118</v>
      </c>
      <c r="AN18" s="9">
        <v>236.98041946860891</v>
      </c>
      <c r="AO18" s="9">
        <v>101.29259145257629</v>
      </c>
      <c r="AP18" s="15">
        <v>1052.7125117244934</v>
      </c>
      <c r="AS18" s="134"/>
      <c r="AT18" t="s">
        <v>118</v>
      </c>
      <c r="AU18">
        <v>3</v>
      </c>
      <c r="AV18">
        <v>1</v>
      </c>
      <c r="AW18" s="42">
        <v>0.42083333333333334</v>
      </c>
      <c r="AX18" s="42">
        <v>0.66388888888888897</v>
      </c>
      <c r="AY18" s="36">
        <f>(AX18-AW18)*24</f>
        <v>5.8333333333333357</v>
      </c>
      <c r="BA18">
        <v>1.2999999999999999E-2</v>
      </c>
      <c r="BB18">
        <f>BA18/AY18*1000</f>
        <v>2.2285714285714273</v>
      </c>
      <c r="BD18" s="35"/>
    </row>
    <row r="19" spans="1:56" ht="15.5" x14ac:dyDescent="0.35">
      <c r="A19" s="123"/>
      <c r="B19" s="6" t="s">
        <v>60</v>
      </c>
      <c r="C19" s="6" t="s">
        <v>61</v>
      </c>
      <c r="D19" s="125"/>
      <c r="E19" s="6" t="s">
        <v>64</v>
      </c>
      <c r="F19" s="7" t="s">
        <v>63</v>
      </c>
      <c r="G19" s="7" t="s">
        <v>63</v>
      </c>
      <c r="H19" s="12" t="s">
        <v>63</v>
      </c>
      <c r="I19" s="9">
        <v>6.0763253749085866</v>
      </c>
      <c r="J19" s="10" t="s">
        <v>63</v>
      </c>
      <c r="K19" s="9">
        <v>3.6356644285606974</v>
      </c>
      <c r="L19" s="10" t="s">
        <v>63</v>
      </c>
      <c r="M19" s="7" t="s">
        <v>63</v>
      </c>
      <c r="N19" s="7" t="s">
        <v>63</v>
      </c>
      <c r="O19" s="10" t="s">
        <v>63</v>
      </c>
      <c r="P19" s="7" t="s">
        <v>63</v>
      </c>
      <c r="Q19" s="14">
        <v>10.514671944251354</v>
      </c>
      <c r="R19" s="10" t="s">
        <v>63</v>
      </c>
      <c r="S19" s="10" t="s">
        <v>63</v>
      </c>
      <c r="T19" s="10" t="s">
        <v>63</v>
      </c>
      <c r="U19" s="10" t="s">
        <v>63</v>
      </c>
      <c r="V19" s="10" t="s">
        <v>63</v>
      </c>
      <c r="W19" s="10" t="s">
        <v>63</v>
      </c>
      <c r="X19" s="9">
        <v>0.32167048377692953</v>
      </c>
      <c r="Y19" s="10" t="s">
        <v>63</v>
      </c>
      <c r="Z19" s="10" t="s">
        <v>63</v>
      </c>
      <c r="AA19" s="10" t="s">
        <v>63</v>
      </c>
      <c r="AB19" s="9">
        <v>0.26192664003024896</v>
      </c>
      <c r="AC19" s="10" t="s">
        <v>63</v>
      </c>
      <c r="AD19" s="10" t="s">
        <v>63</v>
      </c>
      <c r="AE19" s="9">
        <v>0.14161174700399465</v>
      </c>
      <c r="AF19" s="10" t="s">
        <v>63</v>
      </c>
      <c r="AG19" s="10" t="s">
        <v>63</v>
      </c>
      <c r="AH19" s="16" t="s">
        <v>63</v>
      </c>
      <c r="AI19" s="7" t="s">
        <v>63</v>
      </c>
      <c r="AJ19" s="7" t="s">
        <v>63</v>
      </c>
      <c r="AK19" s="7" t="s">
        <v>63</v>
      </c>
      <c r="AL19" s="12" t="s">
        <v>63</v>
      </c>
      <c r="AM19" s="9">
        <v>36.404041308369038</v>
      </c>
      <c r="AN19" s="9">
        <v>176.79351237357704</v>
      </c>
      <c r="AO19" s="9">
        <v>94.778203023445982</v>
      </c>
      <c r="AP19" s="15">
        <v>758.58779754736884</v>
      </c>
      <c r="AS19" s="134"/>
      <c r="AT19" t="s">
        <v>118</v>
      </c>
      <c r="AU19">
        <v>4</v>
      </c>
      <c r="AV19">
        <v>1</v>
      </c>
      <c r="AW19" s="42">
        <v>0.44027777777777777</v>
      </c>
      <c r="AX19" s="42">
        <v>0.68333333333333302</v>
      </c>
      <c r="AY19" s="36">
        <f>(AX19-AW19)*24</f>
        <v>5.8333333333333259</v>
      </c>
      <c r="BA19">
        <v>2.1999999999999999E-2</v>
      </c>
      <c r="BB19">
        <f>BA19/AY19*1000</f>
        <v>3.7714285714285762</v>
      </c>
      <c r="BD19" s="35"/>
    </row>
    <row r="20" spans="1:56" ht="15.5" x14ac:dyDescent="0.35">
      <c r="A20" s="123"/>
      <c r="B20" s="6" t="s">
        <v>60</v>
      </c>
      <c r="C20" s="6" t="s">
        <v>61</v>
      </c>
      <c r="D20" s="125"/>
      <c r="E20" s="6" t="s">
        <v>65</v>
      </c>
      <c r="F20" s="7" t="s">
        <v>63</v>
      </c>
      <c r="G20" s="7" t="s">
        <v>63</v>
      </c>
      <c r="H20" s="12" t="s">
        <v>63</v>
      </c>
      <c r="I20" s="9">
        <v>9.62161811120205</v>
      </c>
      <c r="J20" s="10" t="s">
        <v>63</v>
      </c>
      <c r="K20" s="9">
        <v>3.6569294562972967</v>
      </c>
      <c r="L20" s="10" t="s">
        <v>63</v>
      </c>
      <c r="M20" s="7" t="s">
        <v>63</v>
      </c>
      <c r="N20" s="10" t="s">
        <v>63</v>
      </c>
      <c r="O20" s="10" t="s">
        <v>63</v>
      </c>
      <c r="P20" s="10" t="s">
        <v>63</v>
      </c>
      <c r="Q20" s="15">
        <v>9.2927099780707838</v>
      </c>
      <c r="R20" s="10" t="s">
        <v>63</v>
      </c>
      <c r="S20" s="10" t="s">
        <v>63</v>
      </c>
      <c r="T20" s="10" t="s">
        <v>63</v>
      </c>
      <c r="U20" s="10" t="s">
        <v>63</v>
      </c>
      <c r="V20" s="10" t="s">
        <v>63</v>
      </c>
      <c r="W20" s="10" t="s">
        <v>63</v>
      </c>
      <c r="X20" s="9">
        <v>0.2434769633563014</v>
      </c>
      <c r="Y20" s="10" t="s">
        <v>63</v>
      </c>
      <c r="Z20" s="10" t="s">
        <v>63</v>
      </c>
      <c r="AA20" s="10" t="s">
        <v>63</v>
      </c>
      <c r="AB20" s="9">
        <v>0.23690078892243419</v>
      </c>
      <c r="AC20" s="10" t="s">
        <v>63</v>
      </c>
      <c r="AD20" s="10" t="s">
        <v>63</v>
      </c>
      <c r="AE20" s="9">
        <v>9.7010747985584109E-2</v>
      </c>
      <c r="AF20" s="10" t="s">
        <v>63</v>
      </c>
      <c r="AG20" s="10" t="s">
        <v>63</v>
      </c>
      <c r="AH20" s="16" t="s">
        <v>63</v>
      </c>
      <c r="AI20" s="10" t="s">
        <v>63</v>
      </c>
      <c r="AJ20" s="10" t="s">
        <v>63</v>
      </c>
      <c r="AK20" s="7" t="s">
        <v>63</v>
      </c>
      <c r="AL20" s="12" t="s">
        <v>63</v>
      </c>
      <c r="AM20" s="9">
        <v>30.873834058628919</v>
      </c>
      <c r="AN20" s="9">
        <v>193.28105842408027</v>
      </c>
      <c r="AO20" s="9">
        <v>82.098504027224777</v>
      </c>
      <c r="AP20" s="15">
        <v>1505.8076737873203</v>
      </c>
      <c r="AS20" s="134"/>
      <c r="AT20" t="s">
        <v>118</v>
      </c>
      <c r="AU20">
        <v>5</v>
      </c>
      <c r="AV20">
        <v>1</v>
      </c>
      <c r="AW20" s="42">
        <v>0.4597222222222222</v>
      </c>
      <c r="AX20" s="42">
        <v>0.70277777777777795</v>
      </c>
      <c r="AY20" s="36">
        <f>(AX20-AW20)*24</f>
        <v>5.8333333333333375</v>
      </c>
      <c r="BA20">
        <v>3.1E-2</v>
      </c>
      <c r="BB20" t="s">
        <v>63</v>
      </c>
      <c r="BD20" s="35"/>
    </row>
    <row r="21" spans="1:56" ht="15.5" x14ac:dyDescent="0.35">
      <c r="A21" s="123"/>
      <c r="B21" s="6" t="s">
        <v>60</v>
      </c>
      <c r="C21" s="6" t="s">
        <v>61</v>
      </c>
      <c r="D21" s="125"/>
      <c r="E21" s="6" t="s">
        <v>65</v>
      </c>
      <c r="F21" s="7" t="s">
        <v>63</v>
      </c>
      <c r="G21" s="7" t="s">
        <v>63</v>
      </c>
      <c r="H21" s="12" t="s">
        <v>63</v>
      </c>
      <c r="I21" s="9">
        <v>10.192362384575345</v>
      </c>
      <c r="J21" s="10" t="s">
        <v>63</v>
      </c>
      <c r="K21" s="9">
        <v>3.5187853761790913</v>
      </c>
      <c r="L21" s="10" t="s">
        <v>63</v>
      </c>
      <c r="M21" s="7" t="s">
        <v>63</v>
      </c>
      <c r="N21" s="7" t="s">
        <v>63</v>
      </c>
      <c r="O21" s="10" t="s">
        <v>63</v>
      </c>
      <c r="P21" s="7" t="s">
        <v>63</v>
      </c>
      <c r="Q21" s="14">
        <v>9.0814480502288646</v>
      </c>
      <c r="R21" s="10" t="s">
        <v>63</v>
      </c>
      <c r="S21" s="10" t="s">
        <v>63</v>
      </c>
      <c r="T21" s="10" t="s">
        <v>63</v>
      </c>
      <c r="U21" s="10" t="s">
        <v>63</v>
      </c>
      <c r="V21" s="10" t="s">
        <v>63</v>
      </c>
      <c r="W21" s="10" t="s">
        <v>63</v>
      </c>
      <c r="X21" s="9">
        <v>0.18114028377252953</v>
      </c>
      <c r="Y21" s="10" t="s">
        <v>63</v>
      </c>
      <c r="Z21" s="10" t="s">
        <v>63</v>
      </c>
      <c r="AA21" s="10" t="s">
        <v>63</v>
      </c>
      <c r="AB21" s="9">
        <v>0.25775078358603437</v>
      </c>
      <c r="AC21" s="10" t="s">
        <v>63</v>
      </c>
      <c r="AD21" s="10" t="s">
        <v>63</v>
      </c>
      <c r="AE21" s="9">
        <v>0.10168607484892359</v>
      </c>
      <c r="AF21" s="10" t="s">
        <v>63</v>
      </c>
      <c r="AG21" s="10" t="s">
        <v>63</v>
      </c>
      <c r="AH21" s="16" t="s">
        <v>63</v>
      </c>
      <c r="AI21" s="7" t="s">
        <v>63</v>
      </c>
      <c r="AJ21" s="7" t="s">
        <v>63</v>
      </c>
      <c r="AK21" s="7" t="s">
        <v>63</v>
      </c>
      <c r="AL21" s="12" t="s">
        <v>63</v>
      </c>
      <c r="AM21" s="9">
        <v>43.439678116584986</v>
      </c>
      <c r="AN21" s="9">
        <v>177.28781859825094</v>
      </c>
      <c r="AO21" s="9">
        <v>86.676610625157153</v>
      </c>
      <c r="AP21" s="15">
        <v>1313.0640879598022</v>
      </c>
      <c r="AS21" s="134"/>
      <c r="AT21" t="s">
        <v>116</v>
      </c>
      <c r="AU21">
        <v>1</v>
      </c>
      <c r="AV21">
        <v>1</v>
      </c>
      <c r="AW21" s="42">
        <v>0.38194444444444442</v>
      </c>
      <c r="AX21" s="42">
        <v>0.62986111111111109</v>
      </c>
      <c r="AY21" s="36">
        <v>5.95</v>
      </c>
      <c r="AZ21">
        <v>210</v>
      </c>
      <c r="BA21">
        <v>2.8000000000000001E-2</v>
      </c>
      <c r="BB21">
        <v>4.7058823529411757</v>
      </c>
      <c r="BC21">
        <v>8.1232492997198764E-3</v>
      </c>
      <c r="BD21" s="35">
        <f>((1*BC21)/(0.08206*293))*1000</f>
        <v>0.3378552320295013</v>
      </c>
    </row>
    <row r="22" spans="1:56" ht="15.5" x14ac:dyDescent="0.35">
      <c r="A22" s="123"/>
      <c r="B22" s="6" t="s">
        <v>67</v>
      </c>
      <c r="C22" s="22" t="s">
        <v>61</v>
      </c>
      <c r="D22" s="130">
        <v>2</v>
      </c>
      <c r="E22" s="6" t="s">
        <v>62</v>
      </c>
      <c r="F22" s="7" t="s">
        <v>63</v>
      </c>
      <c r="G22" s="7" t="s">
        <v>63</v>
      </c>
      <c r="H22" s="12" t="s">
        <v>63</v>
      </c>
      <c r="I22" s="10" t="s">
        <v>63</v>
      </c>
      <c r="J22" s="7" t="s">
        <v>63</v>
      </c>
      <c r="K22" s="9">
        <v>3.529257378269981</v>
      </c>
      <c r="L22" s="10" t="s">
        <v>63</v>
      </c>
      <c r="M22" s="7" t="s">
        <v>63</v>
      </c>
      <c r="N22" s="7" t="s">
        <v>63</v>
      </c>
      <c r="O22" s="10" t="s">
        <v>63</v>
      </c>
      <c r="P22" s="7" t="s">
        <v>63</v>
      </c>
      <c r="Q22" s="14">
        <v>3.4583898860454845</v>
      </c>
      <c r="R22" s="10" t="s">
        <v>63</v>
      </c>
      <c r="S22" s="10" t="s">
        <v>63</v>
      </c>
      <c r="T22" s="10" t="s">
        <v>63</v>
      </c>
      <c r="U22" s="10" t="s">
        <v>63</v>
      </c>
      <c r="V22" s="10" t="s">
        <v>63</v>
      </c>
      <c r="W22" s="9">
        <v>3.2304674990746553E-2</v>
      </c>
      <c r="X22" s="9">
        <v>3.3586470880659421E-2</v>
      </c>
      <c r="Y22" s="10" t="s">
        <v>63</v>
      </c>
      <c r="Z22" s="10" t="s">
        <v>63</v>
      </c>
      <c r="AA22" s="10" t="s">
        <v>63</v>
      </c>
      <c r="AB22" s="9">
        <v>6.6135215031751682E-2</v>
      </c>
      <c r="AC22" s="10" t="s">
        <v>63</v>
      </c>
      <c r="AD22" s="10" t="s">
        <v>63</v>
      </c>
      <c r="AE22" s="10" t="s">
        <v>63</v>
      </c>
      <c r="AF22" s="10" t="s">
        <v>63</v>
      </c>
      <c r="AG22" s="10" t="s">
        <v>63</v>
      </c>
      <c r="AH22" s="16" t="s">
        <v>63</v>
      </c>
      <c r="AI22" s="10" t="s">
        <v>63</v>
      </c>
      <c r="AJ22" s="10" t="s">
        <v>63</v>
      </c>
      <c r="AK22" s="7" t="s">
        <v>63</v>
      </c>
      <c r="AL22" s="12" t="s">
        <v>63</v>
      </c>
      <c r="AM22" s="9">
        <v>28.849044288811186</v>
      </c>
      <c r="AN22" s="9">
        <v>145.69998348829162</v>
      </c>
      <c r="AO22" s="9">
        <v>25.224383856140395</v>
      </c>
      <c r="AP22" s="15">
        <v>188.99893699318116</v>
      </c>
      <c r="AS22" s="134"/>
      <c r="AT22" t="s">
        <v>116</v>
      </c>
      <c r="AU22">
        <v>2</v>
      </c>
      <c r="AV22">
        <v>1</v>
      </c>
      <c r="AW22" s="42">
        <v>0.40138888888888885</v>
      </c>
      <c r="AX22" s="42">
        <v>0.64930555555555503</v>
      </c>
      <c r="AY22" s="36">
        <v>5.9499999999999886</v>
      </c>
      <c r="AZ22">
        <v>218</v>
      </c>
      <c r="BA22" t="s">
        <v>63</v>
      </c>
      <c r="BB22" t="s">
        <v>63</v>
      </c>
      <c r="BC22" t="s">
        <v>63</v>
      </c>
      <c r="BD22" s="35" t="s">
        <v>63</v>
      </c>
    </row>
    <row r="23" spans="1:56" ht="15.5" x14ac:dyDescent="0.35">
      <c r="A23" s="123"/>
      <c r="B23" s="6" t="s">
        <v>67</v>
      </c>
      <c r="C23" s="22" t="s">
        <v>61</v>
      </c>
      <c r="D23" s="130"/>
      <c r="E23" s="6" t="s">
        <v>62</v>
      </c>
      <c r="F23" s="7" t="s">
        <v>63</v>
      </c>
      <c r="G23" s="7" t="s">
        <v>63</v>
      </c>
      <c r="H23" s="12" t="s">
        <v>63</v>
      </c>
      <c r="I23" s="10" t="s">
        <v>63</v>
      </c>
      <c r="J23" s="7" t="s">
        <v>63</v>
      </c>
      <c r="K23" s="9">
        <v>3.4416683470007103</v>
      </c>
      <c r="L23" s="10" t="s">
        <v>63</v>
      </c>
      <c r="M23" s="7" t="s">
        <v>63</v>
      </c>
      <c r="N23" s="7" t="s">
        <v>63</v>
      </c>
      <c r="O23" s="10" t="s">
        <v>63</v>
      </c>
      <c r="P23" s="7" t="s">
        <v>63</v>
      </c>
      <c r="Q23" s="14">
        <v>3.5347062687082009</v>
      </c>
      <c r="R23" s="10" t="s">
        <v>63</v>
      </c>
      <c r="S23" s="10" t="s">
        <v>63</v>
      </c>
      <c r="T23" s="10" t="s">
        <v>63</v>
      </c>
      <c r="U23" s="10" t="s">
        <v>63</v>
      </c>
      <c r="V23" s="10" t="s">
        <v>63</v>
      </c>
      <c r="W23" s="9">
        <v>3.0834145353200865E-2</v>
      </c>
      <c r="X23" s="9">
        <v>2.9581621610709669E-2</v>
      </c>
      <c r="Y23" s="10" t="s">
        <v>63</v>
      </c>
      <c r="Z23" s="10" t="s">
        <v>63</v>
      </c>
      <c r="AA23" s="10" t="s">
        <v>63</v>
      </c>
      <c r="AB23" s="9">
        <v>4.3123357444270496E-2</v>
      </c>
      <c r="AC23" s="9">
        <v>2.9877623206210804E-2</v>
      </c>
      <c r="AD23" s="10" t="s">
        <v>63</v>
      </c>
      <c r="AE23" s="10" t="s">
        <v>63</v>
      </c>
      <c r="AF23" s="10" t="s">
        <v>63</v>
      </c>
      <c r="AG23" s="10" t="s">
        <v>63</v>
      </c>
      <c r="AH23" s="16" t="s">
        <v>63</v>
      </c>
      <c r="AI23" s="10" t="s">
        <v>63</v>
      </c>
      <c r="AJ23" s="10" t="s">
        <v>63</v>
      </c>
      <c r="AK23" s="7" t="s">
        <v>63</v>
      </c>
      <c r="AL23" s="12" t="s">
        <v>63</v>
      </c>
      <c r="AM23" s="9">
        <v>24.879368518976904</v>
      </c>
      <c r="AN23" s="9">
        <v>145.08946118794427</v>
      </c>
      <c r="AO23" s="9">
        <v>23.973443121508147</v>
      </c>
      <c r="AP23" s="15">
        <v>212.76728652452434</v>
      </c>
      <c r="AS23" s="134"/>
      <c r="AT23" t="s">
        <v>116</v>
      </c>
      <c r="AU23">
        <v>3</v>
      </c>
      <c r="AV23">
        <v>1</v>
      </c>
      <c r="AW23" s="42">
        <v>0.42083333333333334</v>
      </c>
      <c r="AX23" s="42">
        <v>0.66874999999999996</v>
      </c>
      <c r="AY23" s="36">
        <v>5.9499999999999993</v>
      </c>
      <c r="AZ23">
        <v>226</v>
      </c>
      <c r="BA23">
        <v>2.5999999999999999E-2</v>
      </c>
      <c r="BB23">
        <v>4.3697478991596643</v>
      </c>
      <c r="BC23">
        <v>6.0608314122108965E-3</v>
      </c>
      <c r="BD23" s="35">
        <f>((1*BC23)/(0.08206*293))*1000</f>
        <v>0.25207691251514525</v>
      </c>
    </row>
    <row r="24" spans="1:56" ht="15.5" x14ac:dyDescent="0.35">
      <c r="A24" s="123"/>
      <c r="B24" s="6" t="s">
        <v>67</v>
      </c>
      <c r="C24" s="22" t="s">
        <v>61</v>
      </c>
      <c r="D24" s="130"/>
      <c r="E24" s="6" t="s">
        <v>64</v>
      </c>
      <c r="F24" s="7" t="s">
        <v>63</v>
      </c>
      <c r="G24" s="7" t="s">
        <v>63</v>
      </c>
      <c r="H24" s="12" t="s">
        <v>63</v>
      </c>
      <c r="I24" s="10" t="s">
        <v>63</v>
      </c>
      <c r="J24" s="7" t="s">
        <v>63</v>
      </c>
      <c r="K24" s="9">
        <v>5.8604399461626286</v>
      </c>
      <c r="L24" s="10" t="s">
        <v>63</v>
      </c>
      <c r="M24" s="7" t="s">
        <v>63</v>
      </c>
      <c r="N24" s="7" t="s">
        <v>63</v>
      </c>
      <c r="O24" s="10" t="s">
        <v>63</v>
      </c>
      <c r="P24" s="7" t="s">
        <v>63</v>
      </c>
      <c r="Q24" s="14">
        <v>2.0804949587777819</v>
      </c>
      <c r="R24" s="10" t="s">
        <v>63</v>
      </c>
      <c r="S24" s="10" t="s">
        <v>63</v>
      </c>
      <c r="T24" s="10" t="s">
        <v>63</v>
      </c>
      <c r="U24" s="10" t="s">
        <v>63</v>
      </c>
      <c r="V24" s="10" t="s">
        <v>63</v>
      </c>
      <c r="W24" s="9">
        <v>1.659274641719888</v>
      </c>
      <c r="X24" s="9">
        <v>2.8664040500604216E-2</v>
      </c>
      <c r="Y24" s="10" t="s">
        <v>63</v>
      </c>
      <c r="Z24" s="10" t="s">
        <v>63</v>
      </c>
      <c r="AA24" s="10" t="s">
        <v>63</v>
      </c>
      <c r="AB24" s="9">
        <v>0.87641806243903719</v>
      </c>
      <c r="AC24" s="9">
        <v>4.7292181136738068E-2</v>
      </c>
      <c r="AD24" s="10" t="s">
        <v>63</v>
      </c>
      <c r="AE24" s="9">
        <v>6.3769685013485358E-2</v>
      </c>
      <c r="AF24" s="9">
        <v>0.3430588068889055</v>
      </c>
      <c r="AG24" s="10" t="s">
        <v>63</v>
      </c>
      <c r="AH24" s="16" t="s">
        <v>63</v>
      </c>
      <c r="AI24" s="10" t="s">
        <v>63</v>
      </c>
      <c r="AJ24" s="10" t="s">
        <v>63</v>
      </c>
      <c r="AK24" s="7" t="s">
        <v>63</v>
      </c>
      <c r="AL24" s="12" t="s">
        <v>63</v>
      </c>
      <c r="AM24" s="9">
        <v>27.611081109392281</v>
      </c>
      <c r="AN24" s="9">
        <v>108.61897726405435</v>
      </c>
      <c r="AO24" s="9">
        <v>32.623643904514388</v>
      </c>
      <c r="AP24" s="15">
        <v>49.543369966679265</v>
      </c>
      <c r="AS24" s="134"/>
      <c r="AT24" t="s">
        <v>116</v>
      </c>
      <c r="AU24">
        <v>4</v>
      </c>
      <c r="AV24">
        <v>1</v>
      </c>
      <c r="AW24" s="42">
        <v>0.44027777777777777</v>
      </c>
      <c r="AX24" s="42">
        <v>0.688194444444444</v>
      </c>
      <c r="AY24" s="36">
        <v>5.9499999999999895</v>
      </c>
      <c r="AZ24">
        <v>225</v>
      </c>
      <c r="BA24">
        <v>0.03</v>
      </c>
      <c r="BB24">
        <v>5.0420168067226978</v>
      </c>
      <c r="BC24">
        <v>9.0756302521008709E-3</v>
      </c>
      <c r="BD24" s="35">
        <f>((1*BC24)/(0.08206*293))*1000</f>
        <v>0.37746584543985845</v>
      </c>
    </row>
    <row r="25" spans="1:56" ht="15.5" x14ac:dyDescent="0.35">
      <c r="A25" s="148"/>
      <c r="B25" s="17" t="s">
        <v>67</v>
      </c>
      <c r="C25" s="23" t="s">
        <v>61</v>
      </c>
      <c r="D25" s="131"/>
      <c r="E25" s="17" t="s">
        <v>64</v>
      </c>
      <c r="F25" s="18" t="s">
        <v>63</v>
      </c>
      <c r="G25" s="18" t="s">
        <v>63</v>
      </c>
      <c r="H25" s="19" t="s">
        <v>63</v>
      </c>
      <c r="I25" s="20" t="s">
        <v>63</v>
      </c>
      <c r="J25" s="18" t="s">
        <v>63</v>
      </c>
      <c r="K25" s="24">
        <v>5.9785602954366084</v>
      </c>
      <c r="L25" s="20" t="s">
        <v>63</v>
      </c>
      <c r="M25" s="18" t="s">
        <v>63</v>
      </c>
      <c r="N25" s="18" t="s">
        <v>63</v>
      </c>
      <c r="O25" s="20" t="s">
        <v>63</v>
      </c>
      <c r="P25" s="18" t="s">
        <v>63</v>
      </c>
      <c r="Q25" s="25">
        <v>1.9746837820309993</v>
      </c>
      <c r="R25" s="20" t="s">
        <v>63</v>
      </c>
      <c r="S25" s="20" t="s">
        <v>63</v>
      </c>
      <c r="T25" s="20" t="s">
        <v>63</v>
      </c>
      <c r="U25" s="20" t="s">
        <v>63</v>
      </c>
      <c r="V25" s="20" t="s">
        <v>63</v>
      </c>
      <c r="W25" s="24">
        <v>1.5704246522416496</v>
      </c>
      <c r="X25" s="24">
        <v>3.0418167410528055E-2</v>
      </c>
      <c r="Y25" s="20" t="s">
        <v>63</v>
      </c>
      <c r="Z25" s="20" t="s">
        <v>63</v>
      </c>
      <c r="AA25" s="20" t="s">
        <v>63</v>
      </c>
      <c r="AB25" s="24">
        <v>0.80037409234330648</v>
      </c>
      <c r="AC25" s="24">
        <v>4.1838974398445195E-2</v>
      </c>
      <c r="AD25" s="20" t="s">
        <v>63</v>
      </c>
      <c r="AE25" s="24">
        <v>4.2453854672025761E-2</v>
      </c>
      <c r="AF25" s="24">
        <v>0.36378724751278629</v>
      </c>
      <c r="AG25" s="20" t="s">
        <v>63</v>
      </c>
      <c r="AH25" s="21" t="s">
        <v>63</v>
      </c>
      <c r="AI25" s="20" t="s">
        <v>63</v>
      </c>
      <c r="AJ25" s="20" t="s">
        <v>63</v>
      </c>
      <c r="AK25" s="18" t="s">
        <v>63</v>
      </c>
      <c r="AL25" s="19" t="s">
        <v>63</v>
      </c>
      <c r="AM25" s="24">
        <v>24.515682055186804</v>
      </c>
      <c r="AN25" s="24">
        <v>123.3271776599093</v>
      </c>
      <c r="AO25" s="24">
        <v>30.992858650029817</v>
      </c>
      <c r="AP25" s="26">
        <v>68.010341464025899</v>
      </c>
      <c r="AS25" s="134"/>
      <c r="AT25" t="s">
        <v>116</v>
      </c>
      <c r="AU25">
        <v>5</v>
      </c>
      <c r="AV25">
        <v>1</v>
      </c>
      <c r="AW25" s="42">
        <v>0.4597222222222222</v>
      </c>
      <c r="AX25" s="42">
        <v>0.70763888888888904</v>
      </c>
      <c r="AY25" s="36">
        <v>5.9500000000000046</v>
      </c>
      <c r="AZ25">
        <v>220</v>
      </c>
      <c r="BA25">
        <v>0.02</v>
      </c>
      <c r="BB25">
        <v>3.3613445378151234</v>
      </c>
      <c r="BC25">
        <v>1.6424751718869166E-3</v>
      </c>
      <c r="BD25" s="35">
        <f>((1*BC25)/(0.08206*293))*1000</f>
        <v>6.8312421523205644E-2</v>
      </c>
    </row>
    <row r="26" spans="1:56" ht="15.5" x14ac:dyDescent="0.35">
      <c r="A26" s="151" t="s">
        <v>69</v>
      </c>
      <c r="B26" s="6" t="s">
        <v>60</v>
      </c>
      <c r="C26" s="6" t="s">
        <v>61</v>
      </c>
      <c r="D26" s="129">
        <v>3</v>
      </c>
      <c r="E26" s="6" t="s">
        <v>62</v>
      </c>
      <c r="F26" s="7" t="s">
        <v>63</v>
      </c>
      <c r="G26" s="7" t="s">
        <v>63</v>
      </c>
      <c r="H26" s="12" t="s">
        <v>63</v>
      </c>
      <c r="I26" s="9">
        <v>24.744324645784296</v>
      </c>
      <c r="J26" s="9">
        <v>4.9057313657854484</v>
      </c>
      <c r="K26" s="9">
        <v>20.540752247100411</v>
      </c>
      <c r="L26" s="10" t="s">
        <v>63</v>
      </c>
      <c r="M26" s="7" t="s">
        <v>63</v>
      </c>
      <c r="N26" s="10" t="s">
        <v>63</v>
      </c>
      <c r="O26" s="10" t="s">
        <v>63</v>
      </c>
      <c r="P26" s="10" t="s">
        <v>63</v>
      </c>
      <c r="Q26" s="15">
        <v>372.08306045564461</v>
      </c>
      <c r="R26" s="10" t="s">
        <v>63</v>
      </c>
      <c r="S26" s="10" t="s">
        <v>63</v>
      </c>
      <c r="T26" s="10" t="s">
        <v>63</v>
      </c>
      <c r="U26" s="10" t="s">
        <v>63</v>
      </c>
      <c r="V26" s="10" t="s">
        <v>63</v>
      </c>
      <c r="W26" s="9">
        <v>1.2591566911415331</v>
      </c>
      <c r="X26" s="9">
        <v>0.72508146842397914</v>
      </c>
      <c r="Y26" s="9">
        <v>4.0873887777413493</v>
      </c>
      <c r="Z26" s="10" t="s">
        <v>63</v>
      </c>
      <c r="AA26" s="10" t="s">
        <v>63</v>
      </c>
      <c r="AB26" s="9">
        <v>0.50415186029510106</v>
      </c>
      <c r="AC26" s="9">
        <v>9.4629489355097282E-2</v>
      </c>
      <c r="AD26" s="10" t="s">
        <v>63</v>
      </c>
      <c r="AE26" s="9">
        <v>1.2310319648772727</v>
      </c>
      <c r="AF26" s="9">
        <v>7.1924547090249531</v>
      </c>
      <c r="AG26" s="9">
        <v>0.16284476191352978</v>
      </c>
      <c r="AH26" s="15">
        <v>0.71375254669389998</v>
      </c>
      <c r="AI26" s="7" t="s">
        <v>63</v>
      </c>
      <c r="AJ26" s="7" t="s">
        <v>63</v>
      </c>
      <c r="AK26" s="7" t="s">
        <v>63</v>
      </c>
      <c r="AL26" s="12" t="s">
        <v>63</v>
      </c>
      <c r="AM26" s="9">
        <v>16.773760411507066</v>
      </c>
      <c r="AN26" s="9">
        <v>68.847679619305964</v>
      </c>
      <c r="AO26" s="9">
        <v>7.4029122780341048</v>
      </c>
      <c r="AP26" s="15">
        <v>603.53173813946148</v>
      </c>
      <c r="AS26" s="134" t="s">
        <v>91</v>
      </c>
      <c r="AT26" t="s">
        <v>119</v>
      </c>
      <c r="AU26">
        <v>1</v>
      </c>
      <c r="AV26">
        <v>5.5</v>
      </c>
      <c r="AW26" s="42">
        <v>0.3354166666666667</v>
      </c>
      <c r="AX26" s="42">
        <v>0.58333333333333337</v>
      </c>
      <c r="AY26" s="36">
        <f>6+3/60</f>
        <v>6.05</v>
      </c>
      <c r="BA26">
        <v>7.0000000000000007E-2</v>
      </c>
      <c r="BB26">
        <f>(BA26*1000)/AY26</f>
        <v>11.570247933884298</v>
      </c>
      <c r="BD26" s="35"/>
    </row>
    <row r="27" spans="1:56" ht="15.5" x14ac:dyDescent="0.35">
      <c r="A27" s="123"/>
      <c r="B27" s="6" t="s">
        <v>60</v>
      </c>
      <c r="C27" s="6" t="s">
        <v>61</v>
      </c>
      <c r="D27" s="125"/>
      <c r="E27" s="6" t="s">
        <v>62</v>
      </c>
      <c r="F27" s="7" t="s">
        <v>63</v>
      </c>
      <c r="G27" s="7" t="s">
        <v>63</v>
      </c>
      <c r="H27" s="12" t="s">
        <v>63</v>
      </c>
      <c r="I27" s="9">
        <v>30.53689209314075</v>
      </c>
      <c r="J27" s="13">
        <v>4.5996662301915157</v>
      </c>
      <c r="K27" s="9">
        <v>21.07206069745796</v>
      </c>
      <c r="L27" s="10" t="s">
        <v>63</v>
      </c>
      <c r="M27" s="7" t="s">
        <v>63</v>
      </c>
      <c r="N27" s="10" t="s">
        <v>63</v>
      </c>
      <c r="O27" s="10" t="s">
        <v>63</v>
      </c>
      <c r="P27" s="7" t="s">
        <v>63</v>
      </c>
      <c r="Q27" s="14">
        <v>381.60235040921435</v>
      </c>
      <c r="R27" s="10" t="s">
        <v>63</v>
      </c>
      <c r="S27" s="10" t="s">
        <v>63</v>
      </c>
      <c r="T27" s="10" t="s">
        <v>63</v>
      </c>
      <c r="U27" s="10" t="s">
        <v>63</v>
      </c>
      <c r="V27" s="10" t="s">
        <v>63</v>
      </c>
      <c r="W27" s="9">
        <v>1.3600605577146316</v>
      </c>
      <c r="X27" s="9">
        <v>0.74237796374882958</v>
      </c>
      <c r="Y27" s="9">
        <v>5.0746230620651591</v>
      </c>
      <c r="Z27" s="10" t="s">
        <v>63</v>
      </c>
      <c r="AA27" s="10" t="s">
        <v>63</v>
      </c>
      <c r="AB27" s="9">
        <v>0.63091835974607735</v>
      </c>
      <c r="AC27" s="9">
        <v>0.10514769244526549</v>
      </c>
      <c r="AD27" s="10" t="s">
        <v>63</v>
      </c>
      <c r="AE27" s="9">
        <v>1.1394663488255301</v>
      </c>
      <c r="AF27" s="9">
        <v>7.4433333744959196</v>
      </c>
      <c r="AG27" s="9">
        <v>0.21321786157523789</v>
      </c>
      <c r="AH27" s="15">
        <v>0.88598537183172144</v>
      </c>
      <c r="AI27" s="7" t="s">
        <v>63</v>
      </c>
      <c r="AJ27" s="7" t="s">
        <v>63</v>
      </c>
      <c r="AK27" s="7" t="s">
        <v>63</v>
      </c>
      <c r="AL27" s="12" t="s">
        <v>63</v>
      </c>
      <c r="AM27" s="9">
        <v>14.697796917675799</v>
      </c>
      <c r="AN27" s="9">
        <v>52.707132391502938</v>
      </c>
      <c r="AO27" s="9">
        <v>7.86559293535554</v>
      </c>
      <c r="AP27" s="15">
        <v>457.27368751785787</v>
      </c>
      <c r="AS27" s="134"/>
      <c r="AT27" t="s">
        <v>119</v>
      </c>
      <c r="AU27">
        <v>2</v>
      </c>
      <c r="AV27">
        <v>5.5</v>
      </c>
      <c r="AW27" s="42">
        <v>0.3888888888888889</v>
      </c>
      <c r="AX27" s="42">
        <v>0.63194444444444398</v>
      </c>
      <c r="AY27" s="36">
        <f>6-10/60</f>
        <v>5.833333333333333</v>
      </c>
      <c r="BA27">
        <v>3.4000000000000002E-2</v>
      </c>
      <c r="BB27">
        <f t="shared" ref="BB27" si="1">(BA27*1000)/AY27</f>
        <v>5.8285714285714292</v>
      </c>
      <c r="BD27" s="35"/>
    </row>
    <row r="28" spans="1:56" ht="15.5" x14ac:dyDescent="0.35">
      <c r="A28" s="123"/>
      <c r="B28" s="6" t="s">
        <v>60</v>
      </c>
      <c r="C28" s="6" t="s">
        <v>61</v>
      </c>
      <c r="D28" s="125"/>
      <c r="E28" s="6" t="s">
        <v>64</v>
      </c>
      <c r="F28" s="7" t="s">
        <v>63</v>
      </c>
      <c r="G28" s="7" t="s">
        <v>63</v>
      </c>
      <c r="H28" s="12" t="s">
        <v>63</v>
      </c>
      <c r="I28" s="9">
        <v>18.844400858219679</v>
      </c>
      <c r="J28" s="9">
        <v>4.4533195304819673</v>
      </c>
      <c r="K28" s="9">
        <v>44.110555614672087</v>
      </c>
      <c r="L28" s="10" t="s">
        <v>63</v>
      </c>
      <c r="M28" s="7" t="s">
        <v>63</v>
      </c>
      <c r="N28" s="10" t="s">
        <v>63</v>
      </c>
      <c r="O28" s="10" t="s">
        <v>63</v>
      </c>
      <c r="P28" s="10" t="s">
        <v>63</v>
      </c>
      <c r="Q28" s="15">
        <v>253.08657026569193</v>
      </c>
      <c r="R28" s="10" t="s">
        <v>63</v>
      </c>
      <c r="S28" s="10" t="s">
        <v>63</v>
      </c>
      <c r="T28" s="10" t="s">
        <v>63</v>
      </c>
      <c r="U28" s="10" t="s">
        <v>63</v>
      </c>
      <c r="V28" s="10" t="s">
        <v>63</v>
      </c>
      <c r="W28" s="9">
        <v>1.523497217252558</v>
      </c>
      <c r="X28" s="9">
        <v>0.91241477127128878</v>
      </c>
      <c r="Y28" s="9">
        <v>5.958023771367718</v>
      </c>
      <c r="Z28" s="10" t="s">
        <v>63</v>
      </c>
      <c r="AA28" s="10" t="s">
        <v>63</v>
      </c>
      <c r="AB28" s="9">
        <v>0.71835882665268203</v>
      </c>
      <c r="AC28" s="9">
        <v>0.14367567126478625</v>
      </c>
      <c r="AD28" s="10" t="s">
        <v>63</v>
      </c>
      <c r="AE28" s="9">
        <v>1.5800029947233483</v>
      </c>
      <c r="AF28" s="9">
        <v>8.7749393159418183</v>
      </c>
      <c r="AG28" s="9">
        <v>0.35038149496313342</v>
      </c>
      <c r="AH28" s="15">
        <v>1.4601149469313883</v>
      </c>
      <c r="AI28" s="7" t="s">
        <v>63</v>
      </c>
      <c r="AJ28" s="7" t="s">
        <v>63</v>
      </c>
      <c r="AK28" s="7" t="s">
        <v>63</v>
      </c>
      <c r="AL28" s="12" t="s">
        <v>63</v>
      </c>
      <c r="AM28" s="9">
        <v>25.500813515828746</v>
      </c>
      <c r="AN28" s="9">
        <v>80.115582127773081</v>
      </c>
      <c r="AO28" s="9">
        <v>9.4350508623535099</v>
      </c>
      <c r="AP28" s="15">
        <v>855.50167918130069</v>
      </c>
      <c r="AS28" s="134"/>
      <c r="AT28" t="s">
        <v>116</v>
      </c>
      <c r="AU28">
        <v>1</v>
      </c>
      <c r="AV28">
        <v>5.5</v>
      </c>
      <c r="AW28" s="42">
        <v>0.33819444444444446</v>
      </c>
      <c r="AX28" s="42">
        <v>0.58819444444444446</v>
      </c>
      <c r="AY28" s="36">
        <v>6</v>
      </c>
      <c r="AZ28">
        <v>88</v>
      </c>
      <c r="BA28">
        <v>0.318</v>
      </c>
      <c r="BB28">
        <v>53</v>
      </c>
      <c r="BC28">
        <v>0.5004239562090802</v>
      </c>
      <c r="BD28" s="35">
        <v>20.813204864212413</v>
      </c>
    </row>
    <row r="29" spans="1:56" ht="15.5" x14ac:dyDescent="0.35">
      <c r="A29" s="123"/>
      <c r="B29" s="6" t="s">
        <v>60</v>
      </c>
      <c r="C29" s="6" t="s">
        <v>61</v>
      </c>
      <c r="D29" s="125"/>
      <c r="E29" s="6" t="s">
        <v>64</v>
      </c>
      <c r="F29" s="7" t="s">
        <v>63</v>
      </c>
      <c r="G29" s="7" t="s">
        <v>63</v>
      </c>
      <c r="H29" s="12" t="s">
        <v>63</v>
      </c>
      <c r="I29" s="9">
        <v>19.727572898290887</v>
      </c>
      <c r="J29" s="13">
        <v>4.6666179493763922</v>
      </c>
      <c r="K29" s="9">
        <v>41.091301902424362</v>
      </c>
      <c r="L29" s="10" t="s">
        <v>63</v>
      </c>
      <c r="M29" s="7" t="s">
        <v>63</v>
      </c>
      <c r="N29" s="10" t="s">
        <v>63</v>
      </c>
      <c r="O29" s="10" t="s">
        <v>63</v>
      </c>
      <c r="P29" s="7" t="s">
        <v>63</v>
      </c>
      <c r="Q29" s="14">
        <v>271.34503382053066</v>
      </c>
      <c r="R29" s="10" t="s">
        <v>63</v>
      </c>
      <c r="S29" s="10" t="s">
        <v>63</v>
      </c>
      <c r="T29" s="10" t="s">
        <v>63</v>
      </c>
      <c r="U29" s="10" t="s">
        <v>63</v>
      </c>
      <c r="V29" s="10" t="s">
        <v>63</v>
      </c>
      <c r="W29" s="9">
        <v>1.533789374866581</v>
      </c>
      <c r="X29" s="9">
        <v>0.93441099666290672</v>
      </c>
      <c r="Y29" s="9">
        <v>5.0582053023399878</v>
      </c>
      <c r="Z29" s="10" t="s">
        <v>63</v>
      </c>
      <c r="AA29" s="10" t="s">
        <v>63</v>
      </c>
      <c r="AB29" s="9">
        <v>0.78463509464601167</v>
      </c>
      <c r="AC29" s="9">
        <v>0.11300144680510665</v>
      </c>
      <c r="AD29" s="10" t="s">
        <v>63</v>
      </c>
      <c r="AE29" s="9">
        <v>1.4387746094656946</v>
      </c>
      <c r="AF29" s="9">
        <v>9.3466710965026749</v>
      </c>
      <c r="AG29" s="9">
        <v>0.35565107851548283</v>
      </c>
      <c r="AH29" s="15">
        <v>0.97912585392557827</v>
      </c>
      <c r="AI29" s="7" t="s">
        <v>63</v>
      </c>
      <c r="AJ29" s="7" t="s">
        <v>63</v>
      </c>
      <c r="AK29" s="7" t="s">
        <v>63</v>
      </c>
      <c r="AL29" s="12" t="s">
        <v>63</v>
      </c>
      <c r="AM29" s="9">
        <v>27.974693074051135</v>
      </c>
      <c r="AN29" s="9">
        <v>55.70785679767851</v>
      </c>
      <c r="AO29" s="9">
        <v>11.126255339022242</v>
      </c>
      <c r="AP29" s="15">
        <v>703.78621649897366</v>
      </c>
      <c r="AS29" s="134"/>
      <c r="AT29" t="s">
        <v>116</v>
      </c>
      <c r="AU29">
        <v>2</v>
      </c>
      <c r="AV29">
        <v>5.5</v>
      </c>
      <c r="AW29" s="42">
        <v>0.3888888888888889</v>
      </c>
      <c r="AX29" s="42">
        <v>0.63680555555555496</v>
      </c>
      <c r="AY29" s="36">
        <v>5.95</v>
      </c>
      <c r="AZ29">
        <v>89</v>
      </c>
      <c r="BA29">
        <v>0.22800000000000001</v>
      </c>
      <c r="BB29">
        <v>38.319327731092436</v>
      </c>
      <c r="BC29">
        <v>0.32984984132012912</v>
      </c>
      <c r="BD29" s="35">
        <v>13.718832275398634</v>
      </c>
    </row>
    <row r="30" spans="1:56" ht="15.5" x14ac:dyDescent="0.35">
      <c r="A30" s="123"/>
      <c r="B30" s="6" t="s">
        <v>60</v>
      </c>
      <c r="C30" s="6" t="s">
        <v>61</v>
      </c>
      <c r="D30" s="125"/>
      <c r="E30" s="6" t="s">
        <v>65</v>
      </c>
      <c r="F30" s="7" t="s">
        <v>63</v>
      </c>
      <c r="G30" s="7" t="s">
        <v>63</v>
      </c>
      <c r="H30" s="12" t="s">
        <v>63</v>
      </c>
      <c r="I30" s="9">
        <v>51.201105786546769</v>
      </c>
      <c r="J30" s="13">
        <v>12.367123279560134</v>
      </c>
      <c r="K30" s="9">
        <v>172.98578043475933</v>
      </c>
      <c r="L30" s="10" t="s">
        <v>63</v>
      </c>
      <c r="M30" s="7" t="s">
        <v>63</v>
      </c>
      <c r="N30" s="10" t="s">
        <v>63</v>
      </c>
      <c r="O30" s="10" t="s">
        <v>63</v>
      </c>
      <c r="P30" s="7" t="s">
        <v>63</v>
      </c>
      <c r="Q30" s="14">
        <v>751.89858147042105</v>
      </c>
      <c r="R30" s="10" t="s">
        <v>63</v>
      </c>
      <c r="S30" s="10" t="s">
        <v>63</v>
      </c>
      <c r="T30" s="10" t="s">
        <v>63</v>
      </c>
      <c r="U30" s="10" t="s">
        <v>63</v>
      </c>
      <c r="V30" s="10" t="s">
        <v>63</v>
      </c>
      <c r="W30" s="9">
        <v>1.1822105825776414</v>
      </c>
      <c r="X30" s="9">
        <v>0.37498406688644748</v>
      </c>
      <c r="Y30" s="9">
        <v>3.8295610151605266</v>
      </c>
      <c r="Z30" s="10" t="s">
        <v>63</v>
      </c>
      <c r="AA30" s="10" t="s">
        <v>63</v>
      </c>
      <c r="AB30" s="9">
        <v>0.44285401847865391</v>
      </c>
      <c r="AC30" s="9">
        <v>7.0157324588502296E-2</v>
      </c>
      <c r="AD30" s="9">
        <v>0.11326940923977254</v>
      </c>
      <c r="AE30" s="9">
        <v>0.92623253436044983</v>
      </c>
      <c r="AF30" s="9">
        <v>5.1121074132293272</v>
      </c>
      <c r="AG30" s="9">
        <v>8.7465912855608841E-2</v>
      </c>
      <c r="AH30" s="15">
        <v>0.83862942601492607</v>
      </c>
      <c r="AI30" s="7" t="s">
        <v>63</v>
      </c>
      <c r="AJ30" s="7" t="s">
        <v>63</v>
      </c>
      <c r="AK30" s="7" t="s">
        <v>63</v>
      </c>
      <c r="AL30" s="12" t="s">
        <v>63</v>
      </c>
      <c r="AM30" s="9">
        <v>25.497303246677646</v>
      </c>
      <c r="AN30" s="9">
        <v>45.519142580159389</v>
      </c>
      <c r="AO30" s="9">
        <v>3.3745028323717481</v>
      </c>
      <c r="AP30" s="15">
        <v>152.31065526984401</v>
      </c>
      <c r="AS30" s="134"/>
      <c r="AT30" t="s">
        <v>116</v>
      </c>
      <c r="AU30">
        <v>3</v>
      </c>
      <c r="AV30">
        <v>5.5</v>
      </c>
      <c r="AW30" s="42">
        <v>0.43055555555555403</v>
      </c>
      <c r="AX30" s="42">
        <v>0.68055555555555503</v>
      </c>
      <c r="AY30" s="36">
        <v>6</v>
      </c>
      <c r="AZ30">
        <v>23</v>
      </c>
      <c r="BA30">
        <v>0.113</v>
      </c>
      <c r="BB30">
        <v>18.833333333333332</v>
      </c>
      <c r="BC30">
        <v>0.42915832520575597</v>
      </c>
      <c r="BD30" s="35">
        <v>17.849185737138821</v>
      </c>
    </row>
    <row r="31" spans="1:56" ht="15.5" x14ac:dyDescent="0.35">
      <c r="A31" s="123"/>
      <c r="B31" s="6" t="s">
        <v>60</v>
      </c>
      <c r="C31" s="6" t="s">
        <v>61</v>
      </c>
      <c r="D31" s="125"/>
      <c r="E31" s="6" t="s">
        <v>65</v>
      </c>
      <c r="F31" s="7" t="s">
        <v>63</v>
      </c>
      <c r="G31" s="7" t="s">
        <v>63</v>
      </c>
      <c r="H31" s="12" t="s">
        <v>63</v>
      </c>
      <c r="I31" s="10" t="s">
        <v>63</v>
      </c>
      <c r="J31" s="13">
        <v>13.180231748987261</v>
      </c>
      <c r="K31" s="9">
        <v>168.72584204916828</v>
      </c>
      <c r="L31" s="10" t="s">
        <v>63</v>
      </c>
      <c r="M31" s="7" t="s">
        <v>63</v>
      </c>
      <c r="N31" s="10" t="s">
        <v>63</v>
      </c>
      <c r="O31" s="10" t="s">
        <v>63</v>
      </c>
      <c r="P31" s="7" t="s">
        <v>63</v>
      </c>
      <c r="Q31" s="14">
        <v>794.87753637653759</v>
      </c>
      <c r="R31" s="10" t="s">
        <v>63</v>
      </c>
      <c r="S31" s="10" t="s">
        <v>63</v>
      </c>
      <c r="T31" s="10" t="s">
        <v>63</v>
      </c>
      <c r="U31" s="10" t="s">
        <v>63</v>
      </c>
      <c r="V31" s="10" t="s">
        <v>63</v>
      </c>
      <c r="W31" s="9">
        <v>1.2148278146417422</v>
      </c>
      <c r="X31" s="9">
        <v>0.36033176247076859</v>
      </c>
      <c r="Y31" s="9">
        <v>3.8252258387659315</v>
      </c>
      <c r="Z31" s="10" t="s">
        <v>63</v>
      </c>
      <c r="AA31" s="10" t="s">
        <v>63</v>
      </c>
      <c r="AB31" s="9">
        <v>0.50189500594991499</v>
      </c>
      <c r="AC31" s="9">
        <v>7.3544214139819791E-2</v>
      </c>
      <c r="AD31" s="9">
        <v>8.5906562630159819E-2</v>
      </c>
      <c r="AE31" s="9">
        <v>0.98545126506469605</v>
      </c>
      <c r="AF31" s="9">
        <v>5.8498259934309029</v>
      </c>
      <c r="AG31" s="9">
        <v>9.1721673698804976E-2</v>
      </c>
      <c r="AH31" s="15">
        <v>0.60869037521759706</v>
      </c>
      <c r="AI31" s="7" t="s">
        <v>63</v>
      </c>
      <c r="AJ31" s="7" t="s">
        <v>63</v>
      </c>
      <c r="AK31" s="7" t="s">
        <v>63</v>
      </c>
      <c r="AL31" s="12" t="s">
        <v>63</v>
      </c>
      <c r="AM31" s="9">
        <v>23.886846151184436</v>
      </c>
      <c r="AN31" s="9">
        <v>50.976281739413025</v>
      </c>
      <c r="AO31" s="9">
        <v>3.5433923775905898</v>
      </c>
      <c r="AP31" s="15">
        <v>144.91608053338206</v>
      </c>
      <c r="AS31" s="134"/>
      <c r="AT31" t="s">
        <v>116</v>
      </c>
      <c r="AU31">
        <v>4</v>
      </c>
      <c r="AV31">
        <v>5.5</v>
      </c>
      <c r="AW31" s="42">
        <v>0.454861111111109</v>
      </c>
      <c r="AX31" s="42">
        <v>0.70486111111111005</v>
      </c>
      <c r="AY31" s="36">
        <v>6</v>
      </c>
      <c r="AZ31">
        <v>43</v>
      </c>
      <c r="BA31">
        <v>0.2</v>
      </c>
      <c r="BB31">
        <v>33.333333333333336</v>
      </c>
      <c r="BC31">
        <v>0.56675910417982311</v>
      </c>
      <c r="BD31" s="35">
        <v>23.572159561089613</v>
      </c>
    </row>
    <row r="32" spans="1:56" ht="15.5" x14ac:dyDescent="0.35">
      <c r="A32" s="123"/>
      <c r="B32" s="6" t="s">
        <v>67</v>
      </c>
      <c r="C32" s="6" t="s">
        <v>61</v>
      </c>
      <c r="D32" s="125">
        <v>2</v>
      </c>
      <c r="E32" s="6" t="s">
        <v>62</v>
      </c>
      <c r="F32" s="7" t="s">
        <v>63</v>
      </c>
      <c r="G32" s="7" t="s">
        <v>63</v>
      </c>
      <c r="H32" s="12" t="s">
        <v>63</v>
      </c>
      <c r="I32" s="10" t="s">
        <v>63</v>
      </c>
      <c r="J32" s="10" t="s">
        <v>63</v>
      </c>
      <c r="K32" s="9">
        <v>8.3538678158940768E-2</v>
      </c>
      <c r="L32" s="10" t="s">
        <v>63</v>
      </c>
      <c r="M32" s="7" t="s">
        <v>63</v>
      </c>
      <c r="N32" s="10" t="s">
        <v>63</v>
      </c>
      <c r="O32" s="10" t="s">
        <v>63</v>
      </c>
      <c r="P32" s="7" t="s">
        <v>63</v>
      </c>
      <c r="Q32" s="14">
        <v>0.24350332516692158</v>
      </c>
      <c r="R32" s="10" t="s">
        <v>63</v>
      </c>
      <c r="S32" s="10" t="s">
        <v>63</v>
      </c>
      <c r="T32" s="10" t="s">
        <v>63</v>
      </c>
      <c r="U32" s="10" t="s">
        <v>63</v>
      </c>
      <c r="V32" s="10" t="s">
        <v>63</v>
      </c>
      <c r="W32" s="10" t="s">
        <v>63</v>
      </c>
      <c r="X32" s="10" t="s">
        <v>63</v>
      </c>
      <c r="Y32" s="10" t="s">
        <v>63</v>
      </c>
      <c r="Z32" s="10" t="s">
        <v>63</v>
      </c>
      <c r="AA32" s="10" t="s">
        <v>63</v>
      </c>
      <c r="AB32" s="10" t="s">
        <v>63</v>
      </c>
      <c r="AC32" s="10" t="s">
        <v>63</v>
      </c>
      <c r="AD32" s="10" t="s">
        <v>63</v>
      </c>
      <c r="AE32" s="10" t="s">
        <v>63</v>
      </c>
      <c r="AF32" s="10" t="s">
        <v>63</v>
      </c>
      <c r="AG32" s="10" t="s">
        <v>63</v>
      </c>
      <c r="AH32" s="16" t="s">
        <v>63</v>
      </c>
      <c r="AI32" s="10" t="s">
        <v>63</v>
      </c>
      <c r="AJ32" s="10" t="s">
        <v>63</v>
      </c>
      <c r="AK32" s="7" t="s">
        <v>63</v>
      </c>
      <c r="AL32" s="12" t="s">
        <v>63</v>
      </c>
      <c r="AM32" s="10" t="s">
        <v>63</v>
      </c>
      <c r="AN32" s="10" t="s">
        <v>63</v>
      </c>
      <c r="AO32" s="9">
        <v>0.37389995281748173</v>
      </c>
      <c r="AP32" s="15">
        <v>9.6521536537694512</v>
      </c>
      <c r="AS32" s="134"/>
      <c r="AT32" t="s">
        <v>116</v>
      </c>
      <c r="AU32">
        <v>5</v>
      </c>
      <c r="AV32">
        <v>5.5</v>
      </c>
      <c r="AW32" s="42">
        <v>0.47916666666666402</v>
      </c>
      <c r="AX32" s="42">
        <v>0.72916666666666596</v>
      </c>
      <c r="AY32" s="36">
        <v>6</v>
      </c>
      <c r="AZ32">
        <v>62</v>
      </c>
      <c r="BA32" t="s">
        <v>63</v>
      </c>
      <c r="BB32" t="s">
        <v>63</v>
      </c>
      <c r="BC32" t="s">
        <v>63</v>
      </c>
      <c r="BD32" s="35" t="s">
        <v>63</v>
      </c>
    </row>
    <row r="33" spans="1:56" ht="15.5" x14ac:dyDescent="0.35">
      <c r="A33" s="123"/>
      <c r="B33" s="6" t="s">
        <v>67</v>
      </c>
      <c r="C33" s="6" t="s">
        <v>61</v>
      </c>
      <c r="D33" s="125"/>
      <c r="E33" s="6" t="s">
        <v>62</v>
      </c>
      <c r="F33" s="7" t="s">
        <v>63</v>
      </c>
      <c r="G33" s="7" t="s">
        <v>63</v>
      </c>
      <c r="H33" s="12" t="s">
        <v>63</v>
      </c>
      <c r="I33" s="10" t="s">
        <v>63</v>
      </c>
      <c r="J33" s="10" t="s">
        <v>63</v>
      </c>
      <c r="K33" s="9">
        <v>4.0404991599687703E-2</v>
      </c>
      <c r="L33" s="10" t="s">
        <v>63</v>
      </c>
      <c r="M33" s="7" t="s">
        <v>63</v>
      </c>
      <c r="N33" s="10" t="s">
        <v>63</v>
      </c>
      <c r="O33" s="10" t="s">
        <v>63</v>
      </c>
      <c r="P33" s="7" t="s">
        <v>63</v>
      </c>
      <c r="Q33" s="14">
        <v>0.16673525170536033</v>
      </c>
      <c r="R33" s="10" t="s">
        <v>63</v>
      </c>
      <c r="S33" s="10" t="s">
        <v>63</v>
      </c>
      <c r="T33" s="10" t="s">
        <v>63</v>
      </c>
      <c r="U33" s="10" t="s">
        <v>63</v>
      </c>
      <c r="V33" s="10" t="s">
        <v>63</v>
      </c>
      <c r="W33" s="10" t="s">
        <v>63</v>
      </c>
      <c r="X33" s="10" t="s">
        <v>63</v>
      </c>
      <c r="Y33" s="10" t="s">
        <v>63</v>
      </c>
      <c r="Z33" s="10" t="s">
        <v>63</v>
      </c>
      <c r="AA33" s="10" t="s">
        <v>63</v>
      </c>
      <c r="AB33" s="10" t="s">
        <v>63</v>
      </c>
      <c r="AC33" s="10" t="s">
        <v>63</v>
      </c>
      <c r="AD33" s="10" t="s">
        <v>63</v>
      </c>
      <c r="AE33" s="10" t="s">
        <v>63</v>
      </c>
      <c r="AF33" s="10" t="s">
        <v>63</v>
      </c>
      <c r="AG33" s="10" t="s">
        <v>63</v>
      </c>
      <c r="AH33" s="16" t="s">
        <v>63</v>
      </c>
      <c r="AI33" s="10" t="s">
        <v>63</v>
      </c>
      <c r="AJ33" s="10" t="s">
        <v>63</v>
      </c>
      <c r="AK33" s="7" t="s">
        <v>63</v>
      </c>
      <c r="AL33" s="12" t="s">
        <v>63</v>
      </c>
      <c r="AM33" s="10" t="s">
        <v>63</v>
      </c>
      <c r="AN33" s="10" t="s">
        <v>63</v>
      </c>
      <c r="AO33" s="9">
        <v>0.41146893571170445</v>
      </c>
      <c r="AP33" s="15">
        <v>5.7853987802467737</v>
      </c>
      <c r="AS33" s="134" t="s">
        <v>120</v>
      </c>
      <c r="AT33" t="s">
        <v>121</v>
      </c>
      <c r="AU33">
        <v>1</v>
      </c>
      <c r="AV33">
        <v>5.5</v>
      </c>
      <c r="AW33" s="42">
        <v>0.35902777777777778</v>
      </c>
      <c r="AX33" s="42">
        <v>0.60902777777777783</v>
      </c>
      <c r="AY33" s="36">
        <f>(AX33-AW33)*24</f>
        <v>6.0000000000000018</v>
      </c>
      <c r="BA33">
        <v>2.3E-2</v>
      </c>
      <c r="BB33">
        <f>BA33/AY33*1000</f>
        <v>3.8333333333333321</v>
      </c>
      <c r="BD33" s="35"/>
    </row>
    <row r="34" spans="1:56" ht="15.5" x14ac:dyDescent="0.35">
      <c r="A34" s="123"/>
      <c r="B34" s="6" t="s">
        <v>67</v>
      </c>
      <c r="C34" s="6" t="s">
        <v>61</v>
      </c>
      <c r="D34" s="125"/>
      <c r="E34" s="6" t="s">
        <v>64</v>
      </c>
      <c r="F34" s="7" t="s">
        <v>63</v>
      </c>
      <c r="G34" s="7" t="s">
        <v>63</v>
      </c>
      <c r="H34" s="12" t="s">
        <v>63</v>
      </c>
      <c r="I34" s="10" t="s">
        <v>63</v>
      </c>
      <c r="J34" s="10" t="s">
        <v>63</v>
      </c>
      <c r="K34" s="9">
        <v>4.2399695011941858E-2</v>
      </c>
      <c r="L34" s="10" t="s">
        <v>63</v>
      </c>
      <c r="M34" s="7" t="s">
        <v>63</v>
      </c>
      <c r="N34" s="10" t="s">
        <v>63</v>
      </c>
      <c r="O34" s="10" t="s">
        <v>63</v>
      </c>
      <c r="P34" s="7" t="s">
        <v>63</v>
      </c>
      <c r="Q34" s="14">
        <v>0.388768357309278</v>
      </c>
      <c r="R34" s="10" t="s">
        <v>63</v>
      </c>
      <c r="S34" s="10" t="s">
        <v>63</v>
      </c>
      <c r="T34" s="10" t="s">
        <v>63</v>
      </c>
      <c r="U34" s="10" t="s">
        <v>63</v>
      </c>
      <c r="V34" s="10" t="s">
        <v>63</v>
      </c>
      <c r="W34" s="10" t="s">
        <v>63</v>
      </c>
      <c r="X34" s="10" t="s">
        <v>63</v>
      </c>
      <c r="Y34" s="10" t="s">
        <v>63</v>
      </c>
      <c r="Z34" s="10" t="s">
        <v>63</v>
      </c>
      <c r="AA34" s="10" t="s">
        <v>63</v>
      </c>
      <c r="AB34" s="10" t="s">
        <v>63</v>
      </c>
      <c r="AC34" s="10" t="s">
        <v>63</v>
      </c>
      <c r="AD34" s="10" t="s">
        <v>63</v>
      </c>
      <c r="AE34" s="10" t="s">
        <v>63</v>
      </c>
      <c r="AF34" s="10" t="s">
        <v>63</v>
      </c>
      <c r="AG34" s="10" t="s">
        <v>63</v>
      </c>
      <c r="AH34" s="16" t="s">
        <v>63</v>
      </c>
      <c r="AI34" s="10" t="s">
        <v>63</v>
      </c>
      <c r="AJ34" s="10" t="s">
        <v>63</v>
      </c>
      <c r="AK34" s="7" t="s">
        <v>63</v>
      </c>
      <c r="AL34" s="12" t="s">
        <v>63</v>
      </c>
      <c r="AM34" s="10" t="s">
        <v>63</v>
      </c>
      <c r="AN34" s="10" t="s">
        <v>63</v>
      </c>
      <c r="AO34" s="9">
        <v>0.36912361698167823</v>
      </c>
      <c r="AP34" s="15">
        <v>5.756338065224889</v>
      </c>
      <c r="AS34" s="134"/>
      <c r="AT34" t="s">
        <v>121</v>
      </c>
      <c r="AU34">
        <v>2</v>
      </c>
      <c r="AV34">
        <v>5.5</v>
      </c>
      <c r="AW34" s="42">
        <v>0.35902777777777778</v>
      </c>
      <c r="AX34" s="42">
        <v>0.61319444444444449</v>
      </c>
      <c r="AY34" s="36">
        <f t="shared" ref="AY34:AY37" si="2">(AX34-AW34)*24</f>
        <v>6.1000000000000014</v>
      </c>
      <c r="BA34">
        <v>1.2E-2</v>
      </c>
      <c r="BB34">
        <f t="shared" ref="BB34:BB37" si="3">BA34/AY34*1000</f>
        <v>1.9672131147540979</v>
      </c>
      <c r="BD34" s="35"/>
    </row>
    <row r="35" spans="1:56" ht="15.5" x14ac:dyDescent="0.35">
      <c r="A35" s="148"/>
      <c r="B35" s="17" t="s">
        <v>67</v>
      </c>
      <c r="C35" s="17" t="s">
        <v>61</v>
      </c>
      <c r="D35" s="142"/>
      <c r="E35" s="17" t="s">
        <v>64</v>
      </c>
      <c r="F35" s="18" t="s">
        <v>63</v>
      </c>
      <c r="G35" s="18" t="s">
        <v>63</v>
      </c>
      <c r="H35" s="19" t="s">
        <v>63</v>
      </c>
      <c r="I35" s="20" t="s">
        <v>63</v>
      </c>
      <c r="J35" s="20" t="s">
        <v>63</v>
      </c>
      <c r="K35" s="24">
        <v>4.4627031330892721E-2</v>
      </c>
      <c r="L35" s="20" t="s">
        <v>63</v>
      </c>
      <c r="M35" s="18" t="s">
        <v>63</v>
      </c>
      <c r="N35" s="20" t="s">
        <v>63</v>
      </c>
      <c r="O35" s="20" t="s">
        <v>63</v>
      </c>
      <c r="P35" s="18" t="s">
        <v>63</v>
      </c>
      <c r="Q35" s="25">
        <v>0.24198414643697577</v>
      </c>
      <c r="R35" s="20" t="s">
        <v>63</v>
      </c>
      <c r="S35" s="20" t="s">
        <v>63</v>
      </c>
      <c r="T35" s="20" t="s">
        <v>63</v>
      </c>
      <c r="U35" s="20" t="s">
        <v>63</v>
      </c>
      <c r="V35" s="20" t="s">
        <v>63</v>
      </c>
      <c r="W35" s="20" t="s">
        <v>63</v>
      </c>
      <c r="X35" s="20" t="s">
        <v>63</v>
      </c>
      <c r="Y35" s="20" t="s">
        <v>63</v>
      </c>
      <c r="Z35" s="20" t="s">
        <v>63</v>
      </c>
      <c r="AA35" s="20" t="s">
        <v>63</v>
      </c>
      <c r="AB35" s="20" t="s">
        <v>63</v>
      </c>
      <c r="AC35" s="20" t="s">
        <v>63</v>
      </c>
      <c r="AD35" s="20" t="s">
        <v>63</v>
      </c>
      <c r="AE35" s="20" t="s">
        <v>63</v>
      </c>
      <c r="AF35" s="20" t="s">
        <v>63</v>
      </c>
      <c r="AG35" s="20" t="s">
        <v>63</v>
      </c>
      <c r="AH35" s="21" t="s">
        <v>63</v>
      </c>
      <c r="AI35" s="20" t="s">
        <v>63</v>
      </c>
      <c r="AJ35" s="20" t="s">
        <v>63</v>
      </c>
      <c r="AK35" s="18" t="s">
        <v>63</v>
      </c>
      <c r="AL35" s="19" t="s">
        <v>63</v>
      </c>
      <c r="AM35" s="20" t="s">
        <v>63</v>
      </c>
      <c r="AN35" s="20" t="s">
        <v>63</v>
      </c>
      <c r="AO35" s="24">
        <v>0.36260878017480669</v>
      </c>
      <c r="AP35" s="26">
        <v>5.9225044153040098</v>
      </c>
      <c r="AS35" s="134"/>
      <c r="AT35" t="s">
        <v>121</v>
      </c>
      <c r="AU35">
        <v>3</v>
      </c>
      <c r="AV35">
        <v>5.5</v>
      </c>
      <c r="AW35" s="42">
        <v>0.35902777777777778</v>
      </c>
      <c r="AX35" s="42">
        <v>0.61736111111111103</v>
      </c>
      <c r="AY35" s="36">
        <f t="shared" si="2"/>
        <v>6.1999999999999975</v>
      </c>
      <c r="BA35">
        <v>2.1999999999999999E-2</v>
      </c>
      <c r="BB35">
        <f t="shared" si="3"/>
        <v>3.5483870967741948</v>
      </c>
      <c r="BD35" s="35"/>
    </row>
    <row r="36" spans="1:56" ht="15.5" x14ac:dyDescent="0.35">
      <c r="A36" s="123" t="s">
        <v>70</v>
      </c>
      <c r="B36" s="27" t="s">
        <v>60</v>
      </c>
      <c r="C36" s="27" t="s">
        <v>61</v>
      </c>
      <c r="D36" s="132">
        <v>3</v>
      </c>
      <c r="E36" s="27" t="s">
        <v>62</v>
      </c>
      <c r="F36" s="10" t="s">
        <v>63</v>
      </c>
      <c r="G36" s="10" t="s">
        <v>63</v>
      </c>
      <c r="H36" s="16" t="s">
        <v>63</v>
      </c>
      <c r="I36" s="9">
        <v>12.947452661752644</v>
      </c>
      <c r="J36" s="9">
        <v>4.8318120810580414E-2</v>
      </c>
      <c r="K36" s="9">
        <v>3.4613320532486749</v>
      </c>
      <c r="L36" s="10" t="s">
        <v>63</v>
      </c>
      <c r="M36" s="10" t="s">
        <v>63</v>
      </c>
      <c r="N36" s="10" t="s">
        <v>63</v>
      </c>
      <c r="O36" s="10" t="s">
        <v>63</v>
      </c>
      <c r="P36" s="10" t="s">
        <v>63</v>
      </c>
      <c r="Q36" s="15">
        <v>1.3298965461264813</v>
      </c>
      <c r="R36" s="10" t="s">
        <v>63</v>
      </c>
      <c r="S36" s="10" t="s">
        <v>63</v>
      </c>
      <c r="T36" s="10" t="s">
        <v>63</v>
      </c>
      <c r="U36" s="10" t="s">
        <v>63</v>
      </c>
      <c r="V36" s="10" t="s">
        <v>63</v>
      </c>
      <c r="W36" s="9">
        <v>0.44582556332572199</v>
      </c>
      <c r="X36" s="9">
        <v>3.6050349710745588</v>
      </c>
      <c r="Y36" s="10" t="s">
        <v>63</v>
      </c>
      <c r="Z36" s="10" t="s">
        <v>63</v>
      </c>
      <c r="AA36" s="10" t="s">
        <v>63</v>
      </c>
      <c r="AB36" s="9">
        <v>0.23405313806319047</v>
      </c>
      <c r="AC36" s="9">
        <v>1.2876938203941226</v>
      </c>
      <c r="AD36" s="10" t="s">
        <v>63</v>
      </c>
      <c r="AE36" s="9">
        <v>0.54839289734310226</v>
      </c>
      <c r="AF36" s="9">
        <v>1.0460442723974208</v>
      </c>
      <c r="AG36" s="9">
        <v>0.11238496723737834</v>
      </c>
      <c r="AH36" s="15">
        <v>0.35424495243428705</v>
      </c>
      <c r="AI36" s="10" t="s">
        <v>63</v>
      </c>
      <c r="AJ36" s="10" t="s">
        <v>63</v>
      </c>
      <c r="AK36" s="10" t="s">
        <v>63</v>
      </c>
      <c r="AL36" s="16" t="s">
        <v>63</v>
      </c>
      <c r="AM36" s="9">
        <v>38.146504521761265</v>
      </c>
      <c r="AN36" s="9">
        <v>89.604695628268829</v>
      </c>
      <c r="AO36" s="9">
        <v>51.038334485713278</v>
      </c>
      <c r="AP36" s="15">
        <v>59.607392133155777</v>
      </c>
      <c r="AS36" s="134"/>
      <c r="AT36" t="s">
        <v>121</v>
      </c>
      <c r="AU36">
        <v>4</v>
      </c>
      <c r="AV36">
        <v>5.5</v>
      </c>
      <c r="AW36" s="42">
        <v>0.35902777777777778</v>
      </c>
      <c r="AX36" s="42">
        <v>0.62152777777777801</v>
      </c>
      <c r="AY36" s="36">
        <f t="shared" si="2"/>
        <v>6.300000000000006</v>
      </c>
      <c r="BA36">
        <v>2.5000000000000001E-2</v>
      </c>
      <c r="BB36">
        <f t="shared" si="3"/>
        <v>3.9682539682539644</v>
      </c>
      <c r="BD36" s="35"/>
    </row>
    <row r="37" spans="1:56" ht="15.5" x14ac:dyDescent="0.35">
      <c r="A37" s="123"/>
      <c r="B37" s="27" t="s">
        <v>60</v>
      </c>
      <c r="C37" s="27" t="s">
        <v>61</v>
      </c>
      <c r="D37" s="130"/>
      <c r="E37" s="27" t="s">
        <v>62</v>
      </c>
      <c r="F37" s="10" t="s">
        <v>63</v>
      </c>
      <c r="G37" s="10" t="s">
        <v>63</v>
      </c>
      <c r="H37" s="16" t="s">
        <v>63</v>
      </c>
      <c r="I37" s="9">
        <v>13.762993986864352</v>
      </c>
      <c r="J37" s="9">
        <v>6.180674132022615E-2</v>
      </c>
      <c r="K37" s="9">
        <v>3.4261761886624309</v>
      </c>
      <c r="L37" s="10" t="s">
        <v>63</v>
      </c>
      <c r="M37" s="10" t="s">
        <v>63</v>
      </c>
      <c r="N37" s="10" t="s">
        <v>63</v>
      </c>
      <c r="O37" s="10" t="s">
        <v>63</v>
      </c>
      <c r="P37" s="10" t="s">
        <v>63</v>
      </c>
      <c r="Q37" s="15">
        <v>1.3517705100434771</v>
      </c>
      <c r="R37" s="10" t="s">
        <v>63</v>
      </c>
      <c r="S37" s="10" t="s">
        <v>63</v>
      </c>
      <c r="T37" s="10" t="s">
        <v>63</v>
      </c>
      <c r="U37" s="10" t="s">
        <v>63</v>
      </c>
      <c r="V37" s="10" t="s">
        <v>63</v>
      </c>
      <c r="W37" s="9">
        <v>0.42173933868056629</v>
      </c>
      <c r="X37" s="9">
        <v>3.7407758337323371</v>
      </c>
      <c r="Y37" s="10" t="s">
        <v>63</v>
      </c>
      <c r="Z37" s="10" t="s">
        <v>63</v>
      </c>
      <c r="AA37" s="10" t="s">
        <v>63</v>
      </c>
      <c r="AB37" s="9">
        <v>0.22479137823475459</v>
      </c>
      <c r="AC37" s="9">
        <v>1.4529839813257481</v>
      </c>
      <c r="AD37" s="10" t="s">
        <v>63</v>
      </c>
      <c r="AE37" s="9">
        <v>0.60602823372365566</v>
      </c>
      <c r="AF37" s="9">
        <v>1.0744540246661625</v>
      </c>
      <c r="AG37" s="9">
        <v>0.10977923256462122</v>
      </c>
      <c r="AH37" s="15">
        <v>0.3082339688210789</v>
      </c>
      <c r="AI37" s="10" t="s">
        <v>63</v>
      </c>
      <c r="AJ37" s="10" t="s">
        <v>63</v>
      </c>
      <c r="AK37" s="10" t="s">
        <v>63</v>
      </c>
      <c r="AL37" s="16" t="s">
        <v>63</v>
      </c>
      <c r="AM37" s="9">
        <v>52.923172408407588</v>
      </c>
      <c r="AN37" s="9">
        <v>55.896410070156783</v>
      </c>
      <c r="AO37" s="9">
        <v>50.879641993407084</v>
      </c>
      <c r="AP37" s="15">
        <v>56.226662835730778</v>
      </c>
      <c r="AS37" s="134"/>
      <c r="AT37" t="s">
        <v>121</v>
      </c>
      <c r="AU37">
        <v>5</v>
      </c>
      <c r="AV37">
        <v>5.5</v>
      </c>
      <c r="AW37" s="42">
        <v>0.35902777777777778</v>
      </c>
      <c r="AX37" s="42">
        <v>0.625694444444444</v>
      </c>
      <c r="AY37" s="36">
        <f t="shared" si="2"/>
        <v>6.3999999999999897</v>
      </c>
      <c r="BA37">
        <v>2.7E-2</v>
      </c>
      <c r="BB37">
        <f t="shared" si="3"/>
        <v>4.2187500000000062</v>
      </c>
      <c r="BD37" s="35"/>
    </row>
    <row r="38" spans="1:56" ht="15.5" x14ac:dyDescent="0.35">
      <c r="A38" s="123"/>
      <c r="B38" s="27" t="s">
        <v>60</v>
      </c>
      <c r="C38" s="27" t="s">
        <v>61</v>
      </c>
      <c r="D38" s="130"/>
      <c r="E38" s="27" t="s">
        <v>64</v>
      </c>
      <c r="F38" s="10" t="s">
        <v>63</v>
      </c>
      <c r="G38" s="10" t="s">
        <v>63</v>
      </c>
      <c r="H38" s="16" t="s">
        <v>63</v>
      </c>
      <c r="I38" s="9">
        <v>17.598967138249172</v>
      </c>
      <c r="J38" s="9">
        <v>3.635383731123501E-2</v>
      </c>
      <c r="K38" s="9">
        <v>2.9194916228677226</v>
      </c>
      <c r="L38" s="10" t="s">
        <v>63</v>
      </c>
      <c r="M38" s="10" t="s">
        <v>63</v>
      </c>
      <c r="N38" s="10" t="s">
        <v>63</v>
      </c>
      <c r="O38" s="10" t="s">
        <v>63</v>
      </c>
      <c r="P38" s="10" t="s">
        <v>63</v>
      </c>
      <c r="Q38" s="15">
        <v>1.8079860047096685</v>
      </c>
      <c r="R38" s="10" t="s">
        <v>63</v>
      </c>
      <c r="S38" s="10" t="s">
        <v>63</v>
      </c>
      <c r="T38" s="10" t="s">
        <v>63</v>
      </c>
      <c r="U38" s="10" t="s">
        <v>63</v>
      </c>
      <c r="V38" s="10" t="s">
        <v>63</v>
      </c>
      <c r="W38" s="9">
        <v>0.33471735555020921</v>
      </c>
      <c r="X38" s="9">
        <v>5.304118492501888</v>
      </c>
      <c r="Y38" s="10" t="s">
        <v>63</v>
      </c>
      <c r="Z38" s="10" t="s">
        <v>63</v>
      </c>
      <c r="AA38" s="10" t="s">
        <v>63</v>
      </c>
      <c r="AB38" s="9">
        <v>0.14727898914827733</v>
      </c>
      <c r="AC38" s="9">
        <v>1.8662376557952467</v>
      </c>
      <c r="AD38" s="10" t="s">
        <v>63</v>
      </c>
      <c r="AE38" s="9">
        <v>0.48110332836769665</v>
      </c>
      <c r="AF38" s="9">
        <v>1.4810116333681445</v>
      </c>
      <c r="AG38" s="9">
        <v>0.15907316217072856</v>
      </c>
      <c r="AH38" s="15">
        <v>0.326721299767675</v>
      </c>
      <c r="AI38" s="10" t="s">
        <v>63</v>
      </c>
      <c r="AJ38" s="10" t="s">
        <v>63</v>
      </c>
      <c r="AK38" s="10" t="s">
        <v>63</v>
      </c>
      <c r="AL38" s="16" t="s">
        <v>63</v>
      </c>
      <c r="AM38" s="9">
        <v>35.553037086894854</v>
      </c>
      <c r="AN38" s="9">
        <v>59.762715231831052</v>
      </c>
      <c r="AO38" s="9">
        <v>53.764411680382651</v>
      </c>
      <c r="AP38" s="15">
        <v>46.786955018618649</v>
      </c>
      <c r="AS38" s="134"/>
      <c r="AT38" t="s">
        <v>116</v>
      </c>
      <c r="AU38">
        <v>1</v>
      </c>
      <c r="AV38">
        <v>5.5</v>
      </c>
      <c r="AW38" s="42">
        <v>0.37986111111111115</v>
      </c>
      <c r="AX38" s="42">
        <v>0.62986111111111098</v>
      </c>
      <c r="AY38" s="36">
        <v>5.9999999999999964</v>
      </c>
      <c r="AZ38">
        <v>56</v>
      </c>
      <c r="BA38">
        <v>1.5329999999999999</v>
      </c>
      <c r="BB38">
        <v>255.50000000000011</v>
      </c>
      <c r="BC38">
        <v>4.499871651738875</v>
      </c>
      <c r="BD38" s="35">
        <v>187.15481021290819</v>
      </c>
    </row>
    <row r="39" spans="1:56" ht="15.5" x14ac:dyDescent="0.35">
      <c r="A39" s="123"/>
      <c r="B39" s="27" t="s">
        <v>60</v>
      </c>
      <c r="C39" s="27" t="s">
        <v>61</v>
      </c>
      <c r="D39" s="130"/>
      <c r="E39" s="27" t="s">
        <v>64</v>
      </c>
      <c r="F39" s="10" t="s">
        <v>63</v>
      </c>
      <c r="G39" s="10" t="s">
        <v>63</v>
      </c>
      <c r="H39" s="16" t="s">
        <v>63</v>
      </c>
      <c r="I39" s="9">
        <v>15.640318129912538</v>
      </c>
      <c r="J39" s="9">
        <v>3.764453937468374E-2</v>
      </c>
      <c r="K39" s="9">
        <v>2.978516895464848</v>
      </c>
      <c r="L39" s="10" t="s">
        <v>63</v>
      </c>
      <c r="M39" s="10" t="s">
        <v>63</v>
      </c>
      <c r="N39" s="10" t="s">
        <v>63</v>
      </c>
      <c r="O39" s="10" t="s">
        <v>63</v>
      </c>
      <c r="P39" s="10" t="s">
        <v>63</v>
      </c>
      <c r="Q39" s="15">
        <v>1.6636377490262886</v>
      </c>
      <c r="R39" s="10" t="s">
        <v>63</v>
      </c>
      <c r="S39" s="10" t="s">
        <v>63</v>
      </c>
      <c r="T39" s="10" t="s">
        <v>63</v>
      </c>
      <c r="U39" s="10" t="s">
        <v>63</v>
      </c>
      <c r="V39" s="10" t="s">
        <v>63</v>
      </c>
      <c r="W39" s="9">
        <v>0.3251975530296482</v>
      </c>
      <c r="X39" s="9">
        <v>5.0463573905298169</v>
      </c>
      <c r="Y39" s="10" t="s">
        <v>63</v>
      </c>
      <c r="Z39" s="10" t="s">
        <v>63</v>
      </c>
      <c r="AA39" s="10" t="s">
        <v>63</v>
      </c>
      <c r="AB39" s="9">
        <v>0.17399081081905574</v>
      </c>
      <c r="AC39" s="9">
        <v>1.7100866454992951</v>
      </c>
      <c r="AD39" s="10" t="s">
        <v>63</v>
      </c>
      <c r="AE39" s="9">
        <v>0.46729276328233704</v>
      </c>
      <c r="AF39" s="9">
        <v>1.5104133437180527</v>
      </c>
      <c r="AG39" s="9">
        <v>0.16935585719312837</v>
      </c>
      <c r="AH39" s="15">
        <v>0.22558422284986768</v>
      </c>
      <c r="AI39" s="10" t="s">
        <v>63</v>
      </c>
      <c r="AJ39" s="10" t="s">
        <v>63</v>
      </c>
      <c r="AK39" s="10" t="s">
        <v>63</v>
      </c>
      <c r="AL39" s="16" t="s">
        <v>63</v>
      </c>
      <c r="AM39" s="9">
        <v>36.964633557570934</v>
      </c>
      <c r="AN39" s="9">
        <v>52.096407923699914</v>
      </c>
      <c r="AO39" s="9">
        <v>52.679920503597238</v>
      </c>
      <c r="AP39" s="15">
        <v>40.745458312433229</v>
      </c>
      <c r="AS39" s="134"/>
      <c r="AT39" t="s">
        <v>116</v>
      </c>
      <c r="AU39">
        <v>2</v>
      </c>
      <c r="AV39">
        <v>5.5</v>
      </c>
      <c r="AW39" s="42">
        <v>0.37986111111111115</v>
      </c>
      <c r="AX39" s="42">
        <v>0.63402777777777797</v>
      </c>
      <c r="AY39" s="36">
        <v>6.1000000000000032</v>
      </c>
      <c r="AZ39">
        <v>38</v>
      </c>
      <c r="BA39">
        <v>0.84399999999999997</v>
      </c>
      <c r="BB39">
        <v>138.36065573770483</v>
      </c>
      <c r="BC39">
        <v>3.5487754798705717</v>
      </c>
      <c r="BD39" s="35">
        <v>147.59763229396668</v>
      </c>
    </row>
    <row r="40" spans="1:56" ht="15.5" x14ac:dyDescent="0.35">
      <c r="A40" s="123"/>
      <c r="B40" s="27" t="s">
        <v>60</v>
      </c>
      <c r="C40" s="27" t="s">
        <v>61</v>
      </c>
      <c r="D40" s="130"/>
      <c r="E40" s="27" t="s">
        <v>65</v>
      </c>
      <c r="F40" s="10" t="s">
        <v>63</v>
      </c>
      <c r="G40" s="10" t="s">
        <v>63</v>
      </c>
      <c r="H40" s="16" t="s">
        <v>63</v>
      </c>
      <c r="I40" s="9">
        <v>18.551445999486845</v>
      </c>
      <c r="J40" s="9">
        <v>4.7094321068899159E-2</v>
      </c>
      <c r="K40" s="9">
        <v>3.3995200790413014</v>
      </c>
      <c r="L40" s="10" t="s">
        <v>63</v>
      </c>
      <c r="M40" s="10" t="s">
        <v>63</v>
      </c>
      <c r="N40" s="10" t="s">
        <v>63</v>
      </c>
      <c r="O40" s="10" t="s">
        <v>63</v>
      </c>
      <c r="P40" s="10" t="s">
        <v>63</v>
      </c>
      <c r="Q40" s="15">
        <v>3.012793808196097</v>
      </c>
      <c r="R40" s="10" t="s">
        <v>63</v>
      </c>
      <c r="S40" s="10" t="s">
        <v>63</v>
      </c>
      <c r="T40" s="10" t="s">
        <v>63</v>
      </c>
      <c r="U40" s="10" t="s">
        <v>63</v>
      </c>
      <c r="V40" s="10" t="s">
        <v>63</v>
      </c>
      <c r="W40" s="9">
        <v>0.3905861343380338</v>
      </c>
      <c r="X40" s="9">
        <v>5.7834196973579326</v>
      </c>
      <c r="Y40" s="10" t="s">
        <v>63</v>
      </c>
      <c r="Z40" s="10" t="s">
        <v>63</v>
      </c>
      <c r="AA40" s="10" t="s">
        <v>63</v>
      </c>
      <c r="AB40" s="9">
        <v>0.43997831169835261</v>
      </c>
      <c r="AC40" s="9">
        <v>2.1307041581479886</v>
      </c>
      <c r="AD40" s="10" t="s">
        <v>63</v>
      </c>
      <c r="AE40" s="9">
        <v>0.59192404126784681</v>
      </c>
      <c r="AF40" s="9">
        <v>2.077329945732989</v>
      </c>
      <c r="AG40" s="9">
        <v>0.37524506725918333</v>
      </c>
      <c r="AH40" s="15">
        <v>0.30891251704087497</v>
      </c>
      <c r="AI40" s="10" t="s">
        <v>63</v>
      </c>
      <c r="AJ40" s="10" t="s">
        <v>63</v>
      </c>
      <c r="AK40" s="10" t="s">
        <v>63</v>
      </c>
      <c r="AL40" s="16" t="s">
        <v>63</v>
      </c>
      <c r="AM40" s="9">
        <v>67.817329934879083</v>
      </c>
      <c r="AN40" s="9">
        <v>114.80234908348056</v>
      </c>
      <c r="AO40" s="9">
        <v>50.994814093030818</v>
      </c>
      <c r="AP40" s="15">
        <v>129.83989183452482</v>
      </c>
      <c r="AS40" s="134"/>
      <c r="AT40" t="s">
        <v>116</v>
      </c>
      <c r="AU40">
        <v>3</v>
      </c>
      <c r="AV40">
        <v>5.5</v>
      </c>
      <c r="AW40" s="42">
        <v>0.37986111111111115</v>
      </c>
      <c r="AX40" s="42">
        <v>0.63819444444444395</v>
      </c>
      <c r="AY40" s="36">
        <v>6.1999999999999869</v>
      </c>
      <c r="AZ40">
        <v>90</v>
      </c>
      <c r="BA40">
        <v>2.1040000000000001</v>
      </c>
      <c r="BB40">
        <v>339.35483870967812</v>
      </c>
      <c r="BC40">
        <v>3.7316405689672774</v>
      </c>
      <c r="BD40" s="35">
        <v>155.2032005619495</v>
      </c>
    </row>
    <row r="41" spans="1:56" ht="15.5" x14ac:dyDescent="0.35">
      <c r="A41" s="123"/>
      <c r="B41" s="27" t="s">
        <v>60</v>
      </c>
      <c r="C41" s="27" t="s">
        <v>61</v>
      </c>
      <c r="D41" s="130"/>
      <c r="E41" s="27" t="s">
        <v>65</v>
      </c>
      <c r="F41" s="10" t="s">
        <v>63</v>
      </c>
      <c r="G41" s="10" t="s">
        <v>63</v>
      </c>
      <c r="H41" s="16" t="s">
        <v>63</v>
      </c>
      <c r="I41" s="9">
        <v>16.70168270412039</v>
      </c>
      <c r="J41" s="9">
        <v>3.9501145142450553E-2</v>
      </c>
      <c r="K41" s="9">
        <v>3.8010413170289983</v>
      </c>
      <c r="L41" s="10" t="s">
        <v>63</v>
      </c>
      <c r="M41" s="10" t="s">
        <v>63</v>
      </c>
      <c r="N41" s="10" t="s">
        <v>63</v>
      </c>
      <c r="O41" s="10" t="s">
        <v>63</v>
      </c>
      <c r="P41" s="10" t="s">
        <v>63</v>
      </c>
      <c r="Q41" s="15">
        <v>2.6524518462700235</v>
      </c>
      <c r="R41" s="10" t="s">
        <v>63</v>
      </c>
      <c r="S41" s="10" t="s">
        <v>63</v>
      </c>
      <c r="T41" s="10" t="s">
        <v>63</v>
      </c>
      <c r="U41" s="10" t="s">
        <v>63</v>
      </c>
      <c r="V41" s="10" t="s">
        <v>63</v>
      </c>
      <c r="W41" s="9">
        <v>0.38707077430857079</v>
      </c>
      <c r="X41" s="9">
        <v>5.3306070653602635</v>
      </c>
      <c r="Y41" s="10" t="s">
        <v>63</v>
      </c>
      <c r="Z41" s="10" t="s">
        <v>63</v>
      </c>
      <c r="AA41" s="10" t="s">
        <v>63</v>
      </c>
      <c r="AB41" s="9">
        <v>0.3470886405575227</v>
      </c>
      <c r="AC41" s="9">
        <v>1.8455410450677141</v>
      </c>
      <c r="AD41" s="10" t="s">
        <v>63</v>
      </c>
      <c r="AE41" s="9">
        <v>0.60302986720921425</v>
      </c>
      <c r="AF41" s="9">
        <v>2.0884861755497992</v>
      </c>
      <c r="AG41" s="9">
        <v>0.29859472382687147</v>
      </c>
      <c r="AH41" s="15">
        <v>0.35085068956427623</v>
      </c>
      <c r="AI41" s="10" t="s">
        <v>63</v>
      </c>
      <c r="AJ41" s="10" t="s">
        <v>63</v>
      </c>
      <c r="AK41" s="10" t="s">
        <v>63</v>
      </c>
      <c r="AL41" s="16" t="s">
        <v>63</v>
      </c>
      <c r="AM41" s="9">
        <v>69.24895760716808</v>
      </c>
      <c r="AN41" s="9">
        <v>131.00236932409084</v>
      </c>
      <c r="AO41" s="9">
        <v>55.379912349898419</v>
      </c>
      <c r="AP41" s="15">
        <v>117.5449096642613</v>
      </c>
      <c r="AS41" s="134"/>
      <c r="AT41" t="s">
        <v>116</v>
      </c>
      <c r="AU41">
        <v>4</v>
      </c>
      <c r="AV41">
        <v>5.5</v>
      </c>
      <c r="AW41" s="42">
        <v>0.37986111111111115</v>
      </c>
      <c r="AX41" s="42">
        <v>0.64236111111111105</v>
      </c>
      <c r="AY41" s="36">
        <v>6.2999999999999972</v>
      </c>
      <c r="AZ41">
        <v>80</v>
      </c>
      <c r="BA41">
        <v>1.7749999999999999</v>
      </c>
      <c r="BB41">
        <v>281.74603174603186</v>
      </c>
      <c r="BC41">
        <v>3.4779855530426089</v>
      </c>
      <c r="BD41" s="35">
        <v>144.65339824779045</v>
      </c>
    </row>
    <row r="42" spans="1:56" ht="15.5" x14ac:dyDescent="0.35">
      <c r="A42" s="123"/>
      <c r="B42" s="28" t="s">
        <v>67</v>
      </c>
      <c r="C42" s="27" t="s">
        <v>61</v>
      </c>
      <c r="D42" s="130">
        <v>2</v>
      </c>
      <c r="E42" s="27" t="s">
        <v>65</v>
      </c>
      <c r="F42" s="10" t="s">
        <v>63</v>
      </c>
      <c r="G42" s="10" t="s">
        <v>63</v>
      </c>
      <c r="H42" s="16" t="s">
        <v>63</v>
      </c>
      <c r="I42" s="10" t="s">
        <v>63</v>
      </c>
      <c r="J42" s="10" t="s">
        <v>63</v>
      </c>
      <c r="K42" s="9">
        <v>1.8879149470555516</v>
      </c>
      <c r="L42" s="10" t="s">
        <v>63</v>
      </c>
      <c r="M42" s="10" t="s">
        <v>63</v>
      </c>
      <c r="N42" s="10" t="s">
        <v>63</v>
      </c>
      <c r="O42" s="10" t="s">
        <v>63</v>
      </c>
      <c r="P42" s="10" t="s">
        <v>63</v>
      </c>
      <c r="Q42" s="15">
        <v>0.59294940077863523</v>
      </c>
      <c r="R42" s="10" t="s">
        <v>63</v>
      </c>
      <c r="S42" s="10" t="s">
        <v>63</v>
      </c>
      <c r="T42" s="10" t="s">
        <v>63</v>
      </c>
      <c r="U42" s="10" t="s">
        <v>63</v>
      </c>
      <c r="V42" s="10" t="s">
        <v>63</v>
      </c>
      <c r="W42" s="10" t="s">
        <v>63</v>
      </c>
      <c r="X42" s="10" t="s">
        <v>63</v>
      </c>
      <c r="Y42" s="10" t="s">
        <v>63</v>
      </c>
      <c r="Z42" s="10" t="s">
        <v>63</v>
      </c>
      <c r="AA42" s="10" t="s">
        <v>63</v>
      </c>
      <c r="AB42" s="9">
        <v>7.064841050079175E-2</v>
      </c>
      <c r="AC42" s="10" t="s">
        <v>63</v>
      </c>
      <c r="AD42" s="7" t="s">
        <v>63</v>
      </c>
      <c r="AE42" s="7" t="s">
        <v>63</v>
      </c>
      <c r="AF42" s="7" t="s">
        <v>63</v>
      </c>
      <c r="AG42" s="10" t="s">
        <v>63</v>
      </c>
      <c r="AH42" s="16" t="s">
        <v>63</v>
      </c>
      <c r="AI42" s="10" t="s">
        <v>63</v>
      </c>
      <c r="AJ42" s="10" t="s">
        <v>63</v>
      </c>
      <c r="AK42" s="10" t="s">
        <v>63</v>
      </c>
      <c r="AL42" s="16" t="s">
        <v>63</v>
      </c>
      <c r="AM42" s="9">
        <v>19.108612684680935</v>
      </c>
      <c r="AN42" s="9">
        <v>72.855216848277209</v>
      </c>
      <c r="AO42" s="9">
        <v>39.187296395001638</v>
      </c>
      <c r="AP42" s="15">
        <v>65.900787392474115</v>
      </c>
      <c r="AS42" s="134"/>
      <c r="AT42" t="s">
        <v>116</v>
      </c>
      <c r="AU42">
        <v>5</v>
      </c>
      <c r="AV42">
        <v>5.5</v>
      </c>
      <c r="AW42" s="42">
        <v>0.37986111111111115</v>
      </c>
      <c r="AX42" s="42">
        <v>0.64652777777777803</v>
      </c>
      <c r="AY42" s="36">
        <v>6.4000000000000057</v>
      </c>
      <c r="AZ42">
        <v>76</v>
      </c>
      <c r="BA42">
        <v>1.417</v>
      </c>
      <c r="BB42">
        <v>221.4062499999998</v>
      </c>
      <c r="BC42">
        <v>2.8670929275970618</v>
      </c>
      <c r="BD42" s="35">
        <v>119.24567504494181</v>
      </c>
    </row>
    <row r="43" spans="1:56" ht="15.5" x14ac:dyDescent="0.35">
      <c r="A43" s="123"/>
      <c r="B43" s="28" t="s">
        <v>67</v>
      </c>
      <c r="C43" s="27" t="s">
        <v>61</v>
      </c>
      <c r="D43" s="130"/>
      <c r="E43" s="27" t="s">
        <v>65</v>
      </c>
      <c r="F43" s="10" t="s">
        <v>63</v>
      </c>
      <c r="G43" s="10" t="s">
        <v>63</v>
      </c>
      <c r="H43" s="16" t="s">
        <v>63</v>
      </c>
      <c r="I43" s="10" t="s">
        <v>63</v>
      </c>
      <c r="J43" s="10" t="s">
        <v>63</v>
      </c>
      <c r="K43" s="9">
        <v>1.9018586423351878</v>
      </c>
      <c r="L43" s="10" t="s">
        <v>63</v>
      </c>
      <c r="M43" s="10" t="s">
        <v>63</v>
      </c>
      <c r="N43" s="10" t="s">
        <v>63</v>
      </c>
      <c r="O43" s="10" t="s">
        <v>63</v>
      </c>
      <c r="P43" s="10" t="s">
        <v>63</v>
      </c>
      <c r="Q43" s="15">
        <v>0.54581966163337736</v>
      </c>
      <c r="R43" s="10" t="s">
        <v>63</v>
      </c>
      <c r="S43" s="10" t="s">
        <v>63</v>
      </c>
      <c r="T43" s="10" t="s">
        <v>63</v>
      </c>
      <c r="U43" s="10" t="s">
        <v>63</v>
      </c>
      <c r="V43" s="10" t="s">
        <v>63</v>
      </c>
      <c r="W43" s="10" t="s">
        <v>63</v>
      </c>
      <c r="X43" s="10" t="s">
        <v>63</v>
      </c>
      <c r="Y43" s="10" t="s">
        <v>63</v>
      </c>
      <c r="Z43" s="10" t="s">
        <v>63</v>
      </c>
      <c r="AA43" s="10" t="s">
        <v>63</v>
      </c>
      <c r="AB43" s="9">
        <v>0.10639079795347008</v>
      </c>
      <c r="AC43" s="10" t="s">
        <v>63</v>
      </c>
      <c r="AD43" s="7" t="s">
        <v>63</v>
      </c>
      <c r="AE43" s="7" t="s">
        <v>63</v>
      </c>
      <c r="AF43" s="7" t="s">
        <v>63</v>
      </c>
      <c r="AG43" s="10" t="s">
        <v>63</v>
      </c>
      <c r="AH43" s="16" t="s">
        <v>63</v>
      </c>
      <c r="AI43" s="10" t="s">
        <v>63</v>
      </c>
      <c r="AJ43" s="10" t="s">
        <v>63</v>
      </c>
      <c r="AK43" s="10" t="s">
        <v>63</v>
      </c>
      <c r="AL43" s="16" t="s">
        <v>63</v>
      </c>
      <c r="AM43" s="9">
        <v>20.397930990604628</v>
      </c>
      <c r="AN43" s="9">
        <v>58.573843114879807</v>
      </c>
      <c r="AO43" s="9">
        <v>37.192132547948965</v>
      </c>
      <c r="AP43" s="15">
        <v>68.00566694636602</v>
      </c>
      <c r="AS43" s="134" t="s">
        <v>122</v>
      </c>
      <c r="AT43" t="s">
        <v>123</v>
      </c>
      <c r="AU43">
        <v>1</v>
      </c>
      <c r="AV43">
        <v>1</v>
      </c>
      <c r="AW43" s="42">
        <v>0.40069444444444446</v>
      </c>
      <c r="AX43" s="42">
        <v>0.65069444444444402</v>
      </c>
      <c r="AY43" s="36">
        <f t="shared" ref="AY43:AY47" si="4">(AX43-AW43)*24</f>
        <v>5.9999999999999893</v>
      </c>
      <c r="BA43">
        <v>0.01</v>
      </c>
      <c r="BB43">
        <f t="shared" ref="BB43:BB47" si="5">BA43/AY43*1000</f>
        <v>1.6666666666666696</v>
      </c>
      <c r="BD43" s="35"/>
    </row>
    <row r="44" spans="1:56" ht="15.5" x14ac:dyDescent="0.35">
      <c r="A44" s="123"/>
      <c r="B44" s="28" t="s">
        <v>67</v>
      </c>
      <c r="C44" s="27" t="s">
        <v>61</v>
      </c>
      <c r="D44" s="130"/>
      <c r="E44" s="27" t="s">
        <v>71</v>
      </c>
      <c r="F44" s="10" t="s">
        <v>63</v>
      </c>
      <c r="G44" s="10" t="s">
        <v>63</v>
      </c>
      <c r="H44" s="16" t="s">
        <v>63</v>
      </c>
      <c r="I44" s="10" t="s">
        <v>63</v>
      </c>
      <c r="J44" s="10" t="s">
        <v>63</v>
      </c>
      <c r="K44" s="9">
        <v>1.8976689136023128</v>
      </c>
      <c r="L44" s="10" t="s">
        <v>63</v>
      </c>
      <c r="M44" s="10" t="s">
        <v>63</v>
      </c>
      <c r="N44" s="10" t="s">
        <v>63</v>
      </c>
      <c r="O44" s="10" t="s">
        <v>63</v>
      </c>
      <c r="P44" s="10" t="s">
        <v>63</v>
      </c>
      <c r="Q44" s="15">
        <v>0.58154470316430007</v>
      </c>
      <c r="R44" s="10" t="s">
        <v>63</v>
      </c>
      <c r="S44" s="10" t="s">
        <v>63</v>
      </c>
      <c r="T44" s="10" t="s">
        <v>63</v>
      </c>
      <c r="U44" s="10" t="s">
        <v>63</v>
      </c>
      <c r="V44" s="10" t="s">
        <v>63</v>
      </c>
      <c r="W44" s="10" t="s">
        <v>63</v>
      </c>
      <c r="X44" s="10" t="s">
        <v>63</v>
      </c>
      <c r="Y44" s="10" t="s">
        <v>63</v>
      </c>
      <c r="Z44" s="10" t="s">
        <v>63</v>
      </c>
      <c r="AA44" s="10" t="s">
        <v>63</v>
      </c>
      <c r="AB44" s="9">
        <v>0.10641095727055296</v>
      </c>
      <c r="AC44" s="10" t="s">
        <v>63</v>
      </c>
      <c r="AD44" s="7" t="s">
        <v>63</v>
      </c>
      <c r="AE44" s="7" t="s">
        <v>63</v>
      </c>
      <c r="AF44" s="7" t="s">
        <v>63</v>
      </c>
      <c r="AG44" s="10" t="s">
        <v>63</v>
      </c>
      <c r="AH44" s="16" t="s">
        <v>63</v>
      </c>
      <c r="AI44" s="10" t="s">
        <v>63</v>
      </c>
      <c r="AJ44" s="10" t="s">
        <v>63</v>
      </c>
      <c r="AK44" s="10" t="s">
        <v>63</v>
      </c>
      <c r="AL44" s="16" t="s">
        <v>63</v>
      </c>
      <c r="AM44" s="9">
        <v>15.189531483207626</v>
      </c>
      <c r="AN44" s="9">
        <v>73.200535627600175</v>
      </c>
      <c r="AO44" s="9">
        <v>41.438804831254558</v>
      </c>
      <c r="AP44" s="15">
        <v>67.648374111839047</v>
      </c>
      <c r="AS44" s="134"/>
      <c r="AT44" t="s">
        <v>123</v>
      </c>
      <c r="AU44">
        <v>2</v>
      </c>
      <c r="AV44">
        <v>1</v>
      </c>
      <c r="AW44" s="42">
        <v>0.40069444444444446</v>
      </c>
      <c r="AX44" s="42">
        <v>0.65486111111111101</v>
      </c>
      <c r="AY44" s="36">
        <f t="shared" si="4"/>
        <v>6.099999999999997</v>
      </c>
      <c r="BA44">
        <v>1.0999999999999999E-2</v>
      </c>
      <c r="BB44">
        <f t="shared" si="5"/>
        <v>1.8032786885245911</v>
      </c>
      <c r="BD44" s="35"/>
    </row>
    <row r="45" spans="1:56" ht="15.5" x14ac:dyDescent="0.35">
      <c r="A45" s="123"/>
      <c r="B45" s="28" t="s">
        <v>67</v>
      </c>
      <c r="C45" s="27" t="s">
        <v>61</v>
      </c>
      <c r="D45" s="130"/>
      <c r="E45" s="27" t="s">
        <v>71</v>
      </c>
      <c r="F45" s="10" t="s">
        <v>63</v>
      </c>
      <c r="G45" s="10" t="s">
        <v>63</v>
      </c>
      <c r="H45" s="16" t="s">
        <v>63</v>
      </c>
      <c r="I45" s="10" t="s">
        <v>63</v>
      </c>
      <c r="J45" s="10" t="s">
        <v>63</v>
      </c>
      <c r="K45" s="9">
        <v>1.8889712846479378</v>
      </c>
      <c r="L45" s="10" t="s">
        <v>63</v>
      </c>
      <c r="M45" s="10" t="s">
        <v>63</v>
      </c>
      <c r="N45" s="10" t="s">
        <v>63</v>
      </c>
      <c r="O45" s="10" t="s">
        <v>63</v>
      </c>
      <c r="P45" s="10" t="s">
        <v>63</v>
      </c>
      <c r="Q45" s="15">
        <v>0.49135152299225099</v>
      </c>
      <c r="R45" s="10" t="s">
        <v>63</v>
      </c>
      <c r="S45" s="10" t="s">
        <v>63</v>
      </c>
      <c r="T45" s="10" t="s">
        <v>63</v>
      </c>
      <c r="U45" s="10" t="s">
        <v>63</v>
      </c>
      <c r="V45" s="10" t="s">
        <v>63</v>
      </c>
      <c r="W45" s="10" t="s">
        <v>63</v>
      </c>
      <c r="X45" s="10" t="s">
        <v>63</v>
      </c>
      <c r="Y45" s="10" t="s">
        <v>63</v>
      </c>
      <c r="Z45" s="10" t="s">
        <v>63</v>
      </c>
      <c r="AA45" s="10" t="s">
        <v>63</v>
      </c>
      <c r="AB45" s="9">
        <v>8.5245986925353415E-2</v>
      </c>
      <c r="AC45" s="10" t="s">
        <v>63</v>
      </c>
      <c r="AD45" s="7" t="s">
        <v>63</v>
      </c>
      <c r="AE45" s="7" t="s">
        <v>63</v>
      </c>
      <c r="AF45" s="7" t="s">
        <v>63</v>
      </c>
      <c r="AG45" s="10" t="s">
        <v>63</v>
      </c>
      <c r="AH45" s="16" t="s">
        <v>63</v>
      </c>
      <c r="AI45" s="10" t="s">
        <v>63</v>
      </c>
      <c r="AJ45" s="10" t="s">
        <v>63</v>
      </c>
      <c r="AK45" s="10" t="s">
        <v>63</v>
      </c>
      <c r="AL45" s="16" t="s">
        <v>63</v>
      </c>
      <c r="AM45" s="9">
        <v>10.975999441362113</v>
      </c>
      <c r="AN45" s="9">
        <v>70.084916982503785</v>
      </c>
      <c r="AO45" s="9">
        <v>40.79914724577781</v>
      </c>
      <c r="AP45" s="15">
        <v>62.203027249470068</v>
      </c>
      <c r="AS45" s="134"/>
      <c r="AT45" t="s">
        <v>123</v>
      </c>
      <c r="AU45">
        <v>3</v>
      </c>
      <c r="AV45">
        <v>1</v>
      </c>
      <c r="AW45" s="42">
        <v>0.40069444444444446</v>
      </c>
      <c r="AX45" s="42">
        <v>0.65902777777777799</v>
      </c>
      <c r="AY45" s="36">
        <f t="shared" si="4"/>
        <v>6.2000000000000046</v>
      </c>
      <c r="BA45">
        <v>0.01</v>
      </c>
      <c r="BB45">
        <f t="shared" si="5"/>
        <v>1.6129032258064506</v>
      </c>
      <c r="BD45" s="35"/>
    </row>
    <row r="46" spans="1:56" ht="15.5" x14ac:dyDescent="0.35">
      <c r="A46" s="133" t="s">
        <v>73</v>
      </c>
      <c r="B46" s="22" t="s">
        <v>60</v>
      </c>
      <c r="C46" s="22" t="s">
        <v>61</v>
      </c>
      <c r="D46" s="132">
        <v>3</v>
      </c>
      <c r="E46" s="22" t="s">
        <v>62</v>
      </c>
      <c r="F46" s="7" t="s">
        <v>63</v>
      </c>
      <c r="G46" s="7" t="s">
        <v>63</v>
      </c>
      <c r="H46" s="12" t="s">
        <v>63</v>
      </c>
      <c r="I46" s="13">
        <v>37.779690159355106</v>
      </c>
      <c r="J46" s="13">
        <v>0.20110938265396719</v>
      </c>
      <c r="K46" s="13">
        <v>1.6560203507836517</v>
      </c>
      <c r="L46" s="7" t="s">
        <v>63</v>
      </c>
      <c r="M46" s="7" t="s">
        <v>63</v>
      </c>
      <c r="N46" s="7" t="s">
        <v>63</v>
      </c>
      <c r="O46" s="7" t="s">
        <v>63</v>
      </c>
      <c r="P46" s="7" t="s">
        <v>63</v>
      </c>
      <c r="Q46" s="14">
        <v>4.7880779296864606</v>
      </c>
      <c r="R46" s="7" t="s">
        <v>63</v>
      </c>
      <c r="S46" s="7" t="s">
        <v>63</v>
      </c>
      <c r="T46" s="7" t="s">
        <v>63</v>
      </c>
      <c r="U46" s="7" t="s">
        <v>63</v>
      </c>
      <c r="V46" s="7" t="s">
        <v>63</v>
      </c>
      <c r="W46" s="13">
        <v>0.1959252103937475</v>
      </c>
      <c r="X46" s="13">
        <v>0.46518415019789527</v>
      </c>
      <c r="Y46" s="13">
        <v>32.721541594200964</v>
      </c>
      <c r="Z46" s="7" t="s">
        <v>63</v>
      </c>
      <c r="AA46" s="7" t="s">
        <v>63</v>
      </c>
      <c r="AB46" s="13">
        <v>0.30354638146880081</v>
      </c>
      <c r="AC46" s="13">
        <v>1.3926148384429913</v>
      </c>
      <c r="AD46" s="13">
        <v>14.477158498404419</v>
      </c>
      <c r="AE46" s="13">
        <v>0.12664552170131857</v>
      </c>
      <c r="AF46" s="13">
        <v>7.1390737041800376</v>
      </c>
      <c r="AG46" s="7" t="s">
        <v>63</v>
      </c>
      <c r="AH46" s="14">
        <v>0.29837929007324226</v>
      </c>
      <c r="AI46" s="7" t="s">
        <v>63</v>
      </c>
      <c r="AJ46" s="7" t="s">
        <v>63</v>
      </c>
      <c r="AK46" s="7" t="s">
        <v>63</v>
      </c>
      <c r="AL46" s="12" t="s">
        <v>63</v>
      </c>
      <c r="AM46" s="13">
        <v>26.805831616892025</v>
      </c>
      <c r="AN46" s="13">
        <v>276.22622063271842</v>
      </c>
      <c r="AO46" s="13">
        <v>3.732336194258385</v>
      </c>
      <c r="AP46" s="14">
        <v>352.78460446068988</v>
      </c>
      <c r="AS46" s="134"/>
      <c r="AT46" t="s">
        <v>123</v>
      </c>
      <c r="AU46">
        <v>4</v>
      </c>
      <c r="AV46">
        <v>1</v>
      </c>
      <c r="AW46" s="42">
        <v>0.40069444444444446</v>
      </c>
      <c r="AX46" s="42">
        <v>0.66319444444444398</v>
      </c>
      <c r="AY46" s="36">
        <f t="shared" si="4"/>
        <v>6.2999999999999883</v>
      </c>
      <c r="BA46">
        <v>1.0999999999999999E-2</v>
      </c>
      <c r="BB46">
        <f t="shared" si="5"/>
        <v>1.7460317460317494</v>
      </c>
      <c r="BD46" s="35"/>
    </row>
    <row r="47" spans="1:56" ht="15.5" x14ac:dyDescent="0.35">
      <c r="A47" s="134"/>
      <c r="B47" s="22" t="s">
        <v>60</v>
      </c>
      <c r="C47" s="22" t="s">
        <v>61</v>
      </c>
      <c r="D47" s="130"/>
      <c r="E47" s="22" t="s">
        <v>62</v>
      </c>
      <c r="F47" s="7" t="s">
        <v>63</v>
      </c>
      <c r="G47" s="7" t="s">
        <v>63</v>
      </c>
      <c r="H47" s="12" t="s">
        <v>63</v>
      </c>
      <c r="I47" s="13">
        <v>28.294313908416292</v>
      </c>
      <c r="J47" s="13">
        <v>0.10005229853648112</v>
      </c>
      <c r="K47" s="13">
        <v>1.6453439849747957</v>
      </c>
      <c r="L47" s="7" t="s">
        <v>63</v>
      </c>
      <c r="M47" s="7" t="s">
        <v>63</v>
      </c>
      <c r="N47" s="7" t="s">
        <v>63</v>
      </c>
      <c r="O47" s="7" t="s">
        <v>63</v>
      </c>
      <c r="P47" s="7" t="s">
        <v>63</v>
      </c>
      <c r="Q47" s="14">
        <v>5.1368816571822613</v>
      </c>
      <c r="R47" s="7" t="s">
        <v>63</v>
      </c>
      <c r="S47" s="7" t="s">
        <v>63</v>
      </c>
      <c r="T47" s="7" t="s">
        <v>63</v>
      </c>
      <c r="U47" s="7" t="s">
        <v>63</v>
      </c>
      <c r="V47" s="7" t="s">
        <v>63</v>
      </c>
      <c r="W47" s="13">
        <v>0.13923541233767217</v>
      </c>
      <c r="X47" s="13">
        <v>0.47112477679947617</v>
      </c>
      <c r="Y47" s="13">
        <v>37.129294744252086</v>
      </c>
      <c r="Z47" s="7" t="s">
        <v>63</v>
      </c>
      <c r="AA47" s="7" t="s">
        <v>63</v>
      </c>
      <c r="AB47" s="13">
        <v>0.25085769044757672</v>
      </c>
      <c r="AC47" s="13">
        <v>1.3828924457745571</v>
      </c>
      <c r="AD47" s="13">
        <v>14.46460370932167</v>
      </c>
      <c r="AE47" s="13">
        <v>0.13983937801158838</v>
      </c>
      <c r="AF47" s="13">
        <v>7.4719396154607338</v>
      </c>
      <c r="AG47" s="7" t="s">
        <v>63</v>
      </c>
      <c r="AH47" s="14">
        <v>0.23874234089040158</v>
      </c>
      <c r="AI47" s="7" t="s">
        <v>63</v>
      </c>
      <c r="AJ47" s="7" t="s">
        <v>63</v>
      </c>
      <c r="AK47" s="7" t="s">
        <v>63</v>
      </c>
      <c r="AL47" s="12" t="s">
        <v>63</v>
      </c>
      <c r="AM47" s="13">
        <v>25.780948933908888</v>
      </c>
      <c r="AN47" s="13">
        <v>275.73173582009662</v>
      </c>
      <c r="AO47" s="13">
        <v>3.51187745594068</v>
      </c>
      <c r="AP47" s="14">
        <v>390.75067222598585</v>
      </c>
      <c r="AS47" s="134"/>
      <c r="AT47" t="s">
        <v>123</v>
      </c>
      <c r="AU47">
        <v>5</v>
      </c>
      <c r="AV47">
        <v>1</v>
      </c>
      <c r="AW47" s="42">
        <v>0.40069444444444446</v>
      </c>
      <c r="AX47" s="42">
        <v>0.66736111111111096</v>
      </c>
      <c r="AY47" s="36">
        <f t="shared" si="4"/>
        <v>6.3999999999999959</v>
      </c>
      <c r="BA47">
        <v>8.0000000000000002E-3</v>
      </c>
      <c r="BB47">
        <f t="shared" si="5"/>
        <v>1.2500000000000009</v>
      </c>
      <c r="BD47" s="35"/>
    </row>
    <row r="48" spans="1:56" ht="15.5" x14ac:dyDescent="0.35">
      <c r="A48" s="134"/>
      <c r="B48" s="22" t="s">
        <v>60</v>
      </c>
      <c r="C48" s="22" t="s">
        <v>61</v>
      </c>
      <c r="D48" s="130"/>
      <c r="E48" s="22" t="s">
        <v>64</v>
      </c>
      <c r="F48" s="7" t="s">
        <v>63</v>
      </c>
      <c r="G48" s="7" t="s">
        <v>63</v>
      </c>
      <c r="H48" s="12" t="s">
        <v>63</v>
      </c>
      <c r="I48" s="13">
        <v>16.860134546299161</v>
      </c>
      <c r="J48" s="13">
        <v>5.918863742833199E-2</v>
      </c>
      <c r="K48" s="13">
        <v>1.0177371119868208</v>
      </c>
      <c r="L48" s="7" t="s">
        <v>63</v>
      </c>
      <c r="M48" s="7" t="s">
        <v>63</v>
      </c>
      <c r="N48" s="7" t="s">
        <v>63</v>
      </c>
      <c r="O48" s="7" t="s">
        <v>63</v>
      </c>
      <c r="P48" s="7" t="s">
        <v>63</v>
      </c>
      <c r="Q48" s="14">
        <v>2.5592952058447036</v>
      </c>
      <c r="R48" s="7" t="s">
        <v>63</v>
      </c>
      <c r="S48" s="7" t="s">
        <v>63</v>
      </c>
      <c r="T48" s="7" t="s">
        <v>63</v>
      </c>
      <c r="U48" s="7" t="s">
        <v>63</v>
      </c>
      <c r="V48" s="7" t="s">
        <v>63</v>
      </c>
      <c r="W48" s="13">
        <v>0.16324049055379267</v>
      </c>
      <c r="X48" s="13">
        <v>0.42992537648827822</v>
      </c>
      <c r="Y48" s="13">
        <v>34.585361423357533</v>
      </c>
      <c r="Z48" s="7" t="s">
        <v>63</v>
      </c>
      <c r="AA48" s="7" t="s">
        <v>63</v>
      </c>
      <c r="AB48" s="13">
        <v>0.12505016878962535</v>
      </c>
      <c r="AC48" s="13">
        <v>1.076066185775848</v>
      </c>
      <c r="AD48" s="13">
        <v>10.197684756429069</v>
      </c>
      <c r="AE48" s="13">
        <v>7.3328872950944687E-2</v>
      </c>
      <c r="AF48" s="13">
        <v>6.2632027685483944</v>
      </c>
      <c r="AG48" s="7" t="s">
        <v>63</v>
      </c>
      <c r="AH48" s="12" t="s">
        <v>63</v>
      </c>
      <c r="AI48" s="7" t="s">
        <v>63</v>
      </c>
      <c r="AJ48" s="7" t="s">
        <v>63</v>
      </c>
      <c r="AK48" s="7" t="s">
        <v>63</v>
      </c>
      <c r="AL48" s="12" t="s">
        <v>63</v>
      </c>
      <c r="AM48" s="13">
        <v>19.428793015552102</v>
      </c>
      <c r="AN48" s="13">
        <v>211.97102916670167</v>
      </c>
      <c r="AO48" s="13">
        <v>2.2139600752669502</v>
      </c>
      <c r="AP48" s="14">
        <v>99.736976049507803</v>
      </c>
      <c r="AS48" s="134"/>
      <c r="AT48" t="s">
        <v>116</v>
      </c>
      <c r="AU48">
        <v>1</v>
      </c>
      <c r="AV48">
        <v>1</v>
      </c>
      <c r="AW48" s="42">
        <v>0.42152777777777778</v>
      </c>
      <c r="AX48" s="42">
        <v>0.67152777777777795</v>
      </c>
      <c r="AY48" s="36">
        <v>6.0000000000000036</v>
      </c>
      <c r="AZ48">
        <v>110</v>
      </c>
      <c r="BA48">
        <v>0.39200000000000002</v>
      </c>
      <c r="BB48">
        <v>65.3333333333333</v>
      </c>
      <c r="BC48">
        <v>0.57925052061752191</v>
      </c>
      <c r="BD48" s="35">
        <v>24.091691861924136</v>
      </c>
    </row>
    <row r="49" spans="1:56" ht="15.5" x14ac:dyDescent="0.35">
      <c r="A49" s="134"/>
      <c r="B49" s="22" t="s">
        <v>60</v>
      </c>
      <c r="C49" s="22" t="s">
        <v>61</v>
      </c>
      <c r="D49" s="130"/>
      <c r="E49" s="22" t="s">
        <v>64</v>
      </c>
      <c r="F49" s="7" t="s">
        <v>63</v>
      </c>
      <c r="G49" s="7" t="s">
        <v>63</v>
      </c>
      <c r="H49" s="12" t="s">
        <v>63</v>
      </c>
      <c r="I49" s="13">
        <v>13.290096168896214</v>
      </c>
      <c r="J49" s="13">
        <v>7.122309140216794E-2</v>
      </c>
      <c r="K49" s="13">
        <v>1.069214196441193</v>
      </c>
      <c r="L49" s="7" t="s">
        <v>63</v>
      </c>
      <c r="M49" s="7" t="s">
        <v>63</v>
      </c>
      <c r="N49" s="7" t="s">
        <v>63</v>
      </c>
      <c r="O49" s="7" t="s">
        <v>63</v>
      </c>
      <c r="P49" s="7" t="s">
        <v>63</v>
      </c>
      <c r="Q49" s="14">
        <v>2.5554994153140771</v>
      </c>
      <c r="R49" s="7" t="s">
        <v>63</v>
      </c>
      <c r="S49" s="7" t="s">
        <v>63</v>
      </c>
      <c r="T49" s="7" t="s">
        <v>63</v>
      </c>
      <c r="U49" s="7" t="s">
        <v>63</v>
      </c>
      <c r="V49" s="7" t="s">
        <v>63</v>
      </c>
      <c r="W49" s="13">
        <v>0.14073227212602249</v>
      </c>
      <c r="X49" s="13">
        <v>0.40396742172849121</v>
      </c>
      <c r="Y49" s="13">
        <v>32.455695006232737</v>
      </c>
      <c r="Z49" s="7" t="s">
        <v>63</v>
      </c>
      <c r="AA49" s="7" t="s">
        <v>63</v>
      </c>
      <c r="AB49" s="13">
        <v>0.19033441834747977</v>
      </c>
      <c r="AC49" s="13">
        <v>1.1725020387359286</v>
      </c>
      <c r="AD49" s="13">
        <v>10.383494940356025</v>
      </c>
      <c r="AE49" s="13">
        <v>6.670602212717873E-2</v>
      </c>
      <c r="AF49" s="13">
        <v>5.7045304482055208</v>
      </c>
      <c r="AG49" s="7" t="s">
        <v>63</v>
      </c>
      <c r="AH49" s="12" t="s">
        <v>63</v>
      </c>
      <c r="AI49" s="7" t="s">
        <v>63</v>
      </c>
      <c r="AJ49" s="7" t="s">
        <v>63</v>
      </c>
      <c r="AK49" s="7" t="s">
        <v>63</v>
      </c>
      <c r="AL49" s="12" t="s">
        <v>63</v>
      </c>
      <c r="AM49" s="13">
        <v>24.540615148389836</v>
      </c>
      <c r="AN49" s="13">
        <v>204.18042807114674</v>
      </c>
      <c r="AO49" s="13">
        <v>2.1750235590661395</v>
      </c>
      <c r="AP49" s="14">
        <v>95.784870124971107</v>
      </c>
      <c r="AS49" s="134"/>
      <c r="AT49" t="s">
        <v>116</v>
      </c>
      <c r="AU49">
        <v>2</v>
      </c>
      <c r="AV49">
        <v>1</v>
      </c>
      <c r="AW49" s="42">
        <v>0.42152777777777778</v>
      </c>
      <c r="AX49" s="42">
        <v>0.67569444444444404</v>
      </c>
      <c r="AY49" s="36">
        <v>6.0999999999999908</v>
      </c>
      <c r="AZ49">
        <v>223</v>
      </c>
      <c r="BA49">
        <v>0.53100000000000003</v>
      </c>
      <c r="BB49">
        <v>87.049180327868982</v>
      </c>
      <c r="BC49">
        <v>0.38310943615454296</v>
      </c>
      <c r="BD49" s="35">
        <v>15.933959757845669</v>
      </c>
    </row>
    <row r="50" spans="1:56" ht="15.5" x14ac:dyDescent="0.35">
      <c r="A50" s="134"/>
      <c r="B50" s="22" t="s">
        <v>60</v>
      </c>
      <c r="C50" s="22" t="s">
        <v>61</v>
      </c>
      <c r="D50" s="130"/>
      <c r="E50" s="22" t="s">
        <v>65</v>
      </c>
      <c r="F50" s="7" t="s">
        <v>63</v>
      </c>
      <c r="G50" s="7" t="s">
        <v>63</v>
      </c>
      <c r="H50" s="12" t="s">
        <v>63</v>
      </c>
      <c r="I50" s="13">
        <v>16.50532754790347</v>
      </c>
      <c r="J50" s="13">
        <v>6.3584734370809012E-2</v>
      </c>
      <c r="K50" s="13">
        <v>1.031873516679116</v>
      </c>
      <c r="L50" s="7" t="s">
        <v>63</v>
      </c>
      <c r="M50" s="7" t="s">
        <v>63</v>
      </c>
      <c r="N50" s="7" t="s">
        <v>63</v>
      </c>
      <c r="O50" s="7" t="s">
        <v>63</v>
      </c>
      <c r="P50" s="7" t="s">
        <v>63</v>
      </c>
      <c r="Q50" s="14">
        <v>3.5041590919415779</v>
      </c>
      <c r="R50" s="7" t="s">
        <v>63</v>
      </c>
      <c r="S50" s="7" t="s">
        <v>63</v>
      </c>
      <c r="T50" s="7" t="s">
        <v>63</v>
      </c>
      <c r="U50" s="7" t="s">
        <v>63</v>
      </c>
      <c r="V50" s="7" t="s">
        <v>63</v>
      </c>
      <c r="W50" s="13">
        <v>0.1488632115598825</v>
      </c>
      <c r="X50" s="13">
        <v>0.37611458677742765</v>
      </c>
      <c r="Y50" s="13">
        <v>29.691674397452843</v>
      </c>
      <c r="Z50" s="7" t="s">
        <v>63</v>
      </c>
      <c r="AA50" s="7" t="s">
        <v>63</v>
      </c>
      <c r="AB50" s="13">
        <v>0.29877400637260842</v>
      </c>
      <c r="AC50" s="13">
        <v>1.2050960580276175</v>
      </c>
      <c r="AD50" s="13">
        <v>11.258833573787605</v>
      </c>
      <c r="AE50" s="13">
        <v>7.2775880995366429E-2</v>
      </c>
      <c r="AF50" s="13">
        <v>4.2186706030424332</v>
      </c>
      <c r="AG50" s="7" t="s">
        <v>63</v>
      </c>
      <c r="AH50" s="12" t="s">
        <v>63</v>
      </c>
      <c r="AI50" s="7" t="s">
        <v>63</v>
      </c>
      <c r="AJ50" s="7" t="s">
        <v>63</v>
      </c>
      <c r="AK50" s="7" t="s">
        <v>63</v>
      </c>
      <c r="AL50" s="12" t="s">
        <v>63</v>
      </c>
      <c r="AM50" s="13">
        <v>21.355453858219047</v>
      </c>
      <c r="AN50" s="13">
        <v>193.12487468161376</v>
      </c>
      <c r="AO50" s="13">
        <v>2.8757621225804617</v>
      </c>
      <c r="AP50" s="14">
        <v>205.90206791007625</v>
      </c>
      <c r="AS50" s="134"/>
      <c r="AT50" t="s">
        <v>116</v>
      </c>
      <c r="AU50">
        <v>3</v>
      </c>
      <c r="AV50">
        <v>1</v>
      </c>
      <c r="AW50" s="42">
        <v>0.42152777777777778</v>
      </c>
      <c r="AX50" s="42">
        <v>0.67986111111111103</v>
      </c>
      <c r="AY50" s="36">
        <v>6.1999999999999975</v>
      </c>
      <c r="AZ50">
        <v>260</v>
      </c>
      <c r="BA50">
        <v>0.59499999999999997</v>
      </c>
      <c r="BB50">
        <v>95.967741935483915</v>
      </c>
      <c r="BC50">
        <v>0.36289217642337701</v>
      </c>
      <c r="BD50" s="35">
        <v>15.093100795446311</v>
      </c>
    </row>
    <row r="51" spans="1:56" ht="15.5" x14ac:dyDescent="0.35">
      <c r="A51" s="134"/>
      <c r="B51" s="22" t="s">
        <v>60</v>
      </c>
      <c r="C51" s="22" t="s">
        <v>61</v>
      </c>
      <c r="D51" s="130"/>
      <c r="E51" s="22" t="s">
        <v>65</v>
      </c>
      <c r="F51" s="7" t="s">
        <v>63</v>
      </c>
      <c r="G51" s="7" t="s">
        <v>63</v>
      </c>
      <c r="H51" s="12" t="s">
        <v>63</v>
      </c>
      <c r="I51" s="13">
        <v>17.309176030691773</v>
      </c>
      <c r="J51" s="13">
        <v>6.6698379538612004E-2</v>
      </c>
      <c r="K51" s="13">
        <v>1.001821958192602</v>
      </c>
      <c r="L51" s="7" t="s">
        <v>63</v>
      </c>
      <c r="M51" s="7" t="s">
        <v>63</v>
      </c>
      <c r="N51" s="7" t="s">
        <v>63</v>
      </c>
      <c r="O51" s="7" t="s">
        <v>63</v>
      </c>
      <c r="P51" s="7" t="s">
        <v>63</v>
      </c>
      <c r="Q51" s="14">
        <v>3.495638608900709</v>
      </c>
      <c r="R51" s="7" t="s">
        <v>63</v>
      </c>
      <c r="S51" s="7" t="s">
        <v>63</v>
      </c>
      <c r="T51" s="7" t="s">
        <v>63</v>
      </c>
      <c r="U51" s="7" t="s">
        <v>63</v>
      </c>
      <c r="V51" s="7" t="s">
        <v>63</v>
      </c>
      <c r="W51" s="13">
        <v>0.1049603246644948</v>
      </c>
      <c r="X51" s="13">
        <v>0.40842152335343085</v>
      </c>
      <c r="Y51" s="13">
        <v>29.718055864300077</v>
      </c>
      <c r="Z51" s="7" t="s">
        <v>63</v>
      </c>
      <c r="AA51" s="7" t="s">
        <v>63</v>
      </c>
      <c r="AB51" s="13">
        <v>0.220044535359851</v>
      </c>
      <c r="AC51" s="13">
        <v>1.1913134867367423</v>
      </c>
      <c r="AD51" s="13">
        <v>10.884776281681063</v>
      </c>
      <c r="AE51" s="13">
        <v>6.8371240243526754E-2</v>
      </c>
      <c r="AF51" s="13">
        <v>4.6813842896964042</v>
      </c>
      <c r="AG51" s="7" t="s">
        <v>63</v>
      </c>
      <c r="AH51" s="12" t="s">
        <v>63</v>
      </c>
      <c r="AI51" s="7" t="s">
        <v>63</v>
      </c>
      <c r="AJ51" s="7" t="s">
        <v>63</v>
      </c>
      <c r="AK51" s="7" t="s">
        <v>63</v>
      </c>
      <c r="AL51" s="12" t="s">
        <v>63</v>
      </c>
      <c r="AM51" s="13">
        <v>21.783106660750036</v>
      </c>
      <c r="AN51" s="13">
        <v>246.91078018574555</v>
      </c>
      <c r="AO51" s="13">
        <v>2.824368238336957</v>
      </c>
      <c r="AP51" s="14">
        <v>211.34691418531403</v>
      </c>
      <c r="AS51" s="134"/>
      <c r="AT51" t="s">
        <v>116</v>
      </c>
      <c r="AU51">
        <v>4</v>
      </c>
      <c r="AV51">
        <v>1</v>
      </c>
      <c r="AW51" s="42">
        <v>0.42152777777777778</v>
      </c>
      <c r="AX51" s="42">
        <v>0.68402777777777801</v>
      </c>
      <c r="AY51" s="36">
        <v>6.300000000000006</v>
      </c>
      <c r="AZ51">
        <v>263</v>
      </c>
      <c r="BA51">
        <v>0.59499999999999997</v>
      </c>
      <c r="BB51">
        <v>94.444444444444343</v>
      </c>
      <c r="BC51">
        <v>0.35296071627010817</v>
      </c>
      <c r="BD51" s="35">
        <v>14.680040005278258</v>
      </c>
    </row>
    <row r="52" spans="1:56" ht="15.5" x14ac:dyDescent="0.35">
      <c r="A52" s="134"/>
      <c r="B52" s="22" t="s">
        <v>67</v>
      </c>
      <c r="C52" s="22" t="s">
        <v>61</v>
      </c>
      <c r="D52" s="130">
        <v>3</v>
      </c>
      <c r="E52" s="22" t="s">
        <v>62</v>
      </c>
      <c r="F52" s="7" t="s">
        <v>63</v>
      </c>
      <c r="G52" s="7" t="s">
        <v>63</v>
      </c>
      <c r="H52" s="12" t="s">
        <v>63</v>
      </c>
      <c r="I52" s="7" t="s">
        <v>63</v>
      </c>
      <c r="J52" s="7" t="s">
        <v>63</v>
      </c>
      <c r="K52" s="13">
        <v>0.18347052529000538</v>
      </c>
      <c r="L52" s="7" t="s">
        <v>63</v>
      </c>
      <c r="M52" s="7" t="s">
        <v>63</v>
      </c>
      <c r="N52" s="7" t="s">
        <v>63</v>
      </c>
      <c r="O52" s="7" t="s">
        <v>63</v>
      </c>
      <c r="P52" s="7" t="s">
        <v>63</v>
      </c>
      <c r="Q52" s="14">
        <v>0.22122086267901367</v>
      </c>
      <c r="R52" s="7" t="s">
        <v>63</v>
      </c>
      <c r="S52" s="7" t="s">
        <v>63</v>
      </c>
      <c r="T52" s="7" t="s">
        <v>63</v>
      </c>
      <c r="U52" s="7" t="s">
        <v>63</v>
      </c>
      <c r="V52" s="7" t="s">
        <v>63</v>
      </c>
      <c r="W52" s="7" t="s">
        <v>63</v>
      </c>
      <c r="X52" s="7" t="s">
        <v>63</v>
      </c>
      <c r="Y52" s="7" t="s">
        <v>63</v>
      </c>
      <c r="Z52" s="7" t="s">
        <v>63</v>
      </c>
      <c r="AA52" s="7" t="s">
        <v>63</v>
      </c>
      <c r="AB52" s="7" t="s">
        <v>63</v>
      </c>
      <c r="AC52" s="7" t="s">
        <v>63</v>
      </c>
      <c r="AD52" s="7" t="s">
        <v>63</v>
      </c>
      <c r="AE52" s="7" t="s">
        <v>63</v>
      </c>
      <c r="AF52" s="7" t="s">
        <v>63</v>
      </c>
      <c r="AG52" s="7" t="s">
        <v>63</v>
      </c>
      <c r="AH52" s="12" t="s">
        <v>63</v>
      </c>
      <c r="AI52" s="7" t="s">
        <v>63</v>
      </c>
      <c r="AJ52" s="7" t="s">
        <v>63</v>
      </c>
      <c r="AK52" s="7" t="s">
        <v>63</v>
      </c>
      <c r="AL52" s="12" t="s">
        <v>63</v>
      </c>
      <c r="AM52" s="13">
        <v>20.973746857572355</v>
      </c>
      <c r="AN52" s="13">
        <v>14.17213896236291</v>
      </c>
      <c r="AO52" s="13">
        <v>0.52451259083906987</v>
      </c>
      <c r="AP52" s="14">
        <v>30.23020402268418</v>
      </c>
      <c r="AS52" s="134"/>
      <c r="AT52" t="s">
        <v>116</v>
      </c>
      <c r="AU52">
        <v>5</v>
      </c>
      <c r="AV52">
        <v>1</v>
      </c>
      <c r="AW52" s="42">
        <v>0.42152777777777778</v>
      </c>
      <c r="AX52" s="42">
        <v>0.688194444444444</v>
      </c>
      <c r="AY52" s="36">
        <v>6.3999999999999897</v>
      </c>
      <c r="AZ52">
        <v>294</v>
      </c>
      <c r="BA52">
        <v>0.627</v>
      </c>
      <c r="BB52">
        <v>97.968750000000156</v>
      </c>
      <c r="BC52">
        <v>0.32773120385916416</v>
      </c>
      <c r="BD52" s="35">
        <v>13.630715719504506</v>
      </c>
    </row>
    <row r="53" spans="1:56" ht="15.5" x14ac:dyDescent="0.35">
      <c r="A53" s="134"/>
      <c r="B53" s="22" t="s">
        <v>67</v>
      </c>
      <c r="C53" s="22" t="s">
        <v>61</v>
      </c>
      <c r="D53" s="130"/>
      <c r="E53" s="22" t="s">
        <v>62</v>
      </c>
      <c r="F53" s="7" t="s">
        <v>63</v>
      </c>
      <c r="G53" s="7" t="s">
        <v>63</v>
      </c>
      <c r="H53" s="12" t="s">
        <v>63</v>
      </c>
      <c r="I53" s="7" t="s">
        <v>63</v>
      </c>
      <c r="J53" s="7" t="s">
        <v>63</v>
      </c>
      <c r="K53" s="13">
        <v>0.17980178242264469</v>
      </c>
      <c r="L53" s="7" t="s">
        <v>63</v>
      </c>
      <c r="M53" s="7" t="s">
        <v>63</v>
      </c>
      <c r="N53" s="7" t="s">
        <v>63</v>
      </c>
      <c r="O53" s="7" t="s">
        <v>63</v>
      </c>
      <c r="P53" s="7" t="s">
        <v>63</v>
      </c>
      <c r="Q53" s="14">
        <v>0.27372751167057835</v>
      </c>
      <c r="R53" s="7" t="s">
        <v>63</v>
      </c>
      <c r="S53" s="7" t="s">
        <v>63</v>
      </c>
      <c r="T53" s="7" t="s">
        <v>63</v>
      </c>
      <c r="U53" s="7" t="s">
        <v>63</v>
      </c>
      <c r="V53" s="7" t="s">
        <v>63</v>
      </c>
      <c r="W53" s="7" t="s">
        <v>63</v>
      </c>
      <c r="X53" s="7" t="s">
        <v>63</v>
      </c>
      <c r="Y53" s="7" t="s">
        <v>63</v>
      </c>
      <c r="Z53" s="7" t="s">
        <v>63</v>
      </c>
      <c r="AA53" s="7" t="s">
        <v>63</v>
      </c>
      <c r="AB53" s="7" t="s">
        <v>63</v>
      </c>
      <c r="AC53" s="7" t="s">
        <v>63</v>
      </c>
      <c r="AD53" s="7" t="s">
        <v>63</v>
      </c>
      <c r="AE53" s="7" t="s">
        <v>63</v>
      </c>
      <c r="AF53" s="7" t="s">
        <v>63</v>
      </c>
      <c r="AG53" s="7" t="s">
        <v>63</v>
      </c>
      <c r="AH53" s="12" t="s">
        <v>63</v>
      </c>
      <c r="AI53" s="7" t="s">
        <v>63</v>
      </c>
      <c r="AJ53" s="7" t="s">
        <v>63</v>
      </c>
      <c r="AK53" s="7" t="s">
        <v>63</v>
      </c>
      <c r="AL53" s="12" t="s">
        <v>63</v>
      </c>
      <c r="AM53" s="13">
        <v>10.055473694717328</v>
      </c>
      <c r="AN53" s="13">
        <v>10.937402305850513</v>
      </c>
      <c r="AO53" s="13">
        <v>0.60946070826314602</v>
      </c>
      <c r="AP53" s="14">
        <v>33.030815979196177</v>
      </c>
      <c r="AS53" s="134" t="s">
        <v>77</v>
      </c>
      <c r="AT53" t="s">
        <v>124</v>
      </c>
      <c r="AU53">
        <v>1</v>
      </c>
      <c r="AV53">
        <v>3</v>
      </c>
      <c r="AW53" s="42">
        <v>0.375</v>
      </c>
      <c r="AX53" s="42">
        <v>0.59236111111111112</v>
      </c>
      <c r="AY53" s="36">
        <f>5+13/60</f>
        <v>5.2166666666666668</v>
      </c>
      <c r="BA53">
        <v>9.8000000000000004E-2</v>
      </c>
      <c r="BB53">
        <f>BA53/AY53*1000</f>
        <v>18.785942492012783</v>
      </c>
      <c r="BD53" s="35"/>
    </row>
    <row r="54" spans="1:56" ht="15.5" x14ac:dyDescent="0.35">
      <c r="A54" s="134"/>
      <c r="B54" s="22" t="s">
        <v>67</v>
      </c>
      <c r="C54" s="22" t="s">
        <v>61</v>
      </c>
      <c r="D54" s="130"/>
      <c r="E54" s="22" t="s">
        <v>64</v>
      </c>
      <c r="F54" s="7" t="s">
        <v>63</v>
      </c>
      <c r="G54" s="7" t="s">
        <v>63</v>
      </c>
      <c r="H54" s="12" t="s">
        <v>63</v>
      </c>
      <c r="I54" s="7" t="s">
        <v>63</v>
      </c>
      <c r="J54" s="7" t="s">
        <v>63</v>
      </c>
      <c r="K54" s="13">
        <v>0.22448225600149949</v>
      </c>
      <c r="L54" s="7" t="s">
        <v>63</v>
      </c>
      <c r="M54" s="7" t="s">
        <v>63</v>
      </c>
      <c r="N54" s="7" t="s">
        <v>63</v>
      </c>
      <c r="O54" s="7" t="s">
        <v>63</v>
      </c>
      <c r="P54" s="7" t="s">
        <v>63</v>
      </c>
      <c r="Q54" s="14">
        <v>0.56464045114134254</v>
      </c>
      <c r="R54" s="7" t="s">
        <v>63</v>
      </c>
      <c r="S54" s="7" t="s">
        <v>63</v>
      </c>
      <c r="T54" s="7" t="s">
        <v>63</v>
      </c>
      <c r="U54" s="7" t="s">
        <v>63</v>
      </c>
      <c r="V54" s="7" t="s">
        <v>63</v>
      </c>
      <c r="W54" s="7" t="s">
        <v>63</v>
      </c>
      <c r="X54" s="7" t="s">
        <v>63</v>
      </c>
      <c r="Y54" s="7" t="s">
        <v>63</v>
      </c>
      <c r="Z54" s="7" t="s">
        <v>63</v>
      </c>
      <c r="AA54" s="7" t="s">
        <v>63</v>
      </c>
      <c r="AB54" s="7" t="s">
        <v>63</v>
      </c>
      <c r="AC54" s="7" t="s">
        <v>63</v>
      </c>
      <c r="AD54" s="7" t="s">
        <v>63</v>
      </c>
      <c r="AE54" s="7" t="s">
        <v>63</v>
      </c>
      <c r="AF54" s="7" t="s">
        <v>63</v>
      </c>
      <c r="AG54" s="7" t="s">
        <v>63</v>
      </c>
      <c r="AH54" s="12" t="s">
        <v>63</v>
      </c>
      <c r="AI54" s="7" t="s">
        <v>63</v>
      </c>
      <c r="AJ54" s="7" t="s">
        <v>63</v>
      </c>
      <c r="AK54" s="7" t="s">
        <v>63</v>
      </c>
      <c r="AL54" s="12" t="s">
        <v>63</v>
      </c>
      <c r="AM54" s="13">
        <v>32.828788061897015</v>
      </c>
      <c r="AN54" s="13">
        <v>15.234542225606413</v>
      </c>
      <c r="AO54" s="13">
        <v>2.129662150258635</v>
      </c>
      <c r="AP54" s="14">
        <v>27.272162121988224</v>
      </c>
      <c r="AS54" s="134"/>
      <c r="AT54" t="s">
        <v>124</v>
      </c>
      <c r="AU54">
        <v>2</v>
      </c>
      <c r="AV54">
        <v>3</v>
      </c>
      <c r="AW54" s="42">
        <v>0.375</v>
      </c>
      <c r="AX54" s="42">
        <v>0.59722222222222221</v>
      </c>
      <c r="AY54" s="36">
        <f>AY53+6/60</f>
        <v>5.3166666666666664</v>
      </c>
      <c r="BA54">
        <v>9.6000000000000002E-2</v>
      </c>
      <c r="BB54">
        <f t="shared" ref="BB54:BB57" si="6">BA54/AY54*1000</f>
        <v>18.056426332288403</v>
      </c>
      <c r="BD54" s="35"/>
    </row>
    <row r="55" spans="1:56" ht="15.5" x14ac:dyDescent="0.35">
      <c r="A55" s="134"/>
      <c r="B55" s="22" t="s">
        <v>67</v>
      </c>
      <c r="C55" s="22" t="s">
        <v>61</v>
      </c>
      <c r="D55" s="130"/>
      <c r="E55" s="22" t="s">
        <v>64</v>
      </c>
      <c r="F55" s="7" t="s">
        <v>63</v>
      </c>
      <c r="G55" s="7" t="s">
        <v>63</v>
      </c>
      <c r="H55" s="12" t="s">
        <v>63</v>
      </c>
      <c r="I55" s="7" t="s">
        <v>63</v>
      </c>
      <c r="J55" s="7" t="s">
        <v>63</v>
      </c>
      <c r="K55" s="13">
        <v>0.23459758514921777</v>
      </c>
      <c r="L55" s="7" t="s">
        <v>63</v>
      </c>
      <c r="M55" s="7" t="s">
        <v>63</v>
      </c>
      <c r="N55" s="7" t="s">
        <v>63</v>
      </c>
      <c r="O55" s="7" t="s">
        <v>63</v>
      </c>
      <c r="P55" s="7" t="s">
        <v>63</v>
      </c>
      <c r="Q55" s="14">
        <v>0.43969188874700343</v>
      </c>
      <c r="R55" s="7" t="s">
        <v>63</v>
      </c>
      <c r="S55" s="7" t="s">
        <v>63</v>
      </c>
      <c r="T55" s="7" t="s">
        <v>63</v>
      </c>
      <c r="U55" s="7" t="s">
        <v>63</v>
      </c>
      <c r="V55" s="7" t="s">
        <v>63</v>
      </c>
      <c r="W55" s="7" t="s">
        <v>63</v>
      </c>
      <c r="X55" s="7" t="s">
        <v>63</v>
      </c>
      <c r="Y55" s="7" t="s">
        <v>63</v>
      </c>
      <c r="Z55" s="7" t="s">
        <v>63</v>
      </c>
      <c r="AA55" s="7" t="s">
        <v>63</v>
      </c>
      <c r="AB55" s="7" t="s">
        <v>63</v>
      </c>
      <c r="AC55" s="7" t="s">
        <v>63</v>
      </c>
      <c r="AD55" s="7" t="s">
        <v>63</v>
      </c>
      <c r="AE55" s="7" t="s">
        <v>63</v>
      </c>
      <c r="AF55" s="7" t="s">
        <v>63</v>
      </c>
      <c r="AG55" s="7" t="s">
        <v>63</v>
      </c>
      <c r="AH55" s="12" t="s">
        <v>63</v>
      </c>
      <c r="AI55" s="7" t="s">
        <v>63</v>
      </c>
      <c r="AJ55" s="7" t="s">
        <v>63</v>
      </c>
      <c r="AK55" s="7" t="s">
        <v>63</v>
      </c>
      <c r="AL55" s="12" t="s">
        <v>63</v>
      </c>
      <c r="AM55" s="13">
        <v>31.975404836194201</v>
      </c>
      <c r="AN55" s="13">
        <v>11.427327803906994</v>
      </c>
      <c r="AO55" s="13">
        <v>2.1646479565100947</v>
      </c>
      <c r="AP55" s="14">
        <v>24.663057201934738</v>
      </c>
      <c r="AS55" s="134"/>
      <c r="AT55" t="s">
        <v>124</v>
      </c>
      <c r="AU55">
        <v>3</v>
      </c>
      <c r="AV55">
        <v>3</v>
      </c>
      <c r="AW55" s="42">
        <v>0.375</v>
      </c>
      <c r="AX55" s="42">
        <v>0.60208333333333297</v>
      </c>
      <c r="AY55" s="36">
        <f t="shared" ref="AY55:AY57" si="7">AY54+6/60</f>
        <v>5.4166666666666661</v>
      </c>
      <c r="BA55">
        <v>8.7999999999999995E-2</v>
      </c>
      <c r="BB55">
        <f t="shared" si="6"/>
        <v>16.246153846153849</v>
      </c>
      <c r="BD55" s="35"/>
    </row>
    <row r="56" spans="1:56" ht="15.5" x14ac:dyDescent="0.35">
      <c r="A56" s="134"/>
      <c r="B56" s="22" t="s">
        <v>67</v>
      </c>
      <c r="C56" s="22" t="s">
        <v>61</v>
      </c>
      <c r="D56" s="130"/>
      <c r="E56" s="22" t="s">
        <v>65</v>
      </c>
      <c r="F56" s="7" t="s">
        <v>63</v>
      </c>
      <c r="G56" s="7" t="s">
        <v>63</v>
      </c>
      <c r="H56" s="12" t="s">
        <v>63</v>
      </c>
      <c r="I56" s="7" t="s">
        <v>63</v>
      </c>
      <c r="J56" s="7" t="s">
        <v>63</v>
      </c>
      <c r="K56" s="7" t="s">
        <v>63</v>
      </c>
      <c r="L56" s="7" t="s">
        <v>63</v>
      </c>
      <c r="M56" s="7" t="s">
        <v>63</v>
      </c>
      <c r="N56" s="7" t="s">
        <v>63</v>
      </c>
      <c r="O56" s="7" t="s">
        <v>63</v>
      </c>
      <c r="P56" s="7" t="s">
        <v>63</v>
      </c>
      <c r="Q56" s="12" t="s">
        <v>63</v>
      </c>
      <c r="R56" s="7" t="s">
        <v>63</v>
      </c>
      <c r="S56" s="7" t="s">
        <v>63</v>
      </c>
      <c r="T56" s="7" t="s">
        <v>63</v>
      </c>
      <c r="U56" s="7" t="s">
        <v>63</v>
      </c>
      <c r="V56" s="7" t="s">
        <v>63</v>
      </c>
      <c r="W56" s="7" t="s">
        <v>63</v>
      </c>
      <c r="X56" s="7" t="s">
        <v>63</v>
      </c>
      <c r="Y56" s="7" t="s">
        <v>63</v>
      </c>
      <c r="Z56" s="7" t="s">
        <v>63</v>
      </c>
      <c r="AA56" s="7" t="s">
        <v>63</v>
      </c>
      <c r="AB56" s="7" t="s">
        <v>63</v>
      </c>
      <c r="AC56" s="7" t="s">
        <v>63</v>
      </c>
      <c r="AD56" s="7" t="s">
        <v>63</v>
      </c>
      <c r="AE56" s="7" t="s">
        <v>63</v>
      </c>
      <c r="AF56" s="7" t="s">
        <v>63</v>
      </c>
      <c r="AG56" s="7" t="s">
        <v>63</v>
      </c>
      <c r="AH56" s="12" t="s">
        <v>63</v>
      </c>
      <c r="AI56" s="7" t="s">
        <v>63</v>
      </c>
      <c r="AJ56" s="7" t="s">
        <v>63</v>
      </c>
      <c r="AK56" s="7" t="s">
        <v>63</v>
      </c>
      <c r="AL56" s="12" t="s">
        <v>63</v>
      </c>
      <c r="AM56" s="7" t="s">
        <v>63</v>
      </c>
      <c r="AN56" s="7" t="s">
        <v>63</v>
      </c>
      <c r="AO56" s="7" t="s">
        <v>63</v>
      </c>
      <c r="AP56" s="12" t="s">
        <v>63</v>
      </c>
      <c r="AS56" s="134"/>
      <c r="AT56" t="s">
        <v>124</v>
      </c>
      <c r="AU56">
        <v>4</v>
      </c>
      <c r="AV56">
        <v>3</v>
      </c>
      <c r="AW56" s="42">
        <v>0.375</v>
      </c>
      <c r="AX56" s="42">
        <v>0.60694444444444395</v>
      </c>
      <c r="AY56" s="36">
        <f t="shared" si="7"/>
        <v>5.5166666666666657</v>
      </c>
      <c r="BA56">
        <v>0.10199999999999999</v>
      </c>
      <c r="BB56">
        <f t="shared" si="6"/>
        <v>18.489425981873115</v>
      </c>
      <c r="BD56" s="35"/>
    </row>
    <row r="57" spans="1:56" ht="15.5" x14ac:dyDescent="0.35">
      <c r="A57" s="134"/>
      <c r="B57" s="22" t="s">
        <v>67</v>
      </c>
      <c r="C57" s="22" t="s">
        <v>61</v>
      </c>
      <c r="D57" s="130"/>
      <c r="E57" s="22" t="s">
        <v>65</v>
      </c>
      <c r="F57" s="7" t="s">
        <v>63</v>
      </c>
      <c r="G57" s="7" t="s">
        <v>63</v>
      </c>
      <c r="H57" s="12" t="s">
        <v>63</v>
      </c>
      <c r="I57" s="7" t="s">
        <v>63</v>
      </c>
      <c r="J57" s="7" t="s">
        <v>63</v>
      </c>
      <c r="K57" s="13">
        <v>0.48756912454473933</v>
      </c>
      <c r="L57" s="7" t="s">
        <v>63</v>
      </c>
      <c r="M57" s="7" t="s">
        <v>63</v>
      </c>
      <c r="N57" s="7" t="s">
        <v>63</v>
      </c>
      <c r="O57" s="7" t="s">
        <v>63</v>
      </c>
      <c r="P57" s="7" t="s">
        <v>63</v>
      </c>
      <c r="Q57" s="14">
        <v>0.32222913221956695</v>
      </c>
      <c r="R57" s="7" t="s">
        <v>63</v>
      </c>
      <c r="S57" s="7" t="s">
        <v>63</v>
      </c>
      <c r="T57" s="7" t="s">
        <v>63</v>
      </c>
      <c r="U57" s="7" t="s">
        <v>63</v>
      </c>
      <c r="V57" s="7" t="s">
        <v>63</v>
      </c>
      <c r="W57" s="7" t="s">
        <v>63</v>
      </c>
      <c r="X57" s="7" t="s">
        <v>63</v>
      </c>
      <c r="Y57" s="7" t="s">
        <v>63</v>
      </c>
      <c r="Z57" s="7" t="s">
        <v>63</v>
      </c>
      <c r="AA57" s="7" t="s">
        <v>63</v>
      </c>
      <c r="AB57" s="7" t="s">
        <v>63</v>
      </c>
      <c r="AC57" s="7" t="s">
        <v>63</v>
      </c>
      <c r="AD57" s="7" t="s">
        <v>63</v>
      </c>
      <c r="AE57" s="7" t="s">
        <v>63</v>
      </c>
      <c r="AF57" s="7" t="s">
        <v>63</v>
      </c>
      <c r="AG57" s="7" t="s">
        <v>63</v>
      </c>
      <c r="AH57" s="12" t="s">
        <v>63</v>
      </c>
      <c r="AI57" s="7" t="s">
        <v>63</v>
      </c>
      <c r="AJ57" s="7" t="s">
        <v>63</v>
      </c>
      <c r="AK57" s="7" t="s">
        <v>63</v>
      </c>
      <c r="AL57" s="12" t="s">
        <v>63</v>
      </c>
      <c r="AM57" s="13">
        <v>8.1409510952869226</v>
      </c>
      <c r="AN57" s="13">
        <v>6.0388648709775605</v>
      </c>
      <c r="AO57" s="13">
        <v>0.71695741797491741</v>
      </c>
      <c r="AP57" s="14">
        <v>15.688409785845389</v>
      </c>
      <c r="AS57" s="134"/>
      <c r="AT57" t="s">
        <v>124</v>
      </c>
      <c r="AU57">
        <v>5</v>
      </c>
      <c r="AV57">
        <v>3</v>
      </c>
      <c r="AW57" s="42">
        <v>0.375</v>
      </c>
      <c r="AX57" s="42">
        <v>0.61180555555555505</v>
      </c>
      <c r="AY57" s="36">
        <f t="shared" si="7"/>
        <v>5.6166666666666654</v>
      </c>
      <c r="BA57">
        <v>0.104</v>
      </c>
      <c r="BB57">
        <f t="shared" si="6"/>
        <v>18.516320474777451</v>
      </c>
      <c r="BD57" s="35"/>
    </row>
    <row r="58" spans="1:56" ht="15.5" x14ac:dyDescent="0.35">
      <c r="A58" s="134" t="s">
        <v>130</v>
      </c>
      <c r="B58" s="22" t="s">
        <v>60</v>
      </c>
      <c r="C58" s="22" t="s">
        <v>61</v>
      </c>
      <c r="D58" s="132">
        <v>3</v>
      </c>
      <c r="E58" s="22" t="s">
        <v>62</v>
      </c>
      <c r="F58" s="7" t="s">
        <v>63</v>
      </c>
      <c r="G58" s="7" t="s">
        <v>63</v>
      </c>
      <c r="H58" s="12" t="s">
        <v>63</v>
      </c>
      <c r="I58" s="13">
        <v>1.4135194177756476</v>
      </c>
      <c r="J58" s="13">
        <v>7.6951032556977397E-2</v>
      </c>
      <c r="K58" s="13">
        <v>0.57572755045695689</v>
      </c>
      <c r="L58" s="7" t="s">
        <v>63</v>
      </c>
      <c r="M58" s="7" t="s">
        <v>63</v>
      </c>
      <c r="N58" s="7" t="s">
        <v>63</v>
      </c>
      <c r="O58" s="7" t="s">
        <v>63</v>
      </c>
      <c r="P58" s="7" t="s">
        <v>63</v>
      </c>
      <c r="Q58" s="14">
        <v>6.0550055871789876</v>
      </c>
      <c r="R58" s="7" t="s">
        <v>63</v>
      </c>
      <c r="S58" s="7" t="s">
        <v>63</v>
      </c>
      <c r="T58" s="7" t="s">
        <v>63</v>
      </c>
      <c r="U58" s="7" t="s">
        <v>63</v>
      </c>
      <c r="V58" s="7" t="s">
        <v>63</v>
      </c>
      <c r="W58" s="13">
        <v>3.829369185683152E-2</v>
      </c>
      <c r="X58" s="13">
        <v>9.1517756815502116E-2</v>
      </c>
      <c r="Y58" s="7" t="s">
        <v>63</v>
      </c>
      <c r="Z58" s="7" t="s">
        <v>63</v>
      </c>
      <c r="AA58" s="7" t="s">
        <v>63</v>
      </c>
      <c r="AB58" s="13">
        <v>0.69055025372273382</v>
      </c>
      <c r="AC58" s="13">
        <v>0.23867953012518534</v>
      </c>
      <c r="AD58" s="13">
        <v>0.14934851780339123</v>
      </c>
      <c r="AE58" s="13">
        <v>4.5990577239823326E-2</v>
      </c>
      <c r="AF58" s="13">
        <v>0.79581847274373307</v>
      </c>
      <c r="AG58" s="7" t="s">
        <v>63</v>
      </c>
      <c r="AH58" s="14">
        <v>0.98517587188314948</v>
      </c>
      <c r="AI58" s="7" t="s">
        <v>63</v>
      </c>
      <c r="AJ58" s="7" t="s">
        <v>63</v>
      </c>
      <c r="AK58" s="7" t="s">
        <v>63</v>
      </c>
      <c r="AL58" s="12" t="s">
        <v>63</v>
      </c>
      <c r="AM58" s="13">
        <v>9.9932883909239241</v>
      </c>
      <c r="AN58" s="13">
        <v>220.13051546241908</v>
      </c>
      <c r="AO58" s="13">
        <v>26.879808355837383</v>
      </c>
      <c r="AP58" s="14">
        <v>121.34773607211085</v>
      </c>
      <c r="AS58" s="134"/>
      <c r="AT58" t="s">
        <v>116</v>
      </c>
      <c r="AU58">
        <v>1</v>
      </c>
      <c r="AV58">
        <v>3</v>
      </c>
      <c r="AW58" s="42">
        <v>0.46319444444444446</v>
      </c>
      <c r="AX58" s="42">
        <v>0.71319444444444402</v>
      </c>
      <c r="AY58" s="36">
        <v>5.9999999999999893</v>
      </c>
      <c r="AZ58">
        <v>656</v>
      </c>
      <c r="BA58">
        <v>1.181</v>
      </c>
      <c r="BB58">
        <v>196.83333333333368</v>
      </c>
      <c r="BC58">
        <v>0.27258304803035449</v>
      </c>
      <c r="BD58" s="35">
        <v>11.337040824634039</v>
      </c>
    </row>
    <row r="59" spans="1:56" ht="15.5" x14ac:dyDescent="0.35">
      <c r="A59" s="134"/>
      <c r="B59" s="22" t="s">
        <v>60</v>
      </c>
      <c r="C59" s="22" t="s">
        <v>61</v>
      </c>
      <c r="D59" s="130"/>
      <c r="E59" s="22" t="s">
        <v>62</v>
      </c>
      <c r="F59" s="7" t="s">
        <v>63</v>
      </c>
      <c r="G59" s="7" t="s">
        <v>63</v>
      </c>
      <c r="H59" s="12" t="s">
        <v>63</v>
      </c>
      <c r="I59" s="13">
        <v>2.4457768269755968</v>
      </c>
      <c r="J59" s="13">
        <v>8.5185183605140505E-2</v>
      </c>
      <c r="K59" s="13">
        <v>0.58715317434930714</v>
      </c>
      <c r="L59" s="7" t="s">
        <v>63</v>
      </c>
      <c r="M59" s="7" t="s">
        <v>63</v>
      </c>
      <c r="N59" s="7" t="s">
        <v>63</v>
      </c>
      <c r="O59" s="7" t="s">
        <v>63</v>
      </c>
      <c r="P59" s="7" t="s">
        <v>63</v>
      </c>
      <c r="Q59" s="14">
        <v>6.0793816386699513</v>
      </c>
      <c r="R59" s="7" t="s">
        <v>63</v>
      </c>
      <c r="S59" s="7" t="s">
        <v>63</v>
      </c>
      <c r="T59" s="7" t="s">
        <v>63</v>
      </c>
      <c r="U59" s="7" t="s">
        <v>63</v>
      </c>
      <c r="V59" s="7" t="s">
        <v>63</v>
      </c>
      <c r="W59" s="13">
        <v>4.5261839333319627E-2</v>
      </c>
      <c r="X59" s="13">
        <v>9.1351699794757352E-2</v>
      </c>
      <c r="Y59" s="7" t="s">
        <v>63</v>
      </c>
      <c r="Z59" s="7" t="s">
        <v>63</v>
      </c>
      <c r="AA59" s="7" t="s">
        <v>63</v>
      </c>
      <c r="AB59" s="13">
        <v>0.71616595597556065</v>
      </c>
      <c r="AC59" s="13">
        <v>0.22241468299481024</v>
      </c>
      <c r="AD59" s="13">
        <v>0.14615626621489847</v>
      </c>
      <c r="AE59" s="13">
        <v>5.2429021948951382E-2</v>
      </c>
      <c r="AF59" s="13">
        <v>0.76603107466988107</v>
      </c>
      <c r="AG59" s="7" t="s">
        <v>63</v>
      </c>
      <c r="AH59" s="14">
        <v>0.663358553648147</v>
      </c>
      <c r="AI59" s="7" t="s">
        <v>63</v>
      </c>
      <c r="AJ59" s="7" t="s">
        <v>63</v>
      </c>
      <c r="AK59" s="7" t="s">
        <v>63</v>
      </c>
      <c r="AL59" s="12" t="s">
        <v>63</v>
      </c>
      <c r="AM59" s="13">
        <v>7.9388758373963126</v>
      </c>
      <c r="AN59" s="13">
        <v>205.76011333934741</v>
      </c>
      <c r="AO59" s="13">
        <v>28.512292166359789</v>
      </c>
      <c r="AP59" s="14">
        <v>104.29901945158548</v>
      </c>
      <c r="AS59" s="134"/>
      <c r="AT59" t="s">
        <v>116</v>
      </c>
      <c r="AU59">
        <v>2</v>
      </c>
      <c r="AV59">
        <v>3</v>
      </c>
      <c r="AW59" s="42">
        <v>0.46319444444444446</v>
      </c>
      <c r="AX59" s="42">
        <v>0.71736111111111101</v>
      </c>
      <c r="AY59" s="36">
        <v>6.099999999999997</v>
      </c>
      <c r="AZ59">
        <v>677</v>
      </c>
      <c r="BA59">
        <v>1.294</v>
      </c>
      <c r="BB59">
        <v>212.13114754098373</v>
      </c>
      <c r="BC59">
        <v>0.28672421523716779</v>
      </c>
      <c r="BD59" s="35">
        <v>11.925188147404329</v>
      </c>
    </row>
    <row r="60" spans="1:56" ht="15.5" x14ac:dyDescent="0.35">
      <c r="A60" s="134"/>
      <c r="B60" s="22" t="s">
        <v>60</v>
      </c>
      <c r="C60" s="22" t="s">
        <v>61</v>
      </c>
      <c r="D60" s="130"/>
      <c r="E60" s="22" t="s">
        <v>64</v>
      </c>
      <c r="F60" s="7" t="s">
        <v>63</v>
      </c>
      <c r="G60" s="7" t="s">
        <v>63</v>
      </c>
      <c r="H60" s="12" t="s">
        <v>63</v>
      </c>
      <c r="I60" s="7" t="s">
        <v>63</v>
      </c>
      <c r="J60" s="7" t="s">
        <v>63</v>
      </c>
      <c r="K60" s="7" t="s">
        <v>63</v>
      </c>
      <c r="L60" s="7" t="s">
        <v>63</v>
      </c>
      <c r="M60" s="7" t="s">
        <v>63</v>
      </c>
      <c r="N60" s="7" t="s">
        <v>63</v>
      </c>
      <c r="O60" s="7" t="s">
        <v>63</v>
      </c>
      <c r="P60" s="7" t="s">
        <v>63</v>
      </c>
      <c r="Q60" s="12" t="s">
        <v>63</v>
      </c>
      <c r="R60" s="7" t="s">
        <v>63</v>
      </c>
      <c r="S60" s="7" t="s">
        <v>63</v>
      </c>
      <c r="T60" s="7" t="s">
        <v>63</v>
      </c>
      <c r="U60" s="7" t="s">
        <v>63</v>
      </c>
      <c r="V60" s="7" t="s">
        <v>63</v>
      </c>
      <c r="W60" s="7" t="s">
        <v>63</v>
      </c>
      <c r="X60" s="7" t="s">
        <v>63</v>
      </c>
      <c r="Y60" s="7" t="s">
        <v>63</v>
      </c>
      <c r="Z60" s="7" t="s">
        <v>63</v>
      </c>
      <c r="AA60" s="7" t="s">
        <v>63</v>
      </c>
      <c r="AB60" s="7" t="s">
        <v>63</v>
      </c>
      <c r="AC60" s="7" t="s">
        <v>63</v>
      </c>
      <c r="AD60" s="7" t="s">
        <v>63</v>
      </c>
      <c r="AE60" s="7" t="s">
        <v>63</v>
      </c>
      <c r="AF60" s="7" t="s">
        <v>63</v>
      </c>
      <c r="AG60" s="7" t="s">
        <v>63</v>
      </c>
      <c r="AH60" s="12" t="s">
        <v>63</v>
      </c>
      <c r="AI60" s="7" t="s">
        <v>63</v>
      </c>
      <c r="AJ60" s="7" t="s">
        <v>63</v>
      </c>
      <c r="AK60" s="7" t="s">
        <v>63</v>
      </c>
      <c r="AL60" s="12" t="s">
        <v>63</v>
      </c>
      <c r="AM60" s="7" t="s">
        <v>63</v>
      </c>
      <c r="AN60" s="7" t="s">
        <v>63</v>
      </c>
      <c r="AO60" s="7" t="s">
        <v>63</v>
      </c>
      <c r="AP60" s="12" t="s">
        <v>63</v>
      </c>
      <c r="AS60" s="134"/>
      <c r="AT60" t="s">
        <v>116</v>
      </c>
      <c r="AU60">
        <v>3</v>
      </c>
      <c r="AV60">
        <v>3</v>
      </c>
      <c r="AW60" s="42">
        <v>0.46319444444444446</v>
      </c>
      <c r="AX60" s="42">
        <v>0.72152777777777799</v>
      </c>
      <c r="AY60" s="36">
        <v>6.2000000000000046</v>
      </c>
      <c r="AZ60">
        <v>698</v>
      </c>
      <c r="BA60">
        <v>1.345</v>
      </c>
      <c r="BB60">
        <v>216.9354838709676</v>
      </c>
      <c r="BC60">
        <v>0.2849808453374591</v>
      </c>
      <c r="BD60" s="35">
        <v>11.852679398719289</v>
      </c>
    </row>
    <row r="61" spans="1:56" ht="15.5" x14ac:dyDescent="0.35">
      <c r="A61" s="134"/>
      <c r="B61" s="22" t="s">
        <v>60</v>
      </c>
      <c r="C61" s="22" t="s">
        <v>61</v>
      </c>
      <c r="D61" s="130"/>
      <c r="E61" s="22" t="s">
        <v>64</v>
      </c>
      <c r="F61" s="7" t="s">
        <v>63</v>
      </c>
      <c r="G61" s="7" t="s">
        <v>63</v>
      </c>
      <c r="H61" s="12" t="s">
        <v>63</v>
      </c>
      <c r="I61" s="13">
        <v>5.0512999519745581</v>
      </c>
      <c r="J61" s="13">
        <v>0.10889536034868109</v>
      </c>
      <c r="K61" s="13">
        <v>0.74591042273981312</v>
      </c>
      <c r="L61" s="7" t="s">
        <v>63</v>
      </c>
      <c r="M61" s="7" t="s">
        <v>63</v>
      </c>
      <c r="N61" s="7" t="s">
        <v>63</v>
      </c>
      <c r="O61" s="7" t="s">
        <v>63</v>
      </c>
      <c r="P61" s="7" t="s">
        <v>63</v>
      </c>
      <c r="Q61" s="14">
        <v>6.7120614514171235</v>
      </c>
      <c r="R61" s="7" t="s">
        <v>63</v>
      </c>
      <c r="S61" s="7" t="s">
        <v>63</v>
      </c>
      <c r="T61" s="7" t="s">
        <v>63</v>
      </c>
      <c r="U61" s="7" t="s">
        <v>63</v>
      </c>
      <c r="V61" s="7" t="s">
        <v>63</v>
      </c>
      <c r="W61" s="13">
        <v>6.0638507613002747E-2</v>
      </c>
      <c r="X61" s="13">
        <v>9.6704146403636629E-2</v>
      </c>
      <c r="Y61" s="7" t="s">
        <v>63</v>
      </c>
      <c r="Z61" s="7" t="s">
        <v>63</v>
      </c>
      <c r="AA61" s="7" t="s">
        <v>63</v>
      </c>
      <c r="AB61" s="13">
        <v>0.79373677011973454</v>
      </c>
      <c r="AC61" s="13">
        <v>0.28105573819392621</v>
      </c>
      <c r="AD61" s="13">
        <v>0.21445512063458164</v>
      </c>
      <c r="AE61" s="13">
        <v>5.5075160065848582E-2</v>
      </c>
      <c r="AF61" s="13">
        <v>0.8787823472557732</v>
      </c>
      <c r="AG61" s="7" t="s">
        <v>63</v>
      </c>
      <c r="AH61" s="14">
        <v>0.93210378244632108</v>
      </c>
      <c r="AI61" s="7" t="s">
        <v>63</v>
      </c>
      <c r="AJ61" s="7" t="s">
        <v>63</v>
      </c>
      <c r="AK61" s="7" t="s">
        <v>63</v>
      </c>
      <c r="AL61" s="12" t="s">
        <v>63</v>
      </c>
      <c r="AM61" s="13">
        <v>12.753422754061841</v>
      </c>
      <c r="AN61" s="13">
        <v>212.9830538151972</v>
      </c>
      <c r="AO61" s="13">
        <v>28.690988517748472</v>
      </c>
      <c r="AP61" s="14">
        <v>175.44790770635973</v>
      </c>
      <c r="AS61" s="134"/>
      <c r="AT61" t="s">
        <v>116</v>
      </c>
      <c r="AU61">
        <v>4</v>
      </c>
      <c r="AV61">
        <v>3</v>
      </c>
      <c r="AW61" s="42">
        <v>0.46319444444444446</v>
      </c>
      <c r="AX61" s="42">
        <v>0.72569444444444398</v>
      </c>
      <c r="AY61" s="36">
        <v>6.2999999999999883</v>
      </c>
      <c r="AZ61">
        <v>790</v>
      </c>
      <c r="BA61">
        <v>1.0229999999999999</v>
      </c>
      <c r="BB61">
        <v>162.38095238095269</v>
      </c>
      <c r="BC61">
        <v>0.18273683361459692</v>
      </c>
      <c r="BD61" s="35">
        <v>7.6002339757472441</v>
      </c>
    </row>
    <row r="62" spans="1:56" ht="15.5" x14ac:dyDescent="0.35">
      <c r="A62" s="134"/>
      <c r="B62" s="22" t="s">
        <v>60</v>
      </c>
      <c r="C62" s="22" t="s">
        <v>61</v>
      </c>
      <c r="D62" s="130"/>
      <c r="E62" s="22" t="s">
        <v>65</v>
      </c>
      <c r="F62" s="7" t="s">
        <v>63</v>
      </c>
      <c r="G62" s="7" t="s">
        <v>63</v>
      </c>
      <c r="H62" s="12" t="s">
        <v>63</v>
      </c>
      <c r="I62" s="13">
        <v>1.7194378964782764</v>
      </c>
      <c r="J62" s="13">
        <v>8.5737156303598697E-2</v>
      </c>
      <c r="K62" s="13">
        <v>0.70853414701919115</v>
      </c>
      <c r="L62" s="7" t="s">
        <v>63</v>
      </c>
      <c r="M62" s="7" t="s">
        <v>63</v>
      </c>
      <c r="N62" s="7" t="s">
        <v>63</v>
      </c>
      <c r="O62" s="7" t="s">
        <v>63</v>
      </c>
      <c r="P62" s="7" t="s">
        <v>63</v>
      </c>
      <c r="Q62" s="14">
        <v>7.5485691345418191</v>
      </c>
      <c r="R62" s="7" t="s">
        <v>63</v>
      </c>
      <c r="S62" s="7" t="s">
        <v>63</v>
      </c>
      <c r="T62" s="7" t="s">
        <v>63</v>
      </c>
      <c r="U62" s="7" t="s">
        <v>63</v>
      </c>
      <c r="V62" s="7" t="s">
        <v>63</v>
      </c>
      <c r="W62" s="13">
        <v>5.3474743996240151E-2</v>
      </c>
      <c r="X62" s="13">
        <v>6.2414468008983877E-2</v>
      </c>
      <c r="Y62" s="13">
        <v>1.0927914565905794</v>
      </c>
      <c r="Z62" s="7" t="s">
        <v>63</v>
      </c>
      <c r="AA62" s="7" t="s">
        <v>63</v>
      </c>
      <c r="AB62" s="13">
        <v>0.34226002728391425</v>
      </c>
      <c r="AC62" s="13">
        <v>0.17076201833236282</v>
      </c>
      <c r="AD62" s="13">
        <v>0.22487322859604947</v>
      </c>
      <c r="AE62" s="13">
        <v>4.3612966933016396E-2</v>
      </c>
      <c r="AF62" s="13">
        <v>0.61534341443912854</v>
      </c>
      <c r="AG62" s="7" t="s">
        <v>63</v>
      </c>
      <c r="AH62" s="14">
        <v>0.8169920670588845</v>
      </c>
      <c r="AI62" s="7" t="s">
        <v>63</v>
      </c>
      <c r="AJ62" s="7" t="s">
        <v>63</v>
      </c>
      <c r="AK62" s="7" t="s">
        <v>63</v>
      </c>
      <c r="AL62" s="12" t="s">
        <v>63</v>
      </c>
      <c r="AM62" s="13">
        <v>12.072398235803632</v>
      </c>
      <c r="AN62" s="13">
        <v>199.79993786501345</v>
      </c>
      <c r="AO62" s="13">
        <v>31.291944953409374</v>
      </c>
      <c r="AP62" s="14">
        <v>170.90583086460046</v>
      </c>
      <c r="AS62" s="134"/>
      <c r="AT62" t="s">
        <v>116</v>
      </c>
      <c r="AU62">
        <v>5</v>
      </c>
      <c r="AV62">
        <v>3</v>
      </c>
      <c r="AW62" s="42">
        <v>0.46319444444444446</v>
      </c>
      <c r="AX62" s="42">
        <v>0.72986111111111096</v>
      </c>
      <c r="AY62" s="36">
        <v>6.3999999999999959</v>
      </c>
      <c r="AZ62">
        <v>784</v>
      </c>
      <c r="BA62">
        <v>1.1240000000000001</v>
      </c>
      <c r="BB62">
        <v>175.62500000000014</v>
      </c>
      <c r="BC62">
        <v>0.20102824767165689</v>
      </c>
      <c r="BD62" s="35">
        <v>8.3609948132373333</v>
      </c>
    </row>
    <row r="63" spans="1:56" ht="15.5" x14ac:dyDescent="0.35">
      <c r="A63" s="134"/>
      <c r="B63" s="22" t="s">
        <v>60</v>
      </c>
      <c r="C63" s="22" t="s">
        <v>61</v>
      </c>
      <c r="D63" s="130"/>
      <c r="E63" s="22" t="s">
        <v>65</v>
      </c>
      <c r="F63" s="7" t="s">
        <v>63</v>
      </c>
      <c r="G63" s="7" t="s">
        <v>63</v>
      </c>
      <c r="H63" s="12" t="s">
        <v>63</v>
      </c>
      <c r="I63" s="13">
        <v>3.7265549164233476</v>
      </c>
      <c r="J63" s="13">
        <v>7.5939403582984899E-2</v>
      </c>
      <c r="K63" s="13">
        <v>0.69185796985293979</v>
      </c>
      <c r="L63" s="7" t="s">
        <v>63</v>
      </c>
      <c r="M63" s="7" t="s">
        <v>63</v>
      </c>
      <c r="N63" s="7" t="s">
        <v>63</v>
      </c>
      <c r="O63" s="7" t="s">
        <v>63</v>
      </c>
      <c r="P63" s="7" t="s">
        <v>63</v>
      </c>
      <c r="Q63" s="14">
        <v>7.9340728318540998</v>
      </c>
      <c r="R63" s="7" t="s">
        <v>63</v>
      </c>
      <c r="S63" s="7" t="s">
        <v>63</v>
      </c>
      <c r="T63" s="7" t="s">
        <v>63</v>
      </c>
      <c r="U63" s="7" t="s">
        <v>63</v>
      </c>
      <c r="V63" s="7" t="s">
        <v>63</v>
      </c>
      <c r="W63" s="13">
        <v>3.5008642021025785E-2</v>
      </c>
      <c r="X63" s="13">
        <v>6.4691754634787046E-2</v>
      </c>
      <c r="Y63" s="13">
        <v>1.193711975217705</v>
      </c>
      <c r="Z63" s="7" t="s">
        <v>63</v>
      </c>
      <c r="AA63" s="7" t="s">
        <v>63</v>
      </c>
      <c r="AB63" s="13">
        <v>0.25630734979574826</v>
      </c>
      <c r="AC63" s="13">
        <v>0.20635315295265344</v>
      </c>
      <c r="AD63" s="13">
        <v>0.3192078932068646</v>
      </c>
      <c r="AE63" s="13">
        <v>4.0687077311743806E-2</v>
      </c>
      <c r="AF63" s="13">
        <v>0.59767971038399714</v>
      </c>
      <c r="AG63" s="7" t="s">
        <v>63</v>
      </c>
      <c r="AH63" s="14">
        <v>1.012365471088911</v>
      </c>
      <c r="AI63" s="7" t="s">
        <v>63</v>
      </c>
      <c r="AJ63" s="7" t="s">
        <v>63</v>
      </c>
      <c r="AK63" s="7" t="s">
        <v>63</v>
      </c>
      <c r="AL63" s="12" t="s">
        <v>63</v>
      </c>
      <c r="AM63" s="13">
        <v>10.098827363196044</v>
      </c>
      <c r="AN63" s="13">
        <v>215.59317473553895</v>
      </c>
      <c r="AO63" s="13">
        <v>29.729895271257817</v>
      </c>
      <c r="AP63" s="14">
        <v>164.30902655967444</v>
      </c>
      <c r="AS63" s="134" t="s">
        <v>125</v>
      </c>
      <c r="AT63" t="s">
        <v>115</v>
      </c>
      <c r="AU63">
        <v>1</v>
      </c>
      <c r="AV63">
        <v>1</v>
      </c>
      <c r="AW63" s="42">
        <v>0.44236111111111115</v>
      </c>
      <c r="AX63" s="42">
        <v>0.69236111111111098</v>
      </c>
      <c r="AY63" s="36">
        <f t="shared" ref="AY63:AY67" si="8">(AX63-AW63)*24</f>
        <v>5.9999999999999964</v>
      </c>
      <c r="BA63">
        <v>8.9999999999999993E-3</v>
      </c>
      <c r="BB63">
        <f t="shared" ref="BB63:BB67" si="9">BA63/AY63*1000</f>
        <v>1.5000000000000007</v>
      </c>
      <c r="BD63" s="35"/>
    </row>
    <row r="64" spans="1:56" ht="15.5" x14ac:dyDescent="0.35">
      <c r="A64" s="134"/>
      <c r="B64" s="22" t="s">
        <v>67</v>
      </c>
      <c r="C64" s="22" t="s">
        <v>61</v>
      </c>
      <c r="D64" s="130">
        <v>2</v>
      </c>
      <c r="E64" s="22" t="s">
        <v>62</v>
      </c>
      <c r="F64" s="7" t="s">
        <v>63</v>
      </c>
      <c r="G64" s="7" t="s">
        <v>63</v>
      </c>
      <c r="H64" s="12" t="s">
        <v>63</v>
      </c>
      <c r="I64" s="7" t="s">
        <v>63</v>
      </c>
      <c r="J64" s="7" t="s">
        <v>63</v>
      </c>
      <c r="K64" s="13">
        <v>2.8876790703391721</v>
      </c>
      <c r="L64" s="7" t="s">
        <v>63</v>
      </c>
      <c r="M64" s="7" t="s">
        <v>63</v>
      </c>
      <c r="N64" s="7" t="s">
        <v>63</v>
      </c>
      <c r="O64" s="7" t="s">
        <v>63</v>
      </c>
      <c r="P64" s="7" t="s">
        <v>63</v>
      </c>
      <c r="Q64" s="14">
        <v>2.4924348028237295</v>
      </c>
      <c r="R64" s="7" t="s">
        <v>63</v>
      </c>
      <c r="S64" s="7" t="s">
        <v>63</v>
      </c>
      <c r="T64" s="7" t="s">
        <v>63</v>
      </c>
      <c r="U64" s="7" t="s">
        <v>63</v>
      </c>
      <c r="V64" s="7" t="s">
        <v>63</v>
      </c>
      <c r="W64" s="7" t="s">
        <v>63</v>
      </c>
      <c r="X64" s="7" t="s">
        <v>63</v>
      </c>
      <c r="Y64" s="7" t="s">
        <v>63</v>
      </c>
      <c r="Z64" s="7" t="s">
        <v>63</v>
      </c>
      <c r="AA64" s="7" t="s">
        <v>63</v>
      </c>
      <c r="AB64" s="13">
        <v>0.20105667876152553</v>
      </c>
      <c r="AC64" s="7" t="s">
        <v>63</v>
      </c>
      <c r="AD64" s="7" t="s">
        <v>63</v>
      </c>
      <c r="AE64" s="7" t="s">
        <v>63</v>
      </c>
      <c r="AF64" s="7" t="s">
        <v>63</v>
      </c>
      <c r="AG64" s="7" t="s">
        <v>63</v>
      </c>
      <c r="AH64" s="12" t="s">
        <v>63</v>
      </c>
      <c r="AI64" s="7" t="s">
        <v>63</v>
      </c>
      <c r="AJ64" s="7" t="s">
        <v>63</v>
      </c>
      <c r="AK64" s="7" t="s">
        <v>63</v>
      </c>
      <c r="AL64" s="12" t="s">
        <v>63</v>
      </c>
      <c r="AM64" s="13">
        <v>14.07001992324483</v>
      </c>
      <c r="AN64" s="13">
        <v>137.63248933860262</v>
      </c>
      <c r="AO64" s="13">
        <v>24.339823227350028</v>
      </c>
      <c r="AP64" s="14">
        <v>57.927732855353007</v>
      </c>
      <c r="AS64" s="134"/>
      <c r="AT64" t="s">
        <v>115</v>
      </c>
      <c r="AU64">
        <v>2</v>
      </c>
      <c r="AV64">
        <v>1</v>
      </c>
      <c r="AW64" s="42">
        <v>0.44236111111111115</v>
      </c>
      <c r="AX64" s="42">
        <v>0.69652777777777797</v>
      </c>
      <c r="AY64" s="36">
        <f t="shared" si="8"/>
        <v>6.1000000000000032</v>
      </c>
      <c r="BA64">
        <v>0.01</v>
      </c>
      <c r="BB64">
        <f t="shared" si="9"/>
        <v>1.6393442622950811</v>
      </c>
      <c r="BD64" s="35"/>
    </row>
    <row r="65" spans="1:56" ht="15.5" x14ac:dyDescent="0.35">
      <c r="A65" s="134"/>
      <c r="B65" s="22" t="s">
        <v>67</v>
      </c>
      <c r="C65" s="22" t="s">
        <v>61</v>
      </c>
      <c r="D65" s="130"/>
      <c r="E65" s="22" t="s">
        <v>62</v>
      </c>
      <c r="F65" s="7" t="s">
        <v>63</v>
      </c>
      <c r="G65" s="7" t="s">
        <v>63</v>
      </c>
      <c r="H65" s="12" t="s">
        <v>63</v>
      </c>
      <c r="I65" s="7" t="s">
        <v>63</v>
      </c>
      <c r="J65" s="7" t="s">
        <v>63</v>
      </c>
      <c r="K65" s="13">
        <v>3.012908483011151</v>
      </c>
      <c r="L65" s="7" t="s">
        <v>63</v>
      </c>
      <c r="M65" s="7" t="s">
        <v>63</v>
      </c>
      <c r="N65" s="7" t="s">
        <v>63</v>
      </c>
      <c r="O65" s="7" t="s">
        <v>63</v>
      </c>
      <c r="P65" s="7" t="s">
        <v>63</v>
      </c>
      <c r="Q65" s="14">
        <v>2.2323953982407052</v>
      </c>
      <c r="R65" s="7" t="s">
        <v>63</v>
      </c>
      <c r="S65" s="7" t="s">
        <v>63</v>
      </c>
      <c r="T65" s="7" t="s">
        <v>63</v>
      </c>
      <c r="U65" s="7" t="s">
        <v>63</v>
      </c>
      <c r="V65" s="7" t="s">
        <v>63</v>
      </c>
      <c r="W65" s="7" t="s">
        <v>63</v>
      </c>
      <c r="X65" s="7" t="s">
        <v>63</v>
      </c>
      <c r="Y65" s="7" t="s">
        <v>63</v>
      </c>
      <c r="Z65" s="7" t="s">
        <v>63</v>
      </c>
      <c r="AA65" s="7" t="s">
        <v>63</v>
      </c>
      <c r="AB65" s="13">
        <v>0.14735951268451153</v>
      </c>
      <c r="AC65" s="7" t="s">
        <v>63</v>
      </c>
      <c r="AD65" s="7" t="s">
        <v>63</v>
      </c>
      <c r="AE65" s="7" t="s">
        <v>63</v>
      </c>
      <c r="AF65" s="7" t="s">
        <v>63</v>
      </c>
      <c r="AG65" s="7" t="s">
        <v>63</v>
      </c>
      <c r="AH65" s="12" t="s">
        <v>63</v>
      </c>
      <c r="AI65" s="7" t="s">
        <v>63</v>
      </c>
      <c r="AJ65" s="7" t="s">
        <v>63</v>
      </c>
      <c r="AK65" s="7" t="s">
        <v>63</v>
      </c>
      <c r="AL65" s="12" t="s">
        <v>63</v>
      </c>
      <c r="AM65" s="13">
        <v>8.5044788981283883</v>
      </c>
      <c r="AN65" s="13">
        <v>184.7594263632997</v>
      </c>
      <c r="AO65" s="13">
        <v>23.052351021957449</v>
      </c>
      <c r="AP65" s="14">
        <v>77.271883872717297</v>
      </c>
      <c r="AS65" s="134"/>
      <c r="AT65" t="s">
        <v>115</v>
      </c>
      <c r="AU65">
        <v>3</v>
      </c>
      <c r="AV65">
        <v>1</v>
      </c>
      <c r="AW65" s="42">
        <v>0.44236111111111115</v>
      </c>
      <c r="AX65" s="42">
        <v>0.70069444444444395</v>
      </c>
      <c r="AY65" s="36">
        <f t="shared" si="8"/>
        <v>6.1999999999999869</v>
      </c>
      <c r="BA65">
        <v>6.0000000000000001E-3</v>
      </c>
      <c r="BB65">
        <f t="shared" si="9"/>
        <v>0.96774193548387299</v>
      </c>
      <c r="BD65" s="35"/>
    </row>
    <row r="66" spans="1:56" ht="15.5" x14ac:dyDescent="0.35">
      <c r="A66" s="134"/>
      <c r="B66" s="22" t="s">
        <v>67</v>
      </c>
      <c r="C66" s="22" t="s">
        <v>61</v>
      </c>
      <c r="D66" s="130"/>
      <c r="E66" s="22" t="s">
        <v>64</v>
      </c>
      <c r="F66" s="7" t="s">
        <v>63</v>
      </c>
      <c r="G66" s="7" t="s">
        <v>63</v>
      </c>
      <c r="H66" s="12" t="s">
        <v>63</v>
      </c>
      <c r="I66" s="7" t="s">
        <v>63</v>
      </c>
      <c r="J66" s="7" t="s">
        <v>63</v>
      </c>
      <c r="K66" s="13">
        <v>2.9309365460910302</v>
      </c>
      <c r="L66" s="7" t="s">
        <v>63</v>
      </c>
      <c r="M66" s="7" t="s">
        <v>63</v>
      </c>
      <c r="N66" s="7" t="s">
        <v>63</v>
      </c>
      <c r="O66" s="7" t="s">
        <v>63</v>
      </c>
      <c r="P66" s="7" t="s">
        <v>63</v>
      </c>
      <c r="Q66" s="14">
        <v>3.114407416298977</v>
      </c>
      <c r="R66" s="7" t="s">
        <v>63</v>
      </c>
      <c r="S66" s="7" t="s">
        <v>63</v>
      </c>
      <c r="T66" s="7" t="s">
        <v>63</v>
      </c>
      <c r="U66" s="7" t="s">
        <v>63</v>
      </c>
      <c r="V66" s="7" t="s">
        <v>63</v>
      </c>
      <c r="W66" s="7" t="s">
        <v>63</v>
      </c>
      <c r="X66" s="7" t="s">
        <v>63</v>
      </c>
      <c r="Y66" s="7" t="s">
        <v>63</v>
      </c>
      <c r="Z66" s="7" t="s">
        <v>63</v>
      </c>
      <c r="AA66" s="7" t="s">
        <v>63</v>
      </c>
      <c r="AB66" s="7" t="s">
        <v>63</v>
      </c>
      <c r="AC66" s="7" t="s">
        <v>63</v>
      </c>
      <c r="AD66" s="7" t="s">
        <v>63</v>
      </c>
      <c r="AE66" s="7" t="s">
        <v>63</v>
      </c>
      <c r="AF66" s="7" t="s">
        <v>63</v>
      </c>
      <c r="AG66" s="7" t="s">
        <v>63</v>
      </c>
      <c r="AH66" s="12" t="s">
        <v>63</v>
      </c>
      <c r="AI66" s="7" t="s">
        <v>63</v>
      </c>
      <c r="AJ66" s="7" t="s">
        <v>63</v>
      </c>
      <c r="AK66" s="7" t="s">
        <v>63</v>
      </c>
      <c r="AL66" s="12" t="s">
        <v>63</v>
      </c>
      <c r="AM66" s="13">
        <v>8.2857420975929834</v>
      </c>
      <c r="AN66" s="13">
        <v>151.36112980628965</v>
      </c>
      <c r="AO66" s="13">
        <v>28.195760287774227</v>
      </c>
      <c r="AP66" s="14">
        <v>40.877086097660239</v>
      </c>
      <c r="AS66" s="134"/>
      <c r="AT66" t="s">
        <v>115</v>
      </c>
      <c r="AU66">
        <v>4</v>
      </c>
      <c r="AV66">
        <v>1</v>
      </c>
      <c r="AW66" s="42">
        <v>0.44236111111111115</v>
      </c>
      <c r="AX66" s="42">
        <v>0.70486111111111105</v>
      </c>
      <c r="AY66" s="36">
        <f t="shared" si="8"/>
        <v>6.2999999999999972</v>
      </c>
      <c r="BA66">
        <v>5.0000000000000001E-3</v>
      </c>
      <c r="BB66">
        <f t="shared" si="9"/>
        <v>0.79365079365079394</v>
      </c>
      <c r="BD66" s="35"/>
    </row>
    <row r="67" spans="1:56" ht="15.5" x14ac:dyDescent="0.35">
      <c r="A67" s="134"/>
      <c r="B67" s="23" t="s">
        <v>67</v>
      </c>
      <c r="C67" s="23" t="s">
        <v>61</v>
      </c>
      <c r="D67" s="131"/>
      <c r="E67" s="23" t="s">
        <v>64</v>
      </c>
      <c r="F67" s="18" t="s">
        <v>63</v>
      </c>
      <c r="G67" s="18" t="s">
        <v>63</v>
      </c>
      <c r="H67" s="19" t="s">
        <v>63</v>
      </c>
      <c r="I67" s="18" t="s">
        <v>63</v>
      </c>
      <c r="J67" s="18" t="s">
        <v>63</v>
      </c>
      <c r="K67" s="31">
        <v>3.2493750236987275</v>
      </c>
      <c r="L67" s="18" t="s">
        <v>63</v>
      </c>
      <c r="M67" s="18" t="s">
        <v>63</v>
      </c>
      <c r="N67" s="18" t="s">
        <v>63</v>
      </c>
      <c r="O67" s="18" t="s">
        <v>63</v>
      </c>
      <c r="P67" s="18" t="s">
        <v>63</v>
      </c>
      <c r="Q67" s="25">
        <v>3.2822261623055411</v>
      </c>
      <c r="R67" s="18" t="s">
        <v>63</v>
      </c>
      <c r="S67" s="18" t="s">
        <v>63</v>
      </c>
      <c r="T67" s="18" t="s">
        <v>63</v>
      </c>
      <c r="U67" s="18" t="s">
        <v>63</v>
      </c>
      <c r="V67" s="18" t="s">
        <v>63</v>
      </c>
      <c r="W67" s="18" t="s">
        <v>63</v>
      </c>
      <c r="X67" s="18" t="s">
        <v>63</v>
      </c>
      <c r="Y67" s="18" t="s">
        <v>63</v>
      </c>
      <c r="Z67" s="18" t="s">
        <v>63</v>
      </c>
      <c r="AA67" s="18" t="s">
        <v>63</v>
      </c>
      <c r="AB67" s="18" t="s">
        <v>63</v>
      </c>
      <c r="AC67" s="18" t="s">
        <v>63</v>
      </c>
      <c r="AD67" s="18" t="s">
        <v>63</v>
      </c>
      <c r="AE67" s="18" t="s">
        <v>63</v>
      </c>
      <c r="AF67" s="18" t="s">
        <v>63</v>
      </c>
      <c r="AG67" s="18" t="s">
        <v>63</v>
      </c>
      <c r="AH67" s="19" t="s">
        <v>63</v>
      </c>
      <c r="AI67" s="18" t="s">
        <v>63</v>
      </c>
      <c r="AJ67" s="18" t="s">
        <v>63</v>
      </c>
      <c r="AK67" s="18" t="s">
        <v>63</v>
      </c>
      <c r="AL67" s="19" t="s">
        <v>63</v>
      </c>
      <c r="AM67" s="31">
        <v>5.7132527704820024</v>
      </c>
      <c r="AN67" s="31">
        <v>139.86515474255623</v>
      </c>
      <c r="AO67" s="31">
        <v>29.58256212808665</v>
      </c>
      <c r="AP67" s="25">
        <v>42.284638801835506</v>
      </c>
      <c r="AS67" s="134"/>
      <c r="AT67" t="s">
        <v>115</v>
      </c>
      <c r="AU67">
        <v>5</v>
      </c>
      <c r="AV67">
        <v>1</v>
      </c>
      <c r="AW67" s="42">
        <v>0.44236111111111115</v>
      </c>
      <c r="AX67" s="42">
        <v>0.70902777777777704</v>
      </c>
      <c r="AY67" s="36">
        <f t="shared" si="8"/>
        <v>6.3999999999999808</v>
      </c>
      <c r="BA67">
        <v>1.4E-2</v>
      </c>
      <c r="BB67">
        <f t="shared" si="9"/>
        <v>2.1875000000000067</v>
      </c>
      <c r="BD67" s="35"/>
    </row>
    <row r="68" spans="1:56" ht="15.5" x14ac:dyDescent="0.35">
      <c r="A68" s="134" t="s">
        <v>75</v>
      </c>
      <c r="B68" s="22" t="s">
        <v>60</v>
      </c>
      <c r="C68" s="22" t="s">
        <v>61</v>
      </c>
      <c r="D68" s="132">
        <v>3</v>
      </c>
      <c r="E68" s="22" t="s">
        <v>62</v>
      </c>
      <c r="F68" s="7" t="s">
        <v>63</v>
      </c>
      <c r="G68" s="7" t="s">
        <v>63</v>
      </c>
      <c r="H68" s="12" t="s">
        <v>63</v>
      </c>
      <c r="I68" s="13">
        <v>27.730070941034651</v>
      </c>
      <c r="J68" s="13">
        <v>9.1698344933843351E-2</v>
      </c>
      <c r="K68" s="13">
        <v>4.269609777962688</v>
      </c>
      <c r="L68" s="7" t="s">
        <v>63</v>
      </c>
      <c r="M68" s="7" t="s">
        <v>63</v>
      </c>
      <c r="N68" s="7" t="s">
        <v>63</v>
      </c>
      <c r="O68" s="7" t="s">
        <v>63</v>
      </c>
      <c r="P68" s="7" t="s">
        <v>63</v>
      </c>
      <c r="Q68" s="14">
        <v>12.833866348613586</v>
      </c>
      <c r="R68" s="7" t="s">
        <v>63</v>
      </c>
      <c r="S68" s="7" t="s">
        <v>63</v>
      </c>
      <c r="T68" s="7" t="s">
        <v>63</v>
      </c>
      <c r="U68" s="7" t="s">
        <v>63</v>
      </c>
      <c r="V68" s="7" t="s">
        <v>63</v>
      </c>
      <c r="W68" s="13">
        <v>0.16817767850084903</v>
      </c>
      <c r="X68" s="13">
        <v>0.53849150965841563</v>
      </c>
      <c r="Y68" s="13">
        <v>5.8812960408018347</v>
      </c>
      <c r="Z68" s="7" t="s">
        <v>63</v>
      </c>
      <c r="AA68" s="7" t="s">
        <v>63</v>
      </c>
      <c r="AB68" s="13">
        <v>0.83177836856339593</v>
      </c>
      <c r="AC68" s="13">
        <v>0.53573058806486185</v>
      </c>
      <c r="AD68" s="13">
        <v>3.6621723867675793</v>
      </c>
      <c r="AE68" s="13">
        <v>9.6420417655620511E-2</v>
      </c>
      <c r="AF68" s="13">
        <v>8.5563761069938415</v>
      </c>
      <c r="AG68" s="7" t="s">
        <v>63</v>
      </c>
      <c r="AH68" s="14">
        <v>0.38285856445970273</v>
      </c>
      <c r="AI68" s="7" t="s">
        <v>63</v>
      </c>
      <c r="AJ68" s="7" t="s">
        <v>63</v>
      </c>
      <c r="AK68" s="7" t="s">
        <v>63</v>
      </c>
      <c r="AL68" s="14">
        <v>1824.0838717155789</v>
      </c>
      <c r="AM68" s="13">
        <v>9.3331167375820883</v>
      </c>
      <c r="AN68" s="13">
        <v>131.37951912640969</v>
      </c>
      <c r="AO68" s="13">
        <v>16.565388605098523</v>
      </c>
      <c r="AP68" s="14">
        <v>64.360260469548479</v>
      </c>
      <c r="AS68" s="134"/>
      <c r="AT68" t="s">
        <v>116</v>
      </c>
      <c r="AU68">
        <v>1</v>
      </c>
      <c r="AV68">
        <v>1</v>
      </c>
      <c r="AW68" s="42">
        <v>0.48402777777777778</v>
      </c>
      <c r="AX68" s="42">
        <v>0.73402777777777795</v>
      </c>
      <c r="AY68" s="36">
        <v>6.0000000000000036</v>
      </c>
      <c r="AZ68">
        <v>133</v>
      </c>
      <c r="BA68">
        <v>0.14899999999999999</v>
      </c>
      <c r="BB68">
        <v>24.833333333333318</v>
      </c>
      <c r="BC68">
        <v>0.17605778898531854</v>
      </c>
      <c r="BD68" s="35">
        <v>7.3224448682483452</v>
      </c>
    </row>
    <row r="69" spans="1:56" ht="15.5" x14ac:dyDescent="0.35">
      <c r="A69" s="134"/>
      <c r="B69" s="22" t="s">
        <v>60</v>
      </c>
      <c r="C69" s="22" t="s">
        <v>61</v>
      </c>
      <c r="D69" s="130"/>
      <c r="E69" s="22" t="s">
        <v>62</v>
      </c>
      <c r="F69" s="7" t="s">
        <v>63</v>
      </c>
      <c r="G69" s="7" t="s">
        <v>63</v>
      </c>
      <c r="H69" s="12" t="s">
        <v>63</v>
      </c>
      <c r="I69" s="13">
        <v>21.550655570745967</v>
      </c>
      <c r="J69" s="13">
        <v>9.9047166697650624E-2</v>
      </c>
      <c r="K69" s="13">
        <v>4.2121824716468153</v>
      </c>
      <c r="L69" s="7" t="s">
        <v>63</v>
      </c>
      <c r="M69" s="7" t="s">
        <v>63</v>
      </c>
      <c r="N69" s="7" t="s">
        <v>63</v>
      </c>
      <c r="O69" s="7" t="s">
        <v>63</v>
      </c>
      <c r="P69" s="7" t="s">
        <v>63</v>
      </c>
      <c r="Q69" s="14">
        <v>12.126105287364759</v>
      </c>
      <c r="R69" s="7" t="s">
        <v>63</v>
      </c>
      <c r="S69" s="7" t="s">
        <v>63</v>
      </c>
      <c r="T69" s="7" t="s">
        <v>63</v>
      </c>
      <c r="U69" s="7" t="s">
        <v>63</v>
      </c>
      <c r="V69" s="7" t="s">
        <v>63</v>
      </c>
      <c r="W69" s="13">
        <v>0.15043181157087557</v>
      </c>
      <c r="X69" s="13">
        <v>0.51885864411210381</v>
      </c>
      <c r="Y69" s="13">
        <v>5.7298015905712667</v>
      </c>
      <c r="Z69" s="7" t="s">
        <v>63</v>
      </c>
      <c r="AA69" s="7" t="s">
        <v>63</v>
      </c>
      <c r="AB69" s="13">
        <v>0.84208952702488082</v>
      </c>
      <c r="AC69" s="13">
        <v>0.62679395886795297</v>
      </c>
      <c r="AD69" s="13">
        <v>2.3006759642787622</v>
      </c>
      <c r="AE69" s="13">
        <v>0.12221219148020301</v>
      </c>
      <c r="AF69" s="13">
        <v>7.5357594783805393</v>
      </c>
      <c r="AG69" s="7" t="s">
        <v>63</v>
      </c>
      <c r="AH69" s="14">
        <v>0.32690183541590623</v>
      </c>
      <c r="AI69" s="7" t="s">
        <v>63</v>
      </c>
      <c r="AJ69" s="7" t="s">
        <v>63</v>
      </c>
      <c r="AK69" s="7" t="s">
        <v>63</v>
      </c>
      <c r="AL69" s="14">
        <v>1264.8063296342589</v>
      </c>
      <c r="AM69" s="13">
        <v>8.4711522455121138</v>
      </c>
      <c r="AN69" s="13">
        <v>170.75828650440712</v>
      </c>
      <c r="AO69" s="13">
        <v>17.307818319307849</v>
      </c>
      <c r="AP69" s="14">
        <v>71.083593574585279</v>
      </c>
      <c r="AS69" s="134"/>
      <c r="AT69" t="s">
        <v>116</v>
      </c>
      <c r="AU69">
        <v>2</v>
      </c>
      <c r="AV69">
        <v>1</v>
      </c>
      <c r="AW69" s="42">
        <v>0.48402777777777778</v>
      </c>
      <c r="AX69" s="42">
        <v>0.73819444444444404</v>
      </c>
      <c r="AY69" s="36">
        <v>6.0999999999999908</v>
      </c>
      <c r="AZ69">
        <v>189</v>
      </c>
      <c r="BA69">
        <v>0.16</v>
      </c>
      <c r="BB69">
        <v>26.229508196721355</v>
      </c>
      <c r="BC69">
        <v>0.13127968676420848</v>
      </c>
      <c r="BD69" s="35">
        <v>5.4600723671020903</v>
      </c>
    </row>
    <row r="70" spans="1:56" ht="15.5" x14ac:dyDescent="0.35">
      <c r="A70" s="134"/>
      <c r="B70" s="22" t="s">
        <v>60</v>
      </c>
      <c r="C70" s="22" t="s">
        <v>61</v>
      </c>
      <c r="D70" s="130"/>
      <c r="E70" s="22" t="s">
        <v>64</v>
      </c>
      <c r="F70" s="7" t="s">
        <v>63</v>
      </c>
      <c r="G70" s="7" t="s">
        <v>63</v>
      </c>
      <c r="H70" s="12" t="s">
        <v>63</v>
      </c>
      <c r="I70" s="7" t="s">
        <v>63</v>
      </c>
      <c r="J70" s="13">
        <v>9.1954187955840372E-2</v>
      </c>
      <c r="K70" s="13">
        <v>3.0012278778148627</v>
      </c>
      <c r="L70" s="7" t="s">
        <v>63</v>
      </c>
      <c r="M70" s="7" t="s">
        <v>63</v>
      </c>
      <c r="N70" s="7" t="s">
        <v>63</v>
      </c>
      <c r="O70" s="7" t="s">
        <v>63</v>
      </c>
      <c r="P70" s="7" t="s">
        <v>63</v>
      </c>
      <c r="Q70" s="14">
        <v>11.747191209422436</v>
      </c>
      <c r="R70" s="7" t="s">
        <v>63</v>
      </c>
      <c r="S70" s="7" t="s">
        <v>63</v>
      </c>
      <c r="T70" s="7" t="s">
        <v>63</v>
      </c>
      <c r="U70" s="7" t="s">
        <v>63</v>
      </c>
      <c r="V70" s="7" t="s">
        <v>63</v>
      </c>
      <c r="W70" s="13">
        <v>8.5788048460093955E-2</v>
      </c>
      <c r="X70" s="13">
        <v>0.36835019212854941</v>
      </c>
      <c r="Y70" s="13">
        <v>4.4631962719321834</v>
      </c>
      <c r="Z70" s="7" t="s">
        <v>63</v>
      </c>
      <c r="AA70" s="7" t="s">
        <v>63</v>
      </c>
      <c r="AB70" s="13">
        <v>0.28039125203029358</v>
      </c>
      <c r="AC70" s="13">
        <v>0.36371982045414397</v>
      </c>
      <c r="AD70" s="13">
        <v>1.2730343072746426</v>
      </c>
      <c r="AE70" s="13">
        <v>5.3200438856106577E-2</v>
      </c>
      <c r="AF70" s="13">
        <v>11.285844573804376</v>
      </c>
      <c r="AG70" s="7" t="s">
        <v>63</v>
      </c>
      <c r="AH70" s="14">
        <v>0.39202370799519842</v>
      </c>
      <c r="AI70" s="7" t="s">
        <v>63</v>
      </c>
      <c r="AJ70" s="7" t="s">
        <v>63</v>
      </c>
      <c r="AK70" s="7" t="s">
        <v>63</v>
      </c>
      <c r="AL70" s="14">
        <v>3638.0165905579615</v>
      </c>
      <c r="AM70" s="13">
        <v>7.2154749747692994</v>
      </c>
      <c r="AN70" s="13">
        <v>132.99700445617592</v>
      </c>
      <c r="AO70" s="13">
        <v>27.572520476311297</v>
      </c>
      <c r="AP70" s="14">
        <v>60.300827872028371</v>
      </c>
      <c r="AS70" s="134"/>
      <c r="AT70" t="s">
        <v>116</v>
      </c>
      <c r="AU70">
        <v>3</v>
      </c>
      <c r="AV70">
        <v>1</v>
      </c>
      <c r="AW70" s="42">
        <v>0.48402777777777778</v>
      </c>
      <c r="AX70" s="42">
        <v>0.74236111111111103</v>
      </c>
      <c r="AY70" s="36">
        <v>6.1999999999999975</v>
      </c>
      <c r="AZ70">
        <v>155</v>
      </c>
      <c r="BA70">
        <v>0.13100000000000001</v>
      </c>
      <c r="BB70">
        <v>21.129032258064527</v>
      </c>
      <c r="BC70">
        <v>0.12717022490179727</v>
      </c>
      <c r="BD70" s="35">
        <v>5.2891551466876923</v>
      </c>
    </row>
    <row r="71" spans="1:56" ht="15.5" x14ac:dyDescent="0.35">
      <c r="A71" s="134"/>
      <c r="B71" s="22" t="s">
        <v>60</v>
      </c>
      <c r="C71" s="22" t="s">
        <v>61</v>
      </c>
      <c r="D71" s="130"/>
      <c r="E71" s="22" t="s">
        <v>64</v>
      </c>
      <c r="F71" s="7" t="s">
        <v>63</v>
      </c>
      <c r="G71" s="7" t="s">
        <v>63</v>
      </c>
      <c r="H71" s="12" t="s">
        <v>63</v>
      </c>
      <c r="I71" s="13">
        <v>4.2128847897669717</v>
      </c>
      <c r="J71" s="13">
        <v>6.8216988120385735E-2</v>
      </c>
      <c r="K71" s="13">
        <v>3.0263970520688015</v>
      </c>
      <c r="L71" s="7" t="s">
        <v>63</v>
      </c>
      <c r="M71" s="7" t="s">
        <v>63</v>
      </c>
      <c r="N71" s="7" t="s">
        <v>63</v>
      </c>
      <c r="O71" s="7" t="s">
        <v>63</v>
      </c>
      <c r="P71" s="7" t="s">
        <v>63</v>
      </c>
      <c r="Q71" s="14">
        <v>10.948001992358714</v>
      </c>
      <c r="R71" s="7" t="s">
        <v>63</v>
      </c>
      <c r="S71" s="7" t="s">
        <v>63</v>
      </c>
      <c r="T71" s="7" t="s">
        <v>63</v>
      </c>
      <c r="U71" s="7" t="s">
        <v>63</v>
      </c>
      <c r="V71" s="7" t="s">
        <v>63</v>
      </c>
      <c r="W71" s="13">
        <v>0.10753773283411751</v>
      </c>
      <c r="X71" s="13">
        <v>0.34252111283326514</v>
      </c>
      <c r="Y71" s="13">
        <v>4.7337797785662703</v>
      </c>
      <c r="Z71" s="7" t="s">
        <v>63</v>
      </c>
      <c r="AA71" s="7" t="s">
        <v>63</v>
      </c>
      <c r="AB71" s="13">
        <v>0.21205284361756649</v>
      </c>
      <c r="AC71" s="13">
        <v>0.37257622151514547</v>
      </c>
      <c r="AD71" s="13">
        <v>1.5993502945351996</v>
      </c>
      <c r="AE71" s="13">
        <v>4.1538821672674781E-2</v>
      </c>
      <c r="AF71" s="13">
        <v>10.047197650029162</v>
      </c>
      <c r="AG71" s="7" t="s">
        <v>63</v>
      </c>
      <c r="AH71" s="14">
        <v>5.8931813056659045E-2</v>
      </c>
      <c r="AI71" s="7" t="s">
        <v>63</v>
      </c>
      <c r="AJ71" s="7" t="s">
        <v>63</v>
      </c>
      <c r="AK71" s="7" t="s">
        <v>63</v>
      </c>
      <c r="AL71" s="14">
        <v>4670.0687976140462</v>
      </c>
      <c r="AM71" s="13">
        <v>8.4483826998971701</v>
      </c>
      <c r="AN71" s="13">
        <v>130.62318415934203</v>
      </c>
      <c r="AO71" s="13">
        <v>28.687253974784362</v>
      </c>
      <c r="AP71" s="14">
        <v>64.062416324408275</v>
      </c>
      <c r="AS71" s="134"/>
      <c r="AT71" t="s">
        <v>116</v>
      </c>
      <c r="AU71">
        <v>4</v>
      </c>
      <c r="AV71">
        <v>1</v>
      </c>
      <c r="AW71" s="42">
        <v>0.48402777777777778</v>
      </c>
      <c r="AX71" s="42">
        <v>0.74652777777777801</v>
      </c>
      <c r="AY71" s="36">
        <v>6.300000000000006</v>
      </c>
      <c r="AZ71">
        <v>204</v>
      </c>
      <c r="BA71">
        <v>0.13700000000000001</v>
      </c>
      <c r="BB71">
        <v>21.746031746031729</v>
      </c>
      <c r="BC71">
        <v>9.9648942881106761E-2</v>
      </c>
      <c r="BD71" s="35">
        <v>4.1445135408748097</v>
      </c>
    </row>
    <row r="72" spans="1:56" ht="15.5" x14ac:dyDescent="0.35">
      <c r="A72" s="134"/>
      <c r="B72" s="22" t="s">
        <v>60</v>
      </c>
      <c r="C72" s="22" t="s">
        <v>61</v>
      </c>
      <c r="D72" s="130"/>
      <c r="E72" s="22" t="s">
        <v>65</v>
      </c>
      <c r="F72" s="7" t="s">
        <v>63</v>
      </c>
      <c r="G72" s="7" t="s">
        <v>63</v>
      </c>
      <c r="H72" s="12" t="s">
        <v>63</v>
      </c>
      <c r="I72" s="13">
        <v>4.9587929314357373</v>
      </c>
      <c r="J72" s="13">
        <v>0.10077518324168748</v>
      </c>
      <c r="K72" s="13">
        <v>2.9588465744477963</v>
      </c>
      <c r="L72" s="7" t="s">
        <v>63</v>
      </c>
      <c r="M72" s="7" t="s">
        <v>63</v>
      </c>
      <c r="N72" s="7" t="s">
        <v>63</v>
      </c>
      <c r="O72" s="7" t="s">
        <v>63</v>
      </c>
      <c r="P72" s="7" t="s">
        <v>63</v>
      </c>
      <c r="Q72" s="14">
        <v>9.002133523522291</v>
      </c>
      <c r="R72" s="7" t="s">
        <v>63</v>
      </c>
      <c r="S72" s="7" t="s">
        <v>63</v>
      </c>
      <c r="T72" s="7" t="s">
        <v>63</v>
      </c>
      <c r="U72" s="7" t="s">
        <v>63</v>
      </c>
      <c r="V72" s="7" t="s">
        <v>63</v>
      </c>
      <c r="W72" s="13">
        <v>0.10071410875537677</v>
      </c>
      <c r="X72" s="13">
        <v>0.27421428679173626</v>
      </c>
      <c r="Y72" s="13">
        <v>4.3469319625439322</v>
      </c>
      <c r="Z72" s="7" t="s">
        <v>63</v>
      </c>
      <c r="AA72" s="7" t="s">
        <v>63</v>
      </c>
      <c r="AB72" s="13">
        <v>0.29898784455344196</v>
      </c>
      <c r="AC72" s="13">
        <v>0.27275037080663889</v>
      </c>
      <c r="AD72" s="13">
        <v>1.6387561622713314</v>
      </c>
      <c r="AE72" s="13">
        <v>0.10732641912733618</v>
      </c>
      <c r="AF72" s="13">
        <v>6.6313455414164943</v>
      </c>
      <c r="AG72" s="7" t="s">
        <v>63</v>
      </c>
      <c r="AH72" s="14">
        <v>0.38633773746838063</v>
      </c>
      <c r="AI72" s="7" t="s">
        <v>63</v>
      </c>
      <c r="AJ72" s="7" t="s">
        <v>63</v>
      </c>
      <c r="AK72" s="7" t="s">
        <v>63</v>
      </c>
      <c r="AL72" s="14">
        <v>1842.6026465545976</v>
      </c>
      <c r="AM72" s="13">
        <v>18.401499175836335</v>
      </c>
      <c r="AN72" s="13">
        <v>128.9186780649068</v>
      </c>
      <c r="AO72" s="13">
        <v>20.142887596267077</v>
      </c>
      <c r="AP72" s="14">
        <v>98.249441840034109</v>
      </c>
      <c r="AS72" s="134"/>
      <c r="AT72" t="s">
        <v>116</v>
      </c>
      <c r="AU72">
        <v>5</v>
      </c>
      <c r="AV72">
        <v>1</v>
      </c>
      <c r="AW72" s="42">
        <v>0.48402777777777778</v>
      </c>
      <c r="AX72" s="42">
        <v>0.750694444444444</v>
      </c>
      <c r="AY72" s="36">
        <v>6.3999999999999897</v>
      </c>
      <c r="AZ72">
        <v>136</v>
      </c>
      <c r="BA72">
        <v>8.5999999999999993E-2</v>
      </c>
      <c r="BB72">
        <v>13.437500000000021</v>
      </c>
      <c r="BC72">
        <v>8.8381269130250517E-2</v>
      </c>
      <c r="BD72" s="35">
        <v>3.6758780984466757</v>
      </c>
    </row>
    <row r="73" spans="1:56" ht="15.5" x14ac:dyDescent="0.35">
      <c r="A73" s="134"/>
      <c r="B73" s="22" t="s">
        <v>60</v>
      </c>
      <c r="C73" s="22" t="s">
        <v>61</v>
      </c>
      <c r="D73" s="130"/>
      <c r="E73" s="22" t="s">
        <v>65</v>
      </c>
      <c r="F73" s="7" t="s">
        <v>63</v>
      </c>
      <c r="G73" s="7" t="s">
        <v>63</v>
      </c>
      <c r="H73" s="12" t="s">
        <v>63</v>
      </c>
      <c r="I73" s="7" t="s">
        <v>63</v>
      </c>
      <c r="J73" s="13">
        <v>6.7703759265384258E-2</v>
      </c>
      <c r="K73" s="13">
        <v>2.9391754874873457</v>
      </c>
      <c r="L73" s="7" t="s">
        <v>63</v>
      </c>
      <c r="M73" s="7" t="s">
        <v>63</v>
      </c>
      <c r="N73" s="7" t="s">
        <v>63</v>
      </c>
      <c r="O73" s="7" t="s">
        <v>63</v>
      </c>
      <c r="P73" s="7" t="s">
        <v>63</v>
      </c>
      <c r="Q73" s="14">
        <v>8.4804450135102822</v>
      </c>
      <c r="R73" s="7" t="s">
        <v>63</v>
      </c>
      <c r="S73" s="7" t="s">
        <v>63</v>
      </c>
      <c r="T73" s="7" t="s">
        <v>63</v>
      </c>
      <c r="U73" s="7" t="s">
        <v>63</v>
      </c>
      <c r="V73" s="7" t="s">
        <v>63</v>
      </c>
      <c r="W73" s="13">
        <v>0.10701333040352626</v>
      </c>
      <c r="X73" s="13">
        <v>0.28168147631779128</v>
      </c>
      <c r="Y73" s="13">
        <v>4.3656515225745602</v>
      </c>
      <c r="Z73" s="7" t="s">
        <v>63</v>
      </c>
      <c r="AA73" s="7" t="s">
        <v>63</v>
      </c>
      <c r="AB73" s="13">
        <v>0.34770941567293606</v>
      </c>
      <c r="AC73" s="13">
        <v>0.31301663787759443</v>
      </c>
      <c r="AD73" s="13">
        <v>2.8956388294331523</v>
      </c>
      <c r="AE73" s="13">
        <v>8.9217841413746959E-2</v>
      </c>
      <c r="AF73" s="13">
        <v>5.6846942267017289</v>
      </c>
      <c r="AG73" s="7" t="s">
        <v>63</v>
      </c>
      <c r="AH73" s="14">
        <v>0.43147795741162942</v>
      </c>
      <c r="AI73" s="7" t="s">
        <v>63</v>
      </c>
      <c r="AJ73" s="7" t="s">
        <v>63</v>
      </c>
      <c r="AK73" s="7" t="s">
        <v>63</v>
      </c>
      <c r="AL73" s="14">
        <v>1870.2760177679929</v>
      </c>
      <c r="AM73" s="13">
        <v>19.265432525126243</v>
      </c>
      <c r="AN73" s="13">
        <v>121.6635103479085</v>
      </c>
      <c r="AO73" s="13">
        <v>20.161422842210243</v>
      </c>
      <c r="AP73" s="14">
        <v>100.57088750475371</v>
      </c>
      <c r="AS73" s="134" t="s">
        <v>73</v>
      </c>
      <c r="AT73" t="s">
        <v>126</v>
      </c>
      <c r="AU73">
        <v>1</v>
      </c>
      <c r="AV73">
        <v>1</v>
      </c>
      <c r="AW73" s="42">
        <v>0.40069444444444446</v>
      </c>
      <c r="AX73" s="42">
        <v>0.65069444444444402</v>
      </c>
      <c r="AY73" s="36">
        <f t="shared" ref="AY73:AY77" si="10">(AX73-AW73)*24</f>
        <v>5.9999999999999893</v>
      </c>
      <c r="BA73">
        <v>1.2E-2</v>
      </c>
      <c r="BB73">
        <f t="shared" ref="BB73:BB77" si="11">BA73/AY73*1000</f>
        <v>2.0000000000000036</v>
      </c>
      <c r="BD73" s="35"/>
    </row>
    <row r="74" spans="1:56" ht="15.5" x14ac:dyDescent="0.35">
      <c r="A74" s="134"/>
      <c r="B74" s="22" t="s">
        <v>67</v>
      </c>
      <c r="C74" s="22" t="s">
        <v>61</v>
      </c>
      <c r="D74" s="130">
        <v>3</v>
      </c>
      <c r="E74" s="22" t="s">
        <v>62</v>
      </c>
      <c r="F74" s="7" t="s">
        <v>63</v>
      </c>
      <c r="G74" s="7" t="s">
        <v>63</v>
      </c>
      <c r="H74" s="12" t="s">
        <v>63</v>
      </c>
      <c r="I74" s="7" t="s">
        <v>63</v>
      </c>
      <c r="J74" s="7" t="s">
        <v>63</v>
      </c>
      <c r="K74" s="13">
        <v>3.6489930425015955</v>
      </c>
      <c r="L74" s="7" t="s">
        <v>63</v>
      </c>
      <c r="M74" s="7" t="s">
        <v>63</v>
      </c>
      <c r="N74" s="7" t="s">
        <v>63</v>
      </c>
      <c r="O74" s="7" t="s">
        <v>63</v>
      </c>
      <c r="P74" s="7" t="s">
        <v>63</v>
      </c>
      <c r="Q74" s="14">
        <v>2.2052160167098682</v>
      </c>
      <c r="R74" s="7" t="s">
        <v>63</v>
      </c>
      <c r="S74" s="7" t="s">
        <v>63</v>
      </c>
      <c r="T74" s="7" t="s">
        <v>63</v>
      </c>
      <c r="U74" s="7" t="s">
        <v>63</v>
      </c>
      <c r="V74" s="7" t="s">
        <v>63</v>
      </c>
      <c r="W74" s="7" t="s">
        <v>63</v>
      </c>
      <c r="X74" s="7" t="s">
        <v>63</v>
      </c>
      <c r="Y74" s="7" t="s">
        <v>63</v>
      </c>
      <c r="Z74" s="7" t="s">
        <v>63</v>
      </c>
      <c r="AA74" s="7" t="s">
        <v>63</v>
      </c>
      <c r="AB74" s="13">
        <v>0.24534374167593256</v>
      </c>
      <c r="AC74" s="7" t="s">
        <v>63</v>
      </c>
      <c r="AD74" s="7" t="s">
        <v>63</v>
      </c>
      <c r="AE74" s="7" t="s">
        <v>63</v>
      </c>
      <c r="AF74" s="7" t="s">
        <v>63</v>
      </c>
      <c r="AG74" s="7" t="s">
        <v>63</v>
      </c>
      <c r="AH74" s="12" t="s">
        <v>63</v>
      </c>
      <c r="AI74" s="7" t="s">
        <v>63</v>
      </c>
      <c r="AJ74" s="7" t="s">
        <v>63</v>
      </c>
      <c r="AK74" s="7" t="s">
        <v>63</v>
      </c>
      <c r="AL74" s="12" t="s">
        <v>63</v>
      </c>
      <c r="AM74" s="13">
        <v>12.72870513050289</v>
      </c>
      <c r="AN74" s="13">
        <v>187.86395368738542</v>
      </c>
      <c r="AO74" s="13">
        <v>19.129743753510748</v>
      </c>
      <c r="AP74" s="14">
        <v>143.71224522604797</v>
      </c>
      <c r="AS74" s="134"/>
      <c r="AT74" t="s">
        <v>126</v>
      </c>
      <c r="AU74">
        <v>2</v>
      </c>
      <c r="AV74">
        <v>1</v>
      </c>
      <c r="AW74" s="42">
        <v>0.40069444444444446</v>
      </c>
      <c r="AX74" s="42">
        <v>0.65486111111111101</v>
      </c>
      <c r="AY74" s="36">
        <f t="shared" si="10"/>
        <v>6.099999999999997</v>
      </c>
      <c r="BA74">
        <v>1.4E-2</v>
      </c>
      <c r="BB74">
        <f t="shared" si="11"/>
        <v>2.295081967213116</v>
      </c>
      <c r="BD74" s="35"/>
    </row>
    <row r="75" spans="1:56" ht="15.5" x14ac:dyDescent="0.35">
      <c r="A75" s="134"/>
      <c r="B75" s="22" t="s">
        <v>67</v>
      </c>
      <c r="C75" s="22" t="s">
        <v>61</v>
      </c>
      <c r="D75" s="130"/>
      <c r="E75" s="22" t="s">
        <v>62</v>
      </c>
      <c r="F75" s="7" t="s">
        <v>63</v>
      </c>
      <c r="G75" s="7" t="s">
        <v>63</v>
      </c>
      <c r="H75" s="12" t="s">
        <v>63</v>
      </c>
      <c r="I75" s="7" t="s">
        <v>63</v>
      </c>
      <c r="J75" s="7" t="s">
        <v>63</v>
      </c>
      <c r="K75" s="13">
        <v>3.6756685405530658</v>
      </c>
      <c r="L75" s="7" t="s">
        <v>63</v>
      </c>
      <c r="M75" s="7" t="s">
        <v>63</v>
      </c>
      <c r="N75" s="7" t="s">
        <v>63</v>
      </c>
      <c r="O75" s="7" t="s">
        <v>63</v>
      </c>
      <c r="P75" s="7" t="s">
        <v>63</v>
      </c>
      <c r="Q75" s="14">
        <v>2.6605503884545167</v>
      </c>
      <c r="R75" s="7" t="s">
        <v>63</v>
      </c>
      <c r="S75" s="7" t="s">
        <v>63</v>
      </c>
      <c r="T75" s="7" t="s">
        <v>63</v>
      </c>
      <c r="U75" s="7" t="s">
        <v>63</v>
      </c>
      <c r="V75" s="7" t="s">
        <v>63</v>
      </c>
      <c r="W75" s="7" t="s">
        <v>63</v>
      </c>
      <c r="X75" s="7" t="s">
        <v>63</v>
      </c>
      <c r="Y75" s="7" t="s">
        <v>63</v>
      </c>
      <c r="Z75" s="7" t="s">
        <v>63</v>
      </c>
      <c r="AA75" s="7" t="s">
        <v>63</v>
      </c>
      <c r="AB75" s="13">
        <v>0.12625537471336565</v>
      </c>
      <c r="AC75" s="7" t="s">
        <v>63</v>
      </c>
      <c r="AD75" s="7" t="s">
        <v>63</v>
      </c>
      <c r="AE75" s="7" t="s">
        <v>63</v>
      </c>
      <c r="AF75" s="7" t="s">
        <v>63</v>
      </c>
      <c r="AG75" s="7" t="s">
        <v>63</v>
      </c>
      <c r="AH75" s="12" t="s">
        <v>63</v>
      </c>
      <c r="AI75" s="7" t="s">
        <v>63</v>
      </c>
      <c r="AJ75" s="7" t="s">
        <v>63</v>
      </c>
      <c r="AK75" s="7" t="s">
        <v>63</v>
      </c>
      <c r="AL75" s="12" t="s">
        <v>63</v>
      </c>
      <c r="AM75" s="13">
        <v>14.932952686125182</v>
      </c>
      <c r="AN75" s="13">
        <v>224.8303732794736</v>
      </c>
      <c r="AO75" s="13">
        <v>19.674980520778345</v>
      </c>
      <c r="AP75" s="14">
        <v>134.98273879936855</v>
      </c>
      <c r="AS75" s="134"/>
      <c r="AT75" t="s">
        <v>126</v>
      </c>
      <c r="AU75">
        <v>3</v>
      </c>
      <c r="AV75">
        <v>1</v>
      </c>
      <c r="AW75" s="42">
        <v>0.40069444444444446</v>
      </c>
      <c r="AX75" s="42">
        <v>0.65902777777777799</v>
      </c>
      <c r="AY75" s="36">
        <f t="shared" si="10"/>
        <v>6.2000000000000046</v>
      </c>
      <c r="BA75">
        <v>1.2E-2</v>
      </c>
      <c r="BB75">
        <f t="shared" si="11"/>
        <v>1.9354838709677407</v>
      </c>
      <c r="BD75" s="35"/>
    </row>
    <row r="76" spans="1:56" ht="15.5" x14ac:dyDescent="0.35">
      <c r="A76" s="134"/>
      <c r="B76" s="22" t="s">
        <v>67</v>
      </c>
      <c r="C76" s="22" t="s">
        <v>61</v>
      </c>
      <c r="D76" s="130"/>
      <c r="E76" s="22" t="s">
        <v>64</v>
      </c>
      <c r="F76" s="7" t="s">
        <v>63</v>
      </c>
      <c r="G76" s="7" t="s">
        <v>63</v>
      </c>
      <c r="H76" s="12" t="s">
        <v>63</v>
      </c>
      <c r="I76" s="7" t="s">
        <v>63</v>
      </c>
      <c r="J76" s="7" t="s">
        <v>63</v>
      </c>
      <c r="K76" s="13">
        <v>3.9931660424086601</v>
      </c>
      <c r="L76" s="7" t="s">
        <v>63</v>
      </c>
      <c r="M76" s="7" t="s">
        <v>63</v>
      </c>
      <c r="N76" s="7" t="s">
        <v>63</v>
      </c>
      <c r="O76" s="7" t="s">
        <v>63</v>
      </c>
      <c r="P76" s="7" t="s">
        <v>63</v>
      </c>
      <c r="Q76" s="14">
        <v>3.7744393620091548</v>
      </c>
      <c r="R76" s="7" t="s">
        <v>63</v>
      </c>
      <c r="S76" s="7" t="s">
        <v>63</v>
      </c>
      <c r="T76" s="7" t="s">
        <v>63</v>
      </c>
      <c r="U76" s="7" t="s">
        <v>63</v>
      </c>
      <c r="V76" s="7" t="s">
        <v>63</v>
      </c>
      <c r="W76" s="7" t="s">
        <v>63</v>
      </c>
      <c r="X76" s="7" t="s">
        <v>63</v>
      </c>
      <c r="Y76" s="7" t="s">
        <v>63</v>
      </c>
      <c r="Z76" s="7" t="s">
        <v>63</v>
      </c>
      <c r="AA76" s="7" t="s">
        <v>63</v>
      </c>
      <c r="AB76" s="13">
        <v>0.36999476324936953</v>
      </c>
      <c r="AC76" s="7" t="s">
        <v>63</v>
      </c>
      <c r="AD76" s="7" t="s">
        <v>63</v>
      </c>
      <c r="AE76" s="7" t="s">
        <v>63</v>
      </c>
      <c r="AF76" s="7" t="s">
        <v>63</v>
      </c>
      <c r="AG76" s="7" t="s">
        <v>63</v>
      </c>
      <c r="AH76" s="12" t="s">
        <v>63</v>
      </c>
      <c r="AI76" s="7" t="s">
        <v>63</v>
      </c>
      <c r="AJ76" s="7" t="s">
        <v>63</v>
      </c>
      <c r="AK76" s="7" t="s">
        <v>63</v>
      </c>
      <c r="AL76" s="12" t="s">
        <v>63</v>
      </c>
      <c r="AM76" s="13">
        <v>6.7291852334134123</v>
      </c>
      <c r="AN76" s="13">
        <v>237.03131862646538</v>
      </c>
      <c r="AO76" s="13">
        <v>24.439954957604293</v>
      </c>
      <c r="AP76" s="14">
        <v>86.157575409603425</v>
      </c>
      <c r="AS76" s="134"/>
      <c r="AT76" t="s">
        <v>126</v>
      </c>
      <c r="AU76">
        <v>4</v>
      </c>
      <c r="AV76">
        <v>1</v>
      </c>
      <c r="AW76" s="42">
        <v>0.40069444444444446</v>
      </c>
      <c r="AX76" s="42">
        <v>0.66319444444444398</v>
      </c>
      <c r="AY76" s="36">
        <f t="shared" si="10"/>
        <v>6.2999999999999883</v>
      </c>
      <c r="BA76">
        <v>1.0999999999999999E-2</v>
      </c>
      <c r="BB76">
        <f t="shared" si="11"/>
        <v>1.7460317460317494</v>
      </c>
      <c r="BD76" s="35"/>
    </row>
    <row r="77" spans="1:56" ht="15.5" x14ac:dyDescent="0.35">
      <c r="A77" s="134"/>
      <c r="B77" s="22" t="s">
        <v>67</v>
      </c>
      <c r="C77" s="22" t="s">
        <v>61</v>
      </c>
      <c r="D77" s="130"/>
      <c r="E77" s="22" t="s">
        <v>64</v>
      </c>
      <c r="F77" s="7" t="s">
        <v>63</v>
      </c>
      <c r="G77" s="7" t="s">
        <v>63</v>
      </c>
      <c r="H77" s="12" t="s">
        <v>63</v>
      </c>
      <c r="I77" s="7" t="s">
        <v>63</v>
      </c>
      <c r="J77" s="7" t="s">
        <v>63</v>
      </c>
      <c r="K77" s="13">
        <v>3.8673834704346448</v>
      </c>
      <c r="L77" s="7" t="s">
        <v>63</v>
      </c>
      <c r="M77" s="7" t="s">
        <v>63</v>
      </c>
      <c r="N77" s="7" t="s">
        <v>63</v>
      </c>
      <c r="O77" s="7" t="s">
        <v>63</v>
      </c>
      <c r="P77" s="7" t="s">
        <v>63</v>
      </c>
      <c r="Q77" s="14">
        <v>3.6371389897681818</v>
      </c>
      <c r="R77" s="7" t="s">
        <v>63</v>
      </c>
      <c r="S77" s="7" t="s">
        <v>63</v>
      </c>
      <c r="T77" s="7" t="s">
        <v>63</v>
      </c>
      <c r="U77" s="7" t="s">
        <v>63</v>
      </c>
      <c r="V77" s="7" t="s">
        <v>63</v>
      </c>
      <c r="W77" s="7" t="s">
        <v>63</v>
      </c>
      <c r="X77" s="7" t="s">
        <v>63</v>
      </c>
      <c r="Y77" s="7" t="s">
        <v>63</v>
      </c>
      <c r="Z77" s="7" t="s">
        <v>63</v>
      </c>
      <c r="AA77" s="7" t="s">
        <v>63</v>
      </c>
      <c r="AB77" s="13">
        <v>0.19704654521181844</v>
      </c>
      <c r="AC77" s="7" t="s">
        <v>63</v>
      </c>
      <c r="AD77" s="7" t="s">
        <v>63</v>
      </c>
      <c r="AE77" s="7" t="s">
        <v>63</v>
      </c>
      <c r="AF77" s="7" t="s">
        <v>63</v>
      </c>
      <c r="AG77" s="7" t="s">
        <v>63</v>
      </c>
      <c r="AH77" s="12" t="s">
        <v>63</v>
      </c>
      <c r="AI77" s="7" t="s">
        <v>63</v>
      </c>
      <c r="AJ77" s="7" t="s">
        <v>63</v>
      </c>
      <c r="AK77" s="7" t="s">
        <v>63</v>
      </c>
      <c r="AL77" s="12" t="s">
        <v>63</v>
      </c>
      <c r="AM77" s="13">
        <v>7.7836545564236204</v>
      </c>
      <c r="AN77" s="13">
        <v>237.93194480413132</v>
      </c>
      <c r="AO77" s="13">
        <v>24.865989780260001</v>
      </c>
      <c r="AP77" s="14">
        <v>90.943635516997702</v>
      </c>
      <c r="AS77" s="134"/>
      <c r="AT77" t="s">
        <v>126</v>
      </c>
      <c r="AU77">
        <v>5</v>
      </c>
      <c r="AV77">
        <v>1</v>
      </c>
      <c r="AW77" s="42">
        <v>0.40069444444444446</v>
      </c>
      <c r="AX77" s="42">
        <v>0.66736111111111096</v>
      </c>
      <c r="AY77" s="36">
        <f t="shared" si="10"/>
        <v>6.3999999999999959</v>
      </c>
      <c r="BA77">
        <v>8.0000000000000002E-3</v>
      </c>
      <c r="BB77">
        <f t="shared" si="11"/>
        <v>1.2500000000000009</v>
      </c>
      <c r="BD77" s="35"/>
    </row>
    <row r="78" spans="1:56" ht="15.5" x14ac:dyDescent="0.35">
      <c r="A78" s="134"/>
      <c r="B78" s="22" t="s">
        <v>67</v>
      </c>
      <c r="C78" s="22" t="s">
        <v>61</v>
      </c>
      <c r="D78" s="130"/>
      <c r="E78" s="22" t="s">
        <v>65</v>
      </c>
      <c r="F78" s="7" t="s">
        <v>63</v>
      </c>
      <c r="G78" s="7" t="s">
        <v>63</v>
      </c>
      <c r="H78" s="12" t="s">
        <v>63</v>
      </c>
      <c r="I78" s="7" t="s">
        <v>63</v>
      </c>
      <c r="J78" s="7" t="s">
        <v>63</v>
      </c>
      <c r="K78" s="13">
        <v>3.7967808014411402</v>
      </c>
      <c r="L78" s="7" t="s">
        <v>63</v>
      </c>
      <c r="M78" s="7" t="s">
        <v>63</v>
      </c>
      <c r="N78" s="7" t="s">
        <v>63</v>
      </c>
      <c r="O78" s="7" t="s">
        <v>63</v>
      </c>
      <c r="P78" s="7" t="s">
        <v>63</v>
      </c>
      <c r="Q78" s="14">
        <v>3.043598176622567</v>
      </c>
      <c r="R78" s="7" t="s">
        <v>63</v>
      </c>
      <c r="S78" s="7" t="s">
        <v>63</v>
      </c>
      <c r="T78" s="7" t="s">
        <v>63</v>
      </c>
      <c r="U78" s="7" t="s">
        <v>63</v>
      </c>
      <c r="V78" s="7" t="s">
        <v>63</v>
      </c>
      <c r="W78" s="7" t="s">
        <v>63</v>
      </c>
      <c r="X78" s="7" t="s">
        <v>63</v>
      </c>
      <c r="Y78" s="7" t="s">
        <v>63</v>
      </c>
      <c r="Z78" s="7" t="s">
        <v>63</v>
      </c>
      <c r="AA78" s="7" t="s">
        <v>63</v>
      </c>
      <c r="AB78" s="13">
        <v>0.19291501407963954</v>
      </c>
      <c r="AC78" s="7" t="s">
        <v>63</v>
      </c>
      <c r="AD78" s="7" t="s">
        <v>63</v>
      </c>
      <c r="AE78" s="7" t="s">
        <v>63</v>
      </c>
      <c r="AF78" s="7" t="s">
        <v>63</v>
      </c>
      <c r="AG78" s="7" t="s">
        <v>63</v>
      </c>
      <c r="AH78" s="12" t="s">
        <v>63</v>
      </c>
      <c r="AI78" s="7" t="s">
        <v>63</v>
      </c>
      <c r="AJ78" s="7" t="s">
        <v>63</v>
      </c>
      <c r="AK78" s="7" t="s">
        <v>63</v>
      </c>
      <c r="AL78" s="12" t="s">
        <v>63</v>
      </c>
      <c r="AM78" s="13">
        <v>11.978992391959526</v>
      </c>
      <c r="AN78" s="13">
        <v>218.90087683149798</v>
      </c>
      <c r="AO78" s="13">
        <v>23.877570202701708</v>
      </c>
      <c r="AP78" s="14">
        <v>96.076863323162939</v>
      </c>
      <c r="AS78" s="134"/>
      <c r="AT78" t="s">
        <v>116</v>
      </c>
      <c r="AU78">
        <v>1</v>
      </c>
      <c r="AV78">
        <v>1</v>
      </c>
      <c r="AW78" s="42">
        <v>0.50486111111111109</v>
      </c>
      <c r="AX78" s="42">
        <v>0.75486111111111098</v>
      </c>
      <c r="AY78" s="36">
        <v>5.9999999999999973</v>
      </c>
      <c r="AZ78">
        <v>387</v>
      </c>
      <c r="BA78">
        <v>0.27900000000000003</v>
      </c>
      <c r="BB78">
        <v>46.500000000000028</v>
      </c>
      <c r="BC78">
        <v>0.1153867712743088</v>
      </c>
      <c r="BD78" s="35">
        <v>4.7990678290965327</v>
      </c>
    </row>
    <row r="79" spans="1:56" ht="15.5" x14ac:dyDescent="0.35">
      <c r="A79" s="134"/>
      <c r="B79" s="22" t="s">
        <v>67</v>
      </c>
      <c r="C79" s="22" t="s">
        <v>61</v>
      </c>
      <c r="D79" s="130"/>
      <c r="E79" s="22" t="s">
        <v>65</v>
      </c>
      <c r="F79" s="7" t="s">
        <v>63</v>
      </c>
      <c r="G79" s="7" t="s">
        <v>63</v>
      </c>
      <c r="H79" s="12" t="s">
        <v>63</v>
      </c>
      <c r="I79" s="7" t="s">
        <v>63</v>
      </c>
      <c r="J79" s="7" t="s">
        <v>63</v>
      </c>
      <c r="K79" s="13">
        <v>3.6806426978672953</v>
      </c>
      <c r="L79" s="7" t="s">
        <v>63</v>
      </c>
      <c r="M79" s="7" t="s">
        <v>63</v>
      </c>
      <c r="N79" s="7" t="s">
        <v>63</v>
      </c>
      <c r="O79" s="7" t="s">
        <v>63</v>
      </c>
      <c r="P79" s="7" t="s">
        <v>63</v>
      </c>
      <c r="Q79" s="14">
        <v>3.0384637961984051</v>
      </c>
      <c r="R79" s="7" t="s">
        <v>63</v>
      </c>
      <c r="S79" s="7" t="s">
        <v>63</v>
      </c>
      <c r="T79" s="7" t="s">
        <v>63</v>
      </c>
      <c r="U79" s="7" t="s">
        <v>63</v>
      </c>
      <c r="V79" s="7" t="s">
        <v>63</v>
      </c>
      <c r="W79" s="7" t="s">
        <v>63</v>
      </c>
      <c r="X79" s="7" t="s">
        <v>63</v>
      </c>
      <c r="Y79" s="7" t="s">
        <v>63</v>
      </c>
      <c r="Z79" s="7" t="s">
        <v>63</v>
      </c>
      <c r="AA79" s="7" t="s">
        <v>63</v>
      </c>
      <c r="AB79" s="13">
        <v>0.12008624081538551</v>
      </c>
      <c r="AC79" s="7" t="s">
        <v>63</v>
      </c>
      <c r="AD79" s="7" t="s">
        <v>63</v>
      </c>
      <c r="AE79" s="7" t="s">
        <v>63</v>
      </c>
      <c r="AF79" s="7" t="s">
        <v>63</v>
      </c>
      <c r="AG79" s="7" t="s">
        <v>63</v>
      </c>
      <c r="AH79" s="12" t="s">
        <v>63</v>
      </c>
      <c r="AI79" s="7" t="s">
        <v>63</v>
      </c>
      <c r="AJ79" s="7" t="s">
        <v>63</v>
      </c>
      <c r="AK79" s="7" t="s">
        <v>63</v>
      </c>
      <c r="AL79" s="12" t="s">
        <v>63</v>
      </c>
      <c r="AM79" s="13">
        <v>13.302045443939573</v>
      </c>
      <c r="AN79" s="13">
        <v>177.38732566449031</v>
      </c>
      <c r="AO79" s="13">
        <v>23.829504079546552</v>
      </c>
      <c r="AP79" s="14">
        <v>78.978322329565884</v>
      </c>
      <c r="AS79" s="134"/>
      <c r="AT79" t="s">
        <v>116</v>
      </c>
      <c r="AU79">
        <v>2</v>
      </c>
      <c r="AV79">
        <v>1</v>
      </c>
      <c r="AW79" s="42">
        <v>0.50486111111111109</v>
      </c>
      <c r="AX79" s="42">
        <v>0.75902777777777697</v>
      </c>
      <c r="AY79" s="36">
        <v>6.099999999999981</v>
      </c>
      <c r="AZ79">
        <v>348</v>
      </c>
      <c r="BA79">
        <v>0.29699999999999999</v>
      </c>
      <c r="BB79">
        <v>48.688524590164079</v>
      </c>
      <c r="BC79">
        <v>0.13460691113023435</v>
      </c>
      <c r="BD79" s="35">
        <v>5.5984554350988649</v>
      </c>
    </row>
    <row r="80" spans="1:56" ht="15.5" x14ac:dyDescent="0.35">
      <c r="A80" s="134" t="s">
        <v>76</v>
      </c>
      <c r="B80" s="22" t="s">
        <v>60</v>
      </c>
      <c r="C80" s="22" t="s">
        <v>61</v>
      </c>
      <c r="D80" s="132">
        <v>3</v>
      </c>
      <c r="E80" s="22" t="s">
        <v>62</v>
      </c>
      <c r="F80" s="7" t="s">
        <v>63</v>
      </c>
      <c r="G80" s="7" t="s">
        <v>63</v>
      </c>
      <c r="H80" s="12" t="s">
        <v>63</v>
      </c>
      <c r="I80" s="7" t="s">
        <v>63</v>
      </c>
      <c r="J80" s="13">
        <v>9.6276415652120861E-2</v>
      </c>
      <c r="K80" s="13">
        <v>2.4371334593380372</v>
      </c>
      <c r="L80" s="7" t="s">
        <v>63</v>
      </c>
      <c r="M80" s="7" t="s">
        <v>63</v>
      </c>
      <c r="N80" s="7" t="s">
        <v>63</v>
      </c>
      <c r="O80" s="7" t="s">
        <v>63</v>
      </c>
      <c r="P80" s="7" t="s">
        <v>63</v>
      </c>
      <c r="Q80" s="14">
        <v>52.830645852640856</v>
      </c>
      <c r="R80" s="7" t="s">
        <v>63</v>
      </c>
      <c r="S80" s="7" t="s">
        <v>63</v>
      </c>
      <c r="T80" s="7" t="s">
        <v>63</v>
      </c>
      <c r="U80" s="7" t="s">
        <v>63</v>
      </c>
      <c r="V80" s="7" t="s">
        <v>63</v>
      </c>
      <c r="W80" s="13">
        <v>0.15329709191164223</v>
      </c>
      <c r="X80" s="13">
        <v>0.49783823399264493</v>
      </c>
      <c r="Y80" s="13">
        <v>3.4613874664262605</v>
      </c>
      <c r="Z80" s="7" t="s">
        <v>63</v>
      </c>
      <c r="AA80" s="7" t="s">
        <v>63</v>
      </c>
      <c r="AB80" s="13">
        <v>1.1835684956898338</v>
      </c>
      <c r="AC80" s="13">
        <v>0.67558699625603857</v>
      </c>
      <c r="AD80" s="13">
        <v>0.55109362024524566</v>
      </c>
      <c r="AE80" s="13">
        <v>2.4890279741997298E-2</v>
      </c>
      <c r="AF80" s="13">
        <v>12.642758445379114</v>
      </c>
      <c r="AG80" s="7" t="s">
        <v>63</v>
      </c>
      <c r="AH80" s="14">
        <v>0.10052433382050248</v>
      </c>
      <c r="AI80" s="7" t="s">
        <v>63</v>
      </c>
      <c r="AJ80" s="7" t="s">
        <v>63</v>
      </c>
      <c r="AK80" s="13">
        <v>5.6700992184076995</v>
      </c>
      <c r="AL80" s="14">
        <v>1090.2380027750446</v>
      </c>
      <c r="AM80" s="13">
        <v>9.059636818175246</v>
      </c>
      <c r="AN80" s="13">
        <v>129.88290280623519</v>
      </c>
      <c r="AO80" s="13">
        <v>196.66934069743226</v>
      </c>
      <c r="AP80" s="14">
        <v>74.924082685899478</v>
      </c>
      <c r="AS80" s="134"/>
      <c r="AT80" t="s">
        <v>116</v>
      </c>
      <c r="AU80">
        <v>3</v>
      </c>
      <c r="AV80">
        <v>1</v>
      </c>
      <c r="AW80" s="42">
        <v>0.50486111111111109</v>
      </c>
      <c r="AX80" s="42">
        <v>0.76319444444444395</v>
      </c>
      <c r="AY80" s="36">
        <v>6.1999999999999886</v>
      </c>
      <c r="AZ80">
        <v>417</v>
      </c>
      <c r="BA80">
        <v>0.23599999999999999</v>
      </c>
      <c r="BB80">
        <v>38.064516129032327</v>
      </c>
      <c r="BC80">
        <v>8.6856586599975555E-2</v>
      </c>
      <c r="BD80" s="35">
        <v>3.6124648076524193</v>
      </c>
    </row>
    <row r="81" spans="1:56" ht="15.5" x14ac:dyDescent="0.35">
      <c r="A81" s="134"/>
      <c r="B81" s="22" t="s">
        <v>60</v>
      </c>
      <c r="C81" s="22" t="s">
        <v>61</v>
      </c>
      <c r="D81" s="130"/>
      <c r="E81" s="22" t="s">
        <v>62</v>
      </c>
      <c r="F81" s="7" t="s">
        <v>63</v>
      </c>
      <c r="G81" s="7" t="s">
        <v>63</v>
      </c>
      <c r="H81" s="12" t="s">
        <v>63</v>
      </c>
      <c r="I81" s="7" t="s">
        <v>63</v>
      </c>
      <c r="J81" s="13">
        <v>9.1643198593658798E-2</v>
      </c>
      <c r="K81" s="13">
        <v>2.4372041234897694</v>
      </c>
      <c r="L81" s="7" t="s">
        <v>63</v>
      </c>
      <c r="M81" s="7" t="s">
        <v>63</v>
      </c>
      <c r="N81" s="7" t="s">
        <v>63</v>
      </c>
      <c r="O81" s="7" t="s">
        <v>63</v>
      </c>
      <c r="P81" s="7" t="s">
        <v>63</v>
      </c>
      <c r="Q81" s="14">
        <v>55.744499677220951</v>
      </c>
      <c r="R81" s="7" t="s">
        <v>63</v>
      </c>
      <c r="S81" s="7" t="s">
        <v>63</v>
      </c>
      <c r="T81" s="7" t="s">
        <v>63</v>
      </c>
      <c r="U81" s="7" t="s">
        <v>63</v>
      </c>
      <c r="V81" s="7" t="s">
        <v>63</v>
      </c>
      <c r="W81" s="13">
        <v>0.21520853312634083</v>
      </c>
      <c r="X81" s="13">
        <v>0.51483412347051882</v>
      </c>
      <c r="Y81" s="13">
        <v>3.406782085948556</v>
      </c>
      <c r="Z81" s="7" t="s">
        <v>63</v>
      </c>
      <c r="AA81" s="7" t="s">
        <v>63</v>
      </c>
      <c r="AB81" s="13">
        <v>0.76370250183093935</v>
      </c>
      <c r="AC81" s="13">
        <v>0.67121682595969823</v>
      </c>
      <c r="AD81" s="13">
        <v>0.71495043224875687</v>
      </c>
      <c r="AE81" s="13">
        <v>2.8009157035375414E-2</v>
      </c>
      <c r="AF81" s="13">
        <v>15.581393442462982</v>
      </c>
      <c r="AG81" s="7" t="s">
        <v>63</v>
      </c>
      <c r="AH81" s="14">
        <v>0.34572578833951717</v>
      </c>
      <c r="AI81" s="7" t="s">
        <v>63</v>
      </c>
      <c r="AJ81" s="7" t="s">
        <v>63</v>
      </c>
      <c r="AK81" s="13">
        <v>13.660437061741755</v>
      </c>
      <c r="AL81" s="14">
        <v>1460.6196694075381</v>
      </c>
      <c r="AM81" s="13">
        <v>9.6582215323017984</v>
      </c>
      <c r="AN81" s="13">
        <v>137.29600665507482</v>
      </c>
      <c r="AO81" s="13">
        <v>196.97878943902253</v>
      </c>
      <c r="AP81" s="14">
        <v>82.105339474038317</v>
      </c>
      <c r="AS81" s="134"/>
      <c r="AT81" t="s">
        <v>116</v>
      </c>
      <c r="AU81">
        <v>4</v>
      </c>
      <c r="AV81">
        <v>1</v>
      </c>
      <c r="AW81" s="42">
        <v>0.50486111111111109</v>
      </c>
      <c r="AX81" s="42">
        <v>0.76736111111111105</v>
      </c>
      <c r="AY81" s="36">
        <v>6.2999999999999989</v>
      </c>
      <c r="AZ81">
        <v>401</v>
      </c>
      <c r="BA81">
        <v>0.26300000000000001</v>
      </c>
      <c r="BB81">
        <v>41.746031746031754</v>
      </c>
      <c r="BC81">
        <v>9.9503023015434497E-2</v>
      </c>
      <c r="BD81" s="35">
        <v>4.1384445667173733</v>
      </c>
    </row>
    <row r="82" spans="1:56" ht="15.5" x14ac:dyDescent="0.35">
      <c r="A82" s="134"/>
      <c r="B82" s="22" t="s">
        <v>60</v>
      </c>
      <c r="C82" s="22" t="s">
        <v>61</v>
      </c>
      <c r="D82" s="130"/>
      <c r="E82" s="22" t="s">
        <v>64</v>
      </c>
      <c r="F82" s="7" t="s">
        <v>63</v>
      </c>
      <c r="G82" s="7" t="s">
        <v>63</v>
      </c>
      <c r="H82" s="12" t="s">
        <v>63</v>
      </c>
      <c r="I82" s="13">
        <v>11.194083012768374</v>
      </c>
      <c r="J82" s="13">
        <v>8.6448581163621238E-2</v>
      </c>
      <c r="K82" s="13">
        <v>2.3162970236573095</v>
      </c>
      <c r="L82" s="7" t="s">
        <v>63</v>
      </c>
      <c r="M82" s="7" t="s">
        <v>63</v>
      </c>
      <c r="N82" s="7" t="s">
        <v>63</v>
      </c>
      <c r="O82" s="7" t="s">
        <v>63</v>
      </c>
      <c r="P82" s="7" t="s">
        <v>63</v>
      </c>
      <c r="Q82" s="14">
        <v>11.99832515425874</v>
      </c>
      <c r="R82" s="7" t="s">
        <v>63</v>
      </c>
      <c r="S82" s="7" t="s">
        <v>63</v>
      </c>
      <c r="T82" s="7" t="s">
        <v>63</v>
      </c>
      <c r="U82" s="7" t="s">
        <v>63</v>
      </c>
      <c r="V82" s="7" t="s">
        <v>63</v>
      </c>
      <c r="W82" s="13">
        <v>0.1464064477738897</v>
      </c>
      <c r="X82" s="13">
        <v>1.5312951087268087</v>
      </c>
      <c r="Y82" s="13">
        <v>3.0704798989267434</v>
      </c>
      <c r="Z82" s="7" t="s">
        <v>63</v>
      </c>
      <c r="AA82" s="7" t="s">
        <v>63</v>
      </c>
      <c r="AB82" s="13">
        <v>0.25375555322040294</v>
      </c>
      <c r="AC82" s="13">
        <v>1.74918474105535</v>
      </c>
      <c r="AD82" s="13">
        <v>0.60707067790178582</v>
      </c>
      <c r="AE82" s="13">
        <v>5.1666173625051139E-2</v>
      </c>
      <c r="AF82" s="13">
        <v>3.6125855583555659</v>
      </c>
      <c r="AG82" s="7" t="s">
        <v>63</v>
      </c>
      <c r="AH82" s="14">
        <v>0.25521599528345157</v>
      </c>
      <c r="AI82" s="7" t="s">
        <v>63</v>
      </c>
      <c r="AJ82" s="7" t="s">
        <v>63</v>
      </c>
      <c r="AK82" s="13">
        <v>11.805167269399274</v>
      </c>
      <c r="AL82" s="14">
        <v>1198.8886599903383</v>
      </c>
      <c r="AM82" s="13">
        <v>9.0714233734886704</v>
      </c>
      <c r="AN82" s="13">
        <v>157.49307921606251</v>
      </c>
      <c r="AO82" s="13">
        <v>56.368155650464253</v>
      </c>
      <c r="AP82" s="14">
        <v>131.03068219496126</v>
      </c>
      <c r="AS82" s="134"/>
      <c r="AT82" t="s">
        <v>116</v>
      </c>
      <c r="AU82">
        <v>5</v>
      </c>
      <c r="AV82">
        <v>1</v>
      </c>
      <c r="AW82" s="42">
        <v>0.50486111111111109</v>
      </c>
      <c r="AX82" s="42">
        <v>0.77152777777777704</v>
      </c>
      <c r="AY82" s="36">
        <v>6.3999999999999826</v>
      </c>
      <c r="AZ82">
        <v>427</v>
      </c>
      <c r="BA82">
        <v>0.30299999999999999</v>
      </c>
      <c r="BB82">
        <v>47.343750000000128</v>
      </c>
      <c r="BC82">
        <v>0.10655370136570867</v>
      </c>
      <c r="BD82" s="35">
        <v>4.4316903458515196</v>
      </c>
    </row>
    <row r="83" spans="1:56" ht="15.5" x14ac:dyDescent="0.35">
      <c r="A83" s="134"/>
      <c r="B83" s="22" t="s">
        <v>60</v>
      </c>
      <c r="C83" s="22" t="s">
        <v>61</v>
      </c>
      <c r="D83" s="130"/>
      <c r="E83" s="22" t="s">
        <v>64</v>
      </c>
      <c r="F83" s="7" t="s">
        <v>63</v>
      </c>
      <c r="G83" s="7" t="s">
        <v>63</v>
      </c>
      <c r="H83" s="12" t="s">
        <v>63</v>
      </c>
      <c r="I83" s="13">
        <v>11.791957054903969</v>
      </c>
      <c r="J83" s="13">
        <v>9.5839938466257615E-2</v>
      </c>
      <c r="K83" s="13">
        <v>2.2420082948368565</v>
      </c>
      <c r="L83" s="7" t="s">
        <v>63</v>
      </c>
      <c r="M83" s="7" t="s">
        <v>63</v>
      </c>
      <c r="N83" s="7" t="s">
        <v>63</v>
      </c>
      <c r="O83" s="7" t="s">
        <v>63</v>
      </c>
      <c r="P83" s="7" t="s">
        <v>63</v>
      </c>
      <c r="Q83" s="14">
        <v>12.56732211070149</v>
      </c>
      <c r="R83" s="7" t="s">
        <v>63</v>
      </c>
      <c r="S83" s="7" t="s">
        <v>63</v>
      </c>
      <c r="T83" s="7" t="s">
        <v>63</v>
      </c>
      <c r="U83" s="7" t="s">
        <v>63</v>
      </c>
      <c r="V83" s="7" t="s">
        <v>63</v>
      </c>
      <c r="W83" s="13">
        <v>0.13586589019273562</v>
      </c>
      <c r="X83" s="13">
        <v>1.6560067210408902</v>
      </c>
      <c r="Y83" s="13">
        <v>3.0239980270793367</v>
      </c>
      <c r="Z83" s="7" t="s">
        <v>63</v>
      </c>
      <c r="AA83" s="7" t="s">
        <v>63</v>
      </c>
      <c r="AB83" s="13">
        <v>0.15237930733918217</v>
      </c>
      <c r="AC83" s="13">
        <v>1.5320197084341434</v>
      </c>
      <c r="AD83" s="13">
        <v>0.71341958234505276</v>
      </c>
      <c r="AE83" s="13">
        <v>6.0504284984307904E-2</v>
      </c>
      <c r="AF83" s="13">
        <v>4.0194128403631888</v>
      </c>
      <c r="AG83" s="7" t="s">
        <v>63</v>
      </c>
      <c r="AH83" s="12" t="s">
        <v>63</v>
      </c>
      <c r="AI83" s="7" t="s">
        <v>63</v>
      </c>
      <c r="AJ83" s="7" t="s">
        <v>63</v>
      </c>
      <c r="AK83" s="13">
        <v>8.8549804344819769</v>
      </c>
      <c r="AL83" s="14">
        <v>1328.7310730438674</v>
      </c>
      <c r="AM83" s="13">
        <v>9.7911179877619006</v>
      </c>
      <c r="AN83" s="13">
        <v>136.88308427611051</v>
      </c>
      <c r="AO83" s="13">
        <v>57.054341930546883</v>
      </c>
      <c r="AP83" s="14">
        <v>109.77124839758999</v>
      </c>
      <c r="AS83" s="134" t="s">
        <v>127</v>
      </c>
      <c r="AT83" t="s">
        <v>128</v>
      </c>
      <c r="AU83">
        <v>1</v>
      </c>
      <c r="AV83" s="1">
        <v>1</v>
      </c>
      <c r="AW83" s="43">
        <v>0.35902777777777778</v>
      </c>
      <c r="AX83" s="43">
        <v>0.60902777777777783</v>
      </c>
      <c r="AY83" s="44">
        <f>(AX83-AW83)*24</f>
        <v>6.0000000000000018</v>
      </c>
      <c r="AZ83" s="1"/>
      <c r="BA83" s="1" t="s">
        <v>63</v>
      </c>
      <c r="BB83" s="1"/>
      <c r="BD83" s="35"/>
    </row>
    <row r="84" spans="1:56" ht="15.5" x14ac:dyDescent="0.35">
      <c r="A84" s="134"/>
      <c r="B84" s="22" t="s">
        <v>60</v>
      </c>
      <c r="C84" s="22" t="s">
        <v>61</v>
      </c>
      <c r="D84" s="130"/>
      <c r="E84" s="22" t="s">
        <v>65</v>
      </c>
      <c r="F84" s="7" t="s">
        <v>63</v>
      </c>
      <c r="G84" s="7" t="s">
        <v>63</v>
      </c>
      <c r="H84" s="12" t="s">
        <v>63</v>
      </c>
      <c r="I84" s="13">
        <v>9.0391189820611988</v>
      </c>
      <c r="J84" s="13">
        <v>0.10204545798317247</v>
      </c>
      <c r="K84" s="13">
        <v>2.8008370589531557</v>
      </c>
      <c r="L84" s="7" t="s">
        <v>63</v>
      </c>
      <c r="M84" s="7" t="s">
        <v>63</v>
      </c>
      <c r="N84" s="7" t="s">
        <v>63</v>
      </c>
      <c r="O84" s="7" t="s">
        <v>63</v>
      </c>
      <c r="P84" s="7" t="s">
        <v>63</v>
      </c>
      <c r="Q84" s="14">
        <v>60.775677626064422</v>
      </c>
      <c r="R84" s="7" t="s">
        <v>63</v>
      </c>
      <c r="S84" s="7" t="s">
        <v>63</v>
      </c>
      <c r="T84" s="7" t="s">
        <v>63</v>
      </c>
      <c r="U84" s="7" t="s">
        <v>63</v>
      </c>
      <c r="V84" s="7" t="s">
        <v>63</v>
      </c>
      <c r="W84" s="13">
        <v>0.19108233424135765</v>
      </c>
      <c r="X84" s="13">
        <v>0.13991318596843588</v>
      </c>
      <c r="Y84" s="13">
        <v>3.1378836247159709</v>
      </c>
      <c r="Z84" s="7" t="s">
        <v>63</v>
      </c>
      <c r="AA84" s="7" t="s">
        <v>63</v>
      </c>
      <c r="AB84" s="13">
        <v>0.76979450757256918</v>
      </c>
      <c r="AC84" s="13">
        <v>0.25816522403395442</v>
      </c>
      <c r="AD84" s="13">
        <v>0.63425732708356652</v>
      </c>
      <c r="AE84" s="7" t="s">
        <v>63</v>
      </c>
      <c r="AF84" s="13">
        <v>11.487109954776612</v>
      </c>
      <c r="AG84" s="7" t="s">
        <v>63</v>
      </c>
      <c r="AH84" s="14">
        <v>0.16686439359502456</v>
      </c>
      <c r="AI84" s="7" t="s">
        <v>63</v>
      </c>
      <c r="AJ84" s="7" t="s">
        <v>63</v>
      </c>
      <c r="AK84" s="13">
        <v>76.51204318643498</v>
      </c>
      <c r="AL84" s="14">
        <v>2852.6137590914618</v>
      </c>
      <c r="AM84" s="13">
        <v>7.4192262619607616</v>
      </c>
      <c r="AN84" s="13">
        <v>178.10688309688587</v>
      </c>
      <c r="AO84" s="13">
        <v>203.0827764429537</v>
      </c>
      <c r="AP84" s="14">
        <v>104.37184078302028</v>
      </c>
      <c r="AS84" s="134"/>
      <c r="AT84" t="s">
        <v>128</v>
      </c>
      <c r="AU84">
        <v>2</v>
      </c>
      <c r="AV84" s="1">
        <v>1</v>
      </c>
      <c r="AW84" s="43">
        <v>0.35902777777777778</v>
      </c>
      <c r="AX84" s="43">
        <v>0.61319444444444449</v>
      </c>
      <c r="AY84" s="44">
        <f t="shared" ref="AY84:AY87" si="12">(AX84-AW84)*24</f>
        <v>6.1000000000000014</v>
      </c>
      <c r="AZ84" s="1"/>
      <c r="BA84" s="1">
        <v>1.2999999999999999E-2</v>
      </c>
      <c r="BB84" s="1">
        <f t="shared" ref="BB84:BB87" si="13">BA84/AY84*1000</f>
        <v>2.1311475409836058</v>
      </c>
      <c r="BD84" s="35"/>
    </row>
    <row r="85" spans="1:56" ht="15.5" x14ac:dyDescent="0.35">
      <c r="A85" s="134"/>
      <c r="B85" s="22" t="s">
        <v>60</v>
      </c>
      <c r="C85" s="22" t="s">
        <v>61</v>
      </c>
      <c r="D85" s="130"/>
      <c r="E85" s="22" t="s">
        <v>65</v>
      </c>
      <c r="F85" s="7" t="s">
        <v>63</v>
      </c>
      <c r="G85" s="7" t="s">
        <v>63</v>
      </c>
      <c r="H85" s="12" t="s">
        <v>63</v>
      </c>
      <c r="I85" s="13">
        <v>12.288640310248613</v>
      </c>
      <c r="J85" s="13">
        <v>9.9395533110185619E-2</v>
      </c>
      <c r="K85" s="13">
        <v>2.838111663840889</v>
      </c>
      <c r="L85" s="7" t="s">
        <v>63</v>
      </c>
      <c r="M85" s="7" t="s">
        <v>63</v>
      </c>
      <c r="N85" s="7" t="s">
        <v>63</v>
      </c>
      <c r="O85" s="7" t="s">
        <v>63</v>
      </c>
      <c r="P85" s="7" t="s">
        <v>63</v>
      </c>
      <c r="Q85" s="14">
        <v>63.090132876610589</v>
      </c>
      <c r="R85" s="7" t="s">
        <v>63</v>
      </c>
      <c r="S85" s="7" t="s">
        <v>63</v>
      </c>
      <c r="T85" s="7" t="s">
        <v>63</v>
      </c>
      <c r="U85" s="7" t="s">
        <v>63</v>
      </c>
      <c r="V85" s="7" t="s">
        <v>63</v>
      </c>
      <c r="W85" s="13">
        <v>9.3326501414276994E-2</v>
      </c>
      <c r="X85" s="13">
        <v>0.1361005580802449</v>
      </c>
      <c r="Y85" s="13">
        <v>3.1567934609100079</v>
      </c>
      <c r="Z85" s="7" t="s">
        <v>63</v>
      </c>
      <c r="AA85" s="7" t="s">
        <v>63</v>
      </c>
      <c r="AB85" s="13">
        <v>1.3096614899671077</v>
      </c>
      <c r="AC85" s="13">
        <v>0.26479209901435991</v>
      </c>
      <c r="AD85" s="13">
        <v>0.61000657643765588</v>
      </c>
      <c r="AE85" s="7" t="s">
        <v>63</v>
      </c>
      <c r="AF85" s="13">
        <v>11.284473992874494</v>
      </c>
      <c r="AG85" s="7" t="s">
        <v>63</v>
      </c>
      <c r="AH85" s="14">
        <v>0.11856727936282443</v>
      </c>
      <c r="AI85" s="7" t="s">
        <v>63</v>
      </c>
      <c r="AJ85" s="7" t="s">
        <v>63</v>
      </c>
      <c r="AK85" s="13">
        <v>36.115756365943312</v>
      </c>
      <c r="AL85" s="14">
        <v>2699.5607487808152</v>
      </c>
      <c r="AM85" s="13">
        <v>4.7968880928607778</v>
      </c>
      <c r="AN85" s="13">
        <v>205.87201467998139</v>
      </c>
      <c r="AO85" s="13">
        <v>211.88685582084759</v>
      </c>
      <c r="AP85" s="14">
        <v>120.11889985726594</v>
      </c>
      <c r="AS85" s="134"/>
      <c r="AT85" t="s">
        <v>128</v>
      </c>
      <c r="AU85">
        <v>3</v>
      </c>
      <c r="AV85" s="1">
        <v>1</v>
      </c>
      <c r="AW85" s="43">
        <v>0.35902777777777778</v>
      </c>
      <c r="AX85" s="43">
        <v>0.61736111111111103</v>
      </c>
      <c r="AY85" s="44">
        <f t="shared" si="12"/>
        <v>6.1999999999999975</v>
      </c>
      <c r="AZ85" s="1"/>
      <c r="BA85" s="1">
        <v>1.7999999999999999E-2</v>
      </c>
      <c r="BB85" s="1">
        <f t="shared" si="13"/>
        <v>2.9032258064516139</v>
      </c>
      <c r="BD85" s="35"/>
    </row>
    <row r="86" spans="1:56" ht="15.5" x14ac:dyDescent="0.35">
      <c r="A86" s="134"/>
      <c r="B86" s="22" t="s">
        <v>67</v>
      </c>
      <c r="C86" s="22" t="s">
        <v>61</v>
      </c>
      <c r="D86" s="130">
        <v>3</v>
      </c>
      <c r="E86" s="22" t="s">
        <v>62</v>
      </c>
      <c r="F86" s="7" t="s">
        <v>63</v>
      </c>
      <c r="G86" s="7" t="s">
        <v>63</v>
      </c>
      <c r="H86" s="12" t="s">
        <v>63</v>
      </c>
      <c r="I86" s="7" t="s">
        <v>63</v>
      </c>
      <c r="J86" s="7" t="s">
        <v>63</v>
      </c>
      <c r="K86" s="13">
        <v>3.6489930425015955</v>
      </c>
      <c r="L86" s="7" t="s">
        <v>63</v>
      </c>
      <c r="M86" s="7" t="s">
        <v>63</v>
      </c>
      <c r="N86" s="7" t="s">
        <v>63</v>
      </c>
      <c r="O86" s="7" t="s">
        <v>63</v>
      </c>
      <c r="P86" s="7" t="s">
        <v>63</v>
      </c>
      <c r="Q86" s="14">
        <v>2.2052160167098682</v>
      </c>
      <c r="R86" s="7" t="s">
        <v>63</v>
      </c>
      <c r="S86" s="7" t="s">
        <v>63</v>
      </c>
      <c r="T86" s="7" t="s">
        <v>63</v>
      </c>
      <c r="U86" s="7" t="s">
        <v>63</v>
      </c>
      <c r="V86" s="7" t="s">
        <v>63</v>
      </c>
      <c r="W86" s="7" t="s">
        <v>63</v>
      </c>
      <c r="X86" s="7" t="s">
        <v>63</v>
      </c>
      <c r="Y86" s="7" t="s">
        <v>63</v>
      </c>
      <c r="Z86" s="7" t="s">
        <v>63</v>
      </c>
      <c r="AA86" s="7" t="s">
        <v>63</v>
      </c>
      <c r="AB86" s="13">
        <v>0.24534374167593256</v>
      </c>
      <c r="AC86" s="7" t="s">
        <v>63</v>
      </c>
      <c r="AD86" s="7" t="s">
        <v>63</v>
      </c>
      <c r="AE86" s="7" t="s">
        <v>63</v>
      </c>
      <c r="AF86" s="7" t="s">
        <v>63</v>
      </c>
      <c r="AG86" s="7" t="s">
        <v>63</v>
      </c>
      <c r="AH86" s="12" t="s">
        <v>63</v>
      </c>
      <c r="AI86" s="7" t="s">
        <v>63</v>
      </c>
      <c r="AJ86" s="7" t="s">
        <v>63</v>
      </c>
      <c r="AK86" s="7" t="s">
        <v>63</v>
      </c>
      <c r="AL86" s="12" t="s">
        <v>63</v>
      </c>
      <c r="AM86" s="13">
        <v>12.72870513050289</v>
      </c>
      <c r="AN86" s="13">
        <v>187.86395368738542</v>
      </c>
      <c r="AO86" s="13">
        <v>19.129743753510748</v>
      </c>
      <c r="AP86" s="14">
        <v>143.71224522604797</v>
      </c>
      <c r="AS86" s="134"/>
      <c r="AT86" t="s">
        <v>128</v>
      </c>
      <c r="AU86">
        <v>4</v>
      </c>
      <c r="AV86" s="1">
        <v>1</v>
      </c>
      <c r="AW86" s="43">
        <v>0.35902777777777778</v>
      </c>
      <c r="AX86" s="43">
        <v>0.62152777777777801</v>
      </c>
      <c r="AY86" s="44">
        <f t="shared" si="12"/>
        <v>6.300000000000006</v>
      </c>
      <c r="AZ86" s="1"/>
      <c r="BA86" s="1">
        <v>4.0000000000000001E-3</v>
      </c>
      <c r="BB86" s="1"/>
      <c r="BD86" s="35"/>
    </row>
    <row r="87" spans="1:56" ht="15.5" x14ac:dyDescent="0.35">
      <c r="A87" s="134"/>
      <c r="B87" s="22" t="s">
        <v>67</v>
      </c>
      <c r="C87" s="22" t="s">
        <v>61</v>
      </c>
      <c r="D87" s="130"/>
      <c r="E87" s="22" t="s">
        <v>62</v>
      </c>
      <c r="F87" s="7" t="s">
        <v>63</v>
      </c>
      <c r="G87" s="7" t="s">
        <v>63</v>
      </c>
      <c r="H87" s="12" t="s">
        <v>63</v>
      </c>
      <c r="I87" s="7" t="s">
        <v>63</v>
      </c>
      <c r="J87" s="7" t="s">
        <v>63</v>
      </c>
      <c r="K87" s="13">
        <v>3.6756685405530658</v>
      </c>
      <c r="L87" s="7" t="s">
        <v>63</v>
      </c>
      <c r="M87" s="7" t="s">
        <v>63</v>
      </c>
      <c r="N87" s="7" t="s">
        <v>63</v>
      </c>
      <c r="O87" s="7" t="s">
        <v>63</v>
      </c>
      <c r="P87" s="7" t="s">
        <v>63</v>
      </c>
      <c r="Q87" s="14">
        <v>2.6605503884545167</v>
      </c>
      <c r="R87" s="7" t="s">
        <v>63</v>
      </c>
      <c r="S87" s="7" t="s">
        <v>63</v>
      </c>
      <c r="T87" s="7" t="s">
        <v>63</v>
      </c>
      <c r="U87" s="7" t="s">
        <v>63</v>
      </c>
      <c r="V87" s="7" t="s">
        <v>63</v>
      </c>
      <c r="W87" s="7" t="s">
        <v>63</v>
      </c>
      <c r="X87" s="7" t="s">
        <v>63</v>
      </c>
      <c r="Y87" s="7" t="s">
        <v>63</v>
      </c>
      <c r="Z87" s="7" t="s">
        <v>63</v>
      </c>
      <c r="AA87" s="7" t="s">
        <v>63</v>
      </c>
      <c r="AB87" s="13">
        <v>0.12625537471336565</v>
      </c>
      <c r="AC87" s="7" t="s">
        <v>63</v>
      </c>
      <c r="AD87" s="7" t="s">
        <v>63</v>
      </c>
      <c r="AE87" s="7" t="s">
        <v>63</v>
      </c>
      <c r="AF87" s="7" t="s">
        <v>63</v>
      </c>
      <c r="AG87" s="7" t="s">
        <v>63</v>
      </c>
      <c r="AH87" s="12" t="s">
        <v>63</v>
      </c>
      <c r="AI87" s="7" t="s">
        <v>63</v>
      </c>
      <c r="AJ87" s="7" t="s">
        <v>63</v>
      </c>
      <c r="AK87" s="7" t="s">
        <v>63</v>
      </c>
      <c r="AL87" s="12" t="s">
        <v>63</v>
      </c>
      <c r="AM87" s="13">
        <v>14.932952686125182</v>
      </c>
      <c r="AN87" s="13">
        <v>224.8303732794736</v>
      </c>
      <c r="AO87" s="13">
        <v>19.674980520778345</v>
      </c>
      <c r="AP87" s="14">
        <v>134.98273879936855</v>
      </c>
      <c r="AS87" s="134"/>
      <c r="AT87" t="s">
        <v>128</v>
      </c>
      <c r="AU87">
        <v>5</v>
      </c>
      <c r="AV87" s="1">
        <v>1</v>
      </c>
      <c r="AW87" s="43">
        <v>0.35902777777777778</v>
      </c>
      <c r="AX87" s="43">
        <v>0.625694444444444</v>
      </c>
      <c r="AY87" s="44">
        <f t="shared" si="12"/>
        <v>6.3999999999999897</v>
      </c>
      <c r="AZ87" s="1"/>
      <c r="BA87" s="1">
        <v>1.2999999999999999E-2</v>
      </c>
      <c r="BB87" s="1">
        <f t="shared" si="13"/>
        <v>2.0312500000000031</v>
      </c>
      <c r="BD87" s="35"/>
    </row>
    <row r="88" spans="1:56" ht="15.5" x14ac:dyDescent="0.35">
      <c r="A88" s="134"/>
      <c r="B88" s="22" t="s">
        <v>67</v>
      </c>
      <c r="C88" s="22" t="s">
        <v>61</v>
      </c>
      <c r="D88" s="130"/>
      <c r="E88" s="22" t="s">
        <v>64</v>
      </c>
      <c r="F88" s="7" t="s">
        <v>63</v>
      </c>
      <c r="G88" s="7" t="s">
        <v>63</v>
      </c>
      <c r="H88" s="12" t="s">
        <v>63</v>
      </c>
      <c r="I88" s="7" t="s">
        <v>63</v>
      </c>
      <c r="J88" s="7" t="s">
        <v>63</v>
      </c>
      <c r="K88" s="13">
        <v>3.9931660424086601</v>
      </c>
      <c r="L88" s="7" t="s">
        <v>63</v>
      </c>
      <c r="M88" s="7" t="s">
        <v>63</v>
      </c>
      <c r="N88" s="7" t="s">
        <v>63</v>
      </c>
      <c r="O88" s="7" t="s">
        <v>63</v>
      </c>
      <c r="P88" s="7" t="s">
        <v>63</v>
      </c>
      <c r="Q88" s="14">
        <v>3.7744393620091548</v>
      </c>
      <c r="R88" s="7" t="s">
        <v>63</v>
      </c>
      <c r="S88" s="7" t="s">
        <v>63</v>
      </c>
      <c r="T88" s="7" t="s">
        <v>63</v>
      </c>
      <c r="U88" s="7" t="s">
        <v>63</v>
      </c>
      <c r="V88" s="7" t="s">
        <v>63</v>
      </c>
      <c r="W88" s="7" t="s">
        <v>63</v>
      </c>
      <c r="X88" s="7" t="s">
        <v>63</v>
      </c>
      <c r="Y88" s="7" t="s">
        <v>63</v>
      </c>
      <c r="Z88" s="7" t="s">
        <v>63</v>
      </c>
      <c r="AA88" s="7" t="s">
        <v>63</v>
      </c>
      <c r="AB88" s="13">
        <v>0.36999476324936953</v>
      </c>
      <c r="AC88" s="7" t="s">
        <v>63</v>
      </c>
      <c r="AD88" s="7" t="s">
        <v>63</v>
      </c>
      <c r="AE88" s="7" t="s">
        <v>63</v>
      </c>
      <c r="AF88" s="7" t="s">
        <v>63</v>
      </c>
      <c r="AG88" s="7" t="s">
        <v>63</v>
      </c>
      <c r="AH88" s="12" t="s">
        <v>63</v>
      </c>
      <c r="AI88" s="7" t="s">
        <v>63</v>
      </c>
      <c r="AJ88" s="7" t="s">
        <v>63</v>
      </c>
      <c r="AK88" s="7" t="s">
        <v>63</v>
      </c>
      <c r="AL88" s="12" t="s">
        <v>63</v>
      </c>
      <c r="AM88" s="13">
        <v>6.7291852334134123</v>
      </c>
      <c r="AN88" s="13">
        <v>237.03131862646538</v>
      </c>
      <c r="AO88" s="13">
        <v>24.439954957604293</v>
      </c>
      <c r="AP88" s="14">
        <v>86.157575409603425</v>
      </c>
      <c r="AS88" s="134"/>
      <c r="AT88" t="s">
        <v>116</v>
      </c>
      <c r="AU88">
        <v>1</v>
      </c>
      <c r="AV88" s="1">
        <v>1</v>
      </c>
      <c r="AW88" s="42">
        <v>0.37986111111111115</v>
      </c>
      <c r="AX88" s="42">
        <v>0.62986111111111098</v>
      </c>
      <c r="AY88" s="36">
        <v>5.9999999999999964</v>
      </c>
      <c r="AZ88">
        <v>76</v>
      </c>
      <c r="BA88">
        <v>1.6E-2</v>
      </c>
      <c r="BB88">
        <v>2.6666666666666683</v>
      </c>
      <c r="BC88">
        <v>4.0981432130034259E-3</v>
      </c>
      <c r="BD88" s="35">
        <v>0.17044646483607789</v>
      </c>
    </row>
    <row r="89" spans="1:56" ht="15.5" x14ac:dyDescent="0.35">
      <c r="A89" s="134"/>
      <c r="B89" s="22" t="s">
        <v>67</v>
      </c>
      <c r="C89" s="22" t="s">
        <v>61</v>
      </c>
      <c r="D89" s="130"/>
      <c r="E89" s="22" t="s">
        <v>64</v>
      </c>
      <c r="F89" s="7" t="s">
        <v>63</v>
      </c>
      <c r="G89" s="7" t="s">
        <v>63</v>
      </c>
      <c r="H89" s="12" t="s">
        <v>63</v>
      </c>
      <c r="I89" s="7" t="s">
        <v>63</v>
      </c>
      <c r="J89" s="7" t="s">
        <v>63</v>
      </c>
      <c r="K89" s="13">
        <v>3.8673834704346448</v>
      </c>
      <c r="L89" s="7" t="s">
        <v>63</v>
      </c>
      <c r="M89" s="7" t="s">
        <v>63</v>
      </c>
      <c r="N89" s="7" t="s">
        <v>63</v>
      </c>
      <c r="O89" s="7" t="s">
        <v>63</v>
      </c>
      <c r="P89" s="7" t="s">
        <v>63</v>
      </c>
      <c r="Q89" s="14">
        <v>3.6371389897681818</v>
      </c>
      <c r="R89" s="7" t="s">
        <v>63</v>
      </c>
      <c r="S89" s="7" t="s">
        <v>63</v>
      </c>
      <c r="T89" s="7" t="s">
        <v>63</v>
      </c>
      <c r="U89" s="7" t="s">
        <v>63</v>
      </c>
      <c r="V89" s="7" t="s">
        <v>63</v>
      </c>
      <c r="W89" s="7" t="s">
        <v>63</v>
      </c>
      <c r="X89" s="7" t="s">
        <v>63</v>
      </c>
      <c r="Y89" s="7" t="s">
        <v>63</v>
      </c>
      <c r="Z89" s="7" t="s">
        <v>63</v>
      </c>
      <c r="AA89" s="7" t="s">
        <v>63</v>
      </c>
      <c r="AB89" s="13">
        <v>0.19704654521181844</v>
      </c>
      <c r="AC89" s="7" t="s">
        <v>63</v>
      </c>
      <c r="AD89" s="7" t="s">
        <v>63</v>
      </c>
      <c r="AE89" s="7" t="s">
        <v>63</v>
      </c>
      <c r="AF89" s="7" t="s">
        <v>63</v>
      </c>
      <c r="AG89" s="7" t="s">
        <v>63</v>
      </c>
      <c r="AH89" s="12" t="s">
        <v>63</v>
      </c>
      <c r="AI89" s="7" t="s">
        <v>63</v>
      </c>
      <c r="AJ89" s="7" t="s">
        <v>63</v>
      </c>
      <c r="AK89" s="7" t="s">
        <v>63</v>
      </c>
      <c r="AL89" s="12" t="s">
        <v>63</v>
      </c>
      <c r="AM89" s="13">
        <v>7.7836545564236204</v>
      </c>
      <c r="AN89" s="13">
        <v>237.93194480413132</v>
      </c>
      <c r="AO89" s="13">
        <v>24.865989780260001</v>
      </c>
      <c r="AP89" s="14">
        <v>90.943635516997702</v>
      </c>
      <c r="AS89" s="134"/>
      <c r="AT89" t="s">
        <v>116</v>
      </c>
      <c r="AU89">
        <v>2</v>
      </c>
      <c r="AV89" s="1">
        <v>1</v>
      </c>
      <c r="AW89" s="42">
        <v>0.37986111111111115</v>
      </c>
      <c r="AX89" s="42">
        <v>0.63402777777777797</v>
      </c>
      <c r="AY89" s="36">
        <v>6.1000000000000032</v>
      </c>
      <c r="AZ89">
        <v>94</v>
      </c>
      <c r="BA89">
        <v>1.6E-2</v>
      </c>
      <c r="BB89">
        <v>2.6229508196721301</v>
      </c>
      <c r="BC89">
        <v>2.8483301829119378E-3</v>
      </c>
      <c r="BD89" s="35">
        <v>0.11846531102739018</v>
      </c>
    </row>
    <row r="90" spans="1:56" ht="15.5" x14ac:dyDescent="0.35">
      <c r="A90" s="134"/>
      <c r="B90" s="22" t="s">
        <v>67</v>
      </c>
      <c r="C90" s="22" t="s">
        <v>61</v>
      </c>
      <c r="D90" s="130"/>
      <c r="E90" s="22" t="s">
        <v>65</v>
      </c>
      <c r="F90" s="7" t="s">
        <v>63</v>
      </c>
      <c r="G90" s="7" t="s">
        <v>63</v>
      </c>
      <c r="H90" s="12" t="s">
        <v>63</v>
      </c>
      <c r="I90" s="7" t="s">
        <v>63</v>
      </c>
      <c r="J90" s="7" t="s">
        <v>63</v>
      </c>
      <c r="K90" s="13">
        <v>3.7967808014411402</v>
      </c>
      <c r="L90" s="7" t="s">
        <v>63</v>
      </c>
      <c r="M90" s="7" t="s">
        <v>63</v>
      </c>
      <c r="N90" s="7" t="s">
        <v>63</v>
      </c>
      <c r="O90" s="7" t="s">
        <v>63</v>
      </c>
      <c r="P90" s="7" t="s">
        <v>63</v>
      </c>
      <c r="Q90" s="14">
        <v>3.043598176622567</v>
      </c>
      <c r="R90" s="7" t="s">
        <v>63</v>
      </c>
      <c r="S90" s="7" t="s">
        <v>63</v>
      </c>
      <c r="T90" s="7" t="s">
        <v>63</v>
      </c>
      <c r="U90" s="7" t="s">
        <v>63</v>
      </c>
      <c r="V90" s="7" t="s">
        <v>63</v>
      </c>
      <c r="W90" s="7" t="s">
        <v>63</v>
      </c>
      <c r="X90" s="7" t="s">
        <v>63</v>
      </c>
      <c r="Y90" s="7" t="s">
        <v>63</v>
      </c>
      <c r="Z90" s="7" t="s">
        <v>63</v>
      </c>
      <c r="AA90" s="7" t="s">
        <v>63</v>
      </c>
      <c r="AB90" s="13">
        <v>0.19291501407963954</v>
      </c>
      <c r="AC90" s="7" t="s">
        <v>63</v>
      </c>
      <c r="AD90" s="7" t="s">
        <v>63</v>
      </c>
      <c r="AE90" s="7" t="s">
        <v>63</v>
      </c>
      <c r="AF90" s="7" t="s">
        <v>63</v>
      </c>
      <c r="AG90" s="7" t="s">
        <v>63</v>
      </c>
      <c r="AH90" s="12" t="s">
        <v>63</v>
      </c>
      <c r="AI90" s="7" t="s">
        <v>63</v>
      </c>
      <c r="AJ90" s="7" t="s">
        <v>63</v>
      </c>
      <c r="AK90" s="7" t="s">
        <v>63</v>
      </c>
      <c r="AL90" s="12" t="s">
        <v>63</v>
      </c>
      <c r="AM90" s="13">
        <v>11.978992391959526</v>
      </c>
      <c r="AN90" s="13">
        <v>218.90087683149798</v>
      </c>
      <c r="AO90" s="13">
        <v>23.877570202701708</v>
      </c>
      <c r="AP90" s="14">
        <v>96.076863323162939</v>
      </c>
      <c r="AS90" s="134"/>
      <c r="AT90" t="s">
        <v>116</v>
      </c>
      <c r="AU90">
        <v>3</v>
      </c>
      <c r="AV90" s="1">
        <v>1</v>
      </c>
      <c r="AW90" s="42">
        <v>0.37986111111111115</v>
      </c>
      <c r="AX90" s="42">
        <v>0.63819444444444395</v>
      </c>
      <c r="AY90" s="36">
        <v>6.1999999999999869</v>
      </c>
      <c r="AZ90">
        <v>142</v>
      </c>
      <c r="BA90">
        <v>0.02</v>
      </c>
      <c r="BB90">
        <v>3.2258064516129101</v>
      </c>
      <c r="BC90">
        <v>6.1309765432007203E-3</v>
      </c>
      <c r="BD90" s="35">
        <v>0.25499432876471478</v>
      </c>
    </row>
    <row r="91" spans="1:56" ht="15.5" x14ac:dyDescent="0.35">
      <c r="A91" s="134"/>
      <c r="B91" s="22" t="s">
        <v>67</v>
      </c>
      <c r="C91" s="22" t="s">
        <v>61</v>
      </c>
      <c r="D91" s="130"/>
      <c r="E91" s="22" t="s">
        <v>65</v>
      </c>
      <c r="F91" s="7" t="s">
        <v>63</v>
      </c>
      <c r="G91" s="7" t="s">
        <v>63</v>
      </c>
      <c r="H91" s="12" t="s">
        <v>63</v>
      </c>
      <c r="I91" s="7" t="s">
        <v>63</v>
      </c>
      <c r="J91" s="7" t="s">
        <v>63</v>
      </c>
      <c r="K91" s="13">
        <v>3.6806426978672953</v>
      </c>
      <c r="L91" s="7" t="s">
        <v>63</v>
      </c>
      <c r="M91" s="7" t="s">
        <v>63</v>
      </c>
      <c r="N91" s="7" t="s">
        <v>63</v>
      </c>
      <c r="O91" s="7" t="s">
        <v>63</v>
      </c>
      <c r="P91" s="7" t="s">
        <v>63</v>
      </c>
      <c r="Q91" s="14">
        <v>3.0384637961984051</v>
      </c>
      <c r="R91" s="7" t="s">
        <v>63</v>
      </c>
      <c r="S91" s="7" t="s">
        <v>63</v>
      </c>
      <c r="T91" s="7" t="s">
        <v>63</v>
      </c>
      <c r="U91" s="7" t="s">
        <v>63</v>
      </c>
      <c r="V91" s="7" t="s">
        <v>63</v>
      </c>
      <c r="W91" s="7" t="s">
        <v>63</v>
      </c>
      <c r="X91" s="7" t="s">
        <v>63</v>
      </c>
      <c r="Y91" s="7" t="s">
        <v>63</v>
      </c>
      <c r="Z91" s="7" t="s">
        <v>63</v>
      </c>
      <c r="AA91" s="7" t="s">
        <v>63</v>
      </c>
      <c r="AB91" s="13">
        <v>0.12008624081538551</v>
      </c>
      <c r="AC91" s="7" t="s">
        <v>63</v>
      </c>
      <c r="AD91" s="7" t="s">
        <v>63</v>
      </c>
      <c r="AE91" s="7" t="s">
        <v>63</v>
      </c>
      <c r="AF91" s="7" t="s">
        <v>63</v>
      </c>
      <c r="AG91" s="7" t="s">
        <v>63</v>
      </c>
      <c r="AH91" s="12" t="s">
        <v>63</v>
      </c>
      <c r="AI91" s="7" t="s">
        <v>63</v>
      </c>
      <c r="AJ91" s="7" t="s">
        <v>63</v>
      </c>
      <c r="AK91" s="7" t="s">
        <v>63</v>
      </c>
      <c r="AL91" s="12" t="s">
        <v>63</v>
      </c>
      <c r="AM91" s="13">
        <v>13.302045443939573</v>
      </c>
      <c r="AN91" s="13">
        <v>177.38732566449031</v>
      </c>
      <c r="AO91" s="13">
        <v>23.829504079546552</v>
      </c>
      <c r="AP91" s="14">
        <v>78.978322329565884</v>
      </c>
      <c r="AS91" s="134"/>
      <c r="AT91" t="s">
        <v>116</v>
      </c>
      <c r="AU91">
        <v>4</v>
      </c>
      <c r="AV91" s="1">
        <v>1</v>
      </c>
      <c r="AW91" s="42">
        <v>0.37986111111111115</v>
      </c>
      <c r="AX91" s="42">
        <v>0.64236111111111105</v>
      </c>
      <c r="AY91" s="36">
        <v>6.2999999999999972</v>
      </c>
      <c r="AZ91">
        <v>87</v>
      </c>
      <c r="BA91">
        <v>2.5000000000000001E-2</v>
      </c>
      <c r="BB91">
        <v>3.9682539682539706</v>
      </c>
      <c r="BC91">
        <v>1.8540760756040952E-2</v>
      </c>
      <c r="BD91" s="35">
        <v>0.77113145197349775</v>
      </c>
    </row>
    <row r="92" spans="1:56" ht="15.5" x14ac:dyDescent="0.35">
      <c r="A92" s="138" t="s">
        <v>77</v>
      </c>
      <c r="B92" s="27" t="s">
        <v>60</v>
      </c>
      <c r="C92" s="27" t="s">
        <v>61</v>
      </c>
      <c r="D92" s="132">
        <v>6</v>
      </c>
      <c r="E92" s="27" t="s">
        <v>62</v>
      </c>
      <c r="F92" s="10" t="s">
        <v>63</v>
      </c>
      <c r="G92" s="10" t="s">
        <v>63</v>
      </c>
      <c r="H92" s="16" t="s">
        <v>63</v>
      </c>
      <c r="I92" s="9">
        <v>18.028472890267512</v>
      </c>
      <c r="J92" s="9">
        <v>5.3983186926879441</v>
      </c>
      <c r="K92" s="9">
        <v>98.524078392016477</v>
      </c>
      <c r="L92" s="10" t="s">
        <v>63</v>
      </c>
      <c r="M92" s="10" t="s">
        <v>63</v>
      </c>
      <c r="N92" s="10" t="s">
        <v>63</v>
      </c>
      <c r="O92" s="10" t="s">
        <v>63</v>
      </c>
      <c r="P92" s="10" t="s">
        <v>63</v>
      </c>
      <c r="Q92" s="15">
        <v>142.78727387923635</v>
      </c>
      <c r="R92" s="10" t="s">
        <v>63</v>
      </c>
      <c r="S92" s="10" t="s">
        <v>63</v>
      </c>
      <c r="T92" s="10" t="s">
        <v>63</v>
      </c>
      <c r="U92" s="10" t="s">
        <v>63</v>
      </c>
      <c r="V92" s="10" t="s">
        <v>63</v>
      </c>
      <c r="W92" s="10" t="s">
        <v>63</v>
      </c>
      <c r="X92" s="10" t="s">
        <v>63</v>
      </c>
      <c r="Y92" s="10" t="s">
        <v>63</v>
      </c>
      <c r="Z92" s="10" t="s">
        <v>63</v>
      </c>
      <c r="AA92" s="10" t="s">
        <v>63</v>
      </c>
      <c r="AB92" s="9">
        <v>9.1335130616027147</v>
      </c>
      <c r="AC92" s="9">
        <v>7.2842018811051845E-2</v>
      </c>
      <c r="AD92" s="9">
        <v>0.88151290932772486</v>
      </c>
      <c r="AE92" s="9">
        <v>7.2006870456421151E-2</v>
      </c>
      <c r="AF92" s="10" t="s">
        <v>63</v>
      </c>
      <c r="AG92" s="10" t="s">
        <v>63</v>
      </c>
      <c r="AH92" s="12" t="s">
        <v>63</v>
      </c>
      <c r="AI92" s="10" t="s">
        <v>63</v>
      </c>
      <c r="AJ92" s="10" t="s">
        <v>63</v>
      </c>
      <c r="AK92" s="10" t="s">
        <v>63</v>
      </c>
      <c r="AL92" s="16" t="s">
        <v>63</v>
      </c>
      <c r="AM92" s="9">
        <v>15.415568819455679</v>
      </c>
      <c r="AN92" s="9">
        <v>106.03284632531999</v>
      </c>
      <c r="AO92" s="9">
        <v>2.438742716483707</v>
      </c>
      <c r="AP92" s="15">
        <v>176.56850648689016</v>
      </c>
      <c r="AS92" s="134"/>
      <c r="AT92" t="s">
        <v>116</v>
      </c>
      <c r="AU92">
        <v>5</v>
      </c>
      <c r="AV92" s="1">
        <v>1</v>
      </c>
      <c r="AW92" s="42">
        <v>0.37986111111111115</v>
      </c>
      <c r="AX92" s="42">
        <v>0.64652777777777803</v>
      </c>
      <c r="AY92" s="36">
        <v>6.4000000000000057</v>
      </c>
      <c r="AZ92">
        <v>108</v>
      </c>
      <c r="BA92">
        <v>1.7999999999999999E-2</v>
      </c>
      <c r="BB92">
        <v>2.8124999999999973</v>
      </c>
      <c r="BC92">
        <v>4.2341871992739762E-3</v>
      </c>
      <c r="BD92" s="35">
        <v>0.17610468987039271</v>
      </c>
    </row>
    <row r="93" spans="1:56" ht="15.5" x14ac:dyDescent="0.35">
      <c r="A93" s="138"/>
      <c r="B93" s="27" t="s">
        <v>60</v>
      </c>
      <c r="C93" s="27" t="s">
        <v>61</v>
      </c>
      <c r="D93" s="130"/>
      <c r="E93" s="27" t="s">
        <v>62</v>
      </c>
      <c r="F93" s="10" t="s">
        <v>63</v>
      </c>
      <c r="G93" s="10" t="s">
        <v>63</v>
      </c>
      <c r="H93" s="16" t="s">
        <v>63</v>
      </c>
      <c r="I93" s="9">
        <v>12.829244063538734</v>
      </c>
      <c r="J93" s="9">
        <v>5.1741702461366446</v>
      </c>
      <c r="K93" s="9">
        <v>88.010131175216586</v>
      </c>
      <c r="L93" s="10" t="s">
        <v>63</v>
      </c>
      <c r="M93" s="10" t="s">
        <v>63</v>
      </c>
      <c r="N93" s="10" t="s">
        <v>63</v>
      </c>
      <c r="O93" s="10" t="s">
        <v>63</v>
      </c>
      <c r="P93" s="10" t="s">
        <v>63</v>
      </c>
      <c r="Q93" s="15">
        <v>145.17865570696856</v>
      </c>
      <c r="R93" s="10" t="s">
        <v>63</v>
      </c>
      <c r="S93" s="10" t="s">
        <v>63</v>
      </c>
      <c r="T93" s="10" t="s">
        <v>63</v>
      </c>
      <c r="U93" s="10" t="s">
        <v>63</v>
      </c>
      <c r="V93" s="10" t="s">
        <v>63</v>
      </c>
      <c r="W93" s="10" t="s">
        <v>63</v>
      </c>
      <c r="X93" s="10" t="s">
        <v>63</v>
      </c>
      <c r="Y93" s="10" t="s">
        <v>63</v>
      </c>
      <c r="Z93" s="10" t="s">
        <v>63</v>
      </c>
      <c r="AA93" s="10" t="s">
        <v>63</v>
      </c>
      <c r="AB93" s="9">
        <v>9.0598756722968741</v>
      </c>
      <c r="AC93" s="9">
        <v>6.2749120436626699E-2</v>
      </c>
      <c r="AD93" s="9">
        <v>0.79542399935832431</v>
      </c>
      <c r="AE93" s="9">
        <v>6.5279794164997004E-2</v>
      </c>
      <c r="AF93" s="10" t="s">
        <v>63</v>
      </c>
      <c r="AG93" s="10" t="s">
        <v>63</v>
      </c>
      <c r="AH93" s="12" t="s">
        <v>63</v>
      </c>
      <c r="AI93" s="10" t="s">
        <v>63</v>
      </c>
      <c r="AJ93" s="10" t="s">
        <v>63</v>
      </c>
      <c r="AK93" s="10" t="s">
        <v>63</v>
      </c>
      <c r="AL93" s="16" t="s">
        <v>63</v>
      </c>
      <c r="AM93" s="9">
        <v>23.46222612540377</v>
      </c>
      <c r="AN93" s="9">
        <v>92.726225844212877</v>
      </c>
      <c r="AO93" s="9">
        <v>2.1460427042338757</v>
      </c>
      <c r="AP93" s="15">
        <v>191.15942409989242</v>
      </c>
      <c r="AS93" s="152" t="s">
        <v>132</v>
      </c>
      <c r="AT93" t="s">
        <v>126</v>
      </c>
      <c r="AU93">
        <v>1</v>
      </c>
      <c r="AV93">
        <v>1</v>
      </c>
      <c r="AW93" s="42">
        <v>0.40069444444444446</v>
      </c>
      <c r="AX93" s="42">
        <v>0.65069444444444402</v>
      </c>
      <c r="AY93" s="36">
        <f t="shared" ref="AY93:AY97" si="14">(AX93-AW93)*24</f>
        <v>5.9999999999999893</v>
      </c>
      <c r="BA93">
        <v>1.2E-2</v>
      </c>
      <c r="BB93">
        <f t="shared" ref="BB93:BB97" si="15">BA93/AY93*1000</f>
        <v>2.0000000000000036</v>
      </c>
      <c r="BD93" s="35"/>
    </row>
    <row r="94" spans="1:56" ht="15.5" x14ac:dyDescent="0.35">
      <c r="A94" s="138"/>
      <c r="B94" s="27" t="s">
        <v>60</v>
      </c>
      <c r="C94" s="27" t="s">
        <v>61</v>
      </c>
      <c r="D94" s="130"/>
      <c r="E94" s="27" t="s">
        <v>64</v>
      </c>
      <c r="F94" s="10" t="s">
        <v>63</v>
      </c>
      <c r="G94" s="10" t="s">
        <v>63</v>
      </c>
      <c r="H94" s="16" t="s">
        <v>63</v>
      </c>
      <c r="I94" s="9">
        <v>18.100165643646285</v>
      </c>
      <c r="J94" s="9">
        <v>6.7188698631894921</v>
      </c>
      <c r="K94" s="9">
        <v>82.052987454735259</v>
      </c>
      <c r="L94" s="10" t="s">
        <v>63</v>
      </c>
      <c r="M94" s="10" t="s">
        <v>63</v>
      </c>
      <c r="N94" s="10" t="s">
        <v>63</v>
      </c>
      <c r="O94" s="10" t="s">
        <v>63</v>
      </c>
      <c r="P94" s="10" t="s">
        <v>63</v>
      </c>
      <c r="Q94" s="15">
        <v>214.2378210773542</v>
      </c>
      <c r="R94" s="10" t="s">
        <v>63</v>
      </c>
      <c r="S94" s="10" t="s">
        <v>63</v>
      </c>
      <c r="T94" s="10" t="s">
        <v>63</v>
      </c>
      <c r="U94" s="10" t="s">
        <v>63</v>
      </c>
      <c r="V94" s="10" t="s">
        <v>63</v>
      </c>
      <c r="W94" s="10" t="s">
        <v>63</v>
      </c>
      <c r="X94" s="10" t="s">
        <v>63</v>
      </c>
      <c r="Y94" s="10" t="s">
        <v>63</v>
      </c>
      <c r="Z94" s="10" t="s">
        <v>63</v>
      </c>
      <c r="AA94" s="10" t="s">
        <v>63</v>
      </c>
      <c r="AB94" s="9">
        <v>9.1279439782315848</v>
      </c>
      <c r="AC94" s="9">
        <v>5.9075297686595578E-2</v>
      </c>
      <c r="AD94" s="9">
        <v>1.3213077030979585</v>
      </c>
      <c r="AE94" s="9">
        <v>4.5162953650203418E-2</v>
      </c>
      <c r="AF94" s="10" t="s">
        <v>63</v>
      </c>
      <c r="AG94" s="10" t="s">
        <v>63</v>
      </c>
      <c r="AH94" s="12" t="s">
        <v>63</v>
      </c>
      <c r="AI94" s="10" t="s">
        <v>63</v>
      </c>
      <c r="AJ94" s="10" t="s">
        <v>63</v>
      </c>
      <c r="AK94" s="10" t="s">
        <v>63</v>
      </c>
      <c r="AL94" s="16" t="s">
        <v>63</v>
      </c>
      <c r="AM94" s="9">
        <v>15.509133628361564</v>
      </c>
      <c r="AN94" s="9">
        <v>60.839011948499966</v>
      </c>
      <c r="AO94" s="9">
        <v>1.2398415422041931</v>
      </c>
      <c r="AP94" s="15">
        <v>158.87506516380259</v>
      </c>
      <c r="AS94" s="152"/>
      <c r="AT94" t="s">
        <v>126</v>
      </c>
      <c r="AU94">
        <v>2</v>
      </c>
      <c r="AV94">
        <v>1</v>
      </c>
      <c r="AW94" s="42">
        <v>0.40069444444444446</v>
      </c>
      <c r="AX94" s="42">
        <v>0.65486111111111101</v>
      </c>
      <c r="AY94" s="36">
        <f t="shared" si="14"/>
        <v>6.099999999999997</v>
      </c>
      <c r="BA94">
        <v>1.4E-2</v>
      </c>
      <c r="BB94">
        <f t="shared" si="15"/>
        <v>2.295081967213116</v>
      </c>
      <c r="BD94" s="35"/>
    </row>
    <row r="95" spans="1:56" ht="15.5" x14ac:dyDescent="0.35">
      <c r="A95" s="138"/>
      <c r="B95" s="27" t="s">
        <v>60</v>
      </c>
      <c r="C95" s="27" t="s">
        <v>61</v>
      </c>
      <c r="D95" s="130"/>
      <c r="E95" s="27" t="s">
        <v>64</v>
      </c>
      <c r="F95" s="10" t="s">
        <v>63</v>
      </c>
      <c r="G95" s="10" t="s">
        <v>63</v>
      </c>
      <c r="H95" s="16" t="s">
        <v>63</v>
      </c>
      <c r="I95" s="9">
        <v>25.128518014890204</v>
      </c>
      <c r="J95" s="9">
        <v>6.5988826564850687</v>
      </c>
      <c r="K95" s="9">
        <v>78.022616071502426</v>
      </c>
      <c r="L95" s="10" t="s">
        <v>63</v>
      </c>
      <c r="M95" s="10" t="s">
        <v>63</v>
      </c>
      <c r="N95" s="10" t="s">
        <v>63</v>
      </c>
      <c r="O95" s="10" t="s">
        <v>63</v>
      </c>
      <c r="P95" s="10" t="s">
        <v>63</v>
      </c>
      <c r="Q95" s="15">
        <v>211.01330824947561</v>
      </c>
      <c r="R95" s="10" t="s">
        <v>63</v>
      </c>
      <c r="S95" s="10" t="s">
        <v>63</v>
      </c>
      <c r="T95" s="10" t="s">
        <v>63</v>
      </c>
      <c r="U95" s="10" t="s">
        <v>63</v>
      </c>
      <c r="V95" s="10" t="s">
        <v>63</v>
      </c>
      <c r="W95" s="10" t="s">
        <v>63</v>
      </c>
      <c r="X95" s="10" t="s">
        <v>63</v>
      </c>
      <c r="Y95" s="10" t="s">
        <v>63</v>
      </c>
      <c r="Z95" s="10" t="s">
        <v>63</v>
      </c>
      <c r="AA95" s="10" t="s">
        <v>63</v>
      </c>
      <c r="AB95" s="9">
        <v>9.5056229518097464</v>
      </c>
      <c r="AC95" s="9">
        <v>6.4257352925924341E-2</v>
      </c>
      <c r="AD95" s="9">
        <v>1.2400789522178388</v>
      </c>
      <c r="AE95" s="9">
        <v>4.9572246987449289E-2</v>
      </c>
      <c r="AF95" s="10" t="s">
        <v>63</v>
      </c>
      <c r="AG95" s="10" t="s">
        <v>63</v>
      </c>
      <c r="AH95" s="12" t="s">
        <v>63</v>
      </c>
      <c r="AI95" s="10" t="s">
        <v>63</v>
      </c>
      <c r="AJ95" s="10" t="s">
        <v>63</v>
      </c>
      <c r="AK95" s="10" t="s">
        <v>63</v>
      </c>
      <c r="AL95" s="16" t="s">
        <v>63</v>
      </c>
      <c r="AM95" s="9">
        <v>15.231580886957515</v>
      </c>
      <c r="AN95" s="9">
        <v>72.262852811781002</v>
      </c>
      <c r="AO95" s="9">
        <v>1.3823355763811169</v>
      </c>
      <c r="AP95" s="15">
        <v>135.66744050586752</v>
      </c>
      <c r="AS95" s="152"/>
      <c r="AT95" t="s">
        <v>126</v>
      </c>
      <c r="AU95">
        <v>3</v>
      </c>
      <c r="AV95">
        <v>1</v>
      </c>
      <c r="AW95" s="42">
        <v>0.40069444444444446</v>
      </c>
      <c r="AX95" s="42">
        <v>0.65902777777777799</v>
      </c>
      <c r="AY95" s="36">
        <f t="shared" si="14"/>
        <v>6.2000000000000046</v>
      </c>
      <c r="BA95">
        <v>1.2E-2</v>
      </c>
      <c r="BB95">
        <f t="shared" si="15"/>
        <v>1.9354838709677407</v>
      </c>
      <c r="BD95" s="35"/>
    </row>
    <row r="96" spans="1:56" ht="15.5" x14ac:dyDescent="0.35">
      <c r="A96" s="138"/>
      <c r="B96" s="27" t="s">
        <v>60</v>
      </c>
      <c r="C96" s="27" t="s">
        <v>61</v>
      </c>
      <c r="D96" s="130"/>
      <c r="E96" s="27" t="s">
        <v>65</v>
      </c>
      <c r="F96" s="10" t="s">
        <v>63</v>
      </c>
      <c r="G96" s="10" t="s">
        <v>63</v>
      </c>
      <c r="H96" s="16" t="s">
        <v>63</v>
      </c>
      <c r="I96" s="9">
        <v>10.445134148051933</v>
      </c>
      <c r="J96" s="9">
        <v>3.0114200823208446</v>
      </c>
      <c r="K96" s="9">
        <v>38.699286093813122</v>
      </c>
      <c r="L96" s="10" t="s">
        <v>63</v>
      </c>
      <c r="M96" s="10" t="s">
        <v>63</v>
      </c>
      <c r="N96" s="10" t="s">
        <v>63</v>
      </c>
      <c r="O96" s="10" t="s">
        <v>63</v>
      </c>
      <c r="P96" s="10" t="s">
        <v>63</v>
      </c>
      <c r="Q96" s="15">
        <v>92.546448069844288</v>
      </c>
      <c r="R96" s="10" t="s">
        <v>63</v>
      </c>
      <c r="S96" s="10" t="s">
        <v>63</v>
      </c>
      <c r="T96" s="10" t="s">
        <v>63</v>
      </c>
      <c r="U96" s="10" t="s">
        <v>63</v>
      </c>
      <c r="V96" s="10" t="s">
        <v>63</v>
      </c>
      <c r="W96" s="10" t="s">
        <v>63</v>
      </c>
      <c r="X96" s="10" t="s">
        <v>63</v>
      </c>
      <c r="Y96" s="10" t="s">
        <v>63</v>
      </c>
      <c r="Z96" s="10" t="s">
        <v>63</v>
      </c>
      <c r="AA96" s="10" t="s">
        <v>63</v>
      </c>
      <c r="AB96" s="10" t="s">
        <v>63</v>
      </c>
      <c r="AC96" s="10" t="s">
        <v>63</v>
      </c>
      <c r="AD96" s="10" t="s">
        <v>63</v>
      </c>
      <c r="AE96" s="10" t="s">
        <v>63</v>
      </c>
      <c r="AF96" s="10" t="s">
        <v>63</v>
      </c>
      <c r="AG96" s="10" t="s">
        <v>63</v>
      </c>
      <c r="AH96" s="12" t="s">
        <v>63</v>
      </c>
      <c r="AI96" s="10" t="s">
        <v>63</v>
      </c>
      <c r="AJ96" s="10" t="s">
        <v>63</v>
      </c>
      <c r="AK96" s="10" t="s">
        <v>63</v>
      </c>
      <c r="AL96" s="16" t="s">
        <v>63</v>
      </c>
      <c r="AM96" s="9">
        <v>21.170844143930246</v>
      </c>
      <c r="AN96" s="9">
        <v>105.41203806354687</v>
      </c>
      <c r="AO96" s="9">
        <v>2.3376373953221266</v>
      </c>
      <c r="AP96" s="15">
        <v>176.95131797855001</v>
      </c>
      <c r="AS96" s="152"/>
      <c r="AT96" t="s">
        <v>126</v>
      </c>
      <c r="AU96">
        <v>4</v>
      </c>
      <c r="AV96">
        <v>1</v>
      </c>
      <c r="AW96" s="42">
        <v>0.40069444444444446</v>
      </c>
      <c r="AX96" s="42">
        <v>0.66319444444444398</v>
      </c>
      <c r="AY96" s="36">
        <f t="shared" si="14"/>
        <v>6.2999999999999883</v>
      </c>
      <c r="BA96">
        <v>1.0999999999999999E-2</v>
      </c>
      <c r="BB96">
        <f t="shared" si="15"/>
        <v>1.7460317460317494</v>
      </c>
      <c r="BD96" s="35"/>
    </row>
    <row r="97" spans="1:56" ht="15.5" x14ac:dyDescent="0.35">
      <c r="A97" s="138"/>
      <c r="B97" s="27" t="s">
        <v>60</v>
      </c>
      <c r="C97" s="27" t="s">
        <v>61</v>
      </c>
      <c r="D97" s="130"/>
      <c r="E97" s="27" t="s">
        <v>65</v>
      </c>
      <c r="F97" s="10" t="s">
        <v>63</v>
      </c>
      <c r="G97" s="10" t="s">
        <v>63</v>
      </c>
      <c r="H97" s="16" t="s">
        <v>63</v>
      </c>
      <c r="I97" s="9">
        <v>15.01551717715809</v>
      </c>
      <c r="J97" s="9">
        <v>3.3934339489284957</v>
      </c>
      <c r="K97" s="9">
        <v>37.353744938736092</v>
      </c>
      <c r="L97" s="10" t="s">
        <v>63</v>
      </c>
      <c r="M97" s="10" t="s">
        <v>63</v>
      </c>
      <c r="N97" s="10" t="s">
        <v>63</v>
      </c>
      <c r="O97" s="10" t="s">
        <v>63</v>
      </c>
      <c r="P97" s="10" t="s">
        <v>63</v>
      </c>
      <c r="Q97" s="15">
        <v>93.589617189850046</v>
      </c>
      <c r="R97" s="10" t="s">
        <v>63</v>
      </c>
      <c r="S97" s="10" t="s">
        <v>63</v>
      </c>
      <c r="T97" s="10" t="s">
        <v>63</v>
      </c>
      <c r="U97" s="10" t="s">
        <v>63</v>
      </c>
      <c r="V97" s="10" t="s">
        <v>63</v>
      </c>
      <c r="W97" s="10" t="s">
        <v>63</v>
      </c>
      <c r="X97" s="10" t="s">
        <v>63</v>
      </c>
      <c r="Y97" s="10" t="s">
        <v>63</v>
      </c>
      <c r="Z97" s="10" t="s">
        <v>63</v>
      </c>
      <c r="AA97" s="10" t="s">
        <v>63</v>
      </c>
      <c r="AB97" s="10" t="s">
        <v>63</v>
      </c>
      <c r="AC97" s="10" t="s">
        <v>63</v>
      </c>
      <c r="AD97" s="10" t="s">
        <v>63</v>
      </c>
      <c r="AE97" s="10" t="s">
        <v>63</v>
      </c>
      <c r="AF97" s="10" t="s">
        <v>63</v>
      </c>
      <c r="AG97" s="10" t="s">
        <v>63</v>
      </c>
      <c r="AH97" s="12" t="s">
        <v>63</v>
      </c>
      <c r="AI97" s="10" t="s">
        <v>63</v>
      </c>
      <c r="AJ97" s="10" t="s">
        <v>63</v>
      </c>
      <c r="AK97" s="10" t="s">
        <v>63</v>
      </c>
      <c r="AL97" s="16" t="s">
        <v>63</v>
      </c>
      <c r="AM97" s="9">
        <v>21.965941686908256</v>
      </c>
      <c r="AN97" s="9">
        <v>129.73789300128846</v>
      </c>
      <c r="AO97" s="9">
        <v>1.9463584030837788</v>
      </c>
      <c r="AP97" s="15">
        <v>184.29919147419179</v>
      </c>
      <c r="AS97" s="152"/>
      <c r="AT97" t="s">
        <v>126</v>
      </c>
      <c r="AU97">
        <v>5</v>
      </c>
      <c r="AV97">
        <v>1</v>
      </c>
      <c r="AW97" s="42">
        <v>0.40069444444444446</v>
      </c>
      <c r="AX97" s="42">
        <v>0.66736111111111096</v>
      </c>
      <c r="AY97" s="36">
        <f t="shared" si="14"/>
        <v>6.3999999999999959</v>
      </c>
      <c r="BA97">
        <v>8.0000000000000002E-3</v>
      </c>
      <c r="BB97">
        <f t="shared" si="15"/>
        <v>1.2500000000000009</v>
      </c>
      <c r="BD97" s="35"/>
    </row>
    <row r="98" spans="1:56" ht="15.5" x14ac:dyDescent="0.35">
      <c r="A98" s="138"/>
      <c r="B98" s="27" t="s">
        <v>60</v>
      </c>
      <c r="C98" s="27" t="s">
        <v>61</v>
      </c>
      <c r="D98" s="130"/>
      <c r="E98" s="27" t="s">
        <v>71</v>
      </c>
      <c r="F98" s="10" t="s">
        <v>63</v>
      </c>
      <c r="G98" s="10" t="s">
        <v>63</v>
      </c>
      <c r="H98" s="16" t="s">
        <v>63</v>
      </c>
      <c r="I98" s="9">
        <v>9.6477123484900886</v>
      </c>
      <c r="J98" s="9">
        <v>1.1788124136072506</v>
      </c>
      <c r="K98" s="9">
        <v>2.4830950429001986</v>
      </c>
      <c r="L98" s="10" t="s">
        <v>63</v>
      </c>
      <c r="M98" s="10" t="s">
        <v>63</v>
      </c>
      <c r="N98" s="10" t="s">
        <v>63</v>
      </c>
      <c r="O98" s="10" t="s">
        <v>63</v>
      </c>
      <c r="P98" s="10" t="s">
        <v>63</v>
      </c>
      <c r="Q98" s="15">
        <v>20.610068570793658</v>
      </c>
      <c r="R98" s="10" t="s">
        <v>63</v>
      </c>
      <c r="S98" s="10" t="s">
        <v>63</v>
      </c>
      <c r="T98" s="10" t="s">
        <v>63</v>
      </c>
      <c r="U98" s="10" t="s">
        <v>63</v>
      </c>
      <c r="V98" s="10" t="s">
        <v>63</v>
      </c>
      <c r="W98" s="10" t="s">
        <v>63</v>
      </c>
      <c r="X98" s="10" t="s">
        <v>63</v>
      </c>
      <c r="Y98" s="10" t="s">
        <v>63</v>
      </c>
      <c r="Z98" s="10" t="s">
        <v>63</v>
      </c>
      <c r="AA98" s="10" t="s">
        <v>63</v>
      </c>
      <c r="AB98" s="9">
        <v>9.3378641731964631</v>
      </c>
      <c r="AC98" s="9">
        <v>5.9046052432043104E-2</v>
      </c>
      <c r="AD98" s="9">
        <v>0.69042343579511778</v>
      </c>
      <c r="AE98" s="9">
        <v>3.0614654571706323E-2</v>
      </c>
      <c r="AF98" s="10" t="s">
        <v>63</v>
      </c>
      <c r="AG98" s="10" t="s">
        <v>63</v>
      </c>
      <c r="AH98" s="12" t="s">
        <v>63</v>
      </c>
      <c r="AI98" s="10" t="s">
        <v>63</v>
      </c>
      <c r="AJ98" s="10" t="s">
        <v>63</v>
      </c>
      <c r="AK98" s="10" t="s">
        <v>63</v>
      </c>
      <c r="AL98" s="16" t="s">
        <v>63</v>
      </c>
      <c r="AM98" s="9">
        <v>9.0870857901427868</v>
      </c>
      <c r="AN98" s="9">
        <v>36.380607338120022</v>
      </c>
      <c r="AO98" s="9">
        <v>0.94469707443731521</v>
      </c>
      <c r="AP98" s="15">
        <v>100.68318730682932</v>
      </c>
      <c r="AS98" s="152"/>
      <c r="AT98" t="s">
        <v>116</v>
      </c>
      <c r="AU98">
        <v>1</v>
      </c>
      <c r="AV98">
        <v>1</v>
      </c>
      <c r="AW98" s="42">
        <v>0.42152777777777778</v>
      </c>
      <c r="AX98" s="42">
        <v>0.67152777777777795</v>
      </c>
      <c r="AY98" s="36">
        <v>6.0000000000000036</v>
      </c>
      <c r="AZ98">
        <v>280</v>
      </c>
      <c r="BA98">
        <v>1.6E-2</v>
      </c>
      <c r="BB98">
        <v>2.6666666666666652</v>
      </c>
      <c r="BC98">
        <v>2.9333826779433685E-3</v>
      </c>
      <c r="BD98" s="35">
        <v>0.12200274160268015</v>
      </c>
    </row>
    <row r="99" spans="1:56" ht="15.5" x14ac:dyDescent="0.35">
      <c r="A99" s="138"/>
      <c r="B99" s="27" t="s">
        <v>60</v>
      </c>
      <c r="C99" s="27" t="s">
        <v>61</v>
      </c>
      <c r="D99" s="130"/>
      <c r="E99" s="27" t="s">
        <v>71</v>
      </c>
      <c r="F99" s="10" t="s">
        <v>63</v>
      </c>
      <c r="G99" s="10" t="s">
        <v>63</v>
      </c>
      <c r="H99" s="16" t="s">
        <v>63</v>
      </c>
      <c r="I99" s="9">
        <v>7.2322813612834738</v>
      </c>
      <c r="J99" s="9">
        <v>1.078126187101984</v>
      </c>
      <c r="K99" s="9">
        <v>2.3150149606222694</v>
      </c>
      <c r="L99" s="10" t="s">
        <v>63</v>
      </c>
      <c r="M99" s="10" t="s">
        <v>63</v>
      </c>
      <c r="N99" s="10" t="s">
        <v>63</v>
      </c>
      <c r="O99" s="10" t="s">
        <v>63</v>
      </c>
      <c r="P99" s="10" t="s">
        <v>63</v>
      </c>
      <c r="Q99" s="15">
        <v>20.590208543724426</v>
      </c>
      <c r="R99" s="10" t="s">
        <v>63</v>
      </c>
      <c r="S99" s="10" t="s">
        <v>63</v>
      </c>
      <c r="T99" s="10" t="s">
        <v>63</v>
      </c>
      <c r="U99" s="10" t="s">
        <v>63</v>
      </c>
      <c r="V99" s="10" t="s">
        <v>63</v>
      </c>
      <c r="W99" s="10" t="s">
        <v>63</v>
      </c>
      <c r="X99" s="10" t="s">
        <v>63</v>
      </c>
      <c r="Y99" s="10" t="s">
        <v>63</v>
      </c>
      <c r="Z99" s="10" t="s">
        <v>63</v>
      </c>
      <c r="AA99" s="10" t="s">
        <v>63</v>
      </c>
      <c r="AB99" s="9">
        <v>9.0410929239007896</v>
      </c>
      <c r="AC99" s="9">
        <v>4.5230014043008637E-2</v>
      </c>
      <c r="AD99" s="9">
        <v>0.71010700751805744</v>
      </c>
      <c r="AE99" s="9">
        <v>3.5053687710240262E-2</v>
      </c>
      <c r="AF99" s="10" t="s">
        <v>63</v>
      </c>
      <c r="AG99" s="10" t="s">
        <v>63</v>
      </c>
      <c r="AH99" s="12" t="s">
        <v>63</v>
      </c>
      <c r="AI99" s="10" t="s">
        <v>63</v>
      </c>
      <c r="AJ99" s="10" t="s">
        <v>63</v>
      </c>
      <c r="AK99" s="10" t="s">
        <v>63</v>
      </c>
      <c r="AL99" s="16" t="s">
        <v>63</v>
      </c>
      <c r="AM99" s="9">
        <v>10.686798791546638</v>
      </c>
      <c r="AN99" s="9">
        <v>57.807493476441344</v>
      </c>
      <c r="AO99" s="9">
        <v>1.0297345851206081</v>
      </c>
      <c r="AP99" s="15">
        <v>99.661446277941209</v>
      </c>
      <c r="AS99" s="152"/>
      <c r="AT99" t="s">
        <v>116</v>
      </c>
      <c r="AU99">
        <v>2</v>
      </c>
      <c r="AV99">
        <v>1</v>
      </c>
      <c r="AW99" s="42">
        <v>0.42152777777777778</v>
      </c>
      <c r="AX99" s="42">
        <v>0.67569444444444404</v>
      </c>
      <c r="AY99" s="36">
        <v>6.0999999999999908</v>
      </c>
      <c r="AZ99">
        <v>205</v>
      </c>
      <c r="BA99">
        <v>0.02</v>
      </c>
      <c r="BB99">
        <v>3.2786885245901694</v>
      </c>
      <c r="BC99">
        <v>6.9920439402324256E-3</v>
      </c>
      <c r="BD99" s="35">
        <v>0.29080710693800288</v>
      </c>
    </row>
    <row r="100" spans="1:56" ht="15.5" x14ac:dyDescent="0.35">
      <c r="A100" s="138"/>
      <c r="B100" s="27" t="s">
        <v>60</v>
      </c>
      <c r="C100" s="27" t="s">
        <v>61</v>
      </c>
      <c r="D100" s="130"/>
      <c r="E100" s="27" t="s">
        <v>78</v>
      </c>
      <c r="F100" s="10" t="s">
        <v>63</v>
      </c>
      <c r="G100" s="10" t="s">
        <v>63</v>
      </c>
      <c r="H100" s="16" t="s">
        <v>63</v>
      </c>
      <c r="I100" s="9">
        <v>15.350135404795759</v>
      </c>
      <c r="J100" s="9">
        <v>2.5578650389774769</v>
      </c>
      <c r="K100" s="9">
        <v>12.051401828631668</v>
      </c>
      <c r="L100" s="10" t="s">
        <v>63</v>
      </c>
      <c r="M100" s="10" t="s">
        <v>63</v>
      </c>
      <c r="N100" s="10" t="s">
        <v>63</v>
      </c>
      <c r="O100" s="10" t="s">
        <v>63</v>
      </c>
      <c r="P100" s="10" t="s">
        <v>63</v>
      </c>
      <c r="Q100" s="15">
        <v>85.578937299414918</v>
      </c>
      <c r="R100" s="10" t="s">
        <v>63</v>
      </c>
      <c r="S100" s="10" t="s">
        <v>63</v>
      </c>
      <c r="T100" s="10" t="s">
        <v>63</v>
      </c>
      <c r="U100" s="10" t="s">
        <v>63</v>
      </c>
      <c r="V100" s="10" t="s">
        <v>63</v>
      </c>
      <c r="W100" s="10" t="s">
        <v>63</v>
      </c>
      <c r="X100" s="10" t="s">
        <v>63</v>
      </c>
      <c r="Y100" s="10" t="s">
        <v>63</v>
      </c>
      <c r="Z100" s="10" t="s">
        <v>63</v>
      </c>
      <c r="AA100" s="10" t="s">
        <v>63</v>
      </c>
      <c r="AB100" s="9">
        <v>440.62603893963689</v>
      </c>
      <c r="AC100" s="9">
        <v>7.8160630297880063E-2</v>
      </c>
      <c r="AD100" s="9">
        <v>1.3849173771418306</v>
      </c>
      <c r="AE100" s="9">
        <v>3.0938727786151591E-2</v>
      </c>
      <c r="AF100" s="10" t="s">
        <v>63</v>
      </c>
      <c r="AG100" s="10" t="s">
        <v>63</v>
      </c>
      <c r="AH100" s="12" t="s">
        <v>63</v>
      </c>
      <c r="AI100" s="10" t="s">
        <v>63</v>
      </c>
      <c r="AJ100" s="10" t="s">
        <v>63</v>
      </c>
      <c r="AK100" s="10" t="s">
        <v>63</v>
      </c>
      <c r="AL100" s="16" t="s">
        <v>63</v>
      </c>
      <c r="AM100" s="9">
        <v>21.254285604382517</v>
      </c>
      <c r="AN100" s="9">
        <v>46.441245972073041</v>
      </c>
      <c r="AO100" s="9">
        <v>1.5779516761261447</v>
      </c>
      <c r="AP100" s="15">
        <v>142.66349480732683</v>
      </c>
      <c r="AS100" s="152"/>
      <c r="AT100" t="s">
        <v>116</v>
      </c>
      <c r="AU100">
        <v>3</v>
      </c>
      <c r="AV100">
        <v>1</v>
      </c>
      <c r="AW100" s="42">
        <v>0.42152777777777778</v>
      </c>
      <c r="AX100" s="42">
        <v>0.67986111111111103</v>
      </c>
      <c r="AY100" s="36">
        <v>6.1999999999999975</v>
      </c>
      <c r="AZ100">
        <v>212</v>
      </c>
      <c r="BA100">
        <v>1.2999999999999999E-2</v>
      </c>
      <c r="BB100">
        <v>2.0967741935483879</v>
      </c>
      <c r="BC100">
        <v>1.1861069655937069E-3</v>
      </c>
      <c r="BD100" s="35">
        <v>4.9331545701335119E-2</v>
      </c>
    </row>
    <row r="101" spans="1:56" ht="15.5" x14ac:dyDescent="0.35">
      <c r="A101" s="138"/>
      <c r="B101" s="27" t="s">
        <v>60</v>
      </c>
      <c r="C101" s="27" t="s">
        <v>61</v>
      </c>
      <c r="D101" s="130"/>
      <c r="E101" s="27" t="s">
        <v>78</v>
      </c>
      <c r="F101" s="10" t="s">
        <v>63</v>
      </c>
      <c r="G101" s="10" t="s">
        <v>63</v>
      </c>
      <c r="H101" s="16" t="s">
        <v>63</v>
      </c>
      <c r="I101" s="9">
        <v>16.885172453840475</v>
      </c>
      <c r="J101" s="9">
        <v>2.6353405907150553</v>
      </c>
      <c r="K101" s="9">
        <v>13.000957957004227</v>
      </c>
      <c r="L101" s="10" t="s">
        <v>63</v>
      </c>
      <c r="M101" s="10" t="s">
        <v>63</v>
      </c>
      <c r="N101" s="10" t="s">
        <v>63</v>
      </c>
      <c r="O101" s="10" t="s">
        <v>63</v>
      </c>
      <c r="P101" s="10" t="s">
        <v>63</v>
      </c>
      <c r="Q101" s="15">
        <v>99.54557598460103</v>
      </c>
      <c r="R101" s="10" t="s">
        <v>63</v>
      </c>
      <c r="S101" s="10" t="s">
        <v>63</v>
      </c>
      <c r="T101" s="10" t="s">
        <v>63</v>
      </c>
      <c r="U101" s="10" t="s">
        <v>63</v>
      </c>
      <c r="V101" s="10" t="s">
        <v>63</v>
      </c>
      <c r="W101" s="10" t="s">
        <v>63</v>
      </c>
      <c r="X101" s="10" t="s">
        <v>63</v>
      </c>
      <c r="Y101" s="10" t="s">
        <v>63</v>
      </c>
      <c r="Z101" s="10" t="s">
        <v>63</v>
      </c>
      <c r="AA101" s="10" t="s">
        <v>63</v>
      </c>
      <c r="AB101" s="9">
        <v>438.46716679922412</v>
      </c>
      <c r="AC101" s="9">
        <v>7.3886546519479429E-2</v>
      </c>
      <c r="AD101" s="9">
        <v>1.1299126467672538</v>
      </c>
      <c r="AE101" s="9">
        <v>6.5398985133524309E-2</v>
      </c>
      <c r="AF101" s="10" t="s">
        <v>63</v>
      </c>
      <c r="AG101" s="10" t="s">
        <v>63</v>
      </c>
      <c r="AH101" s="12" t="s">
        <v>63</v>
      </c>
      <c r="AI101" s="10" t="s">
        <v>63</v>
      </c>
      <c r="AJ101" s="10" t="s">
        <v>63</v>
      </c>
      <c r="AK101" s="10" t="s">
        <v>63</v>
      </c>
      <c r="AL101" s="16" t="s">
        <v>63</v>
      </c>
      <c r="AM101" s="9">
        <v>16.521158153176287</v>
      </c>
      <c r="AN101" s="9">
        <v>61.526315789473699</v>
      </c>
      <c r="AO101" s="9">
        <v>1.4848519750149316</v>
      </c>
      <c r="AP101" s="15">
        <v>146.35132330866637</v>
      </c>
      <c r="AS101" s="152"/>
      <c r="AT101" t="s">
        <v>116</v>
      </c>
      <c r="AU101">
        <v>4</v>
      </c>
      <c r="AV101">
        <v>1</v>
      </c>
      <c r="AW101" s="42">
        <v>0.42152777777777778</v>
      </c>
      <c r="AX101" s="42">
        <v>0.68402777777777801</v>
      </c>
      <c r="AY101" s="36">
        <v>6.300000000000006</v>
      </c>
      <c r="AZ101">
        <v>351</v>
      </c>
      <c r="BA101">
        <v>2.5000000000000001E-2</v>
      </c>
      <c r="BB101">
        <v>3.9682539682539644</v>
      </c>
      <c r="BC101">
        <v>6.0482463003174993E-3</v>
      </c>
      <c r="BD101" s="35">
        <v>0.25155348331311311</v>
      </c>
    </row>
    <row r="102" spans="1:56" ht="15.5" x14ac:dyDescent="0.35">
      <c r="A102" s="138"/>
      <c r="B102" s="27" t="s">
        <v>60</v>
      </c>
      <c r="C102" s="27" t="s">
        <v>61</v>
      </c>
      <c r="D102" s="130"/>
      <c r="E102" s="27" t="s">
        <v>79</v>
      </c>
      <c r="F102" s="10" t="s">
        <v>63</v>
      </c>
      <c r="G102" s="10" t="s">
        <v>63</v>
      </c>
      <c r="H102" s="16" t="s">
        <v>63</v>
      </c>
      <c r="I102" s="9">
        <v>33.022487788904897</v>
      </c>
      <c r="J102" s="9">
        <v>3.3720618926969981</v>
      </c>
      <c r="K102" s="9">
        <v>87.640625378841236</v>
      </c>
      <c r="L102" s="10" t="s">
        <v>63</v>
      </c>
      <c r="M102" s="10" t="s">
        <v>63</v>
      </c>
      <c r="N102" s="10" t="s">
        <v>63</v>
      </c>
      <c r="O102" s="10" t="s">
        <v>63</v>
      </c>
      <c r="P102" s="10" t="s">
        <v>63</v>
      </c>
      <c r="Q102" s="15">
        <v>140.39126223649922</v>
      </c>
      <c r="R102" s="10" t="s">
        <v>63</v>
      </c>
      <c r="S102" s="10" t="s">
        <v>63</v>
      </c>
      <c r="T102" s="10" t="s">
        <v>63</v>
      </c>
      <c r="U102" s="10" t="s">
        <v>63</v>
      </c>
      <c r="V102" s="10" t="s">
        <v>63</v>
      </c>
      <c r="W102" s="10" t="s">
        <v>63</v>
      </c>
      <c r="X102" s="10" t="s">
        <v>63</v>
      </c>
      <c r="Y102" s="10" t="s">
        <v>63</v>
      </c>
      <c r="Z102" s="10" t="s">
        <v>63</v>
      </c>
      <c r="AA102" s="10" t="s">
        <v>63</v>
      </c>
      <c r="AB102" s="9">
        <v>19.201653591229029</v>
      </c>
      <c r="AC102" s="9">
        <v>0.13910441749627836</v>
      </c>
      <c r="AD102" s="9">
        <v>0.33054585621998123</v>
      </c>
      <c r="AE102" s="9">
        <v>9.3196188916355699E-2</v>
      </c>
      <c r="AF102" s="10" t="s">
        <v>63</v>
      </c>
      <c r="AG102" s="10" t="s">
        <v>63</v>
      </c>
      <c r="AH102" s="12" t="s">
        <v>63</v>
      </c>
      <c r="AI102" s="10" t="s">
        <v>63</v>
      </c>
      <c r="AJ102" s="10" t="s">
        <v>63</v>
      </c>
      <c r="AK102" s="10" t="s">
        <v>63</v>
      </c>
      <c r="AL102" s="16" t="s">
        <v>63</v>
      </c>
      <c r="AM102" s="9">
        <v>31.220047897830522</v>
      </c>
      <c r="AN102" s="9">
        <v>173.90793528337647</v>
      </c>
      <c r="AO102" s="9">
        <v>2.5774921481485382</v>
      </c>
      <c r="AP102" s="15">
        <v>306.45687054312759</v>
      </c>
      <c r="AS102" s="152"/>
      <c r="AT102" t="s">
        <v>116</v>
      </c>
      <c r="AU102">
        <v>5</v>
      </c>
      <c r="AV102">
        <v>1</v>
      </c>
      <c r="AW102" s="42">
        <v>0.42152777777777778</v>
      </c>
      <c r="AX102" s="42">
        <v>0.688194444444444</v>
      </c>
      <c r="AY102" s="36">
        <v>6.3999999999999897</v>
      </c>
      <c r="AZ102">
        <v>333</v>
      </c>
      <c r="BA102">
        <v>0.02</v>
      </c>
      <c r="BB102">
        <v>3.1250000000000049</v>
      </c>
      <c r="BC102">
        <v>3.8428843338062547E-3</v>
      </c>
      <c r="BD102" s="35">
        <v>0.15982995601346617</v>
      </c>
    </row>
    <row r="103" spans="1:56" ht="15.5" x14ac:dyDescent="0.35">
      <c r="A103" s="138"/>
      <c r="B103" s="27" t="s">
        <v>60</v>
      </c>
      <c r="C103" s="27" t="s">
        <v>61</v>
      </c>
      <c r="D103" s="130"/>
      <c r="E103" s="27" t="s">
        <v>79</v>
      </c>
      <c r="F103" s="10" t="s">
        <v>63</v>
      </c>
      <c r="G103" s="10" t="s">
        <v>63</v>
      </c>
      <c r="H103" s="16" t="s">
        <v>63</v>
      </c>
      <c r="I103" s="9">
        <v>38.759109100706155</v>
      </c>
      <c r="J103" s="9">
        <v>3.3843024277548341</v>
      </c>
      <c r="K103" s="9">
        <v>82.520102162978958</v>
      </c>
      <c r="L103" s="10" t="s">
        <v>63</v>
      </c>
      <c r="M103" s="10" t="s">
        <v>63</v>
      </c>
      <c r="N103" s="10" t="s">
        <v>63</v>
      </c>
      <c r="O103" s="10" t="s">
        <v>63</v>
      </c>
      <c r="P103" s="10" t="s">
        <v>63</v>
      </c>
      <c r="Q103" s="15">
        <v>137.91991720342489</v>
      </c>
      <c r="R103" s="10" t="s">
        <v>63</v>
      </c>
      <c r="S103" s="10" t="s">
        <v>63</v>
      </c>
      <c r="T103" s="10" t="s">
        <v>63</v>
      </c>
      <c r="U103" s="10" t="s">
        <v>63</v>
      </c>
      <c r="V103" s="10" t="s">
        <v>63</v>
      </c>
      <c r="W103" s="10" t="s">
        <v>63</v>
      </c>
      <c r="X103" s="10" t="s">
        <v>63</v>
      </c>
      <c r="Y103" s="10" t="s">
        <v>63</v>
      </c>
      <c r="Z103" s="10" t="s">
        <v>63</v>
      </c>
      <c r="AA103" s="10" t="s">
        <v>63</v>
      </c>
      <c r="AB103" s="9">
        <v>18.178974073718688</v>
      </c>
      <c r="AC103" s="9">
        <v>0.11277161019656864</v>
      </c>
      <c r="AD103" s="9">
        <v>0.25208526085720656</v>
      </c>
      <c r="AE103" s="9">
        <v>8.1051757237960764E-2</v>
      </c>
      <c r="AF103" s="10" t="s">
        <v>63</v>
      </c>
      <c r="AG103" s="10" t="s">
        <v>63</v>
      </c>
      <c r="AH103" s="12" t="s">
        <v>63</v>
      </c>
      <c r="AI103" s="10" t="s">
        <v>63</v>
      </c>
      <c r="AJ103" s="10" t="s">
        <v>63</v>
      </c>
      <c r="AK103" s="10" t="s">
        <v>63</v>
      </c>
      <c r="AL103" s="16" t="s">
        <v>63</v>
      </c>
      <c r="AM103" s="9">
        <v>28.399853781300148</v>
      </c>
      <c r="AN103" s="9">
        <v>138.27301293597989</v>
      </c>
      <c r="AO103" s="9">
        <v>2.3370028008210761</v>
      </c>
      <c r="AP103" s="15">
        <v>319.76119343388319</v>
      </c>
      <c r="AS103" s="134" t="s">
        <v>81</v>
      </c>
      <c r="AT103" t="s">
        <v>126</v>
      </c>
      <c r="AU103">
        <v>1</v>
      </c>
      <c r="AV103">
        <v>1</v>
      </c>
      <c r="AW103" s="42">
        <v>0.40069444444444446</v>
      </c>
      <c r="AX103" s="42">
        <v>0.65069444444444402</v>
      </c>
      <c r="AY103" s="36">
        <f t="shared" ref="AY103:AY107" si="16">(AX103-AW103)*24</f>
        <v>5.9999999999999893</v>
      </c>
      <c r="BA103">
        <v>1.2E-2</v>
      </c>
      <c r="BB103">
        <f t="shared" ref="BB103:BB107" si="17">BA103/AY103*1000</f>
        <v>2.0000000000000036</v>
      </c>
      <c r="BD103" s="35"/>
    </row>
    <row r="104" spans="1:56" ht="15.5" x14ac:dyDescent="0.35">
      <c r="A104" s="138"/>
      <c r="B104" s="27" t="s">
        <v>67</v>
      </c>
      <c r="C104" s="27" t="s">
        <v>61</v>
      </c>
      <c r="D104" s="130">
        <v>2</v>
      </c>
      <c r="E104" s="27" t="s">
        <v>62</v>
      </c>
      <c r="F104" s="10" t="s">
        <v>63</v>
      </c>
      <c r="G104" s="10" t="s">
        <v>63</v>
      </c>
      <c r="H104" s="16" t="s">
        <v>63</v>
      </c>
      <c r="I104" s="10" t="s">
        <v>63</v>
      </c>
      <c r="J104" s="10" t="s">
        <v>63</v>
      </c>
      <c r="K104" s="9">
        <v>0.58750681272716743</v>
      </c>
      <c r="L104" s="10" t="s">
        <v>63</v>
      </c>
      <c r="M104" s="10" t="s">
        <v>63</v>
      </c>
      <c r="N104" s="10" t="s">
        <v>63</v>
      </c>
      <c r="O104" s="10" t="s">
        <v>63</v>
      </c>
      <c r="P104" s="10" t="s">
        <v>63</v>
      </c>
      <c r="Q104" s="15">
        <v>5.5736647871932208</v>
      </c>
      <c r="R104" s="10" t="s">
        <v>63</v>
      </c>
      <c r="S104" s="10" t="s">
        <v>63</v>
      </c>
      <c r="T104" s="10" t="s">
        <v>63</v>
      </c>
      <c r="U104" s="10" t="s">
        <v>63</v>
      </c>
      <c r="V104" s="10" t="s">
        <v>63</v>
      </c>
      <c r="W104" s="10" t="s">
        <v>63</v>
      </c>
      <c r="X104" s="10" t="s">
        <v>63</v>
      </c>
      <c r="Y104" s="10" t="s">
        <v>63</v>
      </c>
      <c r="Z104" s="10" t="s">
        <v>63</v>
      </c>
      <c r="AA104" s="10" t="s">
        <v>63</v>
      </c>
      <c r="AB104" s="9">
        <v>8.3940455632457223E-2</v>
      </c>
      <c r="AC104" s="10" t="s">
        <v>63</v>
      </c>
      <c r="AD104" s="10" t="s">
        <v>63</v>
      </c>
      <c r="AE104" s="9">
        <v>2.4936207891318968E-3</v>
      </c>
      <c r="AF104" s="10" t="s">
        <v>63</v>
      </c>
      <c r="AG104" s="10" t="s">
        <v>63</v>
      </c>
      <c r="AH104" s="12" t="s">
        <v>63</v>
      </c>
      <c r="AI104" s="10" t="s">
        <v>63</v>
      </c>
      <c r="AJ104" s="10" t="s">
        <v>63</v>
      </c>
      <c r="AK104" s="10" t="s">
        <v>63</v>
      </c>
      <c r="AL104" s="16" t="s">
        <v>63</v>
      </c>
      <c r="AM104" s="9">
        <v>7.3101765346128564</v>
      </c>
      <c r="AN104" s="9">
        <v>10.273872058631003</v>
      </c>
      <c r="AO104" s="9">
        <v>7.6170760237634276</v>
      </c>
      <c r="AP104" s="15">
        <v>32.432139784149427</v>
      </c>
      <c r="AS104" s="134"/>
      <c r="AT104" t="s">
        <v>126</v>
      </c>
      <c r="AU104">
        <v>2</v>
      </c>
      <c r="AV104">
        <v>1</v>
      </c>
      <c r="AW104" s="42">
        <v>0.40069444444444446</v>
      </c>
      <c r="AX104" s="42">
        <v>0.65486111111111101</v>
      </c>
      <c r="AY104" s="36">
        <f t="shared" si="16"/>
        <v>6.099999999999997</v>
      </c>
      <c r="BA104">
        <v>1.4E-2</v>
      </c>
      <c r="BB104">
        <f t="shared" si="17"/>
        <v>2.295081967213116</v>
      </c>
      <c r="BD104" s="35"/>
    </row>
    <row r="105" spans="1:56" ht="15.5" x14ac:dyDescent="0.35">
      <c r="A105" s="138"/>
      <c r="B105" s="27" t="s">
        <v>67</v>
      </c>
      <c r="C105" s="27" t="s">
        <v>61</v>
      </c>
      <c r="D105" s="130"/>
      <c r="E105" s="27" t="s">
        <v>62</v>
      </c>
      <c r="F105" s="10" t="s">
        <v>63</v>
      </c>
      <c r="G105" s="10" t="s">
        <v>63</v>
      </c>
      <c r="H105" s="16" t="s">
        <v>63</v>
      </c>
      <c r="I105" s="10" t="s">
        <v>63</v>
      </c>
      <c r="J105" s="10" t="s">
        <v>63</v>
      </c>
      <c r="K105" s="9">
        <v>0.60534649882060243</v>
      </c>
      <c r="L105" s="10" t="s">
        <v>63</v>
      </c>
      <c r="M105" s="10" t="s">
        <v>63</v>
      </c>
      <c r="N105" s="10" t="s">
        <v>63</v>
      </c>
      <c r="O105" s="10" t="s">
        <v>63</v>
      </c>
      <c r="P105" s="10" t="s">
        <v>63</v>
      </c>
      <c r="Q105" s="15">
        <v>4.4733204399230786</v>
      </c>
      <c r="R105" s="10" t="s">
        <v>63</v>
      </c>
      <c r="S105" s="10" t="s">
        <v>63</v>
      </c>
      <c r="T105" s="10" t="s">
        <v>63</v>
      </c>
      <c r="U105" s="10" t="s">
        <v>63</v>
      </c>
      <c r="V105" s="10" t="s">
        <v>63</v>
      </c>
      <c r="W105" s="10" t="s">
        <v>63</v>
      </c>
      <c r="X105" s="10" t="s">
        <v>63</v>
      </c>
      <c r="Y105" s="10" t="s">
        <v>63</v>
      </c>
      <c r="Z105" s="10" t="s">
        <v>63</v>
      </c>
      <c r="AA105" s="10" t="s">
        <v>63</v>
      </c>
      <c r="AB105" s="9">
        <v>5.8059896399270346E-2</v>
      </c>
      <c r="AC105" s="10" t="s">
        <v>63</v>
      </c>
      <c r="AD105" s="10" t="s">
        <v>63</v>
      </c>
      <c r="AE105" s="9">
        <v>6.6673378278976269E-3</v>
      </c>
      <c r="AF105" s="10" t="s">
        <v>63</v>
      </c>
      <c r="AG105" s="10" t="s">
        <v>63</v>
      </c>
      <c r="AH105" s="12" t="s">
        <v>63</v>
      </c>
      <c r="AI105" s="10" t="s">
        <v>63</v>
      </c>
      <c r="AJ105" s="10" t="s">
        <v>63</v>
      </c>
      <c r="AK105" s="10" t="s">
        <v>63</v>
      </c>
      <c r="AL105" s="16" t="s">
        <v>63</v>
      </c>
      <c r="AM105" s="9">
        <v>9.8670969127433654</v>
      </c>
      <c r="AN105" s="9">
        <v>11.145792479704159</v>
      </c>
      <c r="AO105" s="9">
        <v>8.2234701119515048</v>
      </c>
      <c r="AP105" s="15">
        <v>32.56368276789221</v>
      </c>
      <c r="AS105" s="134"/>
      <c r="AT105" t="s">
        <v>126</v>
      </c>
      <c r="AU105">
        <v>3</v>
      </c>
      <c r="AV105">
        <v>1</v>
      </c>
      <c r="AW105" s="42">
        <v>0.40069444444444446</v>
      </c>
      <c r="AX105" s="42">
        <v>0.65902777777777799</v>
      </c>
      <c r="AY105" s="36">
        <f t="shared" si="16"/>
        <v>6.2000000000000046</v>
      </c>
      <c r="BA105">
        <v>1.2E-2</v>
      </c>
      <c r="BB105">
        <f t="shared" si="17"/>
        <v>1.9354838709677407</v>
      </c>
      <c r="BD105" s="35"/>
    </row>
    <row r="106" spans="1:56" ht="15.5" x14ac:dyDescent="0.35">
      <c r="A106" s="138"/>
      <c r="B106" s="27" t="s">
        <v>67</v>
      </c>
      <c r="C106" s="27" t="s">
        <v>61</v>
      </c>
      <c r="D106" s="130"/>
      <c r="E106" s="27" t="s">
        <v>64</v>
      </c>
      <c r="F106" s="10" t="s">
        <v>63</v>
      </c>
      <c r="G106" s="10" t="s">
        <v>63</v>
      </c>
      <c r="H106" s="16" t="s">
        <v>63</v>
      </c>
      <c r="I106" s="10" t="s">
        <v>63</v>
      </c>
      <c r="J106" s="10" t="s">
        <v>63</v>
      </c>
      <c r="K106" s="9">
        <v>0.61798024195237145</v>
      </c>
      <c r="L106" s="10" t="s">
        <v>63</v>
      </c>
      <c r="M106" s="10" t="s">
        <v>63</v>
      </c>
      <c r="N106" s="10" t="s">
        <v>63</v>
      </c>
      <c r="O106" s="10" t="s">
        <v>63</v>
      </c>
      <c r="P106" s="10" t="s">
        <v>63</v>
      </c>
      <c r="Q106" s="15">
        <v>5.1105956068973741</v>
      </c>
      <c r="R106" s="10" t="s">
        <v>63</v>
      </c>
      <c r="S106" s="10" t="s">
        <v>63</v>
      </c>
      <c r="T106" s="10" t="s">
        <v>63</v>
      </c>
      <c r="U106" s="10" t="s">
        <v>63</v>
      </c>
      <c r="V106" s="10" t="s">
        <v>63</v>
      </c>
      <c r="W106" s="10" t="s">
        <v>63</v>
      </c>
      <c r="X106" s="10" t="s">
        <v>63</v>
      </c>
      <c r="Y106" s="10" t="s">
        <v>63</v>
      </c>
      <c r="Z106" s="10" t="s">
        <v>63</v>
      </c>
      <c r="AA106" s="10" t="s">
        <v>63</v>
      </c>
      <c r="AB106" s="9">
        <v>3.388733901180814E-2</v>
      </c>
      <c r="AC106" s="10" t="s">
        <v>63</v>
      </c>
      <c r="AD106" s="10" t="s">
        <v>63</v>
      </c>
      <c r="AE106" s="9">
        <v>4.7457610427587499E-3</v>
      </c>
      <c r="AF106" s="10" t="s">
        <v>63</v>
      </c>
      <c r="AG106" s="10" t="s">
        <v>63</v>
      </c>
      <c r="AH106" s="12" t="s">
        <v>63</v>
      </c>
      <c r="AI106" s="10" t="s">
        <v>63</v>
      </c>
      <c r="AJ106" s="10" t="s">
        <v>63</v>
      </c>
      <c r="AK106" s="10" t="s">
        <v>63</v>
      </c>
      <c r="AL106" s="16" t="s">
        <v>63</v>
      </c>
      <c r="AM106" s="9">
        <v>6.495343994498473</v>
      </c>
      <c r="AN106" s="9">
        <v>8.3564000518705939</v>
      </c>
      <c r="AO106" s="9">
        <v>6.9225862786697387</v>
      </c>
      <c r="AP106" s="15">
        <v>23.106863911903499</v>
      </c>
      <c r="AS106" s="134"/>
      <c r="AT106" t="s">
        <v>126</v>
      </c>
      <c r="AU106">
        <v>4</v>
      </c>
      <c r="AV106">
        <v>1</v>
      </c>
      <c r="AW106" s="42">
        <v>0.40069444444444446</v>
      </c>
      <c r="AX106" s="42">
        <v>0.66319444444444398</v>
      </c>
      <c r="AY106" s="36">
        <f t="shared" si="16"/>
        <v>6.2999999999999883</v>
      </c>
      <c r="BA106">
        <v>1.0999999999999999E-2</v>
      </c>
      <c r="BB106">
        <f t="shared" si="17"/>
        <v>1.7460317460317494</v>
      </c>
      <c r="BD106" s="35"/>
    </row>
    <row r="107" spans="1:56" ht="15.5" x14ac:dyDescent="0.35">
      <c r="A107" s="138"/>
      <c r="B107" s="27" t="s">
        <v>67</v>
      </c>
      <c r="C107" s="27" t="s">
        <v>61</v>
      </c>
      <c r="D107" s="130"/>
      <c r="E107" s="27" t="s">
        <v>64</v>
      </c>
      <c r="F107" s="10" t="s">
        <v>63</v>
      </c>
      <c r="G107" s="10" t="s">
        <v>63</v>
      </c>
      <c r="H107" s="16" t="s">
        <v>63</v>
      </c>
      <c r="I107" s="10" t="s">
        <v>63</v>
      </c>
      <c r="J107" s="10" t="s">
        <v>63</v>
      </c>
      <c r="K107" s="9">
        <v>0.56727138791080844</v>
      </c>
      <c r="L107" s="10" t="s">
        <v>63</v>
      </c>
      <c r="M107" s="10" t="s">
        <v>63</v>
      </c>
      <c r="N107" s="10" t="s">
        <v>63</v>
      </c>
      <c r="O107" s="10" t="s">
        <v>63</v>
      </c>
      <c r="P107" s="10" t="s">
        <v>63</v>
      </c>
      <c r="Q107" s="15">
        <v>4.3769182109735745</v>
      </c>
      <c r="R107" s="10" t="s">
        <v>63</v>
      </c>
      <c r="S107" s="10" t="s">
        <v>63</v>
      </c>
      <c r="T107" s="10" t="s">
        <v>63</v>
      </c>
      <c r="U107" s="10" t="s">
        <v>63</v>
      </c>
      <c r="V107" s="10" t="s">
        <v>63</v>
      </c>
      <c r="W107" s="10" t="s">
        <v>63</v>
      </c>
      <c r="X107" s="10" t="s">
        <v>63</v>
      </c>
      <c r="Y107" s="10" t="s">
        <v>63</v>
      </c>
      <c r="Z107" s="10" t="s">
        <v>63</v>
      </c>
      <c r="AA107" s="10" t="s">
        <v>63</v>
      </c>
      <c r="AB107" s="9">
        <v>4.5391809218255967E-2</v>
      </c>
      <c r="AC107" s="10" t="s">
        <v>63</v>
      </c>
      <c r="AD107" s="10" t="s">
        <v>63</v>
      </c>
      <c r="AE107" s="9">
        <v>4.4910474916597205E-3</v>
      </c>
      <c r="AF107" s="10" t="s">
        <v>63</v>
      </c>
      <c r="AG107" s="10" t="s">
        <v>63</v>
      </c>
      <c r="AH107" s="12" t="s">
        <v>63</v>
      </c>
      <c r="AI107" s="10" t="s">
        <v>63</v>
      </c>
      <c r="AJ107" s="10" t="s">
        <v>63</v>
      </c>
      <c r="AK107" s="10" t="s">
        <v>63</v>
      </c>
      <c r="AL107" s="16" t="s">
        <v>63</v>
      </c>
      <c r="AM107" s="9">
        <v>6.1200294338044907</v>
      </c>
      <c r="AN107" s="9">
        <v>9.9535278579498829</v>
      </c>
      <c r="AO107" s="9">
        <v>6.8544767168608693</v>
      </c>
      <c r="AP107" s="15">
        <v>23.850482309775973</v>
      </c>
      <c r="AS107" s="134"/>
      <c r="AT107" t="s">
        <v>126</v>
      </c>
      <c r="AU107">
        <v>5</v>
      </c>
      <c r="AV107">
        <v>1</v>
      </c>
      <c r="AW107" s="42">
        <v>0.40069444444444446</v>
      </c>
      <c r="AX107" s="42">
        <v>0.66736111111111096</v>
      </c>
      <c r="AY107" s="36">
        <f t="shared" si="16"/>
        <v>6.3999999999999959</v>
      </c>
      <c r="BA107">
        <v>8.0000000000000002E-3</v>
      </c>
      <c r="BB107">
        <f t="shared" si="17"/>
        <v>1.2500000000000009</v>
      </c>
      <c r="BD107" s="35"/>
    </row>
    <row r="108" spans="1:56" ht="15.5" x14ac:dyDescent="0.35">
      <c r="A108" s="138" t="s">
        <v>80</v>
      </c>
      <c r="B108" s="22" t="s">
        <v>60</v>
      </c>
      <c r="C108" s="22" t="s">
        <v>61</v>
      </c>
      <c r="D108" s="132">
        <v>4</v>
      </c>
      <c r="E108" s="22" t="s">
        <v>62</v>
      </c>
      <c r="F108" s="7" t="s">
        <v>63</v>
      </c>
      <c r="G108" s="7" t="s">
        <v>63</v>
      </c>
      <c r="H108" s="12" t="s">
        <v>63</v>
      </c>
      <c r="I108" s="13">
        <v>7.5061822363572261</v>
      </c>
      <c r="J108" s="13">
        <v>0.45295556237648765</v>
      </c>
      <c r="K108" s="13">
        <v>4.8867593395501006</v>
      </c>
      <c r="L108" s="7" t="s">
        <v>63</v>
      </c>
      <c r="M108" s="7" t="s">
        <v>63</v>
      </c>
      <c r="N108" s="7" t="s">
        <v>63</v>
      </c>
      <c r="O108" s="7" t="s">
        <v>63</v>
      </c>
      <c r="P108" s="7" t="s">
        <v>63</v>
      </c>
      <c r="Q108" s="14">
        <v>18.497895158644393</v>
      </c>
      <c r="R108" s="7" t="s">
        <v>63</v>
      </c>
      <c r="S108" s="7" t="s">
        <v>63</v>
      </c>
      <c r="T108" s="7" t="s">
        <v>63</v>
      </c>
      <c r="U108" s="7" t="s">
        <v>63</v>
      </c>
      <c r="V108" s="7" t="s">
        <v>63</v>
      </c>
      <c r="W108" s="7" t="s">
        <v>63</v>
      </c>
      <c r="X108" s="13">
        <v>2.5297794512042841E-2</v>
      </c>
      <c r="Y108" s="13">
        <v>0.34021182887763696</v>
      </c>
      <c r="Z108" s="7" t="s">
        <v>63</v>
      </c>
      <c r="AA108" s="7" t="s">
        <v>63</v>
      </c>
      <c r="AB108" s="7" t="s">
        <v>63</v>
      </c>
      <c r="AC108" s="13">
        <v>0.93974351804301592</v>
      </c>
      <c r="AD108" s="13">
        <v>1.2580807153445241</v>
      </c>
      <c r="AE108" s="13">
        <v>0.15569790223531399</v>
      </c>
      <c r="AF108" s="13">
        <v>2.9820751243132531</v>
      </c>
      <c r="AG108" s="7" t="s">
        <v>63</v>
      </c>
      <c r="AH108" s="12" t="s">
        <v>63</v>
      </c>
      <c r="AI108" s="7" t="s">
        <v>63</v>
      </c>
      <c r="AJ108" s="7" t="s">
        <v>63</v>
      </c>
      <c r="AK108" s="7" t="s">
        <v>63</v>
      </c>
      <c r="AL108" s="14">
        <v>323.50501683142028</v>
      </c>
      <c r="AM108" s="13">
        <v>443.76964955401212</v>
      </c>
      <c r="AN108" s="13">
        <v>51.98070887883582</v>
      </c>
      <c r="AO108" s="13">
        <v>5.0941983738750185</v>
      </c>
      <c r="AP108" s="14">
        <v>143.25564828061673</v>
      </c>
      <c r="AS108" s="134"/>
      <c r="AT108" t="s">
        <v>116</v>
      </c>
      <c r="AU108">
        <v>1</v>
      </c>
      <c r="AV108">
        <v>1</v>
      </c>
      <c r="AW108" s="42">
        <v>0.46319444444444446</v>
      </c>
      <c r="AX108" s="42">
        <v>0.71319444444444402</v>
      </c>
      <c r="AY108" s="36">
        <v>5.9999999999999893</v>
      </c>
      <c r="AZ108">
        <v>212</v>
      </c>
      <c r="BA108">
        <v>3.5999999999999997E-2</v>
      </c>
      <c r="BB108">
        <v>6.0000000000000107</v>
      </c>
      <c r="BC108">
        <v>1.9597549448856076E-2</v>
      </c>
      <c r="BD108" s="35">
        <v>0.81508450275940925</v>
      </c>
    </row>
    <row r="109" spans="1:56" ht="15.5" x14ac:dyDescent="0.35">
      <c r="A109" s="138"/>
      <c r="B109" s="22" t="s">
        <v>60</v>
      </c>
      <c r="C109" s="22" t="s">
        <v>61</v>
      </c>
      <c r="D109" s="130"/>
      <c r="E109" s="22" t="s">
        <v>62</v>
      </c>
      <c r="F109" s="7" t="s">
        <v>63</v>
      </c>
      <c r="G109" s="7" t="s">
        <v>63</v>
      </c>
      <c r="H109" s="12" t="s">
        <v>63</v>
      </c>
      <c r="I109" s="13">
        <v>4.7249697504069852</v>
      </c>
      <c r="J109" s="13">
        <v>0.22295160151580598</v>
      </c>
      <c r="K109" s="13">
        <v>5.2962106904654798</v>
      </c>
      <c r="L109" s="7" t="s">
        <v>63</v>
      </c>
      <c r="M109" s="7" t="s">
        <v>63</v>
      </c>
      <c r="N109" s="7" t="s">
        <v>63</v>
      </c>
      <c r="O109" s="7" t="s">
        <v>63</v>
      </c>
      <c r="P109" s="7" t="s">
        <v>63</v>
      </c>
      <c r="Q109" s="14">
        <v>16.745183870620615</v>
      </c>
      <c r="R109" s="7" t="s">
        <v>63</v>
      </c>
      <c r="S109" s="7" t="s">
        <v>63</v>
      </c>
      <c r="T109" s="7" t="s">
        <v>63</v>
      </c>
      <c r="U109" s="7" t="s">
        <v>63</v>
      </c>
      <c r="V109" s="7" t="s">
        <v>63</v>
      </c>
      <c r="W109" s="7" t="s">
        <v>63</v>
      </c>
      <c r="X109" s="13">
        <v>1.5157043390553947E-2</v>
      </c>
      <c r="Y109" s="13">
        <v>0.36390399771834164</v>
      </c>
      <c r="Z109" s="7" t="s">
        <v>63</v>
      </c>
      <c r="AA109" s="7" t="s">
        <v>63</v>
      </c>
      <c r="AB109" s="7" t="s">
        <v>63</v>
      </c>
      <c r="AC109" s="13">
        <v>0.90210969506709171</v>
      </c>
      <c r="AD109" s="13">
        <v>1.3212340624227459</v>
      </c>
      <c r="AE109" s="13">
        <v>0.1587763331742586</v>
      </c>
      <c r="AF109" s="13">
        <v>2.2980961144976941</v>
      </c>
      <c r="AG109" s="7" t="s">
        <v>63</v>
      </c>
      <c r="AH109" s="12" t="s">
        <v>63</v>
      </c>
      <c r="AI109" s="7" t="s">
        <v>63</v>
      </c>
      <c r="AJ109" s="7" t="s">
        <v>63</v>
      </c>
      <c r="AK109" s="7" t="s">
        <v>63</v>
      </c>
      <c r="AL109" s="14">
        <v>301.98538703279542</v>
      </c>
      <c r="AM109" s="13">
        <v>451.85926103615486</v>
      </c>
      <c r="AN109" s="13">
        <v>42.274857760188283</v>
      </c>
      <c r="AO109" s="13">
        <v>2.7227513478984977</v>
      </c>
      <c r="AP109" s="14">
        <v>136.15922388624199</v>
      </c>
      <c r="AS109" s="134"/>
      <c r="AT109" t="s">
        <v>116</v>
      </c>
      <c r="AU109">
        <v>2</v>
      </c>
      <c r="AV109">
        <v>1</v>
      </c>
      <c r="AW109" s="42">
        <v>0.46319444444444446</v>
      </c>
      <c r="AX109" s="42">
        <v>0.71736111111111101</v>
      </c>
      <c r="AY109" s="36">
        <v>6.099999999999997</v>
      </c>
      <c r="AZ109">
        <v>258</v>
      </c>
      <c r="BA109">
        <v>3.9E-2</v>
      </c>
      <c r="BB109">
        <v>6.3934426229508228</v>
      </c>
      <c r="BC109">
        <v>1.7628384132202718E-2</v>
      </c>
      <c r="BD109" s="35">
        <v>0.73318466435542129</v>
      </c>
    </row>
    <row r="110" spans="1:56" ht="15.5" x14ac:dyDescent="0.35">
      <c r="A110" s="138"/>
      <c r="B110" s="22" t="s">
        <v>60</v>
      </c>
      <c r="C110" s="22" t="s">
        <v>61</v>
      </c>
      <c r="D110" s="130"/>
      <c r="E110" s="22" t="s">
        <v>64</v>
      </c>
      <c r="F110" s="7" t="s">
        <v>63</v>
      </c>
      <c r="G110" s="7" t="s">
        <v>63</v>
      </c>
      <c r="H110" s="12" t="s">
        <v>63</v>
      </c>
      <c r="I110" s="13">
        <v>5.8581957987332123</v>
      </c>
      <c r="J110" s="13">
        <v>0.38251726722335744</v>
      </c>
      <c r="K110" s="13">
        <v>5.0368559117838085</v>
      </c>
      <c r="L110" s="7" t="s">
        <v>63</v>
      </c>
      <c r="M110" s="7" t="s">
        <v>63</v>
      </c>
      <c r="N110" s="7" t="s">
        <v>63</v>
      </c>
      <c r="O110" s="7" t="s">
        <v>63</v>
      </c>
      <c r="P110" s="7" t="s">
        <v>63</v>
      </c>
      <c r="Q110" s="14">
        <v>14.08390453540531</v>
      </c>
      <c r="R110" s="7" t="s">
        <v>63</v>
      </c>
      <c r="S110" s="7" t="s">
        <v>63</v>
      </c>
      <c r="T110" s="7" t="s">
        <v>63</v>
      </c>
      <c r="U110" s="7" t="s">
        <v>63</v>
      </c>
      <c r="V110" s="7" t="s">
        <v>63</v>
      </c>
      <c r="W110" s="7" t="s">
        <v>63</v>
      </c>
      <c r="X110" s="13">
        <v>2.9815576945157098E-2</v>
      </c>
      <c r="Y110" s="13">
        <v>0.32317919947157003</v>
      </c>
      <c r="Z110" s="7" t="s">
        <v>63</v>
      </c>
      <c r="AA110" s="7" t="s">
        <v>63</v>
      </c>
      <c r="AB110" s="7" t="s">
        <v>63</v>
      </c>
      <c r="AC110" s="13">
        <v>0.564504858234533</v>
      </c>
      <c r="AD110" s="13">
        <v>0.78480543537520508</v>
      </c>
      <c r="AE110" s="13">
        <v>0.1498151351013097</v>
      </c>
      <c r="AF110" s="13">
        <v>0.58999189520681605</v>
      </c>
      <c r="AG110" s="7" t="s">
        <v>63</v>
      </c>
      <c r="AH110" s="12" t="s">
        <v>63</v>
      </c>
      <c r="AI110" s="7" t="s">
        <v>63</v>
      </c>
      <c r="AJ110" s="7" t="s">
        <v>63</v>
      </c>
      <c r="AK110" s="7" t="s">
        <v>63</v>
      </c>
      <c r="AL110" s="14">
        <v>294.9623641102047</v>
      </c>
      <c r="AM110" s="13">
        <v>504.63706040377866</v>
      </c>
      <c r="AN110" s="13">
        <v>43.391657501664014</v>
      </c>
      <c r="AO110" s="13">
        <v>7.0831440506167258</v>
      </c>
      <c r="AP110" s="14">
        <v>171.10083764606637</v>
      </c>
      <c r="AS110" s="134"/>
      <c r="AT110" t="s">
        <v>116</v>
      </c>
      <c r="AU110">
        <v>3</v>
      </c>
      <c r="AV110">
        <v>1</v>
      </c>
      <c r="AW110" s="42">
        <v>0.46319444444444446</v>
      </c>
      <c r="AX110" s="42">
        <v>0.72152777777777799</v>
      </c>
      <c r="AY110" s="36">
        <v>6.2000000000000046</v>
      </c>
      <c r="AZ110">
        <v>260</v>
      </c>
      <c r="BA110">
        <v>3.2000000000000001E-2</v>
      </c>
      <c r="BB110">
        <v>5.1612903225806415</v>
      </c>
      <c r="BC110">
        <v>1.2753733868223536E-2</v>
      </c>
      <c r="BD110" s="35">
        <v>0.53044238288239676</v>
      </c>
    </row>
    <row r="111" spans="1:56" ht="15.5" x14ac:dyDescent="0.35">
      <c r="A111" s="138"/>
      <c r="B111" s="22" t="s">
        <v>60</v>
      </c>
      <c r="C111" s="22" t="s">
        <v>61</v>
      </c>
      <c r="D111" s="130"/>
      <c r="E111" s="22" t="s">
        <v>64</v>
      </c>
      <c r="F111" s="7" t="s">
        <v>63</v>
      </c>
      <c r="G111" s="7" t="s">
        <v>63</v>
      </c>
      <c r="H111" s="12" t="s">
        <v>63</v>
      </c>
      <c r="I111" s="13">
        <v>7.079926420978615</v>
      </c>
      <c r="J111" s="13">
        <v>0.81671416658887108</v>
      </c>
      <c r="K111" s="13">
        <v>8.1362780287781771</v>
      </c>
      <c r="L111" s="7" t="s">
        <v>63</v>
      </c>
      <c r="M111" s="7" t="s">
        <v>63</v>
      </c>
      <c r="N111" s="7" t="s">
        <v>63</v>
      </c>
      <c r="O111" s="7" t="s">
        <v>63</v>
      </c>
      <c r="P111" s="7" t="s">
        <v>63</v>
      </c>
      <c r="Q111" s="14">
        <v>45.765342464540865</v>
      </c>
      <c r="R111" s="7" t="s">
        <v>63</v>
      </c>
      <c r="S111" s="7" t="s">
        <v>63</v>
      </c>
      <c r="T111" s="7" t="s">
        <v>63</v>
      </c>
      <c r="U111" s="7" t="s">
        <v>63</v>
      </c>
      <c r="V111" s="7" t="s">
        <v>63</v>
      </c>
      <c r="W111" s="7" t="s">
        <v>63</v>
      </c>
      <c r="X111" s="13">
        <v>7.6213317653323134E-2</v>
      </c>
      <c r="Y111" s="13">
        <v>0.64907319480225001</v>
      </c>
      <c r="Z111" s="7" t="s">
        <v>63</v>
      </c>
      <c r="AA111" s="7" t="s">
        <v>63</v>
      </c>
      <c r="AB111" s="7" t="s">
        <v>63</v>
      </c>
      <c r="AC111" s="13">
        <v>1.6411565964398787</v>
      </c>
      <c r="AD111" s="13">
        <v>2.2925288081501138</v>
      </c>
      <c r="AE111" s="13">
        <v>0.13662300749828599</v>
      </c>
      <c r="AF111" s="13">
        <v>10.800261266898175</v>
      </c>
      <c r="AG111" s="7" t="s">
        <v>63</v>
      </c>
      <c r="AH111" s="12" t="s">
        <v>63</v>
      </c>
      <c r="AI111" s="7" t="s">
        <v>63</v>
      </c>
      <c r="AJ111" s="7" t="s">
        <v>63</v>
      </c>
      <c r="AK111" s="7" t="s">
        <v>63</v>
      </c>
      <c r="AL111" s="14">
        <v>867.85777768610649</v>
      </c>
      <c r="AM111" s="13">
        <v>474.22396769240976</v>
      </c>
      <c r="AN111" s="13">
        <v>67.202119178600384</v>
      </c>
      <c r="AO111" s="13">
        <v>26.336651628387951</v>
      </c>
      <c r="AP111" s="14">
        <v>156.64700513310095</v>
      </c>
      <c r="AS111" s="134"/>
      <c r="AT111" t="s">
        <v>116</v>
      </c>
      <c r="AU111">
        <v>4</v>
      </c>
      <c r="AV111">
        <v>1</v>
      </c>
      <c r="AW111" s="42">
        <v>0.46319444444444446</v>
      </c>
      <c r="AX111" s="42">
        <v>0.72569444444444398</v>
      </c>
      <c r="AY111" s="36">
        <v>6.2999999999999883</v>
      </c>
      <c r="AZ111">
        <v>141</v>
      </c>
      <c r="BA111">
        <v>2.5999999999999999E-2</v>
      </c>
      <c r="BB111">
        <v>4.1269841269841345</v>
      </c>
      <c r="BC111">
        <v>1.6182018511642641E-2</v>
      </c>
      <c r="BD111" s="35">
        <v>0.67302866343708556</v>
      </c>
    </row>
    <row r="112" spans="1:56" ht="15.5" x14ac:dyDescent="0.35">
      <c r="A112" s="138"/>
      <c r="B112" s="22" t="s">
        <v>60</v>
      </c>
      <c r="C112" s="22" t="s">
        <v>61</v>
      </c>
      <c r="D112" s="130"/>
      <c r="E112" s="22" t="s">
        <v>65</v>
      </c>
      <c r="F112" s="7" t="s">
        <v>63</v>
      </c>
      <c r="G112" s="7" t="s">
        <v>63</v>
      </c>
      <c r="H112" s="12" t="s">
        <v>63</v>
      </c>
      <c r="I112" s="13">
        <v>20.568001753796214</v>
      </c>
      <c r="J112" s="13">
        <v>0.62316999301739728</v>
      </c>
      <c r="K112" s="13">
        <v>16.059073929723922</v>
      </c>
      <c r="L112" s="7" t="s">
        <v>63</v>
      </c>
      <c r="M112" s="7" t="s">
        <v>63</v>
      </c>
      <c r="N112" s="7" t="s">
        <v>63</v>
      </c>
      <c r="O112" s="7" t="s">
        <v>63</v>
      </c>
      <c r="P112" s="7" t="s">
        <v>63</v>
      </c>
      <c r="Q112" s="14">
        <v>73.44071624868225</v>
      </c>
      <c r="R112" s="7" t="s">
        <v>63</v>
      </c>
      <c r="S112" s="7" t="s">
        <v>63</v>
      </c>
      <c r="T112" s="7" t="s">
        <v>63</v>
      </c>
      <c r="U112" s="7" t="s">
        <v>63</v>
      </c>
      <c r="V112" s="7" t="s">
        <v>63</v>
      </c>
      <c r="W112" s="7" t="s">
        <v>63</v>
      </c>
      <c r="X112" s="13">
        <v>0.10953150046238724</v>
      </c>
      <c r="Y112" s="13">
        <v>2.3101808228970584</v>
      </c>
      <c r="Z112" s="7" t="s">
        <v>63</v>
      </c>
      <c r="AA112" s="7" t="s">
        <v>63</v>
      </c>
      <c r="AB112" s="7" t="s">
        <v>63</v>
      </c>
      <c r="AC112" s="13">
        <v>3.1596490625469582</v>
      </c>
      <c r="AD112" s="7" t="s">
        <v>63</v>
      </c>
      <c r="AE112" s="13">
        <v>0.18915035714998324</v>
      </c>
      <c r="AF112" s="13">
        <v>5.7130007736590196</v>
      </c>
      <c r="AG112" s="7" t="s">
        <v>63</v>
      </c>
      <c r="AH112" s="12" t="s">
        <v>63</v>
      </c>
      <c r="AI112" s="7" t="s">
        <v>63</v>
      </c>
      <c r="AJ112" s="7" t="s">
        <v>63</v>
      </c>
      <c r="AK112" s="7" t="s">
        <v>63</v>
      </c>
      <c r="AL112" s="14">
        <v>741.82355913480887</v>
      </c>
      <c r="AM112" s="13">
        <v>1493.8940690557306</v>
      </c>
      <c r="AN112" s="13">
        <v>183.74651901241631</v>
      </c>
      <c r="AO112" s="13">
        <v>10.971153425009174</v>
      </c>
      <c r="AP112" s="14">
        <v>153.03708076941862</v>
      </c>
      <c r="AS112" s="134"/>
      <c r="AT112" t="s">
        <v>116</v>
      </c>
      <c r="AU112">
        <v>5</v>
      </c>
      <c r="AV112">
        <v>1</v>
      </c>
      <c r="AW112" s="42">
        <v>0.46319444444444446</v>
      </c>
      <c r="AX112" s="42">
        <v>0.72986111111111096</v>
      </c>
      <c r="AY112" s="36">
        <v>6.3999999999999959</v>
      </c>
      <c r="AZ112">
        <v>95</v>
      </c>
      <c r="BA112">
        <v>2.4E-2</v>
      </c>
      <c r="BB112">
        <v>3.7500000000000027</v>
      </c>
      <c r="BC112">
        <v>2.0049268243762953E-2</v>
      </c>
      <c r="BD112" s="35">
        <v>0.83387200424241958</v>
      </c>
    </row>
    <row r="113" spans="1:56" ht="15.5" x14ac:dyDescent="0.35">
      <c r="A113" s="138"/>
      <c r="B113" s="22" t="s">
        <v>60</v>
      </c>
      <c r="C113" s="22" t="s">
        <v>61</v>
      </c>
      <c r="D113" s="130"/>
      <c r="E113" s="22" t="s">
        <v>65</v>
      </c>
      <c r="F113" s="7" t="s">
        <v>63</v>
      </c>
      <c r="G113" s="7" t="s">
        <v>63</v>
      </c>
      <c r="H113" s="12" t="s">
        <v>63</v>
      </c>
      <c r="I113" s="13">
        <v>9.3102953897882532</v>
      </c>
      <c r="J113" s="13">
        <v>0.27982928403811558</v>
      </c>
      <c r="K113" s="13">
        <v>11.126095988453422</v>
      </c>
      <c r="L113" s="7" t="s">
        <v>63</v>
      </c>
      <c r="M113" s="7" t="s">
        <v>63</v>
      </c>
      <c r="N113" s="7" t="s">
        <v>63</v>
      </c>
      <c r="O113" s="7" t="s">
        <v>63</v>
      </c>
      <c r="P113" s="7" t="s">
        <v>63</v>
      </c>
      <c r="Q113" s="14">
        <v>39.866018847125197</v>
      </c>
      <c r="R113" s="7" t="s">
        <v>63</v>
      </c>
      <c r="S113" s="7" t="s">
        <v>63</v>
      </c>
      <c r="T113" s="7" t="s">
        <v>63</v>
      </c>
      <c r="U113" s="7" t="s">
        <v>63</v>
      </c>
      <c r="V113" s="7" t="s">
        <v>63</v>
      </c>
      <c r="W113" s="7" t="s">
        <v>63</v>
      </c>
      <c r="X113" s="13">
        <v>7.1194671410624896E-2</v>
      </c>
      <c r="Y113" s="13">
        <v>1.2990347714386272</v>
      </c>
      <c r="Z113" s="7" t="s">
        <v>63</v>
      </c>
      <c r="AA113" s="7" t="s">
        <v>63</v>
      </c>
      <c r="AB113" s="7" t="s">
        <v>63</v>
      </c>
      <c r="AC113" s="13">
        <v>1.680387427277358</v>
      </c>
      <c r="AD113" s="13">
        <v>1.2355439109283215</v>
      </c>
      <c r="AE113" s="13">
        <v>0.13985701976101766</v>
      </c>
      <c r="AF113" s="13">
        <v>3.1531558460218325</v>
      </c>
      <c r="AG113" s="7" t="s">
        <v>63</v>
      </c>
      <c r="AH113" s="12" t="s">
        <v>63</v>
      </c>
      <c r="AI113" s="7" t="s">
        <v>63</v>
      </c>
      <c r="AJ113" s="7" t="s">
        <v>63</v>
      </c>
      <c r="AK113" s="7" t="s">
        <v>63</v>
      </c>
      <c r="AL113" s="14">
        <v>935.13979562298459</v>
      </c>
      <c r="AM113" s="13">
        <v>488.64606029066357</v>
      </c>
      <c r="AN113" s="13">
        <v>117.54650675076158</v>
      </c>
      <c r="AO113" s="13">
        <v>5.5596409728502003</v>
      </c>
      <c r="AP113" s="14">
        <v>76.934455293067586</v>
      </c>
      <c r="AS113" s="134" t="s">
        <v>87</v>
      </c>
      <c r="AT113" t="s">
        <v>121</v>
      </c>
      <c r="AU113">
        <v>1</v>
      </c>
      <c r="AV113">
        <v>5.5</v>
      </c>
      <c r="AW113" s="42">
        <v>0.35902777777777778</v>
      </c>
      <c r="AX113" s="42">
        <v>0.60902777777777783</v>
      </c>
      <c r="AY113" s="36">
        <f>(AX113-AW113)*24</f>
        <v>6.0000000000000018</v>
      </c>
      <c r="BA113">
        <v>2.3E-2</v>
      </c>
      <c r="BB113">
        <f>BA113/AY113*1000</f>
        <v>3.8333333333333321</v>
      </c>
      <c r="BD113" s="35"/>
    </row>
    <row r="114" spans="1:56" ht="15.5" x14ac:dyDescent="0.35">
      <c r="A114" s="138"/>
      <c r="B114" s="22" t="s">
        <v>60</v>
      </c>
      <c r="C114" s="22" t="s">
        <v>61</v>
      </c>
      <c r="D114" s="130"/>
      <c r="E114" s="22" t="s">
        <v>71</v>
      </c>
      <c r="F114" s="7" t="s">
        <v>63</v>
      </c>
      <c r="G114" s="7" t="s">
        <v>63</v>
      </c>
      <c r="H114" s="12" t="s">
        <v>63</v>
      </c>
      <c r="I114" s="13">
        <v>10.430714859969365</v>
      </c>
      <c r="J114" s="13">
        <v>0.35282771487231085</v>
      </c>
      <c r="K114" s="13">
        <v>5.9452955196075088</v>
      </c>
      <c r="L114" s="7" t="s">
        <v>63</v>
      </c>
      <c r="M114" s="7" t="s">
        <v>63</v>
      </c>
      <c r="N114" s="7" t="s">
        <v>63</v>
      </c>
      <c r="O114" s="7" t="s">
        <v>63</v>
      </c>
      <c r="P114" s="7" t="s">
        <v>63</v>
      </c>
      <c r="Q114" s="14">
        <v>96.260082821094429</v>
      </c>
      <c r="R114" s="7" t="s">
        <v>63</v>
      </c>
      <c r="S114" s="7" t="s">
        <v>63</v>
      </c>
      <c r="T114" s="7" t="s">
        <v>63</v>
      </c>
      <c r="U114" s="7" t="s">
        <v>63</v>
      </c>
      <c r="V114" s="7" t="s">
        <v>63</v>
      </c>
      <c r="W114" s="7" t="s">
        <v>63</v>
      </c>
      <c r="X114" s="13">
        <v>6.2038726398049984E-2</v>
      </c>
      <c r="Y114" s="13">
        <v>1.405081258577904</v>
      </c>
      <c r="Z114" s="7" t="s">
        <v>63</v>
      </c>
      <c r="AA114" s="7" t="s">
        <v>63</v>
      </c>
      <c r="AB114" s="7" t="s">
        <v>63</v>
      </c>
      <c r="AC114" s="13">
        <v>2.3674533516605933</v>
      </c>
      <c r="AD114" s="13">
        <v>2.395464766699221</v>
      </c>
      <c r="AE114" s="13">
        <v>0.13516240733463866</v>
      </c>
      <c r="AF114" s="13">
        <v>12.214045101805054</v>
      </c>
      <c r="AG114" s="7" t="s">
        <v>63</v>
      </c>
      <c r="AH114" s="12" t="s">
        <v>63</v>
      </c>
      <c r="AI114" s="7" t="s">
        <v>63</v>
      </c>
      <c r="AJ114" s="7" t="s">
        <v>63</v>
      </c>
      <c r="AK114" s="7" t="s">
        <v>63</v>
      </c>
      <c r="AL114" s="14">
        <v>1982.0779530434536</v>
      </c>
      <c r="AM114" s="13">
        <v>627.8371364931885</v>
      </c>
      <c r="AN114" s="13">
        <v>172.42322474249252</v>
      </c>
      <c r="AO114" s="13">
        <v>11.761695858250659</v>
      </c>
      <c r="AP114" s="14">
        <v>131.76728330634785</v>
      </c>
      <c r="AS114" s="134"/>
      <c r="AT114" t="s">
        <v>121</v>
      </c>
      <c r="AU114">
        <v>2</v>
      </c>
      <c r="AV114">
        <v>5.5</v>
      </c>
      <c r="AW114" s="42">
        <v>0.35902777777777778</v>
      </c>
      <c r="AX114" s="42">
        <v>0.61319444444444449</v>
      </c>
      <c r="AY114" s="36">
        <f t="shared" ref="AY114:AY117" si="18">(AX114-AW114)*24</f>
        <v>6.1000000000000014</v>
      </c>
      <c r="BA114">
        <v>1.2E-2</v>
      </c>
      <c r="BB114">
        <f t="shared" ref="BB114:BB117" si="19">BA114/AY114*1000</f>
        <v>1.9672131147540979</v>
      </c>
      <c r="BD114" s="35"/>
    </row>
    <row r="115" spans="1:56" ht="15.5" x14ac:dyDescent="0.35">
      <c r="A115" s="138"/>
      <c r="B115" s="22" t="s">
        <v>60</v>
      </c>
      <c r="C115" s="22" t="s">
        <v>61</v>
      </c>
      <c r="D115" s="130"/>
      <c r="E115" s="22" t="s">
        <v>71</v>
      </c>
      <c r="F115" s="7" t="s">
        <v>63</v>
      </c>
      <c r="G115" s="7" t="s">
        <v>63</v>
      </c>
      <c r="H115" s="12" t="s">
        <v>63</v>
      </c>
      <c r="I115" s="13">
        <v>14.116410086578702</v>
      </c>
      <c r="J115" s="13">
        <v>1.0570455986644329</v>
      </c>
      <c r="K115" s="13">
        <v>7.6789464429983445</v>
      </c>
      <c r="L115" s="7" t="s">
        <v>63</v>
      </c>
      <c r="M115" s="7" t="s">
        <v>63</v>
      </c>
      <c r="N115" s="7" t="s">
        <v>63</v>
      </c>
      <c r="O115" s="7" t="s">
        <v>63</v>
      </c>
      <c r="P115" s="7" t="s">
        <v>63</v>
      </c>
      <c r="Q115" s="14">
        <v>22.394944326096343</v>
      </c>
      <c r="R115" s="7" t="s">
        <v>63</v>
      </c>
      <c r="S115" s="7" t="s">
        <v>63</v>
      </c>
      <c r="T115" s="7" t="s">
        <v>63</v>
      </c>
      <c r="U115" s="7" t="s">
        <v>63</v>
      </c>
      <c r="V115" s="7" t="s">
        <v>63</v>
      </c>
      <c r="W115" s="7" t="s">
        <v>63</v>
      </c>
      <c r="X115" s="13">
        <v>6.5423486795943078E-2</v>
      </c>
      <c r="Y115" s="13">
        <v>0.63473289812277645</v>
      </c>
      <c r="Z115" s="7" t="s">
        <v>63</v>
      </c>
      <c r="AA115" s="7" t="s">
        <v>63</v>
      </c>
      <c r="AB115" s="7" t="s">
        <v>63</v>
      </c>
      <c r="AC115" s="13">
        <v>1.076948923975763</v>
      </c>
      <c r="AD115" s="13">
        <v>1.3237952126790633</v>
      </c>
      <c r="AE115" s="13">
        <v>0.30739370410753469</v>
      </c>
      <c r="AF115" s="13">
        <v>5.0893132376288239</v>
      </c>
      <c r="AG115" s="7" t="s">
        <v>63</v>
      </c>
      <c r="AH115" s="12" t="s">
        <v>63</v>
      </c>
      <c r="AI115" s="7" t="s">
        <v>63</v>
      </c>
      <c r="AJ115" s="7" t="s">
        <v>63</v>
      </c>
      <c r="AK115" s="7" t="s">
        <v>63</v>
      </c>
      <c r="AL115" s="14">
        <v>1039.537970211607</v>
      </c>
      <c r="AM115" s="13">
        <v>262.92465093099275</v>
      </c>
      <c r="AN115" s="13">
        <v>76.571521621449449</v>
      </c>
      <c r="AO115" s="13">
        <v>15.279146462269271</v>
      </c>
      <c r="AP115" s="14">
        <v>211.12373961238055</v>
      </c>
      <c r="AS115" s="134"/>
      <c r="AT115" t="s">
        <v>121</v>
      </c>
      <c r="AU115">
        <v>3</v>
      </c>
      <c r="AV115">
        <v>5.5</v>
      </c>
      <c r="AW115" s="42">
        <v>0.35902777777777778</v>
      </c>
      <c r="AX115" s="42">
        <v>0.61736111111111103</v>
      </c>
      <c r="AY115" s="36">
        <f t="shared" si="18"/>
        <v>6.1999999999999975</v>
      </c>
      <c r="BA115">
        <v>2.1999999999999999E-2</v>
      </c>
      <c r="BB115">
        <f t="shared" si="19"/>
        <v>3.5483870967741948</v>
      </c>
      <c r="BD115" s="35"/>
    </row>
    <row r="116" spans="1:56" ht="15.5" x14ac:dyDescent="0.35">
      <c r="A116" s="134" t="s">
        <v>81</v>
      </c>
      <c r="B116" s="22" t="s">
        <v>60</v>
      </c>
      <c r="C116" s="22" t="s">
        <v>61</v>
      </c>
      <c r="D116" s="132">
        <v>3</v>
      </c>
      <c r="E116" s="22" t="s">
        <v>62</v>
      </c>
      <c r="F116" s="7" t="s">
        <v>63</v>
      </c>
      <c r="G116" s="7" t="s">
        <v>63</v>
      </c>
      <c r="H116" s="12" t="s">
        <v>63</v>
      </c>
      <c r="I116" s="13">
        <v>8.3947843350628304</v>
      </c>
      <c r="J116" s="13">
        <v>0.31444176058356088</v>
      </c>
      <c r="K116" s="13">
        <v>1.6852992829781523</v>
      </c>
      <c r="L116" s="7" t="s">
        <v>63</v>
      </c>
      <c r="M116" s="7" t="s">
        <v>63</v>
      </c>
      <c r="N116" s="7" t="s">
        <v>63</v>
      </c>
      <c r="O116" s="7" t="s">
        <v>63</v>
      </c>
      <c r="P116" s="7" t="s">
        <v>63</v>
      </c>
      <c r="Q116" s="14">
        <v>16.974917386323884</v>
      </c>
      <c r="R116" s="7" t="s">
        <v>63</v>
      </c>
      <c r="S116" s="7" t="s">
        <v>63</v>
      </c>
      <c r="T116" s="7" t="s">
        <v>63</v>
      </c>
      <c r="U116" s="7" t="s">
        <v>63</v>
      </c>
      <c r="V116" s="7" t="s">
        <v>63</v>
      </c>
      <c r="W116" s="13">
        <v>8.2957626846823826E-2</v>
      </c>
      <c r="X116" s="13">
        <v>4.3742197288759707E-2</v>
      </c>
      <c r="Y116" s="13">
        <v>6.5214263442388836</v>
      </c>
      <c r="Z116" s="7" t="s">
        <v>63</v>
      </c>
      <c r="AA116" s="7" t="s">
        <v>63</v>
      </c>
      <c r="AB116" s="13">
        <v>1.2024555326707236</v>
      </c>
      <c r="AC116" s="13">
        <v>0.44312198742193148</v>
      </c>
      <c r="AD116" s="13">
        <v>1.8504464379308792</v>
      </c>
      <c r="AE116" s="13">
        <v>5.3296547545846791E-2</v>
      </c>
      <c r="AF116" s="13">
        <v>0.33361690308541631</v>
      </c>
      <c r="AG116" s="7" t="s">
        <v>63</v>
      </c>
      <c r="AH116" s="12" t="s">
        <v>63</v>
      </c>
      <c r="AI116" s="13">
        <v>9.581621992974787</v>
      </c>
      <c r="AJ116" s="7" t="s">
        <v>63</v>
      </c>
      <c r="AK116" s="13">
        <v>93.839725984920747</v>
      </c>
      <c r="AL116" s="14">
        <v>8915.2609685110529</v>
      </c>
      <c r="AM116" s="13">
        <v>6.729487629064721</v>
      </c>
      <c r="AN116" s="7" t="s">
        <v>63</v>
      </c>
      <c r="AO116" s="7" t="s">
        <v>63</v>
      </c>
      <c r="AP116" s="14">
        <v>159.57826385085818</v>
      </c>
      <c r="AS116" s="134"/>
      <c r="AT116" t="s">
        <v>121</v>
      </c>
      <c r="AU116">
        <v>4</v>
      </c>
      <c r="AV116">
        <v>5.5</v>
      </c>
      <c r="AW116" s="42">
        <v>0.35902777777777778</v>
      </c>
      <c r="AX116" s="42">
        <v>0.62152777777777801</v>
      </c>
      <c r="AY116" s="36">
        <f t="shared" si="18"/>
        <v>6.300000000000006</v>
      </c>
      <c r="BA116">
        <v>2.5000000000000001E-2</v>
      </c>
      <c r="BB116">
        <f t="shared" si="19"/>
        <v>3.9682539682539644</v>
      </c>
      <c r="BD116" s="35"/>
    </row>
    <row r="117" spans="1:56" ht="15.5" x14ac:dyDescent="0.35">
      <c r="A117" s="134"/>
      <c r="B117" s="22" t="s">
        <v>60</v>
      </c>
      <c r="C117" s="22" t="s">
        <v>61</v>
      </c>
      <c r="D117" s="130"/>
      <c r="E117" s="22" t="s">
        <v>62</v>
      </c>
      <c r="F117" s="7" t="s">
        <v>63</v>
      </c>
      <c r="G117" s="7" t="s">
        <v>63</v>
      </c>
      <c r="H117" s="12" t="s">
        <v>63</v>
      </c>
      <c r="I117" s="13">
        <v>8.9323587961668309</v>
      </c>
      <c r="J117" s="13">
        <v>0.21048527303631334</v>
      </c>
      <c r="K117" s="13">
        <v>1.7369671999860443</v>
      </c>
      <c r="L117" s="7" t="s">
        <v>63</v>
      </c>
      <c r="M117" s="7" t="s">
        <v>63</v>
      </c>
      <c r="N117" s="7" t="s">
        <v>63</v>
      </c>
      <c r="O117" s="7" t="s">
        <v>63</v>
      </c>
      <c r="P117" s="7" t="s">
        <v>63</v>
      </c>
      <c r="Q117" s="14">
        <v>17.745679038207612</v>
      </c>
      <c r="R117" s="7" t="s">
        <v>63</v>
      </c>
      <c r="S117" s="7" t="s">
        <v>63</v>
      </c>
      <c r="T117" s="7" t="s">
        <v>63</v>
      </c>
      <c r="U117" s="7" t="s">
        <v>63</v>
      </c>
      <c r="V117" s="7" t="s">
        <v>63</v>
      </c>
      <c r="W117" s="13">
        <v>7.5672187248541828E-2</v>
      </c>
      <c r="X117" s="13">
        <v>4.4240427072174279E-2</v>
      </c>
      <c r="Y117" s="13">
        <v>6.0674424660418662</v>
      </c>
      <c r="Z117" s="7" t="s">
        <v>63</v>
      </c>
      <c r="AA117" s="7" t="s">
        <v>63</v>
      </c>
      <c r="AB117" s="13">
        <v>1.3494913843898142</v>
      </c>
      <c r="AC117" s="13">
        <v>0.44705384929131303</v>
      </c>
      <c r="AD117" s="13">
        <v>2.0878608730952717</v>
      </c>
      <c r="AE117" s="13">
        <v>3.9863275095573261E-2</v>
      </c>
      <c r="AF117" s="13">
        <v>0.32777431305497695</v>
      </c>
      <c r="AG117" s="7" t="s">
        <v>63</v>
      </c>
      <c r="AH117" s="12" t="s">
        <v>63</v>
      </c>
      <c r="AI117" s="13">
        <v>17.171881060327607</v>
      </c>
      <c r="AJ117" s="7" t="s">
        <v>63</v>
      </c>
      <c r="AK117" s="13">
        <v>99.465609553837098</v>
      </c>
      <c r="AL117" s="14">
        <v>10009.965929699849</v>
      </c>
      <c r="AM117" s="13">
        <v>7.7595245430696327</v>
      </c>
      <c r="AN117" s="7" t="s">
        <v>63</v>
      </c>
      <c r="AO117" s="7" t="s">
        <v>63</v>
      </c>
      <c r="AP117" s="14">
        <v>199.41472230721635</v>
      </c>
      <c r="AS117" s="134"/>
      <c r="AT117" t="s">
        <v>121</v>
      </c>
      <c r="AU117">
        <v>5</v>
      </c>
      <c r="AV117">
        <v>5.5</v>
      </c>
      <c r="AW117" s="42">
        <v>0.35902777777777778</v>
      </c>
      <c r="AX117" s="42">
        <v>0.625694444444444</v>
      </c>
      <c r="AY117" s="36">
        <f t="shared" si="18"/>
        <v>6.3999999999999897</v>
      </c>
      <c r="BA117">
        <v>2.7E-2</v>
      </c>
      <c r="BB117">
        <f t="shared" si="19"/>
        <v>4.2187500000000062</v>
      </c>
      <c r="BD117" s="35"/>
    </row>
    <row r="118" spans="1:56" ht="15.5" x14ac:dyDescent="0.35">
      <c r="A118" s="134"/>
      <c r="B118" s="22" t="s">
        <v>60</v>
      </c>
      <c r="C118" s="22" t="s">
        <v>61</v>
      </c>
      <c r="D118" s="130"/>
      <c r="E118" s="22" t="s">
        <v>64</v>
      </c>
      <c r="F118" s="7" t="s">
        <v>63</v>
      </c>
      <c r="G118" s="7" t="s">
        <v>63</v>
      </c>
      <c r="H118" s="12" t="s">
        <v>63</v>
      </c>
      <c r="I118" s="13">
        <v>16.528512033942636</v>
      </c>
      <c r="J118" s="13">
        <v>0.35797638774610102</v>
      </c>
      <c r="K118" s="13">
        <v>2.435813079149439</v>
      </c>
      <c r="L118" s="7" t="s">
        <v>63</v>
      </c>
      <c r="M118" s="7" t="s">
        <v>63</v>
      </c>
      <c r="N118" s="7" t="s">
        <v>63</v>
      </c>
      <c r="O118" s="7" t="s">
        <v>63</v>
      </c>
      <c r="P118" s="7" t="s">
        <v>63</v>
      </c>
      <c r="Q118" s="14">
        <v>60.543732440878969</v>
      </c>
      <c r="R118" s="7" t="s">
        <v>63</v>
      </c>
      <c r="S118" s="7" t="s">
        <v>63</v>
      </c>
      <c r="T118" s="7" t="s">
        <v>63</v>
      </c>
      <c r="U118" s="7" t="s">
        <v>63</v>
      </c>
      <c r="V118" s="7" t="s">
        <v>63</v>
      </c>
      <c r="W118" s="13">
        <v>0.14669644875193566</v>
      </c>
      <c r="X118" s="13">
        <v>6.6490140615604834E-2</v>
      </c>
      <c r="Y118" s="13">
        <v>6.5377221572003688</v>
      </c>
      <c r="Z118" s="7" t="s">
        <v>63</v>
      </c>
      <c r="AA118" s="7" t="s">
        <v>63</v>
      </c>
      <c r="AB118" s="13">
        <v>2.1378108193879952</v>
      </c>
      <c r="AC118" s="13">
        <v>0.65382941406892525</v>
      </c>
      <c r="AD118" s="13">
        <v>2.2126469711154049</v>
      </c>
      <c r="AE118" s="13">
        <v>2.9667307096892633E-2</v>
      </c>
      <c r="AF118" s="13">
        <v>1.9595744197392222</v>
      </c>
      <c r="AG118" s="7" t="s">
        <v>63</v>
      </c>
      <c r="AH118" s="12" t="s">
        <v>63</v>
      </c>
      <c r="AI118" s="13">
        <v>13.735226773702863</v>
      </c>
      <c r="AJ118" s="7" t="s">
        <v>63</v>
      </c>
      <c r="AK118" s="13">
        <v>46.452398703713897</v>
      </c>
      <c r="AL118" s="14">
        <v>4466.9510811821101</v>
      </c>
      <c r="AM118" s="13">
        <v>5.2205505004682644</v>
      </c>
      <c r="AN118" s="7" t="s">
        <v>63</v>
      </c>
      <c r="AO118" s="7" t="s">
        <v>63</v>
      </c>
      <c r="AP118" s="14">
        <v>87.687034551214978</v>
      </c>
      <c r="AS118" s="134"/>
      <c r="AT118" t="s">
        <v>116</v>
      </c>
      <c r="AU118">
        <v>1</v>
      </c>
      <c r="AV118">
        <v>5.5</v>
      </c>
      <c r="AW118" s="42">
        <v>0.48402777777777778</v>
      </c>
      <c r="AX118" s="42">
        <v>0.73402777777777795</v>
      </c>
      <c r="AY118" s="36">
        <v>6.0000000000000036</v>
      </c>
      <c r="AZ118">
        <v>137</v>
      </c>
      <c r="BA118">
        <v>0.27</v>
      </c>
      <c r="BB118">
        <v>44.999999999999979</v>
      </c>
      <c r="BC118">
        <v>0.30286724450640046</v>
      </c>
      <c r="BD118" s="35">
        <v>12.596595203642739</v>
      </c>
    </row>
    <row r="119" spans="1:56" ht="15.5" x14ac:dyDescent="0.35">
      <c r="A119" s="134"/>
      <c r="B119" s="22" t="s">
        <v>60</v>
      </c>
      <c r="C119" s="22" t="s">
        <v>61</v>
      </c>
      <c r="D119" s="130"/>
      <c r="E119" s="22" t="s">
        <v>64</v>
      </c>
      <c r="F119" s="7" t="s">
        <v>63</v>
      </c>
      <c r="G119" s="7" t="s">
        <v>63</v>
      </c>
      <c r="H119" s="12" t="s">
        <v>63</v>
      </c>
      <c r="I119" s="13">
        <v>16.371510871622089</v>
      </c>
      <c r="J119" s="13">
        <v>0.34014655591087672</v>
      </c>
      <c r="K119" s="13">
        <v>2.336346223286287</v>
      </c>
      <c r="L119" s="7" t="s">
        <v>63</v>
      </c>
      <c r="M119" s="7" t="s">
        <v>63</v>
      </c>
      <c r="N119" s="7" t="s">
        <v>63</v>
      </c>
      <c r="O119" s="7" t="s">
        <v>63</v>
      </c>
      <c r="P119" s="7" t="s">
        <v>63</v>
      </c>
      <c r="Q119" s="14">
        <v>53.065626059054708</v>
      </c>
      <c r="R119" s="7" t="s">
        <v>63</v>
      </c>
      <c r="S119" s="7" t="s">
        <v>63</v>
      </c>
      <c r="T119" s="7" t="s">
        <v>63</v>
      </c>
      <c r="U119" s="7" t="s">
        <v>63</v>
      </c>
      <c r="V119" s="7" t="s">
        <v>63</v>
      </c>
      <c r="W119" s="13">
        <v>0.17223101554099499</v>
      </c>
      <c r="X119" s="13">
        <v>6.728780117420112E-2</v>
      </c>
      <c r="Y119" s="13">
        <v>6.5507683606555007</v>
      </c>
      <c r="Z119" s="7" t="s">
        <v>63</v>
      </c>
      <c r="AA119" s="7" t="s">
        <v>63</v>
      </c>
      <c r="AB119" s="13">
        <v>1.9163722977215987</v>
      </c>
      <c r="AC119" s="13">
        <v>0.60565724584236702</v>
      </c>
      <c r="AD119" s="13">
        <v>2.4487353056510357</v>
      </c>
      <c r="AE119" s="13">
        <v>3.5460104648710668E-2</v>
      </c>
      <c r="AF119" s="13">
        <v>1.6488734919774397</v>
      </c>
      <c r="AG119" s="7" t="s">
        <v>63</v>
      </c>
      <c r="AH119" s="12" t="s">
        <v>63</v>
      </c>
      <c r="AI119" s="13">
        <v>17.322226509452253</v>
      </c>
      <c r="AJ119" s="7" t="s">
        <v>63</v>
      </c>
      <c r="AK119" s="13">
        <v>71.626094264759033</v>
      </c>
      <c r="AL119" s="14">
        <v>7083.5055521973882</v>
      </c>
      <c r="AM119" s="13">
        <v>4.046442390916587</v>
      </c>
      <c r="AN119" s="7" t="s">
        <v>63</v>
      </c>
      <c r="AO119" s="7" t="s">
        <v>63</v>
      </c>
      <c r="AP119" s="14">
        <v>113.28493786006474</v>
      </c>
      <c r="AS119" s="134"/>
      <c r="AT119" t="s">
        <v>116</v>
      </c>
      <c r="AU119">
        <v>2</v>
      </c>
      <c r="AV119">
        <v>5.5</v>
      </c>
      <c r="AW119" s="42">
        <v>0.48402777777777778</v>
      </c>
      <c r="AX119" s="42">
        <v>0.73819444444444404</v>
      </c>
      <c r="AY119" s="36">
        <v>6.0999999999999908</v>
      </c>
      <c r="AZ119">
        <v>162</v>
      </c>
      <c r="BA119">
        <v>0.36399999999999999</v>
      </c>
      <c r="BB119">
        <v>59.672131147541073</v>
      </c>
      <c r="BC119">
        <v>0.3466971829933207</v>
      </c>
      <c r="BD119" s="35">
        <v>14.419532490308045</v>
      </c>
    </row>
    <row r="120" spans="1:56" ht="15.5" x14ac:dyDescent="0.35">
      <c r="A120" s="134"/>
      <c r="B120" s="22" t="s">
        <v>60</v>
      </c>
      <c r="C120" s="22" t="s">
        <v>61</v>
      </c>
      <c r="D120" s="130"/>
      <c r="E120" s="22" t="s">
        <v>65</v>
      </c>
      <c r="F120" s="7" t="s">
        <v>63</v>
      </c>
      <c r="G120" s="7" t="s">
        <v>63</v>
      </c>
      <c r="H120" s="12" t="s">
        <v>63</v>
      </c>
      <c r="I120" s="13">
        <v>13.106760403611725</v>
      </c>
      <c r="J120" s="13">
        <v>0.25456881264575792</v>
      </c>
      <c r="K120" s="13">
        <v>1.2664255786184442</v>
      </c>
      <c r="L120" s="7" t="s">
        <v>63</v>
      </c>
      <c r="M120" s="7" t="s">
        <v>63</v>
      </c>
      <c r="N120" s="7" t="s">
        <v>63</v>
      </c>
      <c r="O120" s="7" t="s">
        <v>63</v>
      </c>
      <c r="P120" s="7" t="s">
        <v>63</v>
      </c>
      <c r="Q120" s="14">
        <v>27.371901276518869</v>
      </c>
      <c r="R120" s="7" t="s">
        <v>63</v>
      </c>
      <c r="S120" s="7" t="s">
        <v>63</v>
      </c>
      <c r="T120" s="7" t="s">
        <v>63</v>
      </c>
      <c r="U120" s="7" t="s">
        <v>63</v>
      </c>
      <c r="V120" s="7" t="s">
        <v>63</v>
      </c>
      <c r="W120" s="13">
        <v>0.13725164219699398</v>
      </c>
      <c r="X120" s="13">
        <v>5.247254435907299E-2</v>
      </c>
      <c r="Y120" s="13">
        <v>6.4819329741211709</v>
      </c>
      <c r="Z120" s="7" t="s">
        <v>63</v>
      </c>
      <c r="AA120" s="7" t="s">
        <v>63</v>
      </c>
      <c r="AB120" s="13">
        <v>0.67728355221273118</v>
      </c>
      <c r="AC120" s="13">
        <v>0.23460799159759149</v>
      </c>
      <c r="AD120" s="13">
        <v>2.0964781514672066</v>
      </c>
      <c r="AE120" s="13">
        <v>3.457695875496495E-2</v>
      </c>
      <c r="AF120" s="13">
        <v>0.88619579452925079</v>
      </c>
      <c r="AG120" s="7" t="s">
        <v>63</v>
      </c>
      <c r="AH120" s="12" t="s">
        <v>63</v>
      </c>
      <c r="AI120" s="13">
        <v>21.159345873653944</v>
      </c>
      <c r="AJ120" s="7" t="s">
        <v>63</v>
      </c>
      <c r="AK120" s="13">
        <v>24.675353503130442</v>
      </c>
      <c r="AL120" s="14">
        <v>3267.5464540270655</v>
      </c>
      <c r="AM120" s="13">
        <v>5.7308099989268459</v>
      </c>
      <c r="AN120" s="7" t="s">
        <v>63</v>
      </c>
      <c r="AO120" s="7" t="s">
        <v>63</v>
      </c>
      <c r="AP120" s="14">
        <v>133.02446656814064</v>
      </c>
      <c r="AS120" s="134"/>
      <c r="AT120" t="s">
        <v>116</v>
      </c>
      <c r="AU120">
        <v>3</v>
      </c>
      <c r="AV120">
        <v>5.5</v>
      </c>
      <c r="AW120" s="42">
        <v>0.48402777777777778</v>
      </c>
      <c r="AX120" s="42">
        <v>0.74236111111111103</v>
      </c>
      <c r="AY120" s="36">
        <v>6.1999999999999975</v>
      </c>
      <c r="AZ120">
        <v>232</v>
      </c>
      <c r="BA120">
        <v>0.47299999999999998</v>
      </c>
      <c r="BB120">
        <v>76.290322580645196</v>
      </c>
      <c r="BC120">
        <v>0.31372040981906063</v>
      </c>
      <c r="BD120" s="35">
        <v>13.047990765895122</v>
      </c>
    </row>
    <row r="121" spans="1:56" ht="15.5" x14ac:dyDescent="0.35">
      <c r="A121" s="134"/>
      <c r="B121" s="22" t="s">
        <v>60</v>
      </c>
      <c r="C121" s="22" t="s">
        <v>61</v>
      </c>
      <c r="D121" s="130"/>
      <c r="E121" s="22" t="s">
        <v>65</v>
      </c>
      <c r="F121" s="7" t="s">
        <v>63</v>
      </c>
      <c r="G121" s="7" t="s">
        <v>63</v>
      </c>
      <c r="H121" s="12" t="s">
        <v>63</v>
      </c>
      <c r="I121" s="13">
        <v>15.074197947599311</v>
      </c>
      <c r="J121" s="13">
        <v>0.30204868059907491</v>
      </c>
      <c r="K121" s="13">
        <v>1.1725906217525559</v>
      </c>
      <c r="L121" s="7" t="s">
        <v>63</v>
      </c>
      <c r="M121" s="7" t="s">
        <v>63</v>
      </c>
      <c r="N121" s="7" t="s">
        <v>63</v>
      </c>
      <c r="O121" s="7" t="s">
        <v>63</v>
      </c>
      <c r="P121" s="7" t="s">
        <v>63</v>
      </c>
      <c r="Q121" s="14">
        <v>25.45519380051071</v>
      </c>
      <c r="R121" s="7" t="s">
        <v>63</v>
      </c>
      <c r="S121" s="7" t="s">
        <v>63</v>
      </c>
      <c r="T121" s="7" t="s">
        <v>63</v>
      </c>
      <c r="U121" s="7" t="s">
        <v>63</v>
      </c>
      <c r="V121" s="7" t="s">
        <v>63</v>
      </c>
      <c r="W121" s="13">
        <v>0.12026571050507009</v>
      </c>
      <c r="X121" s="13">
        <v>4.3751826129456155E-2</v>
      </c>
      <c r="Y121" s="13">
        <v>6.4301063071034621</v>
      </c>
      <c r="Z121" s="7" t="s">
        <v>63</v>
      </c>
      <c r="AA121" s="7" t="s">
        <v>63</v>
      </c>
      <c r="AB121" s="13">
        <v>0.65774043481892019</v>
      </c>
      <c r="AC121" s="13">
        <v>0.20697397473628668</v>
      </c>
      <c r="AD121" s="13">
        <v>2.4548206309479008</v>
      </c>
      <c r="AE121" s="13">
        <v>1.8077997007967778E-2</v>
      </c>
      <c r="AF121" s="13">
        <v>1.1137331522566907</v>
      </c>
      <c r="AG121" s="7" t="s">
        <v>63</v>
      </c>
      <c r="AH121" s="12" t="s">
        <v>63</v>
      </c>
      <c r="AI121" s="7" t="s">
        <v>63</v>
      </c>
      <c r="AJ121" s="7" t="s">
        <v>63</v>
      </c>
      <c r="AK121" s="13">
        <v>20.475163730392335</v>
      </c>
      <c r="AL121" s="14">
        <v>3677.7809831619484</v>
      </c>
      <c r="AM121" s="13">
        <v>6.420637571964412</v>
      </c>
      <c r="AN121" s="7" t="s">
        <v>63</v>
      </c>
      <c r="AO121" s="7" t="s">
        <v>63</v>
      </c>
      <c r="AP121" s="14">
        <v>120.18865845646407</v>
      </c>
      <c r="AS121" s="134"/>
      <c r="AT121" t="s">
        <v>116</v>
      </c>
      <c r="AU121">
        <v>4</v>
      </c>
      <c r="AV121">
        <v>5.5</v>
      </c>
      <c r="AW121" s="42">
        <v>0.48402777777777778</v>
      </c>
      <c r="AX121" s="42">
        <v>0.74652777777777801</v>
      </c>
      <c r="AY121" s="36">
        <v>6.300000000000006</v>
      </c>
      <c r="AZ121">
        <v>205</v>
      </c>
      <c r="BA121">
        <v>0.432</v>
      </c>
      <c r="BB121">
        <v>68.571428571428498</v>
      </c>
      <c r="BC121">
        <v>0.31738654179905063</v>
      </c>
      <c r="BD121" s="35">
        <v>13.200469389294383</v>
      </c>
    </row>
    <row r="122" spans="1:56" ht="15.5" x14ac:dyDescent="0.35">
      <c r="A122" s="134"/>
      <c r="B122" s="22" t="s">
        <v>67</v>
      </c>
      <c r="C122" s="22" t="s">
        <v>61</v>
      </c>
      <c r="D122" s="130">
        <v>3</v>
      </c>
      <c r="E122" s="22" t="s">
        <v>62</v>
      </c>
      <c r="F122" s="7" t="s">
        <v>63</v>
      </c>
      <c r="G122" s="7" t="s">
        <v>63</v>
      </c>
      <c r="H122" s="12" t="s">
        <v>63</v>
      </c>
      <c r="I122" s="7" t="s">
        <v>63</v>
      </c>
      <c r="J122" s="7" t="s">
        <v>63</v>
      </c>
      <c r="K122" s="9">
        <v>6.2583237759190752E-2</v>
      </c>
      <c r="L122" s="7" t="s">
        <v>63</v>
      </c>
      <c r="M122" s="7" t="s">
        <v>63</v>
      </c>
      <c r="N122" s="7" t="s">
        <v>63</v>
      </c>
      <c r="O122" s="7" t="s">
        <v>63</v>
      </c>
      <c r="P122" s="7" t="s">
        <v>63</v>
      </c>
      <c r="Q122" s="12" t="s">
        <v>63</v>
      </c>
      <c r="R122" s="7" t="s">
        <v>63</v>
      </c>
      <c r="S122" s="7" t="s">
        <v>63</v>
      </c>
      <c r="T122" s="7" t="s">
        <v>63</v>
      </c>
      <c r="U122" s="7" t="s">
        <v>63</v>
      </c>
      <c r="V122" s="7" t="s">
        <v>63</v>
      </c>
      <c r="W122" s="7" t="s">
        <v>63</v>
      </c>
      <c r="X122" s="7" t="s">
        <v>63</v>
      </c>
      <c r="Y122" s="7" t="s">
        <v>63</v>
      </c>
      <c r="Z122" s="7" t="s">
        <v>63</v>
      </c>
      <c r="AA122" s="7" t="s">
        <v>63</v>
      </c>
      <c r="AB122" s="7" t="s">
        <v>63</v>
      </c>
      <c r="AC122" s="7" t="s">
        <v>63</v>
      </c>
      <c r="AD122" s="7" t="s">
        <v>63</v>
      </c>
      <c r="AE122" s="7" t="s">
        <v>63</v>
      </c>
      <c r="AF122" s="7" t="s">
        <v>63</v>
      </c>
      <c r="AG122" s="7" t="s">
        <v>63</v>
      </c>
      <c r="AH122" s="12" t="s">
        <v>63</v>
      </c>
      <c r="AI122" s="7" t="s">
        <v>63</v>
      </c>
      <c r="AJ122" s="7" t="s">
        <v>63</v>
      </c>
      <c r="AK122" s="7" t="s">
        <v>63</v>
      </c>
      <c r="AL122" s="12" t="s">
        <v>63</v>
      </c>
      <c r="AM122" s="13">
        <v>22.44719615462953</v>
      </c>
      <c r="AN122" s="7" t="s">
        <v>63</v>
      </c>
      <c r="AO122" s="7" t="s">
        <v>63</v>
      </c>
      <c r="AP122" s="15">
        <v>11.111392562133037</v>
      </c>
      <c r="AS122" s="134"/>
      <c r="AT122" t="s">
        <v>116</v>
      </c>
      <c r="AU122">
        <v>5</v>
      </c>
      <c r="AV122">
        <v>5.5</v>
      </c>
      <c r="AW122" s="42">
        <v>0.48402777777777778</v>
      </c>
      <c r="AX122" s="42">
        <v>0.750694444444444</v>
      </c>
      <c r="AY122" s="36">
        <v>6.3999999999999897</v>
      </c>
      <c r="AZ122">
        <v>217</v>
      </c>
      <c r="BA122">
        <v>0.45600000000000002</v>
      </c>
      <c r="BB122">
        <v>71.250000000000114</v>
      </c>
      <c r="BC122">
        <v>0.31217885943491702</v>
      </c>
      <c r="BD122" s="35">
        <v>12.98387592176028</v>
      </c>
    </row>
    <row r="123" spans="1:56" ht="15.5" x14ac:dyDescent="0.35">
      <c r="A123" s="134"/>
      <c r="B123" s="22" t="s">
        <v>67</v>
      </c>
      <c r="C123" s="22" t="s">
        <v>61</v>
      </c>
      <c r="D123" s="130"/>
      <c r="E123" s="22" t="s">
        <v>62</v>
      </c>
      <c r="F123" s="7" t="s">
        <v>63</v>
      </c>
      <c r="G123" s="7" t="s">
        <v>63</v>
      </c>
      <c r="H123" s="12" t="s">
        <v>63</v>
      </c>
      <c r="I123" s="7" t="s">
        <v>63</v>
      </c>
      <c r="J123" s="7" t="s">
        <v>63</v>
      </c>
      <c r="K123" s="9">
        <v>6.0188872260856306E-2</v>
      </c>
      <c r="L123" s="7" t="s">
        <v>63</v>
      </c>
      <c r="M123" s="7" t="s">
        <v>63</v>
      </c>
      <c r="N123" s="7" t="s">
        <v>63</v>
      </c>
      <c r="O123" s="7" t="s">
        <v>63</v>
      </c>
      <c r="P123" s="7" t="s">
        <v>63</v>
      </c>
      <c r="Q123" s="12" t="s">
        <v>63</v>
      </c>
      <c r="R123" s="7" t="s">
        <v>63</v>
      </c>
      <c r="S123" s="7" t="s">
        <v>63</v>
      </c>
      <c r="T123" s="7" t="s">
        <v>63</v>
      </c>
      <c r="U123" s="7" t="s">
        <v>63</v>
      </c>
      <c r="V123" s="7" t="s">
        <v>63</v>
      </c>
      <c r="W123" s="7" t="s">
        <v>63</v>
      </c>
      <c r="X123" s="7" t="s">
        <v>63</v>
      </c>
      <c r="Y123" s="7" t="s">
        <v>63</v>
      </c>
      <c r="Z123" s="7" t="s">
        <v>63</v>
      </c>
      <c r="AA123" s="7" t="s">
        <v>63</v>
      </c>
      <c r="AB123" s="7" t="s">
        <v>63</v>
      </c>
      <c r="AC123" s="7" t="s">
        <v>63</v>
      </c>
      <c r="AD123" s="7" t="s">
        <v>63</v>
      </c>
      <c r="AE123" s="7" t="s">
        <v>63</v>
      </c>
      <c r="AF123" s="7" t="s">
        <v>63</v>
      </c>
      <c r="AG123" s="7" t="s">
        <v>63</v>
      </c>
      <c r="AH123" s="12" t="s">
        <v>63</v>
      </c>
      <c r="AI123" s="7" t="s">
        <v>63</v>
      </c>
      <c r="AJ123" s="7" t="s">
        <v>63</v>
      </c>
      <c r="AK123" s="7" t="s">
        <v>63</v>
      </c>
      <c r="AL123" s="12" t="s">
        <v>63</v>
      </c>
      <c r="AM123" s="13">
        <v>19.086404707610459</v>
      </c>
      <c r="AN123" s="7" t="s">
        <v>63</v>
      </c>
      <c r="AO123" s="7" t="s">
        <v>63</v>
      </c>
      <c r="AP123" s="15">
        <v>8.9004280916662601</v>
      </c>
    </row>
    <row r="124" spans="1:56" ht="15.5" x14ac:dyDescent="0.35">
      <c r="A124" s="134"/>
      <c r="B124" s="22" t="s">
        <v>67</v>
      </c>
      <c r="C124" s="22" t="s">
        <v>61</v>
      </c>
      <c r="D124" s="130"/>
      <c r="E124" s="22" t="s">
        <v>64</v>
      </c>
      <c r="F124" s="7" t="s">
        <v>63</v>
      </c>
      <c r="G124" s="7" t="s">
        <v>63</v>
      </c>
      <c r="H124" s="12" t="s">
        <v>63</v>
      </c>
      <c r="I124" s="7" t="s">
        <v>63</v>
      </c>
      <c r="J124" s="7" t="s">
        <v>63</v>
      </c>
      <c r="K124" s="9">
        <v>5.760908465772388E-2</v>
      </c>
      <c r="L124" s="7" t="s">
        <v>63</v>
      </c>
      <c r="M124" s="7" t="s">
        <v>63</v>
      </c>
      <c r="N124" s="7" t="s">
        <v>63</v>
      </c>
      <c r="O124" s="7" t="s">
        <v>63</v>
      </c>
      <c r="P124" s="7" t="s">
        <v>63</v>
      </c>
      <c r="Q124" s="12" t="s">
        <v>63</v>
      </c>
      <c r="R124" s="7" t="s">
        <v>63</v>
      </c>
      <c r="S124" s="7" t="s">
        <v>63</v>
      </c>
      <c r="T124" s="7" t="s">
        <v>63</v>
      </c>
      <c r="U124" s="7" t="s">
        <v>63</v>
      </c>
      <c r="V124" s="7" t="s">
        <v>63</v>
      </c>
      <c r="W124" s="7" t="s">
        <v>63</v>
      </c>
      <c r="X124" s="7" t="s">
        <v>63</v>
      </c>
      <c r="Y124" s="7" t="s">
        <v>63</v>
      </c>
      <c r="Z124" s="7" t="s">
        <v>63</v>
      </c>
      <c r="AA124" s="7" t="s">
        <v>63</v>
      </c>
      <c r="AB124" s="7" t="s">
        <v>63</v>
      </c>
      <c r="AC124" s="7" t="s">
        <v>63</v>
      </c>
      <c r="AD124" s="7" t="s">
        <v>63</v>
      </c>
      <c r="AE124" s="7" t="s">
        <v>63</v>
      </c>
      <c r="AF124" s="7" t="s">
        <v>63</v>
      </c>
      <c r="AG124" s="7" t="s">
        <v>63</v>
      </c>
      <c r="AH124" s="12" t="s">
        <v>63</v>
      </c>
      <c r="AI124" s="7" t="s">
        <v>63</v>
      </c>
      <c r="AJ124" s="7" t="s">
        <v>63</v>
      </c>
      <c r="AK124" s="7" t="s">
        <v>63</v>
      </c>
      <c r="AL124" s="12" t="s">
        <v>63</v>
      </c>
      <c r="AM124" s="7" t="s">
        <v>63</v>
      </c>
      <c r="AN124" s="7" t="s">
        <v>63</v>
      </c>
      <c r="AO124" s="7" t="s">
        <v>63</v>
      </c>
      <c r="AP124" s="15">
        <v>10.675348542883212</v>
      </c>
    </row>
    <row r="125" spans="1:56" ht="15.5" x14ac:dyDescent="0.35">
      <c r="A125" s="134"/>
      <c r="B125" s="22" t="s">
        <v>67</v>
      </c>
      <c r="C125" s="22" t="s">
        <v>61</v>
      </c>
      <c r="D125" s="130"/>
      <c r="E125" s="22" t="s">
        <v>64</v>
      </c>
      <c r="F125" s="7" t="s">
        <v>63</v>
      </c>
      <c r="G125" s="7" t="s">
        <v>63</v>
      </c>
      <c r="H125" s="12" t="s">
        <v>63</v>
      </c>
      <c r="I125" s="7" t="s">
        <v>63</v>
      </c>
      <c r="J125" s="7" t="s">
        <v>63</v>
      </c>
      <c r="K125" s="9">
        <v>5.0241914145966175E-2</v>
      </c>
      <c r="L125" s="7" t="s">
        <v>63</v>
      </c>
      <c r="M125" s="7" t="s">
        <v>63</v>
      </c>
      <c r="N125" s="7" t="s">
        <v>63</v>
      </c>
      <c r="O125" s="7" t="s">
        <v>63</v>
      </c>
      <c r="P125" s="7" t="s">
        <v>63</v>
      </c>
      <c r="Q125" s="12" t="s">
        <v>63</v>
      </c>
      <c r="R125" s="7" t="s">
        <v>63</v>
      </c>
      <c r="S125" s="7" t="s">
        <v>63</v>
      </c>
      <c r="T125" s="7" t="s">
        <v>63</v>
      </c>
      <c r="U125" s="7" t="s">
        <v>63</v>
      </c>
      <c r="V125" s="7" t="s">
        <v>63</v>
      </c>
      <c r="W125" s="7" t="s">
        <v>63</v>
      </c>
      <c r="X125" s="7" t="s">
        <v>63</v>
      </c>
      <c r="Y125" s="7" t="s">
        <v>63</v>
      </c>
      <c r="Z125" s="7" t="s">
        <v>63</v>
      </c>
      <c r="AA125" s="7" t="s">
        <v>63</v>
      </c>
      <c r="AB125" s="7" t="s">
        <v>63</v>
      </c>
      <c r="AC125" s="7" t="s">
        <v>63</v>
      </c>
      <c r="AD125" s="7" t="s">
        <v>63</v>
      </c>
      <c r="AE125" s="7" t="s">
        <v>63</v>
      </c>
      <c r="AF125" s="7" t="s">
        <v>63</v>
      </c>
      <c r="AG125" s="7" t="s">
        <v>63</v>
      </c>
      <c r="AH125" s="12" t="s">
        <v>63</v>
      </c>
      <c r="AI125" s="7" t="s">
        <v>63</v>
      </c>
      <c r="AJ125" s="7" t="s">
        <v>63</v>
      </c>
      <c r="AK125" s="7" t="s">
        <v>63</v>
      </c>
      <c r="AL125" s="12" t="s">
        <v>63</v>
      </c>
      <c r="AM125" s="13">
        <v>5.149281461280995</v>
      </c>
      <c r="AN125" s="7" t="s">
        <v>63</v>
      </c>
      <c r="AO125" s="7" t="s">
        <v>63</v>
      </c>
      <c r="AP125" s="15">
        <v>12.373315048877647</v>
      </c>
    </row>
    <row r="126" spans="1:56" ht="15.5" x14ac:dyDescent="0.35">
      <c r="A126" s="134"/>
      <c r="B126" s="22" t="s">
        <v>67</v>
      </c>
      <c r="C126" s="22" t="s">
        <v>61</v>
      </c>
      <c r="D126" s="130"/>
      <c r="E126" s="22" t="s">
        <v>65</v>
      </c>
      <c r="F126" s="7" t="s">
        <v>63</v>
      </c>
      <c r="G126" s="7" t="s">
        <v>63</v>
      </c>
      <c r="H126" s="12" t="s">
        <v>63</v>
      </c>
      <c r="I126" s="7" t="s">
        <v>63</v>
      </c>
      <c r="J126" s="7" t="s">
        <v>63</v>
      </c>
      <c r="K126" s="9">
        <v>2.7975274022033116</v>
      </c>
      <c r="L126" s="7" t="s">
        <v>63</v>
      </c>
      <c r="M126" s="7" t="s">
        <v>63</v>
      </c>
      <c r="N126" s="7" t="s">
        <v>63</v>
      </c>
      <c r="O126" s="7" t="s">
        <v>63</v>
      </c>
      <c r="P126" s="7" t="s">
        <v>63</v>
      </c>
      <c r="Q126" s="12" t="s">
        <v>63</v>
      </c>
      <c r="R126" s="7" t="s">
        <v>63</v>
      </c>
      <c r="S126" s="7" t="s">
        <v>63</v>
      </c>
      <c r="T126" s="7" t="s">
        <v>63</v>
      </c>
      <c r="U126" s="7" t="s">
        <v>63</v>
      </c>
      <c r="V126" s="7" t="s">
        <v>63</v>
      </c>
      <c r="W126" s="7" t="s">
        <v>63</v>
      </c>
      <c r="X126" s="7" t="s">
        <v>63</v>
      </c>
      <c r="Y126" s="7" t="s">
        <v>63</v>
      </c>
      <c r="Z126" s="7" t="s">
        <v>63</v>
      </c>
      <c r="AA126" s="7" t="s">
        <v>63</v>
      </c>
      <c r="AB126" s="7" t="s">
        <v>63</v>
      </c>
      <c r="AC126" s="7" t="s">
        <v>63</v>
      </c>
      <c r="AD126" s="7" t="s">
        <v>63</v>
      </c>
      <c r="AE126" s="7" t="s">
        <v>63</v>
      </c>
      <c r="AF126" s="7" t="s">
        <v>63</v>
      </c>
      <c r="AG126" s="7" t="s">
        <v>63</v>
      </c>
      <c r="AH126" s="12" t="s">
        <v>63</v>
      </c>
      <c r="AI126" s="7" t="s">
        <v>63</v>
      </c>
      <c r="AJ126" s="7" t="s">
        <v>63</v>
      </c>
      <c r="AK126" s="7" t="s">
        <v>63</v>
      </c>
      <c r="AL126" s="12" t="s">
        <v>63</v>
      </c>
      <c r="AM126" s="7" t="s">
        <v>63</v>
      </c>
      <c r="AN126" s="7" t="s">
        <v>63</v>
      </c>
      <c r="AO126" s="7" t="s">
        <v>63</v>
      </c>
      <c r="AP126" s="15">
        <v>11.33548131077171</v>
      </c>
    </row>
    <row r="127" spans="1:56" ht="16" thickBot="1" x14ac:dyDescent="0.4">
      <c r="A127" s="134"/>
      <c r="B127" s="22" t="s">
        <v>67</v>
      </c>
      <c r="C127" s="22" t="s">
        <v>61</v>
      </c>
      <c r="D127" s="130"/>
      <c r="E127" s="22" t="s">
        <v>65</v>
      </c>
      <c r="F127" s="7" t="s">
        <v>63</v>
      </c>
      <c r="G127" s="7" t="s">
        <v>63</v>
      </c>
      <c r="H127" s="12" t="s">
        <v>63</v>
      </c>
      <c r="I127" s="7" t="s">
        <v>63</v>
      </c>
      <c r="J127" s="7" t="s">
        <v>63</v>
      </c>
      <c r="K127" s="9">
        <v>2.8340139324543925</v>
      </c>
      <c r="L127" s="7" t="s">
        <v>63</v>
      </c>
      <c r="M127" s="7" t="s">
        <v>63</v>
      </c>
      <c r="N127" s="7" t="s">
        <v>63</v>
      </c>
      <c r="O127" s="7" t="s">
        <v>63</v>
      </c>
      <c r="P127" s="7" t="s">
        <v>63</v>
      </c>
      <c r="Q127" s="12" t="s">
        <v>63</v>
      </c>
      <c r="R127" s="7" t="s">
        <v>63</v>
      </c>
      <c r="S127" s="7" t="s">
        <v>63</v>
      </c>
      <c r="T127" s="7" t="s">
        <v>63</v>
      </c>
      <c r="U127" s="7" t="s">
        <v>63</v>
      </c>
      <c r="V127" s="7" t="s">
        <v>63</v>
      </c>
      <c r="W127" s="7" t="s">
        <v>63</v>
      </c>
      <c r="X127" s="7" t="s">
        <v>63</v>
      </c>
      <c r="Y127" s="7" t="s">
        <v>63</v>
      </c>
      <c r="Z127" s="7" t="s">
        <v>63</v>
      </c>
      <c r="AA127" s="7" t="s">
        <v>63</v>
      </c>
      <c r="AB127" s="7" t="s">
        <v>63</v>
      </c>
      <c r="AC127" s="7" t="s">
        <v>63</v>
      </c>
      <c r="AD127" s="7" t="s">
        <v>63</v>
      </c>
      <c r="AE127" s="7" t="s">
        <v>63</v>
      </c>
      <c r="AF127" s="7" t="s">
        <v>63</v>
      </c>
      <c r="AG127" s="7" t="s">
        <v>63</v>
      </c>
      <c r="AH127" s="12" t="s">
        <v>63</v>
      </c>
      <c r="AI127" s="7" t="s">
        <v>63</v>
      </c>
      <c r="AJ127" s="7" t="s">
        <v>63</v>
      </c>
      <c r="AK127" s="7" t="s">
        <v>63</v>
      </c>
      <c r="AL127" s="12" t="s">
        <v>63</v>
      </c>
      <c r="AM127" s="7" t="s">
        <v>63</v>
      </c>
      <c r="AN127" s="7" t="s">
        <v>63</v>
      </c>
      <c r="AO127" s="7" t="s">
        <v>63</v>
      </c>
      <c r="AP127" s="15">
        <v>9.9484958121111582</v>
      </c>
    </row>
    <row r="128" spans="1:56" ht="15.5" x14ac:dyDescent="0.35">
      <c r="A128" s="150" t="s">
        <v>83</v>
      </c>
      <c r="B128" s="27" t="s">
        <v>60</v>
      </c>
      <c r="C128" s="27" t="s">
        <v>61</v>
      </c>
      <c r="D128" s="132">
        <v>4</v>
      </c>
      <c r="E128" s="27" t="s">
        <v>62</v>
      </c>
      <c r="F128" s="10" t="s">
        <v>63</v>
      </c>
      <c r="G128" s="10" t="s">
        <v>63</v>
      </c>
      <c r="H128" s="16" t="s">
        <v>63</v>
      </c>
      <c r="I128" s="10" t="s">
        <v>63</v>
      </c>
      <c r="J128" s="9">
        <v>2.7658632157834772E-2</v>
      </c>
      <c r="K128" s="9">
        <v>1.3324252361455953</v>
      </c>
      <c r="L128" s="10" t="s">
        <v>63</v>
      </c>
      <c r="M128" s="10" t="s">
        <v>63</v>
      </c>
      <c r="N128" s="10" t="s">
        <v>63</v>
      </c>
      <c r="O128" s="10" t="s">
        <v>63</v>
      </c>
      <c r="P128" s="10" t="s">
        <v>63</v>
      </c>
      <c r="Q128" s="15">
        <v>1.3541127346250907</v>
      </c>
      <c r="R128" s="10" t="s">
        <v>63</v>
      </c>
      <c r="S128" s="10" t="s">
        <v>63</v>
      </c>
      <c r="T128" s="10" t="s">
        <v>63</v>
      </c>
      <c r="U128" s="10" t="s">
        <v>63</v>
      </c>
      <c r="V128" s="10" t="s">
        <v>63</v>
      </c>
      <c r="W128" s="9">
        <v>0.14675680952758363</v>
      </c>
      <c r="X128" s="9">
        <v>2.8987521368017353</v>
      </c>
      <c r="Y128" s="9">
        <v>3.0490581865769468</v>
      </c>
      <c r="Z128" s="10" t="s">
        <v>63</v>
      </c>
      <c r="AA128" s="10" t="s">
        <v>63</v>
      </c>
      <c r="AB128" s="9">
        <v>1.3096509103864737</v>
      </c>
      <c r="AC128" s="9">
        <v>0.17565066804707785</v>
      </c>
      <c r="AD128" s="9">
        <v>1.969307144100535</v>
      </c>
      <c r="AE128" s="9">
        <v>0.28297281713940814</v>
      </c>
      <c r="AF128" s="9">
        <v>2.8463340836244407E-2</v>
      </c>
      <c r="AG128" s="9">
        <v>8.9915424933476693E-2</v>
      </c>
      <c r="AH128" s="16" t="s">
        <v>63</v>
      </c>
      <c r="AI128" s="10" t="s">
        <v>63</v>
      </c>
      <c r="AJ128" s="10" t="s">
        <v>63</v>
      </c>
      <c r="AK128" s="10" t="s">
        <v>63</v>
      </c>
      <c r="AL128" s="16" t="s">
        <v>63</v>
      </c>
      <c r="AM128" s="9">
        <v>115.1335915200349</v>
      </c>
      <c r="AN128" s="9">
        <v>225.57650620590331</v>
      </c>
      <c r="AO128" s="9">
        <v>30.630747355975753</v>
      </c>
      <c r="AP128" s="15">
        <v>306.98341497087381</v>
      </c>
    </row>
    <row r="129" spans="1:42" ht="15.5" x14ac:dyDescent="0.35">
      <c r="A129" s="138"/>
      <c r="B129" s="27" t="s">
        <v>60</v>
      </c>
      <c r="C129" s="27" t="s">
        <v>61</v>
      </c>
      <c r="D129" s="130"/>
      <c r="E129" s="27" t="s">
        <v>62</v>
      </c>
      <c r="F129" s="10" t="s">
        <v>63</v>
      </c>
      <c r="G129" s="10" t="s">
        <v>63</v>
      </c>
      <c r="H129" s="16" t="s">
        <v>63</v>
      </c>
      <c r="I129" s="10" t="s">
        <v>63</v>
      </c>
      <c r="J129" s="9">
        <v>2.5640131994575013E-2</v>
      </c>
      <c r="K129" s="9">
        <v>1.3638488294148086</v>
      </c>
      <c r="L129" s="10" t="s">
        <v>63</v>
      </c>
      <c r="M129" s="10" t="s">
        <v>63</v>
      </c>
      <c r="N129" s="10" t="s">
        <v>63</v>
      </c>
      <c r="O129" s="10" t="s">
        <v>63</v>
      </c>
      <c r="P129" s="10" t="s">
        <v>63</v>
      </c>
      <c r="Q129" s="15">
        <v>1.4259169584869649</v>
      </c>
      <c r="R129" s="10" t="s">
        <v>63</v>
      </c>
      <c r="S129" s="10" t="s">
        <v>63</v>
      </c>
      <c r="T129" s="10" t="s">
        <v>63</v>
      </c>
      <c r="U129" s="10" t="s">
        <v>63</v>
      </c>
      <c r="V129" s="10" t="s">
        <v>63</v>
      </c>
      <c r="W129" s="9">
        <v>0.19188741978593885</v>
      </c>
      <c r="X129" s="9">
        <v>2.9025054644332124</v>
      </c>
      <c r="Y129" s="9">
        <v>3.3667591055572457</v>
      </c>
      <c r="Z129" s="10" t="s">
        <v>63</v>
      </c>
      <c r="AA129" s="10" t="s">
        <v>63</v>
      </c>
      <c r="AB129" s="9">
        <v>1.2994722609782183</v>
      </c>
      <c r="AC129" s="9">
        <v>0.16070254265054421</v>
      </c>
      <c r="AD129" s="9">
        <v>1.4908097794015822</v>
      </c>
      <c r="AE129" s="9">
        <v>0.25499987800670609</v>
      </c>
      <c r="AF129" s="9">
        <v>3.437311179936707E-2</v>
      </c>
      <c r="AG129" s="9">
        <v>5.8935080268939413E-2</v>
      </c>
      <c r="AH129" s="16" t="s">
        <v>63</v>
      </c>
      <c r="AI129" s="10" t="s">
        <v>63</v>
      </c>
      <c r="AJ129" s="10" t="s">
        <v>63</v>
      </c>
      <c r="AK129" s="10" t="s">
        <v>63</v>
      </c>
      <c r="AL129" s="16" t="s">
        <v>63</v>
      </c>
      <c r="AM129" s="9">
        <v>77.256668416373259</v>
      </c>
      <c r="AN129" s="9">
        <v>226.59140064644538</v>
      </c>
      <c r="AO129" s="9">
        <v>29.883400007484422</v>
      </c>
      <c r="AP129" s="15">
        <v>323.28666386261091</v>
      </c>
    </row>
    <row r="130" spans="1:42" ht="15.5" x14ac:dyDescent="0.35">
      <c r="A130" s="138"/>
      <c r="B130" s="27" t="s">
        <v>60</v>
      </c>
      <c r="C130" s="27" t="s">
        <v>61</v>
      </c>
      <c r="D130" s="130"/>
      <c r="E130" s="27" t="s">
        <v>64</v>
      </c>
      <c r="F130" s="10" t="s">
        <v>63</v>
      </c>
      <c r="G130" s="10" t="s">
        <v>63</v>
      </c>
      <c r="H130" s="16" t="s">
        <v>63</v>
      </c>
      <c r="I130" s="9">
        <v>2.3674104393187774</v>
      </c>
      <c r="J130" s="9">
        <v>1.3540976279211393E-2</v>
      </c>
      <c r="K130" s="9">
        <v>2.2811859819705393</v>
      </c>
      <c r="L130" s="10" t="s">
        <v>63</v>
      </c>
      <c r="M130" s="10" t="s">
        <v>63</v>
      </c>
      <c r="N130" s="10" t="s">
        <v>63</v>
      </c>
      <c r="O130" s="10" t="s">
        <v>63</v>
      </c>
      <c r="P130" s="10" t="s">
        <v>63</v>
      </c>
      <c r="Q130" s="15">
        <v>0.61110009258155173</v>
      </c>
      <c r="R130" s="10" t="s">
        <v>63</v>
      </c>
      <c r="S130" s="10" t="s">
        <v>63</v>
      </c>
      <c r="T130" s="10" t="s">
        <v>63</v>
      </c>
      <c r="U130" s="10" t="s">
        <v>63</v>
      </c>
      <c r="V130" s="10" t="s">
        <v>63</v>
      </c>
      <c r="W130" s="9">
        <v>0.22281175755199942</v>
      </c>
      <c r="X130" s="9">
        <v>1.5582359793305816</v>
      </c>
      <c r="Y130" s="9">
        <v>1.6945705492897243</v>
      </c>
      <c r="Z130" s="10" t="s">
        <v>63</v>
      </c>
      <c r="AA130" s="10" t="s">
        <v>63</v>
      </c>
      <c r="AB130" s="9">
        <v>0.82736880162100468</v>
      </c>
      <c r="AC130" s="9">
        <v>0.13547201363489281</v>
      </c>
      <c r="AD130" s="9">
        <v>0.72843624988439182</v>
      </c>
      <c r="AE130" s="9">
        <v>0.16473123235489215</v>
      </c>
      <c r="AF130" s="9">
        <v>4.367527843347719E-2</v>
      </c>
      <c r="AG130" s="9">
        <v>9.6902325031549427E-2</v>
      </c>
      <c r="AH130" s="16" t="s">
        <v>63</v>
      </c>
      <c r="AI130" s="10" t="s">
        <v>63</v>
      </c>
      <c r="AJ130" s="10" t="s">
        <v>63</v>
      </c>
      <c r="AK130" s="10" t="s">
        <v>63</v>
      </c>
      <c r="AL130" s="16" t="s">
        <v>63</v>
      </c>
      <c r="AM130" s="9">
        <v>19.769499957155862</v>
      </c>
      <c r="AN130" s="9">
        <v>199.11239746922277</v>
      </c>
      <c r="AO130" s="9">
        <v>23.994435437473815</v>
      </c>
      <c r="AP130" s="15">
        <v>102.47953293215224</v>
      </c>
    </row>
    <row r="131" spans="1:42" ht="15.5" x14ac:dyDescent="0.35">
      <c r="A131" s="138"/>
      <c r="B131" s="27" t="s">
        <v>60</v>
      </c>
      <c r="C131" s="27" t="s">
        <v>61</v>
      </c>
      <c r="D131" s="130"/>
      <c r="E131" s="27" t="s">
        <v>64</v>
      </c>
      <c r="F131" s="10" t="s">
        <v>63</v>
      </c>
      <c r="G131" s="10" t="s">
        <v>63</v>
      </c>
      <c r="H131" s="16" t="s">
        <v>63</v>
      </c>
      <c r="I131" s="10" t="s">
        <v>63</v>
      </c>
      <c r="J131" s="9">
        <v>1.5384083227201343E-2</v>
      </c>
      <c r="K131" s="9">
        <v>2.3658137725102621</v>
      </c>
      <c r="L131" s="10" t="s">
        <v>63</v>
      </c>
      <c r="M131" s="10" t="s">
        <v>63</v>
      </c>
      <c r="N131" s="10" t="s">
        <v>63</v>
      </c>
      <c r="O131" s="10" t="s">
        <v>63</v>
      </c>
      <c r="P131" s="10" t="s">
        <v>63</v>
      </c>
      <c r="Q131" s="15">
        <v>0.53302498876219573</v>
      </c>
      <c r="R131" s="10" t="s">
        <v>63</v>
      </c>
      <c r="S131" s="10" t="s">
        <v>63</v>
      </c>
      <c r="T131" s="10" t="s">
        <v>63</v>
      </c>
      <c r="U131" s="10" t="s">
        <v>63</v>
      </c>
      <c r="V131" s="10" t="s">
        <v>63</v>
      </c>
      <c r="W131" s="9">
        <v>0.21152897665377435</v>
      </c>
      <c r="X131" s="9">
        <v>1.5065108058360077</v>
      </c>
      <c r="Y131" s="9">
        <v>1.7712101753811875</v>
      </c>
      <c r="Z131" s="10" t="s">
        <v>63</v>
      </c>
      <c r="AA131" s="10" t="s">
        <v>63</v>
      </c>
      <c r="AB131" s="9">
        <v>0.90750894684402117</v>
      </c>
      <c r="AC131" s="9">
        <v>0.1507885321245559</v>
      </c>
      <c r="AD131" s="9">
        <v>0.75503998392140115</v>
      </c>
      <c r="AE131" s="9">
        <v>0.20212073016628168</v>
      </c>
      <c r="AF131" s="9">
        <v>5.9356271078043372E-2</v>
      </c>
      <c r="AG131" s="9">
        <v>8.1970626717471587E-2</v>
      </c>
      <c r="AH131" s="16" t="s">
        <v>63</v>
      </c>
      <c r="AI131" s="10" t="s">
        <v>63</v>
      </c>
      <c r="AJ131" s="10" t="s">
        <v>63</v>
      </c>
      <c r="AK131" s="10" t="s">
        <v>63</v>
      </c>
      <c r="AL131" s="16" t="s">
        <v>63</v>
      </c>
      <c r="AM131" s="9">
        <v>17.14693872370853</v>
      </c>
      <c r="AN131" s="9">
        <v>190.98642570954775</v>
      </c>
      <c r="AO131" s="9">
        <v>23.311840849257088</v>
      </c>
      <c r="AP131" s="15">
        <v>110.2679937719967</v>
      </c>
    </row>
    <row r="132" spans="1:42" ht="15.5" x14ac:dyDescent="0.35">
      <c r="A132" s="138"/>
      <c r="B132" s="27" t="s">
        <v>60</v>
      </c>
      <c r="C132" s="27" t="s">
        <v>61</v>
      </c>
      <c r="D132" s="130"/>
      <c r="E132" s="27" t="s">
        <v>65</v>
      </c>
      <c r="F132" s="10" t="s">
        <v>63</v>
      </c>
      <c r="G132" s="10" t="s">
        <v>63</v>
      </c>
      <c r="H132" s="16" t="s">
        <v>63</v>
      </c>
      <c r="I132" s="10" t="s">
        <v>63</v>
      </c>
      <c r="J132" s="9">
        <v>2.2796056706355091E-2</v>
      </c>
      <c r="K132" s="9">
        <v>1.6548655887101373</v>
      </c>
      <c r="L132" s="10" t="s">
        <v>63</v>
      </c>
      <c r="M132" s="10" t="s">
        <v>63</v>
      </c>
      <c r="N132" s="10" t="s">
        <v>63</v>
      </c>
      <c r="O132" s="10" t="s">
        <v>63</v>
      </c>
      <c r="P132" s="10" t="s">
        <v>63</v>
      </c>
      <c r="Q132" s="15">
        <v>0.9715148968497741</v>
      </c>
      <c r="R132" s="10" t="s">
        <v>63</v>
      </c>
      <c r="S132" s="10" t="s">
        <v>63</v>
      </c>
      <c r="T132" s="10" t="s">
        <v>63</v>
      </c>
      <c r="U132" s="10" t="s">
        <v>63</v>
      </c>
      <c r="V132" s="10" t="s">
        <v>63</v>
      </c>
      <c r="W132" s="9">
        <v>0.23271518284570469</v>
      </c>
      <c r="X132" s="9">
        <v>2.6062461670417476</v>
      </c>
      <c r="Y132" s="9">
        <v>3.252630889461166</v>
      </c>
      <c r="Z132" s="10" t="s">
        <v>63</v>
      </c>
      <c r="AA132" s="10" t="s">
        <v>63</v>
      </c>
      <c r="AB132" s="9">
        <v>1.0086282027921838</v>
      </c>
      <c r="AC132" s="9">
        <v>0.18576574299854187</v>
      </c>
      <c r="AD132" s="9">
        <v>1.3686403727640681</v>
      </c>
      <c r="AE132" s="9">
        <v>0.21763609229027747</v>
      </c>
      <c r="AF132" s="9">
        <v>8.99043700168288E-2</v>
      </c>
      <c r="AG132" s="9">
        <v>5.3280197070367234E-2</v>
      </c>
      <c r="AH132" s="16" t="s">
        <v>63</v>
      </c>
      <c r="AI132" s="10" t="s">
        <v>63</v>
      </c>
      <c r="AJ132" s="10" t="s">
        <v>63</v>
      </c>
      <c r="AK132" s="10" t="s">
        <v>63</v>
      </c>
      <c r="AL132" s="16" t="s">
        <v>63</v>
      </c>
      <c r="AM132" s="9">
        <v>52.388485385097056</v>
      </c>
      <c r="AN132" s="9">
        <v>180.92655563297311</v>
      </c>
      <c r="AO132" s="9">
        <v>24.807683825194452</v>
      </c>
      <c r="AP132" s="15">
        <v>183.33443185414052</v>
      </c>
    </row>
    <row r="133" spans="1:42" ht="15.5" x14ac:dyDescent="0.35">
      <c r="A133" s="138"/>
      <c r="B133" s="27" t="s">
        <v>60</v>
      </c>
      <c r="C133" s="27" t="s">
        <v>61</v>
      </c>
      <c r="D133" s="130"/>
      <c r="E133" s="27" t="s">
        <v>65</v>
      </c>
      <c r="F133" s="10" t="s">
        <v>63</v>
      </c>
      <c r="G133" s="10" t="s">
        <v>63</v>
      </c>
      <c r="H133" s="16" t="s">
        <v>63</v>
      </c>
      <c r="I133" s="10" t="s">
        <v>63</v>
      </c>
      <c r="J133" s="9">
        <v>3.1955992292188894E-2</v>
      </c>
      <c r="K133" s="9">
        <v>1.8294785039681114</v>
      </c>
      <c r="L133" s="10" t="s">
        <v>63</v>
      </c>
      <c r="M133" s="10" t="s">
        <v>63</v>
      </c>
      <c r="N133" s="10" t="s">
        <v>63</v>
      </c>
      <c r="O133" s="10" t="s">
        <v>63</v>
      </c>
      <c r="P133" s="10" t="s">
        <v>63</v>
      </c>
      <c r="Q133" s="15">
        <v>0.95460725812805625</v>
      </c>
      <c r="R133" s="10" t="s">
        <v>63</v>
      </c>
      <c r="S133" s="10" t="s">
        <v>63</v>
      </c>
      <c r="T133" s="10" t="s">
        <v>63</v>
      </c>
      <c r="U133" s="10" t="s">
        <v>63</v>
      </c>
      <c r="V133" s="10" t="s">
        <v>63</v>
      </c>
      <c r="W133" s="9">
        <v>0.1986638440348592</v>
      </c>
      <c r="X133" s="9">
        <v>2.6405479568736485</v>
      </c>
      <c r="Y133" s="9">
        <v>3.0855736631617967</v>
      </c>
      <c r="Z133" s="10" t="s">
        <v>63</v>
      </c>
      <c r="AA133" s="10" t="s">
        <v>63</v>
      </c>
      <c r="AB133" s="9">
        <v>0.89084381650559219</v>
      </c>
      <c r="AC133" s="9">
        <v>0.15969950717474718</v>
      </c>
      <c r="AD133" s="9">
        <v>0.92501580641514425</v>
      </c>
      <c r="AE133" s="9">
        <v>0.23700653188887028</v>
      </c>
      <c r="AF133" s="9">
        <v>2.4101944284364331E-2</v>
      </c>
      <c r="AG133" s="9">
        <v>0.14179927358686276</v>
      </c>
      <c r="AH133" s="16" t="s">
        <v>63</v>
      </c>
      <c r="AI133" s="10" t="s">
        <v>63</v>
      </c>
      <c r="AJ133" s="10" t="s">
        <v>63</v>
      </c>
      <c r="AK133" s="10" t="s">
        <v>63</v>
      </c>
      <c r="AL133" s="16" t="s">
        <v>63</v>
      </c>
      <c r="AM133" s="9">
        <v>48.491078523229767</v>
      </c>
      <c r="AN133" s="9">
        <v>159.56681612346975</v>
      </c>
      <c r="AO133" s="9">
        <v>25.649275827186237</v>
      </c>
      <c r="AP133" s="15">
        <v>196.6642778997068</v>
      </c>
    </row>
    <row r="134" spans="1:42" ht="15.5" x14ac:dyDescent="0.35">
      <c r="A134" s="138"/>
      <c r="B134" s="27" t="s">
        <v>60</v>
      </c>
      <c r="C134" s="27" t="s">
        <v>61</v>
      </c>
      <c r="D134" s="130"/>
      <c r="E134" s="27" t="s">
        <v>71</v>
      </c>
      <c r="F134" s="10" t="s">
        <v>63</v>
      </c>
      <c r="G134" s="10" t="s">
        <v>63</v>
      </c>
      <c r="H134" s="16" t="s">
        <v>63</v>
      </c>
      <c r="I134" s="10" t="s">
        <v>63</v>
      </c>
      <c r="J134" s="9">
        <v>4.6300355394541158E-2</v>
      </c>
      <c r="K134" s="9">
        <v>2.7170986357221043</v>
      </c>
      <c r="L134" s="10" t="s">
        <v>63</v>
      </c>
      <c r="M134" s="10" t="s">
        <v>63</v>
      </c>
      <c r="N134" s="10" t="s">
        <v>63</v>
      </c>
      <c r="O134" s="10" t="s">
        <v>63</v>
      </c>
      <c r="P134" s="10" t="s">
        <v>63</v>
      </c>
      <c r="Q134" s="15">
        <v>4.953660717129468</v>
      </c>
      <c r="R134" s="10" t="s">
        <v>63</v>
      </c>
      <c r="S134" s="10" t="s">
        <v>63</v>
      </c>
      <c r="T134" s="10" t="s">
        <v>63</v>
      </c>
      <c r="U134" s="10" t="s">
        <v>63</v>
      </c>
      <c r="V134" s="10" t="s">
        <v>63</v>
      </c>
      <c r="W134" s="9">
        <v>0.19946217341625566</v>
      </c>
      <c r="X134" s="9">
        <v>1.5797310238253137</v>
      </c>
      <c r="Y134" s="9">
        <v>1.8621966164425587</v>
      </c>
      <c r="Z134" s="10" t="s">
        <v>63</v>
      </c>
      <c r="AA134" s="10" t="s">
        <v>63</v>
      </c>
      <c r="AB134" s="9">
        <v>1.1507296647039205</v>
      </c>
      <c r="AC134" s="9">
        <v>0.18443303476393938</v>
      </c>
      <c r="AD134" s="9">
        <v>1.2449941184684088</v>
      </c>
      <c r="AE134" s="9">
        <v>0.2659543307350456</v>
      </c>
      <c r="AF134" s="9">
        <v>6.2652920399501169E-2</v>
      </c>
      <c r="AG134" s="9">
        <v>9.6059617369793432E-2</v>
      </c>
      <c r="AH134" s="16" t="s">
        <v>63</v>
      </c>
      <c r="AI134" s="10" t="s">
        <v>63</v>
      </c>
      <c r="AJ134" s="10" t="s">
        <v>63</v>
      </c>
      <c r="AK134" s="10" t="s">
        <v>63</v>
      </c>
      <c r="AL134" s="16" t="s">
        <v>63</v>
      </c>
      <c r="AM134" s="9">
        <v>661.71684846269045</v>
      </c>
      <c r="AN134" s="9">
        <v>181.27540934599313</v>
      </c>
      <c r="AO134" s="9">
        <v>26.506230267358809</v>
      </c>
      <c r="AP134" s="15">
        <v>331.67195015901331</v>
      </c>
    </row>
    <row r="135" spans="1:42" ht="15.5" x14ac:dyDescent="0.35">
      <c r="A135" s="138"/>
      <c r="B135" s="27" t="s">
        <v>60</v>
      </c>
      <c r="C135" s="27" t="s">
        <v>61</v>
      </c>
      <c r="D135" s="130"/>
      <c r="E135" s="27" t="s">
        <v>71</v>
      </c>
      <c r="F135" s="10" t="s">
        <v>63</v>
      </c>
      <c r="G135" s="10" t="s">
        <v>63</v>
      </c>
      <c r="H135" s="16" t="s">
        <v>63</v>
      </c>
      <c r="I135" s="9">
        <v>9.9733108427246471</v>
      </c>
      <c r="J135" s="9">
        <v>3.9547914016345949E-2</v>
      </c>
      <c r="K135" s="9">
        <v>2.5825944548370381</v>
      </c>
      <c r="L135" s="10" t="s">
        <v>63</v>
      </c>
      <c r="M135" s="10" t="s">
        <v>63</v>
      </c>
      <c r="N135" s="10" t="s">
        <v>63</v>
      </c>
      <c r="O135" s="10" t="s">
        <v>63</v>
      </c>
      <c r="P135" s="10" t="s">
        <v>63</v>
      </c>
      <c r="Q135" s="15">
        <v>4.6653839731106297</v>
      </c>
      <c r="R135" s="10" t="s">
        <v>63</v>
      </c>
      <c r="S135" s="10" t="s">
        <v>63</v>
      </c>
      <c r="T135" s="10" t="s">
        <v>63</v>
      </c>
      <c r="U135" s="10" t="s">
        <v>63</v>
      </c>
      <c r="V135" s="10" t="s">
        <v>63</v>
      </c>
      <c r="W135" s="9">
        <v>0.21241662922287904</v>
      </c>
      <c r="X135" s="9">
        <v>1.5247337415604854</v>
      </c>
      <c r="Y135" s="9">
        <v>1.6966754929184529</v>
      </c>
      <c r="Z135" s="10" t="s">
        <v>63</v>
      </c>
      <c r="AA135" s="10" t="s">
        <v>63</v>
      </c>
      <c r="AB135" s="9">
        <v>0.84563783421071648</v>
      </c>
      <c r="AC135" s="9">
        <v>0.15369170360740794</v>
      </c>
      <c r="AD135" s="9">
        <v>1.0331492517744194</v>
      </c>
      <c r="AE135" s="9">
        <v>0.26576874411180657</v>
      </c>
      <c r="AF135" s="9">
        <v>2.0610382399983373E-2</v>
      </c>
      <c r="AG135" s="9">
        <v>6.3820433447056735E-2</v>
      </c>
      <c r="AH135" s="16" t="s">
        <v>63</v>
      </c>
      <c r="AI135" s="10" t="s">
        <v>63</v>
      </c>
      <c r="AJ135" s="10" t="s">
        <v>63</v>
      </c>
      <c r="AK135" s="10" t="s">
        <v>63</v>
      </c>
      <c r="AL135" s="16" t="s">
        <v>63</v>
      </c>
      <c r="AM135" s="9">
        <v>436.65883561094972</v>
      </c>
      <c r="AN135" s="9">
        <v>236.89007576630041</v>
      </c>
      <c r="AO135" s="9">
        <v>25.072955451891911</v>
      </c>
      <c r="AP135" s="15">
        <v>358.73727200026934</v>
      </c>
    </row>
    <row r="136" spans="1:42" ht="15.5" x14ac:dyDescent="0.35">
      <c r="A136" s="138"/>
      <c r="B136" s="27" t="s">
        <v>67</v>
      </c>
      <c r="C136" s="27" t="s">
        <v>61</v>
      </c>
      <c r="D136" s="130">
        <v>2</v>
      </c>
      <c r="E136" s="27" t="s">
        <v>62</v>
      </c>
      <c r="F136" s="10" t="s">
        <v>63</v>
      </c>
      <c r="G136" s="10" t="s">
        <v>63</v>
      </c>
      <c r="H136" s="16" t="s">
        <v>63</v>
      </c>
      <c r="I136" s="10" t="s">
        <v>63</v>
      </c>
      <c r="J136" s="10" t="s">
        <v>63</v>
      </c>
      <c r="K136" s="9">
        <v>3.1082697230836747</v>
      </c>
      <c r="L136" s="10" t="s">
        <v>63</v>
      </c>
      <c r="M136" s="10" t="s">
        <v>63</v>
      </c>
      <c r="N136" s="10" t="s">
        <v>63</v>
      </c>
      <c r="O136" s="10" t="s">
        <v>63</v>
      </c>
      <c r="P136" s="10" t="s">
        <v>63</v>
      </c>
      <c r="Q136" s="15">
        <v>0.97408991558572</v>
      </c>
      <c r="R136" s="10" t="s">
        <v>63</v>
      </c>
      <c r="S136" s="10" t="s">
        <v>63</v>
      </c>
      <c r="T136" s="10" t="s">
        <v>63</v>
      </c>
      <c r="U136" s="10" t="s">
        <v>63</v>
      </c>
      <c r="V136" s="10" t="s">
        <v>63</v>
      </c>
      <c r="W136" s="10" t="s">
        <v>63</v>
      </c>
      <c r="X136" s="10" t="s">
        <v>63</v>
      </c>
      <c r="Y136" s="10" t="s">
        <v>63</v>
      </c>
      <c r="Z136" s="10" t="s">
        <v>63</v>
      </c>
      <c r="AA136" s="10" t="s">
        <v>63</v>
      </c>
      <c r="AB136" s="9">
        <v>6.8074760909482099E-2</v>
      </c>
      <c r="AC136" s="9">
        <v>1.273781506339112E-2</v>
      </c>
      <c r="AD136" s="10" t="s">
        <v>63</v>
      </c>
      <c r="AE136" s="9">
        <v>3.6303404058248667E-2</v>
      </c>
      <c r="AF136" s="10" t="s">
        <v>63</v>
      </c>
      <c r="AG136" s="10" t="s">
        <v>63</v>
      </c>
      <c r="AH136" s="16" t="s">
        <v>63</v>
      </c>
      <c r="AI136" s="10" t="s">
        <v>63</v>
      </c>
      <c r="AJ136" s="10" t="s">
        <v>63</v>
      </c>
      <c r="AK136" s="10" t="s">
        <v>63</v>
      </c>
      <c r="AL136" s="16" t="s">
        <v>63</v>
      </c>
      <c r="AM136" s="9">
        <v>42.15754692307344</v>
      </c>
      <c r="AN136" s="9">
        <v>284.39360508440541</v>
      </c>
      <c r="AO136" s="9">
        <v>47.32990901781254</v>
      </c>
      <c r="AP136" s="15">
        <v>83.13662607771667</v>
      </c>
    </row>
    <row r="137" spans="1:42" ht="15.5" x14ac:dyDescent="0.35">
      <c r="A137" s="138"/>
      <c r="B137" s="27" t="s">
        <v>67</v>
      </c>
      <c r="C137" s="27" t="s">
        <v>61</v>
      </c>
      <c r="D137" s="130"/>
      <c r="E137" s="27" t="s">
        <v>62</v>
      </c>
      <c r="F137" s="10" t="s">
        <v>63</v>
      </c>
      <c r="G137" s="10" t="s">
        <v>63</v>
      </c>
      <c r="H137" s="16" t="s">
        <v>63</v>
      </c>
      <c r="I137" s="10" t="s">
        <v>63</v>
      </c>
      <c r="J137" s="10" t="s">
        <v>63</v>
      </c>
      <c r="K137" s="9">
        <v>3.4454118884420004</v>
      </c>
      <c r="L137" s="10" t="s">
        <v>63</v>
      </c>
      <c r="M137" s="10" t="s">
        <v>63</v>
      </c>
      <c r="N137" s="10" t="s">
        <v>63</v>
      </c>
      <c r="O137" s="10" t="s">
        <v>63</v>
      </c>
      <c r="P137" s="10" t="s">
        <v>63</v>
      </c>
      <c r="Q137" s="15">
        <v>0.90402575573189092</v>
      </c>
      <c r="R137" s="10" t="s">
        <v>63</v>
      </c>
      <c r="S137" s="10" t="s">
        <v>63</v>
      </c>
      <c r="T137" s="10" t="s">
        <v>63</v>
      </c>
      <c r="U137" s="10" t="s">
        <v>63</v>
      </c>
      <c r="V137" s="10" t="s">
        <v>63</v>
      </c>
      <c r="W137" s="10" t="s">
        <v>63</v>
      </c>
      <c r="X137" s="10" t="s">
        <v>63</v>
      </c>
      <c r="Y137" s="10" t="s">
        <v>63</v>
      </c>
      <c r="Z137" s="10" t="s">
        <v>63</v>
      </c>
      <c r="AA137" s="10" t="s">
        <v>63</v>
      </c>
      <c r="AB137" s="9">
        <v>9.4554875397102792E-2</v>
      </c>
      <c r="AC137" s="9">
        <v>1.8919024232462462E-2</v>
      </c>
      <c r="AD137" s="10" t="s">
        <v>63</v>
      </c>
      <c r="AE137" s="9">
        <v>3.1437937312592451E-2</v>
      </c>
      <c r="AF137" s="10" t="s">
        <v>63</v>
      </c>
      <c r="AG137" s="10" t="s">
        <v>63</v>
      </c>
      <c r="AH137" s="16" t="s">
        <v>63</v>
      </c>
      <c r="AI137" s="10" t="s">
        <v>63</v>
      </c>
      <c r="AJ137" s="10" t="s">
        <v>63</v>
      </c>
      <c r="AK137" s="10" t="s">
        <v>63</v>
      </c>
      <c r="AL137" s="16" t="s">
        <v>63</v>
      </c>
      <c r="AM137" s="9">
        <v>28.087620294014524</v>
      </c>
      <c r="AN137" s="9">
        <v>229.55222263378792</v>
      </c>
      <c r="AO137" s="9">
        <v>45.349902037174481</v>
      </c>
      <c r="AP137" s="15">
        <v>75.745855448604814</v>
      </c>
    </row>
    <row r="138" spans="1:42" ht="15.5" x14ac:dyDescent="0.35">
      <c r="A138" s="138"/>
      <c r="B138" s="27" t="s">
        <v>67</v>
      </c>
      <c r="C138" s="27" t="s">
        <v>61</v>
      </c>
      <c r="D138" s="130"/>
      <c r="E138" s="27" t="s">
        <v>64</v>
      </c>
      <c r="F138" s="10" t="s">
        <v>63</v>
      </c>
      <c r="G138" s="10" t="s">
        <v>63</v>
      </c>
      <c r="H138" s="16" t="s">
        <v>63</v>
      </c>
      <c r="I138" s="10" t="s">
        <v>63</v>
      </c>
      <c r="J138" s="10" t="s">
        <v>63</v>
      </c>
      <c r="K138" s="9">
        <v>2.130193659084259</v>
      </c>
      <c r="L138" s="10" t="s">
        <v>63</v>
      </c>
      <c r="M138" s="10" t="s">
        <v>63</v>
      </c>
      <c r="N138" s="10" t="s">
        <v>63</v>
      </c>
      <c r="O138" s="10" t="s">
        <v>63</v>
      </c>
      <c r="P138" s="10" t="s">
        <v>63</v>
      </c>
      <c r="Q138" s="15">
        <v>0.82807314292472634</v>
      </c>
      <c r="R138" s="10" t="s">
        <v>63</v>
      </c>
      <c r="S138" s="10" t="s">
        <v>63</v>
      </c>
      <c r="T138" s="10" t="s">
        <v>63</v>
      </c>
      <c r="U138" s="10" t="s">
        <v>63</v>
      </c>
      <c r="V138" s="10" t="s">
        <v>63</v>
      </c>
      <c r="W138" s="10" t="s">
        <v>63</v>
      </c>
      <c r="X138" s="10" t="s">
        <v>63</v>
      </c>
      <c r="Y138" s="10" t="s">
        <v>63</v>
      </c>
      <c r="Z138" s="10" t="s">
        <v>63</v>
      </c>
      <c r="AA138" s="10" t="s">
        <v>63</v>
      </c>
      <c r="AB138" s="9">
        <v>5.3019660611471904E-2</v>
      </c>
      <c r="AC138" s="9">
        <v>1.0799084336736365E-2</v>
      </c>
      <c r="AD138" s="10" t="s">
        <v>63</v>
      </c>
      <c r="AE138" s="9">
        <v>4.4188851183418955E-2</v>
      </c>
      <c r="AF138" s="10" t="s">
        <v>63</v>
      </c>
      <c r="AG138" s="10" t="s">
        <v>63</v>
      </c>
      <c r="AH138" s="16" t="s">
        <v>63</v>
      </c>
      <c r="AI138" s="10" t="s">
        <v>63</v>
      </c>
      <c r="AJ138" s="10" t="s">
        <v>63</v>
      </c>
      <c r="AK138" s="10" t="s">
        <v>63</v>
      </c>
      <c r="AL138" s="16" t="s">
        <v>63</v>
      </c>
      <c r="AM138" s="9">
        <v>23.693153623648939</v>
      </c>
      <c r="AN138" s="9">
        <v>137.24261018178208</v>
      </c>
      <c r="AO138" s="9">
        <v>31.085907971132954</v>
      </c>
      <c r="AP138" s="15">
        <v>71.26493358392716</v>
      </c>
    </row>
    <row r="139" spans="1:42" ht="16" thickBot="1" x14ac:dyDescent="0.4">
      <c r="A139" s="138"/>
      <c r="B139" s="27" t="s">
        <v>67</v>
      </c>
      <c r="C139" s="27" t="s">
        <v>61</v>
      </c>
      <c r="D139" s="130"/>
      <c r="E139" s="27" t="s">
        <v>64</v>
      </c>
      <c r="F139" s="10" t="s">
        <v>63</v>
      </c>
      <c r="G139" s="10" t="s">
        <v>63</v>
      </c>
      <c r="H139" s="16" t="s">
        <v>63</v>
      </c>
      <c r="I139" s="10" t="s">
        <v>63</v>
      </c>
      <c r="J139" s="10" t="s">
        <v>63</v>
      </c>
      <c r="K139" s="9">
        <v>2.0492823829501612</v>
      </c>
      <c r="L139" s="10" t="s">
        <v>63</v>
      </c>
      <c r="M139" s="10" t="s">
        <v>63</v>
      </c>
      <c r="N139" s="10" t="s">
        <v>63</v>
      </c>
      <c r="O139" s="10" t="s">
        <v>63</v>
      </c>
      <c r="P139" s="10" t="s">
        <v>63</v>
      </c>
      <c r="Q139" s="15">
        <v>0.83357161015902226</v>
      </c>
      <c r="R139" s="10" t="s">
        <v>63</v>
      </c>
      <c r="S139" s="10" t="s">
        <v>63</v>
      </c>
      <c r="T139" s="10" t="s">
        <v>63</v>
      </c>
      <c r="U139" s="10" t="s">
        <v>63</v>
      </c>
      <c r="V139" s="10" t="s">
        <v>63</v>
      </c>
      <c r="W139" s="10" t="s">
        <v>63</v>
      </c>
      <c r="X139" s="10" t="s">
        <v>63</v>
      </c>
      <c r="Y139" s="10" t="s">
        <v>63</v>
      </c>
      <c r="Z139" s="10" t="s">
        <v>63</v>
      </c>
      <c r="AA139" s="10" t="s">
        <v>63</v>
      </c>
      <c r="AB139" s="9">
        <v>8.1276590519132844E-2</v>
      </c>
      <c r="AC139" s="9">
        <v>1.2803663565905657E-2</v>
      </c>
      <c r="AD139" s="10" t="s">
        <v>63</v>
      </c>
      <c r="AE139" s="9">
        <v>5.0173292536406795E-2</v>
      </c>
      <c r="AF139" s="10" t="s">
        <v>63</v>
      </c>
      <c r="AG139" s="10" t="s">
        <v>63</v>
      </c>
      <c r="AH139" s="16" t="s">
        <v>63</v>
      </c>
      <c r="AI139" s="10" t="s">
        <v>63</v>
      </c>
      <c r="AJ139" s="10" t="s">
        <v>63</v>
      </c>
      <c r="AK139" s="10" t="s">
        <v>63</v>
      </c>
      <c r="AL139" s="16" t="s">
        <v>63</v>
      </c>
      <c r="AM139" s="9">
        <v>23.883792276748078</v>
      </c>
      <c r="AN139" s="9">
        <v>148.30283332612905</v>
      </c>
      <c r="AO139" s="9">
        <v>30.826286609102826</v>
      </c>
      <c r="AP139" s="15">
        <v>62.691022868845685</v>
      </c>
    </row>
    <row r="140" spans="1:42" ht="15.5" x14ac:dyDescent="0.35">
      <c r="A140" s="150" t="s">
        <v>84</v>
      </c>
      <c r="B140" s="22" t="s">
        <v>60</v>
      </c>
      <c r="C140" s="22" t="s">
        <v>61</v>
      </c>
      <c r="D140" s="132">
        <v>3</v>
      </c>
      <c r="E140" s="22" t="s">
        <v>62</v>
      </c>
      <c r="F140" s="10" t="s">
        <v>63</v>
      </c>
      <c r="G140" s="10" t="s">
        <v>63</v>
      </c>
      <c r="H140" s="16" t="s">
        <v>63</v>
      </c>
      <c r="I140" s="13">
        <v>1.2228335408168964</v>
      </c>
      <c r="J140" s="13">
        <v>1.6452789726649573E-2</v>
      </c>
      <c r="K140" s="13">
        <v>0.20356220607614928</v>
      </c>
      <c r="L140" s="10" t="s">
        <v>63</v>
      </c>
      <c r="M140" s="10" t="s">
        <v>63</v>
      </c>
      <c r="N140" s="7" t="s">
        <v>63</v>
      </c>
      <c r="O140" s="10" t="s">
        <v>63</v>
      </c>
      <c r="P140" s="7" t="s">
        <v>63</v>
      </c>
      <c r="Q140" s="14">
        <v>0.70482403877682931</v>
      </c>
      <c r="R140" s="7" t="s">
        <v>63</v>
      </c>
      <c r="S140" s="7" t="s">
        <v>63</v>
      </c>
      <c r="T140" s="7" t="s">
        <v>63</v>
      </c>
      <c r="U140" s="7" t="s">
        <v>63</v>
      </c>
      <c r="V140" s="10" t="s">
        <v>63</v>
      </c>
      <c r="W140" s="13">
        <v>0.20120385413990505</v>
      </c>
      <c r="X140" s="13">
        <v>1.1882484920271434E-2</v>
      </c>
      <c r="Y140" s="13">
        <v>7.5361750951144821E-2</v>
      </c>
      <c r="Z140" s="10" t="s">
        <v>63</v>
      </c>
      <c r="AA140" s="7" t="s">
        <v>63</v>
      </c>
      <c r="AB140" s="13">
        <v>0.47153536916334332</v>
      </c>
      <c r="AC140" s="13">
        <v>1.2832674498362912E-2</v>
      </c>
      <c r="AD140" s="13">
        <v>0.28243021161765663</v>
      </c>
      <c r="AE140" s="13">
        <v>3.4438506264290764E-2</v>
      </c>
      <c r="AF140" s="7" t="s">
        <v>63</v>
      </c>
      <c r="AG140" s="7" t="s">
        <v>63</v>
      </c>
      <c r="AH140" s="12" t="s">
        <v>63</v>
      </c>
      <c r="AI140" s="7" t="s">
        <v>63</v>
      </c>
      <c r="AJ140" s="7" t="s">
        <v>63</v>
      </c>
      <c r="AK140" s="10" t="s">
        <v>63</v>
      </c>
      <c r="AL140" s="16" t="s">
        <v>63</v>
      </c>
      <c r="AM140" s="13">
        <v>19.487243584213612</v>
      </c>
      <c r="AN140" s="13">
        <v>1.7978989476225089</v>
      </c>
      <c r="AO140" s="13">
        <v>0.2168596375357289</v>
      </c>
      <c r="AP140" s="14">
        <v>6.9582987218047316</v>
      </c>
    </row>
    <row r="141" spans="1:42" ht="15.5" x14ac:dyDescent="0.35">
      <c r="A141" s="138"/>
      <c r="B141" s="22" t="s">
        <v>60</v>
      </c>
      <c r="C141" s="22" t="s">
        <v>61</v>
      </c>
      <c r="D141" s="130"/>
      <c r="E141" s="22" t="s">
        <v>62</v>
      </c>
      <c r="F141" s="10" t="s">
        <v>63</v>
      </c>
      <c r="G141" s="10" t="s">
        <v>63</v>
      </c>
      <c r="H141" s="16" t="s">
        <v>63</v>
      </c>
      <c r="I141" s="13">
        <v>0.78536542019872435</v>
      </c>
      <c r="J141" s="13">
        <v>1.6659040614899583E-2</v>
      </c>
      <c r="K141" s="13">
        <v>0.18928417887560658</v>
      </c>
      <c r="L141" s="10" t="s">
        <v>63</v>
      </c>
      <c r="M141" s="10" t="s">
        <v>63</v>
      </c>
      <c r="N141" s="7" t="s">
        <v>63</v>
      </c>
      <c r="O141" s="10" t="s">
        <v>63</v>
      </c>
      <c r="P141" s="7" t="s">
        <v>63</v>
      </c>
      <c r="Q141" s="14">
        <v>0.72557559816558304</v>
      </c>
      <c r="R141" s="7" t="s">
        <v>63</v>
      </c>
      <c r="S141" s="7" t="s">
        <v>63</v>
      </c>
      <c r="T141" s="7" t="s">
        <v>63</v>
      </c>
      <c r="U141" s="7" t="s">
        <v>63</v>
      </c>
      <c r="V141" s="10" t="s">
        <v>63</v>
      </c>
      <c r="W141" s="13">
        <v>0.19423835473464379</v>
      </c>
      <c r="X141" s="13">
        <v>1.11324138746508E-2</v>
      </c>
      <c r="Y141" s="13">
        <v>0.11085632021463591</v>
      </c>
      <c r="Z141" s="10" t="s">
        <v>63</v>
      </c>
      <c r="AA141" s="7" t="s">
        <v>63</v>
      </c>
      <c r="AB141" s="13">
        <v>0.47493153096708568</v>
      </c>
      <c r="AC141" s="13">
        <v>1.0157746493534021E-2</v>
      </c>
      <c r="AD141" s="13">
        <v>0.25920335363682662</v>
      </c>
      <c r="AE141" s="13">
        <v>3.3056480486615705E-2</v>
      </c>
      <c r="AF141" s="7" t="s">
        <v>63</v>
      </c>
      <c r="AG141" s="7" t="s">
        <v>63</v>
      </c>
      <c r="AH141" s="12" t="s">
        <v>63</v>
      </c>
      <c r="AI141" s="7" t="s">
        <v>63</v>
      </c>
      <c r="AJ141" s="7" t="s">
        <v>63</v>
      </c>
      <c r="AK141" s="10" t="s">
        <v>63</v>
      </c>
      <c r="AL141" s="16" t="s">
        <v>63</v>
      </c>
      <c r="AM141" s="13">
        <v>17.294354267086984</v>
      </c>
      <c r="AN141" s="13">
        <v>2.1322238601212318</v>
      </c>
      <c r="AO141" s="13">
        <v>0.19183875456077534</v>
      </c>
      <c r="AP141" s="14">
        <v>6.6177969308215285</v>
      </c>
    </row>
    <row r="142" spans="1:42" ht="15.5" x14ac:dyDescent="0.35">
      <c r="A142" s="138"/>
      <c r="B142" s="22" t="s">
        <v>60</v>
      </c>
      <c r="C142" s="22" t="s">
        <v>61</v>
      </c>
      <c r="D142" s="130"/>
      <c r="E142" s="22" t="s">
        <v>64</v>
      </c>
      <c r="F142" s="10" t="s">
        <v>63</v>
      </c>
      <c r="G142" s="10" t="s">
        <v>63</v>
      </c>
      <c r="H142" s="16" t="s">
        <v>63</v>
      </c>
      <c r="I142" s="13">
        <v>0.41999603236631539</v>
      </c>
      <c r="J142" s="13">
        <v>1.1246126661644078E-2</v>
      </c>
      <c r="K142" s="13">
        <v>0.16328579091028059</v>
      </c>
      <c r="L142" s="10" t="s">
        <v>63</v>
      </c>
      <c r="M142" s="10" t="s">
        <v>63</v>
      </c>
      <c r="N142" s="7" t="s">
        <v>63</v>
      </c>
      <c r="O142" s="10" t="s">
        <v>63</v>
      </c>
      <c r="P142" s="7" t="s">
        <v>63</v>
      </c>
      <c r="Q142" s="14">
        <v>0.84154519827397489</v>
      </c>
      <c r="R142" s="7" t="s">
        <v>63</v>
      </c>
      <c r="S142" s="7" t="s">
        <v>63</v>
      </c>
      <c r="T142" s="7" t="s">
        <v>63</v>
      </c>
      <c r="U142" s="7" t="s">
        <v>63</v>
      </c>
      <c r="V142" s="10" t="s">
        <v>63</v>
      </c>
      <c r="W142" s="13">
        <v>0.14932012736149189</v>
      </c>
      <c r="X142" s="13">
        <v>1.0368080347114337E-2</v>
      </c>
      <c r="Y142" s="13">
        <v>5.6392226745864228E-2</v>
      </c>
      <c r="Z142" s="10" t="s">
        <v>63</v>
      </c>
      <c r="AA142" s="7" t="s">
        <v>63</v>
      </c>
      <c r="AB142" s="13">
        <v>0.47576627452492931</v>
      </c>
      <c r="AC142" s="13">
        <v>1.0490091753617356E-2</v>
      </c>
      <c r="AD142" s="13">
        <v>0.19505978817227626</v>
      </c>
      <c r="AE142" s="13">
        <v>2.7879407809854227E-2</v>
      </c>
      <c r="AF142" s="7" t="s">
        <v>63</v>
      </c>
      <c r="AG142" s="7" t="s">
        <v>63</v>
      </c>
      <c r="AH142" s="12" t="s">
        <v>63</v>
      </c>
      <c r="AI142" s="7" t="s">
        <v>63</v>
      </c>
      <c r="AJ142" s="7" t="s">
        <v>63</v>
      </c>
      <c r="AK142" s="10" t="s">
        <v>63</v>
      </c>
      <c r="AL142" s="16" t="s">
        <v>63</v>
      </c>
      <c r="AM142" s="13">
        <v>11.883533238326892</v>
      </c>
      <c r="AN142" s="13">
        <v>2.1898714746462447</v>
      </c>
      <c r="AO142" s="13">
        <v>0.19279989360324848</v>
      </c>
      <c r="AP142" s="14">
        <v>5.2669393660195256</v>
      </c>
    </row>
    <row r="143" spans="1:42" ht="15.5" x14ac:dyDescent="0.35">
      <c r="A143" s="138"/>
      <c r="B143" s="22" t="s">
        <v>60</v>
      </c>
      <c r="C143" s="22" t="s">
        <v>61</v>
      </c>
      <c r="D143" s="130"/>
      <c r="E143" s="22" t="s">
        <v>64</v>
      </c>
      <c r="F143" s="10" t="s">
        <v>63</v>
      </c>
      <c r="G143" s="10" t="s">
        <v>63</v>
      </c>
      <c r="H143" s="16" t="s">
        <v>63</v>
      </c>
      <c r="I143" s="13">
        <v>1.140792202257894</v>
      </c>
      <c r="J143" s="13">
        <v>1.3684062484178265E-2</v>
      </c>
      <c r="K143" s="13">
        <v>0.14879871345488471</v>
      </c>
      <c r="L143" s="10" t="s">
        <v>63</v>
      </c>
      <c r="M143" s="10" t="s">
        <v>63</v>
      </c>
      <c r="N143" s="7" t="s">
        <v>63</v>
      </c>
      <c r="O143" s="10" t="s">
        <v>63</v>
      </c>
      <c r="P143" s="7" t="s">
        <v>63</v>
      </c>
      <c r="Q143" s="14">
        <v>0.82309651005189466</v>
      </c>
      <c r="R143" s="7" t="s">
        <v>63</v>
      </c>
      <c r="S143" s="7" t="s">
        <v>63</v>
      </c>
      <c r="T143" s="7" t="s">
        <v>63</v>
      </c>
      <c r="U143" s="7" t="s">
        <v>63</v>
      </c>
      <c r="V143" s="10" t="s">
        <v>63</v>
      </c>
      <c r="W143" s="13">
        <v>0.15761129217685174</v>
      </c>
      <c r="X143" s="13">
        <v>1.1155126536634851E-2</v>
      </c>
      <c r="Y143" s="13">
        <v>4.913223759955309E-2</v>
      </c>
      <c r="Z143" s="10" t="s">
        <v>63</v>
      </c>
      <c r="AA143" s="7" t="s">
        <v>63</v>
      </c>
      <c r="AB143" s="13">
        <v>0.44432604175297352</v>
      </c>
      <c r="AC143" s="13">
        <v>9.3679725193784175E-3</v>
      </c>
      <c r="AD143" s="13">
        <v>0.1886024243835665</v>
      </c>
      <c r="AE143" s="13">
        <v>3.2988556969790979E-2</v>
      </c>
      <c r="AF143" s="7" t="s">
        <v>63</v>
      </c>
      <c r="AG143" s="7" t="s">
        <v>63</v>
      </c>
      <c r="AH143" s="12" t="s">
        <v>63</v>
      </c>
      <c r="AI143" s="7" t="s">
        <v>63</v>
      </c>
      <c r="AJ143" s="7" t="s">
        <v>63</v>
      </c>
      <c r="AK143" s="10" t="s">
        <v>63</v>
      </c>
      <c r="AL143" s="16" t="s">
        <v>63</v>
      </c>
      <c r="AM143" s="13">
        <v>11.469480216077752</v>
      </c>
      <c r="AN143" s="13">
        <v>1.5891444007967073</v>
      </c>
      <c r="AO143" s="13">
        <v>0.21447187928338579</v>
      </c>
      <c r="AP143" s="14">
        <v>5.7371444886186289</v>
      </c>
    </row>
    <row r="144" spans="1:42" ht="15.5" x14ac:dyDescent="0.35">
      <c r="A144" s="138"/>
      <c r="B144" s="22" t="s">
        <v>60</v>
      </c>
      <c r="C144" s="22" t="s">
        <v>61</v>
      </c>
      <c r="D144" s="130"/>
      <c r="E144" s="22" t="s">
        <v>65</v>
      </c>
      <c r="F144" s="10" t="s">
        <v>63</v>
      </c>
      <c r="G144" s="10" t="s">
        <v>63</v>
      </c>
      <c r="H144" s="16" t="s">
        <v>63</v>
      </c>
      <c r="I144" s="13">
        <v>0.67419183472773636</v>
      </c>
      <c r="J144" s="13">
        <v>1.1665627160537461E-2</v>
      </c>
      <c r="K144" s="13">
        <v>0.14235951640219827</v>
      </c>
      <c r="L144" s="10" t="s">
        <v>63</v>
      </c>
      <c r="M144" s="10" t="s">
        <v>63</v>
      </c>
      <c r="N144" s="7" t="s">
        <v>63</v>
      </c>
      <c r="O144" s="10" t="s">
        <v>63</v>
      </c>
      <c r="P144" s="7" t="s">
        <v>63</v>
      </c>
      <c r="Q144" s="14">
        <v>0.98241160356640822</v>
      </c>
      <c r="R144" s="7" t="s">
        <v>63</v>
      </c>
      <c r="S144" s="7" t="s">
        <v>63</v>
      </c>
      <c r="T144" s="7" t="s">
        <v>63</v>
      </c>
      <c r="U144" s="7" t="s">
        <v>63</v>
      </c>
      <c r="V144" s="10" t="s">
        <v>63</v>
      </c>
      <c r="W144" s="13">
        <v>0.17066066569716415</v>
      </c>
      <c r="X144" s="13">
        <v>1.0031078911042301E-2</v>
      </c>
      <c r="Y144" s="13">
        <v>7.7894249194476767E-2</v>
      </c>
      <c r="Z144" s="10" t="s">
        <v>63</v>
      </c>
      <c r="AA144" s="7" t="s">
        <v>63</v>
      </c>
      <c r="AB144" s="13">
        <v>0.27834503464194799</v>
      </c>
      <c r="AC144" s="13">
        <v>7.7447042629333806E-3</v>
      </c>
      <c r="AD144" s="13">
        <v>0.1865432848303262</v>
      </c>
      <c r="AE144" s="13">
        <v>4.0395248448367942E-2</v>
      </c>
      <c r="AF144" s="7" t="s">
        <v>63</v>
      </c>
      <c r="AG144" s="7" t="s">
        <v>63</v>
      </c>
      <c r="AH144" s="12" t="s">
        <v>63</v>
      </c>
      <c r="AI144" s="7" t="s">
        <v>63</v>
      </c>
      <c r="AJ144" s="7" t="s">
        <v>63</v>
      </c>
      <c r="AK144" s="10" t="s">
        <v>63</v>
      </c>
      <c r="AL144" s="16" t="s">
        <v>63</v>
      </c>
      <c r="AM144" s="13">
        <v>4.8352943301165094</v>
      </c>
      <c r="AN144" s="13">
        <v>1.9645608132804913</v>
      </c>
      <c r="AO144" s="13">
        <v>0.22890840348101146</v>
      </c>
      <c r="AP144" s="14">
        <v>4.1007690478887344</v>
      </c>
    </row>
    <row r="145" spans="1:42" ht="15.5" x14ac:dyDescent="0.35">
      <c r="A145" s="138"/>
      <c r="B145" s="22" t="s">
        <v>60</v>
      </c>
      <c r="C145" s="22" t="s">
        <v>61</v>
      </c>
      <c r="D145" s="130"/>
      <c r="E145" s="22" t="s">
        <v>65</v>
      </c>
      <c r="F145" s="10" t="s">
        <v>63</v>
      </c>
      <c r="G145" s="10" t="s">
        <v>63</v>
      </c>
      <c r="H145" s="16" t="s">
        <v>63</v>
      </c>
      <c r="I145" s="13">
        <v>0.36016389928968073</v>
      </c>
      <c r="J145" s="13">
        <v>1.2758026953058497E-2</v>
      </c>
      <c r="K145" s="13">
        <v>0.11485404163098337</v>
      </c>
      <c r="L145" s="10" t="s">
        <v>63</v>
      </c>
      <c r="M145" s="10" t="s">
        <v>63</v>
      </c>
      <c r="N145" s="7" t="s">
        <v>63</v>
      </c>
      <c r="O145" s="10" t="s">
        <v>63</v>
      </c>
      <c r="P145" s="7" t="s">
        <v>63</v>
      </c>
      <c r="Q145" s="14">
        <v>1.1345049687250139</v>
      </c>
      <c r="R145" s="7" t="s">
        <v>63</v>
      </c>
      <c r="S145" s="7" t="s">
        <v>63</v>
      </c>
      <c r="T145" s="7" t="s">
        <v>63</v>
      </c>
      <c r="U145" s="7" t="s">
        <v>63</v>
      </c>
      <c r="V145" s="10" t="s">
        <v>63</v>
      </c>
      <c r="W145" s="13">
        <v>0.15952470690482976</v>
      </c>
      <c r="X145" s="13">
        <v>1.1082306228567325E-2</v>
      </c>
      <c r="Y145" s="13">
        <v>8.3838887155878325E-2</v>
      </c>
      <c r="Z145" s="10" t="s">
        <v>63</v>
      </c>
      <c r="AA145" s="7" t="s">
        <v>63</v>
      </c>
      <c r="AB145" s="13">
        <v>0.31990798147863159</v>
      </c>
      <c r="AC145" s="13">
        <v>5.6357717894470992E-3</v>
      </c>
      <c r="AD145" s="13">
        <v>0.26380369096254297</v>
      </c>
      <c r="AE145" s="13">
        <v>2.9674486933929795E-2</v>
      </c>
      <c r="AF145" s="7" t="s">
        <v>63</v>
      </c>
      <c r="AG145" s="7" t="s">
        <v>63</v>
      </c>
      <c r="AH145" s="12" t="s">
        <v>63</v>
      </c>
      <c r="AI145" s="7" t="s">
        <v>63</v>
      </c>
      <c r="AJ145" s="7" t="s">
        <v>63</v>
      </c>
      <c r="AK145" s="10" t="s">
        <v>63</v>
      </c>
      <c r="AL145" s="16" t="s">
        <v>63</v>
      </c>
      <c r="AM145" s="13">
        <v>6.2781376479354947</v>
      </c>
      <c r="AN145" s="13">
        <v>1.9798970825406019</v>
      </c>
      <c r="AO145" s="13">
        <v>0.19019426457368466</v>
      </c>
      <c r="AP145" s="14">
        <v>4.1992050479891612</v>
      </c>
    </row>
    <row r="146" spans="1:42" ht="15.5" x14ac:dyDescent="0.35">
      <c r="A146" s="138"/>
      <c r="B146" s="22" t="s">
        <v>67</v>
      </c>
      <c r="C146" s="22" t="s">
        <v>61</v>
      </c>
      <c r="D146" s="130">
        <v>2</v>
      </c>
      <c r="E146" s="22" t="s">
        <v>62</v>
      </c>
      <c r="F146" s="10" t="s">
        <v>63</v>
      </c>
      <c r="G146" s="10" t="s">
        <v>63</v>
      </c>
      <c r="H146" s="16" t="s">
        <v>63</v>
      </c>
      <c r="I146" s="7" t="s">
        <v>63</v>
      </c>
      <c r="J146" s="7" t="s">
        <v>63</v>
      </c>
      <c r="K146" s="7" t="s">
        <v>63</v>
      </c>
      <c r="L146" s="10" t="s">
        <v>63</v>
      </c>
      <c r="M146" s="10" t="s">
        <v>63</v>
      </c>
      <c r="N146" s="7" t="s">
        <v>63</v>
      </c>
      <c r="O146" s="10" t="s">
        <v>63</v>
      </c>
      <c r="P146" s="7" t="s">
        <v>63</v>
      </c>
      <c r="Q146" s="12" t="s">
        <v>63</v>
      </c>
      <c r="R146" s="7" t="s">
        <v>63</v>
      </c>
      <c r="S146" s="7" t="s">
        <v>63</v>
      </c>
      <c r="T146" s="7" t="s">
        <v>63</v>
      </c>
      <c r="U146" s="7" t="s">
        <v>63</v>
      </c>
      <c r="V146" s="10" t="s">
        <v>63</v>
      </c>
      <c r="W146" s="7" t="s">
        <v>63</v>
      </c>
      <c r="X146" s="7" t="s">
        <v>63</v>
      </c>
      <c r="Y146" s="7" t="s">
        <v>63</v>
      </c>
      <c r="Z146" s="10" t="s">
        <v>63</v>
      </c>
      <c r="AA146" s="7" t="s">
        <v>63</v>
      </c>
      <c r="AB146" s="13">
        <v>1.8543811113373179E-2</v>
      </c>
      <c r="AC146" s="7" t="s">
        <v>63</v>
      </c>
      <c r="AD146" s="7" t="s">
        <v>63</v>
      </c>
      <c r="AE146" s="7" t="s">
        <v>63</v>
      </c>
      <c r="AF146" s="7" t="s">
        <v>63</v>
      </c>
      <c r="AG146" s="7" t="s">
        <v>63</v>
      </c>
      <c r="AH146" s="12" t="s">
        <v>63</v>
      </c>
      <c r="AI146" s="7" t="s">
        <v>63</v>
      </c>
      <c r="AJ146" s="7" t="s">
        <v>63</v>
      </c>
      <c r="AK146" s="10" t="s">
        <v>63</v>
      </c>
      <c r="AL146" s="16" t="s">
        <v>63</v>
      </c>
      <c r="AM146" s="13">
        <v>3.7601011645176117</v>
      </c>
      <c r="AN146" s="7" t="s">
        <v>63</v>
      </c>
      <c r="AO146" s="7" t="s">
        <v>63</v>
      </c>
      <c r="AP146" s="14">
        <v>18.576267215307006</v>
      </c>
    </row>
    <row r="147" spans="1:42" ht="15.5" x14ac:dyDescent="0.35">
      <c r="A147" s="138"/>
      <c r="B147" s="22" t="s">
        <v>67</v>
      </c>
      <c r="C147" s="22" t="s">
        <v>61</v>
      </c>
      <c r="D147" s="130"/>
      <c r="E147" s="22" t="s">
        <v>62</v>
      </c>
      <c r="F147" s="10" t="s">
        <v>63</v>
      </c>
      <c r="G147" s="10" t="s">
        <v>63</v>
      </c>
      <c r="H147" s="16" t="s">
        <v>63</v>
      </c>
      <c r="I147" s="7" t="s">
        <v>63</v>
      </c>
      <c r="J147" s="7" t="s">
        <v>63</v>
      </c>
      <c r="K147" s="7" t="s">
        <v>63</v>
      </c>
      <c r="L147" s="10" t="s">
        <v>63</v>
      </c>
      <c r="M147" s="10" t="s">
        <v>63</v>
      </c>
      <c r="N147" s="7" t="s">
        <v>63</v>
      </c>
      <c r="O147" s="10" t="s">
        <v>63</v>
      </c>
      <c r="P147" s="7" t="s">
        <v>63</v>
      </c>
      <c r="Q147" s="12" t="s">
        <v>63</v>
      </c>
      <c r="R147" s="7" t="s">
        <v>63</v>
      </c>
      <c r="S147" s="7" t="s">
        <v>63</v>
      </c>
      <c r="T147" s="7" t="s">
        <v>63</v>
      </c>
      <c r="U147" s="7" t="s">
        <v>63</v>
      </c>
      <c r="V147" s="10" t="s">
        <v>63</v>
      </c>
      <c r="W147" s="7" t="s">
        <v>63</v>
      </c>
      <c r="X147" s="7" t="s">
        <v>63</v>
      </c>
      <c r="Y147" s="7" t="s">
        <v>63</v>
      </c>
      <c r="Z147" s="10" t="s">
        <v>63</v>
      </c>
      <c r="AA147" s="7" t="s">
        <v>63</v>
      </c>
      <c r="AB147" s="13">
        <v>2.2695675558182159E-2</v>
      </c>
      <c r="AC147" s="7" t="s">
        <v>63</v>
      </c>
      <c r="AD147" s="7" t="s">
        <v>63</v>
      </c>
      <c r="AE147" s="7" t="s">
        <v>63</v>
      </c>
      <c r="AF147" s="7" t="s">
        <v>63</v>
      </c>
      <c r="AG147" s="7" t="s">
        <v>63</v>
      </c>
      <c r="AH147" s="12" t="s">
        <v>63</v>
      </c>
      <c r="AI147" s="7" t="s">
        <v>63</v>
      </c>
      <c r="AJ147" s="7" t="s">
        <v>63</v>
      </c>
      <c r="AK147" s="10" t="s">
        <v>63</v>
      </c>
      <c r="AL147" s="16" t="s">
        <v>63</v>
      </c>
      <c r="AM147" s="13">
        <v>4.5679266540184011</v>
      </c>
      <c r="AN147" s="7" t="s">
        <v>63</v>
      </c>
      <c r="AO147" s="7" t="s">
        <v>63</v>
      </c>
      <c r="AP147" s="14">
        <v>19.975348642150113</v>
      </c>
    </row>
    <row r="148" spans="1:42" ht="15.5" x14ac:dyDescent="0.35">
      <c r="A148" s="138"/>
      <c r="B148" s="22" t="s">
        <v>67</v>
      </c>
      <c r="C148" s="22" t="s">
        <v>61</v>
      </c>
      <c r="D148" s="130"/>
      <c r="E148" s="22" t="s">
        <v>64</v>
      </c>
      <c r="F148" s="10" t="s">
        <v>63</v>
      </c>
      <c r="G148" s="10" t="s">
        <v>63</v>
      </c>
      <c r="H148" s="16" t="s">
        <v>63</v>
      </c>
      <c r="I148" s="7" t="s">
        <v>63</v>
      </c>
      <c r="J148" s="7" t="s">
        <v>63</v>
      </c>
      <c r="K148" s="7" t="s">
        <v>63</v>
      </c>
      <c r="L148" s="10" t="s">
        <v>63</v>
      </c>
      <c r="M148" s="10" t="s">
        <v>63</v>
      </c>
      <c r="N148" s="7" t="s">
        <v>63</v>
      </c>
      <c r="O148" s="10" t="s">
        <v>63</v>
      </c>
      <c r="P148" s="7" t="s">
        <v>63</v>
      </c>
      <c r="Q148" s="12" t="s">
        <v>63</v>
      </c>
      <c r="R148" s="7" t="s">
        <v>63</v>
      </c>
      <c r="S148" s="7" t="s">
        <v>63</v>
      </c>
      <c r="T148" s="7" t="s">
        <v>63</v>
      </c>
      <c r="U148" s="7" t="s">
        <v>63</v>
      </c>
      <c r="V148" s="10" t="s">
        <v>63</v>
      </c>
      <c r="W148" s="7" t="s">
        <v>63</v>
      </c>
      <c r="X148" s="7" t="s">
        <v>63</v>
      </c>
      <c r="Y148" s="7" t="s">
        <v>63</v>
      </c>
      <c r="Z148" s="10" t="s">
        <v>63</v>
      </c>
      <c r="AA148" s="7" t="s">
        <v>63</v>
      </c>
      <c r="AB148" s="13">
        <v>2.5192114745389304E-2</v>
      </c>
      <c r="AC148" s="7" t="s">
        <v>63</v>
      </c>
      <c r="AD148" s="7" t="s">
        <v>63</v>
      </c>
      <c r="AE148" s="7" t="s">
        <v>63</v>
      </c>
      <c r="AF148" s="7" t="s">
        <v>63</v>
      </c>
      <c r="AG148" s="7" t="s">
        <v>63</v>
      </c>
      <c r="AH148" s="12" t="s">
        <v>63</v>
      </c>
      <c r="AI148" s="7" t="s">
        <v>63</v>
      </c>
      <c r="AJ148" s="7" t="s">
        <v>63</v>
      </c>
      <c r="AK148" s="10" t="s">
        <v>63</v>
      </c>
      <c r="AL148" s="16" t="s">
        <v>63</v>
      </c>
      <c r="AM148" s="7" t="s">
        <v>63</v>
      </c>
      <c r="AN148" s="7" t="s">
        <v>63</v>
      </c>
      <c r="AO148" s="7" t="s">
        <v>63</v>
      </c>
      <c r="AP148" s="14">
        <v>19.981382669875352</v>
      </c>
    </row>
    <row r="149" spans="1:42" ht="15.5" x14ac:dyDescent="0.35">
      <c r="A149" s="138"/>
      <c r="B149" s="22" t="s">
        <v>67</v>
      </c>
      <c r="C149" s="22" t="s">
        <v>61</v>
      </c>
      <c r="D149" s="130"/>
      <c r="E149" s="22" t="s">
        <v>64</v>
      </c>
      <c r="F149" s="10" t="s">
        <v>63</v>
      </c>
      <c r="G149" s="10" t="s">
        <v>63</v>
      </c>
      <c r="H149" s="16" t="s">
        <v>63</v>
      </c>
      <c r="I149" s="7" t="s">
        <v>63</v>
      </c>
      <c r="J149" s="7" t="s">
        <v>63</v>
      </c>
      <c r="K149" s="7" t="s">
        <v>63</v>
      </c>
      <c r="L149" s="10" t="s">
        <v>63</v>
      </c>
      <c r="M149" s="10" t="s">
        <v>63</v>
      </c>
      <c r="N149" s="7" t="s">
        <v>63</v>
      </c>
      <c r="O149" s="10" t="s">
        <v>63</v>
      </c>
      <c r="P149" s="7" t="s">
        <v>63</v>
      </c>
      <c r="Q149" s="12" t="s">
        <v>63</v>
      </c>
      <c r="R149" s="7" t="s">
        <v>63</v>
      </c>
      <c r="S149" s="7" t="s">
        <v>63</v>
      </c>
      <c r="T149" s="7" t="s">
        <v>63</v>
      </c>
      <c r="U149" s="7" t="s">
        <v>63</v>
      </c>
      <c r="V149" s="10" t="s">
        <v>63</v>
      </c>
      <c r="W149" s="7" t="s">
        <v>63</v>
      </c>
      <c r="X149" s="7" t="s">
        <v>63</v>
      </c>
      <c r="Y149" s="7" t="s">
        <v>63</v>
      </c>
      <c r="Z149" s="10" t="s">
        <v>63</v>
      </c>
      <c r="AA149" s="7" t="s">
        <v>63</v>
      </c>
      <c r="AB149" s="13">
        <v>2.5004962638869917E-2</v>
      </c>
      <c r="AC149" s="7" t="s">
        <v>63</v>
      </c>
      <c r="AD149" s="7" t="s">
        <v>63</v>
      </c>
      <c r="AE149" s="7" t="s">
        <v>63</v>
      </c>
      <c r="AF149" s="7" t="s">
        <v>63</v>
      </c>
      <c r="AG149" s="7" t="s">
        <v>63</v>
      </c>
      <c r="AH149" s="12" t="s">
        <v>63</v>
      </c>
      <c r="AI149" s="7" t="s">
        <v>63</v>
      </c>
      <c r="AJ149" s="7" t="s">
        <v>63</v>
      </c>
      <c r="AK149" s="10" t="s">
        <v>63</v>
      </c>
      <c r="AL149" s="16" t="s">
        <v>63</v>
      </c>
      <c r="AM149" s="7" t="s">
        <v>63</v>
      </c>
      <c r="AN149" s="7" t="s">
        <v>63</v>
      </c>
      <c r="AO149" s="7" t="s">
        <v>63</v>
      </c>
      <c r="AP149" s="14">
        <v>17.290947406275134</v>
      </c>
    </row>
    <row r="150" spans="1:42" ht="15.5" x14ac:dyDescent="0.35">
      <c r="A150" s="123" t="s">
        <v>85</v>
      </c>
      <c r="B150" s="32" t="s">
        <v>60</v>
      </c>
      <c r="C150" s="32" t="s">
        <v>61</v>
      </c>
      <c r="D150" s="129">
        <v>4</v>
      </c>
      <c r="E150" s="32" t="s">
        <v>62</v>
      </c>
      <c r="F150" s="10" t="s">
        <v>63</v>
      </c>
      <c r="G150" s="10" t="s">
        <v>63</v>
      </c>
      <c r="H150" s="16" t="s">
        <v>63</v>
      </c>
      <c r="I150" s="9">
        <v>7.7568385366001307</v>
      </c>
      <c r="J150" s="9">
        <v>0.12283115519390807</v>
      </c>
      <c r="K150" s="9">
        <v>0.60361075125402242</v>
      </c>
      <c r="L150" s="10" t="s">
        <v>63</v>
      </c>
      <c r="M150" s="10" t="s">
        <v>63</v>
      </c>
      <c r="N150" s="10" t="s">
        <v>63</v>
      </c>
      <c r="O150" s="10" t="s">
        <v>63</v>
      </c>
      <c r="P150" s="10" t="s">
        <v>63</v>
      </c>
      <c r="Q150" s="15">
        <v>3.5966538146146965</v>
      </c>
      <c r="R150" s="10" t="s">
        <v>63</v>
      </c>
      <c r="S150" s="10" t="s">
        <v>63</v>
      </c>
      <c r="T150" s="10" t="s">
        <v>63</v>
      </c>
      <c r="U150" s="10" t="s">
        <v>63</v>
      </c>
      <c r="V150" s="10" t="s">
        <v>63</v>
      </c>
      <c r="W150" s="10" t="s">
        <v>63</v>
      </c>
      <c r="X150" s="9">
        <v>0.19047321140106047</v>
      </c>
      <c r="Y150" s="10" t="s">
        <v>63</v>
      </c>
      <c r="Z150" s="10" t="s">
        <v>63</v>
      </c>
      <c r="AA150" s="10" t="s">
        <v>63</v>
      </c>
      <c r="AB150" s="9">
        <v>0.19597230398376697</v>
      </c>
      <c r="AC150" s="9">
        <v>5.1894515210506663E-2</v>
      </c>
      <c r="AD150" s="10" t="s">
        <v>63</v>
      </c>
      <c r="AE150" s="9">
        <v>0.35768747061519107</v>
      </c>
      <c r="AF150" s="9">
        <v>1.5250856404456741</v>
      </c>
      <c r="AG150" s="9">
        <v>0.59881711182177988</v>
      </c>
      <c r="AH150" s="16" t="s">
        <v>63</v>
      </c>
      <c r="AI150" s="10" t="s">
        <v>63</v>
      </c>
      <c r="AJ150" s="10" t="s">
        <v>63</v>
      </c>
      <c r="AK150" s="7" t="s">
        <v>63</v>
      </c>
      <c r="AL150" s="16" t="s">
        <v>63</v>
      </c>
      <c r="AM150" s="9">
        <v>41.864617350097276</v>
      </c>
      <c r="AN150" s="9">
        <v>27.301949557355059</v>
      </c>
      <c r="AO150" s="9">
        <v>11.491810714605371</v>
      </c>
      <c r="AP150" s="15">
        <v>947.65109125153947</v>
      </c>
    </row>
    <row r="151" spans="1:42" ht="15.5" x14ac:dyDescent="0.35">
      <c r="A151" s="123"/>
      <c r="B151" s="32" t="s">
        <v>60</v>
      </c>
      <c r="C151" s="32" t="s">
        <v>61</v>
      </c>
      <c r="D151" s="125"/>
      <c r="E151" s="32" t="s">
        <v>62</v>
      </c>
      <c r="F151" s="10" t="s">
        <v>63</v>
      </c>
      <c r="G151" s="10" t="s">
        <v>63</v>
      </c>
      <c r="H151" s="16" t="s">
        <v>63</v>
      </c>
      <c r="I151" s="9">
        <v>0.65679514644408943</v>
      </c>
      <c r="J151" s="9">
        <v>8.8919531746298824E-2</v>
      </c>
      <c r="K151" s="9">
        <v>0.57079051597100705</v>
      </c>
      <c r="L151" s="10" t="s">
        <v>63</v>
      </c>
      <c r="M151" s="10" t="s">
        <v>63</v>
      </c>
      <c r="N151" s="10" t="s">
        <v>63</v>
      </c>
      <c r="O151" s="10" t="s">
        <v>63</v>
      </c>
      <c r="P151" s="10" t="s">
        <v>63</v>
      </c>
      <c r="Q151" s="15">
        <v>3.7247716893602281</v>
      </c>
      <c r="R151" s="10" t="s">
        <v>63</v>
      </c>
      <c r="S151" s="10" t="s">
        <v>63</v>
      </c>
      <c r="T151" s="10" t="s">
        <v>63</v>
      </c>
      <c r="U151" s="10" t="s">
        <v>63</v>
      </c>
      <c r="V151" s="10" t="s">
        <v>63</v>
      </c>
      <c r="W151" s="10" t="s">
        <v>63</v>
      </c>
      <c r="X151" s="9">
        <v>0.18185522542015303</v>
      </c>
      <c r="Y151" s="10" t="s">
        <v>63</v>
      </c>
      <c r="Z151" s="10" t="s">
        <v>63</v>
      </c>
      <c r="AA151" s="10" t="s">
        <v>63</v>
      </c>
      <c r="AB151" s="9">
        <v>0.45144781661252609</v>
      </c>
      <c r="AC151" s="9">
        <v>9.2255865026747083E-2</v>
      </c>
      <c r="AD151" s="10" t="s">
        <v>63</v>
      </c>
      <c r="AE151" s="9">
        <v>0.36014498314345578</v>
      </c>
      <c r="AF151" s="9">
        <v>1.0038020060458031</v>
      </c>
      <c r="AG151" s="9">
        <v>0.63714611478563454</v>
      </c>
      <c r="AH151" s="16" t="s">
        <v>63</v>
      </c>
      <c r="AI151" s="10" t="s">
        <v>63</v>
      </c>
      <c r="AJ151" s="10" t="s">
        <v>63</v>
      </c>
      <c r="AK151" s="7" t="s">
        <v>63</v>
      </c>
      <c r="AL151" s="16" t="s">
        <v>63</v>
      </c>
      <c r="AM151" s="9">
        <v>35.741532804542793</v>
      </c>
      <c r="AN151" s="9">
        <v>24.603598712215256</v>
      </c>
      <c r="AO151" s="9">
        <v>11.729929108695117</v>
      </c>
      <c r="AP151" s="15">
        <v>1153.54648970364</v>
      </c>
    </row>
    <row r="152" spans="1:42" ht="15.5" x14ac:dyDescent="0.35">
      <c r="A152" s="123"/>
      <c r="B152" s="32" t="s">
        <v>60</v>
      </c>
      <c r="C152" s="32" t="s">
        <v>61</v>
      </c>
      <c r="D152" s="125"/>
      <c r="E152" s="32" t="s">
        <v>64</v>
      </c>
      <c r="F152" s="10" t="s">
        <v>63</v>
      </c>
      <c r="G152" s="10" t="s">
        <v>63</v>
      </c>
      <c r="H152" s="16" t="s">
        <v>63</v>
      </c>
      <c r="I152" s="9">
        <v>1.6003314765034657</v>
      </c>
      <c r="J152" s="9">
        <v>5.1072626313241741E-2</v>
      </c>
      <c r="K152" s="9">
        <v>0.49225942591759736</v>
      </c>
      <c r="L152" s="10" t="s">
        <v>63</v>
      </c>
      <c r="M152" s="10" t="s">
        <v>63</v>
      </c>
      <c r="N152" s="10" t="s">
        <v>63</v>
      </c>
      <c r="O152" s="10" t="s">
        <v>63</v>
      </c>
      <c r="P152" s="10" t="s">
        <v>63</v>
      </c>
      <c r="Q152" s="15">
        <v>2.8286311007811955</v>
      </c>
      <c r="R152" s="10" t="s">
        <v>63</v>
      </c>
      <c r="S152" s="10" t="s">
        <v>63</v>
      </c>
      <c r="T152" s="10" t="s">
        <v>63</v>
      </c>
      <c r="U152" s="10" t="s">
        <v>63</v>
      </c>
      <c r="V152" s="10" t="s">
        <v>63</v>
      </c>
      <c r="W152" s="10" t="s">
        <v>63</v>
      </c>
      <c r="X152" s="9">
        <v>0.14219745432543796</v>
      </c>
      <c r="Y152" s="10" t="s">
        <v>63</v>
      </c>
      <c r="Z152" s="10" t="s">
        <v>63</v>
      </c>
      <c r="AA152" s="10" t="s">
        <v>63</v>
      </c>
      <c r="AB152" s="9">
        <v>0.63074600140221704</v>
      </c>
      <c r="AC152" s="9">
        <v>8.7623705824591225E-2</v>
      </c>
      <c r="AD152" s="10" t="s">
        <v>63</v>
      </c>
      <c r="AE152" s="9">
        <v>0.27474207009491008</v>
      </c>
      <c r="AF152" s="9">
        <v>2.3395210489738352</v>
      </c>
      <c r="AG152" s="9">
        <v>0.58213225640743116</v>
      </c>
      <c r="AH152" s="16" t="s">
        <v>63</v>
      </c>
      <c r="AI152" s="10" t="s">
        <v>63</v>
      </c>
      <c r="AJ152" s="10" t="s">
        <v>63</v>
      </c>
      <c r="AK152" s="7" t="s">
        <v>63</v>
      </c>
      <c r="AL152" s="16" t="s">
        <v>63</v>
      </c>
      <c r="AM152" s="9">
        <v>50.98391924330349</v>
      </c>
      <c r="AN152" s="9">
        <v>45.524558813398386</v>
      </c>
      <c r="AO152" s="9">
        <v>8.0706060484837501</v>
      </c>
      <c r="AP152" s="15">
        <v>916.29991305452518</v>
      </c>
    </row>
    <row r="153" spans="1:42" ht="15.5" x14ac:dyDescent="0.35">
      <c r="A153" s="123"/>
      <c r="B153" s="32" t="s">
        <v>60</v>
      </c>
      <c r="C153" s="32" t="s">
        <v>61</v>
      </c>
      <c r="D153" s="125"/>
      <c r="E153" s="32" t="s">
        <v>64</v>
      </c>
      <c r="F153" s="10" t="s">
        <v>63</v>
      </c>
      <c r="G153" s="10" t="s">
        <v>63</v>
      </c>
      <c r="H153" s="16" t="s">
        <v>63</v>
      </c>
      <c r="I153" s="9">
        <v>2.8054837858936801</v>
      </c>
      <c r="J153" s="9">
        <v>0.19246269179020856</v>
      </c>
      <c r="K153" s="9">
        <v>0.54661010441970681</v>
      </c>
      <c r="L153" s="10" t="s">
        <v>63</v>
      </c>
      <c r="M153" s="10" t="s">
        <v>63</v>
      </c>
      <c r="N153" s="10" t="s">
        <v>63</v>
      </c>
      <c r="O153" s="10" t="s">
        <v>63</v>
      </c>
      <c r="P153" s="10" t="s">
        <v>63</v>
      </c>
      <c r="Q153" s="15">
        <v>3.4439957678416078</v>
      </c>
      <c r="R153" s="10" t="s">
        <v>63</v>
      </c>
      <c r="S153" s="10" t="s">
        <v>63</v>
      </c>
      <c r="T153" s="10" t="s">
        <v>63</v>
      </c>
      <c r="U153" s="10" t="s">
        <v>63</v>
      </c>
      <c r="V153" s="10" t="s">
        <v>63</v>
      </c>
      <c r="W153" s="10" t="s">
        <v>63</v>
      </c>
      <c r="X153" s="9">
        <v>8.7367915893147394E-2</v>
      </c>
      <c r="Y153" s="10" t="s">
        <v>63</v>
      </c>
      <c r="Z153" s="10" t="s">
        <v>63</v>
      </c>
      <c r="AA153" s="10" t="s">
        <v>63</v>
      </c>
      <c r="AB153" s="9">
        <v>0.62960685466831756</v>
      </c>
      <c r="AC153" s="9">
        <v>5.3674709084475213E-2</v>
      </c>
      <c r="AD153" s="10" t="s">
        <v>63</v>
      </c>
      <c r="AE153" s="9">
        <v>0.26412541074063461</v>
      </c>
      <c r="AF153" s="9">
        <v>1.9826735687737449</v>
      </c>
      <c r="AG153" s="9">
        <v>0.65803088913445595</v>
      </c>
      <c r="AH153" s="16" t="s">
        <v>63</v>
      </c>
      <c r="AI153" s="10" t="s">
        <v>63</v>
      </c>
      <c r="AJ153" s="10" t="s">
        <v>63</v>
      </c>
      <c r="AK153" s="7" t="s">
        <v>63</v>
      </c>
      <c r="AL153" s="16" t="s">
        <v>63</v>
      </c>
      <c r="AM153" s="9">
        <v>36.297062236275181</v>
      </c>
      <c r="AN153" s="9">
        <v>34.586402062161099</v>
      </c>
      <c r="AO153" s="9">
        <v>6.5536810394881977</v>
      </c>
      <c r="AP153" s="15">
        <v>939.25554031327908</v>
      </c>
    </row>
    <row r="154" spans="1:42" ht="15.5" x14ac:dyDescent="0.35">
      <c r="A154" s="123"/>
      <c r="B154" s="32" t="s">
        <v>60</v>
      </c>
      <c r="C154" s="32" t="s">
        <v>61</v>
      </c>
      <c r="D154" s="125"/>
      <c r="E154" s="32" t="s">
        <v>65</v>
      </c>
      <c r="F154" s="10" t="s">
        <v>63</v>
      </c>
      <c r="G154" s="10" t="s">
        <v>63</v>
      </c>
      <c r="H154" s="16" t="s">
        <v>63</v>
      </c>
      <c r="I154" s="9">
        <v>1.1265127012395471</v>
      </c>
      <c r="J154" s="9">
        <v>0.11274083029084732</v>
      </c>
      <c r="K154" s="9">
        <v>0.19073468105573921</v>
      </c>
      <c r="L154" s="10" t="s">
        <v>63</v>
      </c>
      <c r="M154" s="10" t="s">
        <v>63</v>
      </c>
      <c r="N154" s="10" t="s">
        <v>63</v>
      </c>
      <c r="O154" s="10" t="s">
        <v>63</v>
      </c>
      <c r="P154" s="10" t="s">
        <v>63</v>
      </c>
      <c r="Q154" s="15">
        <v>1.0868713106523142</v>
      </c>
      <c r="R154" s="10" t="s">
        <v>63</v>
      </c>
      <c r="S154" s="10" t="s">
        <v>63</v>
      </c>
      <c r="T154" s="10" t="s">
        <v>63</v>
      </c>
      <c r="U154" s="10" t="s">
        <v>63</v>
      </c>
      <c r="V154" s="10" t="s">
        <v>63</v>
      </c>
      <c r="W154" s="10" t="s">
        <v>63</v>
      </c>
      <c r="X154" s="9">
        <v>4.6229341898236964E-2</v>
      </c>
      <c r="Y154" s="10" t="s">
        <v>63</v>
      </c>
      <c r="Z154" s="10" t="s">
        <v>63</v>
      </c>
      <c r="AA154" s="10" t="s">
        <v>63</v>
      </c>
      <c r="AB154" s="9">
        <v>8.4351812874917401E-2</v>
      </c>
      <c r="AC154" s="9">
        <v>4.0843937261603083E-2</v>
      </c>
      <c r="AD154" s="10" t="s">
        <v>63</v>
      </c>
      <c r="AE154" s="9">
        <v>9.7556868404636149E-2</v>
      </c>
      <c r="AF154" s="9">
        <v>0.43168704138518993</v>
      </c>
      <c r="AG154" s="9">
        <v>0.19946514153908307</v>
      </c>
      <c r="AH154" s="15">
        <v>0.51971102287401894</v>
      </c>
      <c r="AI154" s="10" t="s">
        <v>63</v>
      </c>
      <c r="AJ154" s="10" t="s">
        <v>63</v>
      </c>
      <c r="AK154" s="7" t="s">
        <v>63</v>
      </c>
      <c r="AL154" s="16" t="s">
        <v>63</v>
      </c>
      <c r="AM154" s="9">
        <v>13.196462953918765</v>
      </c>
      <c r="AN154" s="9">
        <v>31.703621822983148</v>
      </c>
      <c r="AO154" s="9">
        <v>2.5719413135996469</v>
      </c>
      <c r="AP154" s="15">
        <v>397.69547145177353</v>
      </c>
    </row>
    <row r="155" spans="1:42" ht="15.5" x14ac:dyDescent="0.35">
      <c r="A155" s="123"/>
      <c r="B155" s="32" t="s">
        <v>60</v>
      </c>
      <c r="C155" s="32" t="s">
        <v>61</v>
      </c>
      <c r="D155" s="125"/>
      <c r="E155" s="32" t="s">
        <v>65</v>
      </c>
      <c r="F155" s="10" t="s">
        <v>63</v>
      </c>
      <c r="G155" s="10" t="s">
        <v>63</v>
      </c>
      <c r="H155" s="16" t="s">
        <v>63</v>
      </c>
      <c r="I155" s="9">
        <v>0.11850341650594275</v>
      </c>
      <c r="J155" s="9">
        <v>6.1517214033110716E-2</v>
      </c>
      <c r="K155" s="9">
        <v>0.14028724861548378</v>
      </c>
      <c r="L155" s="10" t="s">
        <v>63</v>
      </c>
      <c r="M155" s="10" t="s">
        <v>63</v>
      </c>
      <c r="N155" s="10" t="s">
        <v>63</v>
      </c>
      <c r="O155" s="10" t="s">
        <v>63</v>
      </c>
      <c r="P155" s="10" t="s">
        <v>63</v>
      </c>
      <c r="Q155" s="15">
        <v>0.99104465120273999</v>
      </c>
      <c r="R155" s="10" t="s">
        <v>63</v>
      </c>
      <c r="S155" s="10" t="s">
        <v>63</v>
      </c>
      <c r="T155" s="10" t="s">
        <v>63</v>
      </c>
      <c r="U155" s="10" t="s">
        <v>63</v>
      </c>
      <c r="V155" s="10" t="s">
        <v>63</v>
      </c>
      <c r="W155" s="10" t="s">
        <v>63</v>
      </c>
      <c r="X155" s="9">
        <v>6.3133180021520213E-2</v>
      </c>
      <c r="Y155" s="10" t="s">
        <v>63</v>
      </c>
      <c r="Z155" s="10" t="s">
        <v>63</v>
      </c>
      <c r="AA155" s="10" t="s">
        <v>63</v>
      </c>
      <c r="AB155" s="9">
        <v>0.10353531892858818</v>
      </c>
      <c r="AC155" s="9">
        <v>4.1790270626707468E-2</v>
      </c>
      <c r="AD155" s="10" t="s">
        <v>63</v>
      </c>
      <c r="AE155" s="9">
        <v>0.14080025289348883</v>
      </c>
      <c r="AF155" s="9">
        <v>0.33911238935760318</v>
      </c>
      <c r="AG155" s="9">
        <v>0.34326062239512151</v>
      </c>
      <c r="AH155" s="16" t="s">
        <v>63</v>
      </c>
      <c r="AI155" s="10" t="s">
        <v>63</v>
      </c>
      <c r="AJ155" s="10" t="s">
        <v>63</v>
      </c>
      <c r="AK155" s="7" t="s">
        <v>63</v>
      </c>
      <c r="AL155" s="16" t="s">
        <v>63</v>
      </c>
      <c r="AM155" s="9">
        <v>8.4699251967034961</v>
      </c>
      <c r="AN155" s="9">
        <v>10.181869583592276</v>
      </c>
      <c r="AO155" s="9">
        <v>2.4892704521308833</v>
      </c>
      <c r="AP155" s="15">
        <v>383.96854766044828</v>
      </c>
    </row>
    <row r="156" spans="1:42" ht="15.5" x14ac:dyDescent="0.35">
      <c r="A156" s="123"/>
      <c r="B156" s="32" t="s">
        <v>60</v>
      </c>
      <c r="C156" s="32" t="s">
        <v>61</v>
      </c>
      <c r="D156" s="125"/>
      <c r="E156" s="32" t="s">
        <v>71</v>
      </c>
      <c r="F156" s="10" t="s">
        <v>63</v>
      </c>
      <c r="G156" s="10" t="s">
        <v>63</v>
      </c>
      <c r="H156" s="16" t="s">
        <v>63</v>
      </c>
      <c r="I156" s="9">
        <v>1.7621570180577686</v>
      </c>
      <c r="J156" s="9">
        <v>6.1306201690110848E-2</v>
      </c>
      <c r="K156" s="9">
        <v>0.14856606286900256</v>
      </c>
      <c r="L156" s="10" t="s">
        <v>63</v>
      </c>
      <c r="M156" s="10" t="s">
        <v>63</v>
      </c>
      <c r="N156" s="10" t="s">
        <v>63</v>
      </c>
      <c r="O156" s="10" t="s">
        <v>63</v>
      </c>
      <c r="P156" s="10" t="s">
        <v>63</v>
      </c>
      <c r="Q156" s="15">
        <v>2.2312232842218824</v>
      </c>
      <c r="R156" s="10" t="s">
        <v>63</v>
      </c>
      <c r="S156" s="10" t="s">
        <v>63</v>
      </c>
      <c r="T156" s="10" t="s">
        <v>63</v>
      </c>
      <c r="U156" s="10" t="s">
        <v>63</v>
      </c>
      <c r="V156" s="10" t="s">
        <v>63</v>
      </c>
      <c r="W156" s="9">
        <v>0.15625605853999777</v>
      </c>
      <c r="X156" s="9">
        <v>3.7367312494177199E-2</v>
      </c>
      <c r="Y156" s="10" t="s">
        <v>63</v>
      </c>
      <c r="Z156" s="10" t="s">
        <v>63</v>
      </c>
      <c r="AA156" s="10" t="s">
        <v>63</v>
      </c>
      <c r="AB156" s="9">
        <v>0.10251278655604439</v>
      </c>
      <c r="AC156" s="9">
        <v>6.0473098187876398E-2</v>
      </c>
      <c r="AD156" s="10" t="s">
        <v>63</v>
      </c>
      <c r="AE156" s="9">
        <v>9.7097723093528474E-2</v>
      </c>
      <c r="AF156" s="9">
        <v>0.90158181841797647</v>
      </c>
      <c r="AG156" s="9">
        <v>0.17727072830229185</v>
      </c>
      <c r="AH156" s="15">
        <v>0.37246270929969555</v>
      </c>
      <c r="AI156" s="10" t="s">
        <v>63</v>
      </c>
      <c r="AJ156" s="10" t="s">
        <v>63</v>
      </c>
      <c r="AK156" s="7" t="s">
        <v>63</v>
      </c>
      <c r="AL156" s="16" t="s">
        <v>63</v>
      </c>
      <c r="AM156" s="9">
        <v>17.754598971482139</v>
      </c>
      <c r="AN156" s="9">
        <v>10.384503002101306</v>
      </c>
      <c r="AO156" s="9">
        <v>4.6466278084082351</v>
      </c>
      <c r="AP156" s="15">
        <v>233.8249496031525</v>
      </c>
    </row>
    <row r="157" spans="1:42" ht="15.5" x14ac:dyDescent="0.35">
      <c r="A157" s="123"/>
      <c r="B157" s="32" t="s">
        <v>60</v>
      </c>
      <c r="C157" s="32" t="s">
        <v>61</v>
      </c>
      <c r="D157" s="125"/>
      <c r="E157" s="32" t="s">
        <v>71</v>
      </c>
      <c r="F157" s="10" t="s">
        <v>63</v>
      </c>
      <c r="G157" s="10" t="s">
        <v>63</v>
      </c>
      <c r="H157" s="16" t="s">
        <v>63</v>
      </c>
      <c r="I157" s="9">
        <v>0.93829062028644927</v>
      </c>
      <c r="J157" s="9">
        <v>4.999602379123972E-2</v>
      </c>
      <c r="K157" s="9">
        <v>0.15274285304449564</v>
      </c>
      <c r="L157" s="10" t="s">
        <v>63</v>
      </c>
      <c r="M157" s="10" t="s">
        <v>63</v>
      </c>
      <c r="N157" s="10" t="s">
        <v>63</v>
      </c>
      <c r="O157" s="10" t="s">
        <v>63</v>
      </c>
      <c r="P157" s="10" t="s">
        <v>63</v>
      </c>
      <c r="Q157" s="15">
        <v>2.0407922262305012</v>
      </c>
      <c r="R157" s="10" t="s">
        <v>63</v>
      </c>
      <c r="S157" s="10" t="s">
        <v>63</v>
      </c>
      <c r="T157" s="10" t="s">
        <v>63</v>
      </c>
      <c r="U157" s="10" t="s">
        <v>63</v>
      </c>
      <c r="V157" s="10" t="s">
        <v>63</v>
      </c>
      <c r="W157" s="10" t="s">
        <v>63</v>
      </c>
      <c r="X157" s="9">
        <v>4.0783230823761812E-2</v>
      </c>
      <c r="Y157" s="10" t="s">
        <v>63</v>
      </c>
      <c r="Z157" s="10" t="s">
        <v>63</v>
      </c>
      <c r="AA157" s="10" t="s">
        <v>63</v>
      </c>
      <c r="AB157" s="9">
        <v>4.5336726776332957E-2</v>
      </c>
      <c r="AC157" s="9">
        <v>6.9708202002283906E-2</v>
      </c>
      <c r="AD157" s="10" t="s">
        <v>63</v>
      </c>
      <c r="AE157" s="9">
        <v>0.10492256391186726</v>
      </c>
      <c r="AF157" s="9">
        <v>0.75662429360874583</v>
      </c>
      <c r="AG157" s="9">
        <v>0.22227013936315446</v>
      </c>
      <c r="AH157" s="16" t="s">
        <v>63</v>
      </c>
      <c r="AI157" s="10" t="s">
        <v>63</v>
      </c>
      <c r="AJ157" s="10" t="s">
        <v>63</v>
      </c>
      <c r="AK157" s="7" t="s">
        <v>63</v>
      </c>
      <c r="AL157" s="16" t="s">
        <v>63</v>
      </c>
      <c r="AM157" s="9">
        <v>20.110830653477972</v>
      </c>
      <c r="AN157" s="9">
        <v>11.270389881808452</v>
      </c>
      <c r="AO157" s="9">
        <v>5.0709591099572302</v>
      </c>
      <c r="AP157" s="15">
        <v>294.75415996121848</v>
      </c>
    </row>
    <row r="158" spans="1:42" ht="15.5" x14ac:dyDescent="0.35">
      <c r="A158" s="123"/>
      <c r="B158" s="32" t="s">
        <v>67</v>
      </c>
      <c r="C158" s="6" t="s">
        <v>61</v>
      </c>
      <c r="D158" s="125">
        <v>2</v>
      </c>
      <c r="E158" s="6" t="s">
        <v>62</v>
      </c>
      <c r="F158" s="10" t="s">
        <v>63</v>
      </c>
      <c r="G158" s="10" t="s">
        <v>63</v>
      </c>
      <c r="H158" s="16" t="s">
        <v>63</v>
      </c>
      <c r="I158" s="10" t="s">
        <v>63</v>
      </c>
      <c r="J158" s="9">
        <v>9.0719146325642847E-2</v>
      </c>
      <c r="K158" s="9">
        <v>0.4348057235111713</v>
      </c>
      <c r="L158" s="10" t="s">
        <v>63</v>
      </c>
      <c r="M158" s="10" t="s">
        <v>63</v>
      </c>
      <c r="N158" s="10" t="s">
        <v>63</v>
      </c>
      <c r="O158" s="10" t="s">
        <v>63</v>
      </c>
      <c r="P158" s="10" t="s">
        <v>63</v>
      </c>
      <c r="Q158" s="15">
        <v>0.40185501682559782</v>
      </c>
      <c r="R158" s="10" t="s">
        <v>63</v>
      </c>
      <c r="S158" s="10" t="s">
        <v>63</v>
      </c>
      <c r="T158" s="10" t="s">
        <v>63</v>
      </c>
      <c r="U158" s="10" t="s">
        <v>63</v>
      </c>
      <c r="V158" s="10" t="s">
        <v>63</v>
      </c>
      <c r="W158" s="10" t="s">
        <v>63</v>
      </c>
      <c r="X158" s="10" t="s">
        <v>63</v>
      </c>
      <c r="Y158" s="10" t="s">
        <v>63</v>
      </c>
      <c r="Z158" s="10" t="s">
        <v>63</v>
      </c>
      <c r="AA158" s="10" t="s">
        <v>63</v>
      </c>
      <c r="AB158" s="9">
        <v>0.10502097495555249</v>
      </c>
      <c r="AC158" s="10" t="s">
        <v>63</v>
      </c>
      <c r="AD158" s="10" t="s">
        <v>63</v>
      </c>
      <c r="AE158" s="9">
        <v>5.1953914224193959E-2</v>
      </c>
      <c r="AF158" s="10" t="s">
        <v>63</v>
      </c>
      <c r="AG158" s="10" t="s">
        <v>63</v>
      </c>
      <c r="AH158" s="16" t="s">
        <v>63</v>
      </c>
      <c r="AI158" s="10" t="s">
        <v>63</v>
      </c>
      <c r="AJ158" s="10" t="s">
        <v>63</v>
      </c>
      <c r="AK158" s="7" t="s">
        <v>63</v>
      </c>
      <c r="AL158" s="16" t="s">
        <v>63</v>
      </c>
      <c r="AM158" s="9">
        <v>20.943618167496954</v>
      </c>
      <c r="AN158" s="9">
        <v>1.865798674909525</v>
      </c>
      <c r="AO158" s="9">
        <v>0.63750349968418374</v>
      </c>
      <c r="AP158" s="15">
        <v>29.711561412762837</v>
      </c>
    </row>
    <row r="159" spans="1:42" ht="15.5" x14ac:dyDescent="0.35">
      <c r="A159" s="123"/>
      <c r="B159" s="32" t="s">
        <v>67</v>
      </c>
      <c r="C159" s="6" t="s">
        <v>61</v>
      </c>
      <c r="D159" s="125"/>
      <c r="E159" s="6" t="s">
        <v>62</v>
      </c>
      <c r="F159" s="10" t="s">
        <v>63</v>
      </c>
      <c r="G159" s="10" t="s">
        <v>63</v>
      </c>
      <c r="H159" s="16" t="s">
        <v>63</v>
      </c>
      <c r="I159" s="10" t="s">
        <v>63</v>
      </c>
      <c r="J159" s="9">
        <v>4.2405521964365915E-2</v>
      </c>
      <c r="K159" s="9">
        <v>0.42612413182671866</v>
      </c>
      <c r="L159" s="10" t="s">
        <v>63</v>
      </c>
      <c r="M159" s="10" t="s">
        <v>63</v>
      </c>
      <c r="N159" s="10" t="s">
        <v>63</v>
      </c>
      <c r="O159" s="10" t="s">
        <v>63</v>
      </c>
      <c r="P159" s="10" t="s">
        <v>63</v>
      </c>
      <c r="Q159" s="15">
        <v>0.44382094209409334</v>
      </c>
      <c r="R159" s="10" t="s">
        <v>63</v>
      </c>
      <c r="S159" s="10" t="s">
        <v>63</v>
      </c>
      <c r="T159" s="10" t="s">
        <v>63</v>
      </c>
      <c r="U159" s="10" t="s">
        <v>63</v>
      </c>
      <c r="V159" s="10" t="s">
        <v>63</v>
      </c>
      <c r="W159" s="10" t="s">
        <v>63</v>
      </c>
      <c r="X159" s="10" t="s">
        <v>63</v>
      </c>
      <c r="Y159" s="10" t="s">
        <v>63</v>
      </c>
      <c r="Z159" s="10" t="s">
        <v>63</v>
      </c>
      <c r="AA159" s="10" t="s">
        <v>63</v>
      </c>
      <c r="AB159" s="9">
        <v>4.071386492969175E-2</v>
      </c>
      <c r="AC159" s="10" t="s">
        <v>63</v>
      </c>
      <c r="AD159" s="10" t="s">
        <v>63</v>
      </c>
      <c r="AE159" s="9">
        <v>4.8378486769824321E-2</v>
      </c>
      <c r="AF159" s="10" t="s">
        <v>63</v>
      </c>
      <c r="AG159" s="10" t="s">
        <v>63</v>
      </c>
      <c r="AH159" s="16" t="s">
        <v>63</v>
      </c>
      <c r="AI159" s="10" t="s">
        <v>63</v>
      </c>
      <c r="AJ159" s="10" t="s">
        <v>63</v>
      </c>
      <c r="AK159" s="7" t="s">
        <v>63</v>
      </c>
      <c r="AL159" s="16" t="s">
        <v>63</v>
      </c>
      <c r="AM159" s="9">
        <v>62.020412949290296</v>
      </c>
      <c r="AN159" s="9">
        <v>2.5793374096674131</v>
      </c>
      <c r="AO159" s="9">
        <v>0.67544591264975296</v>
      </c>
      <c r="AP159" s="15">
        <v>27.146235712321634</v>
      </c>
    </row>
    <row r="160" spans="1:42" ht="15.5" x14ac:dyDescent="0.35">
      <c r="A160" s="123"/>
      <c r="B160" s="32" t="s">
        <v>67</v>
      </c>
      <c r="C160" s="6" t="s">
        <v>61</v>
      </c>
      <c r="D160" s="125"/>
      <c r="E160" s="6" t="s">
        <v>64</v>
      </c>
      <c r="F160" s="10" t="s">
        <v>63</v>
      </c>
      <c r="G160" s="10" t="s">
        <v>63</v>
      </c>
      <c r="H160" s="16" t="s">
        <v>63</v>
      </c>
      <c r="I160" s="10" t="s">
        <v>63</v>
      </c>
      <c r="J160" s="9">
        <v>3.9207869069389042E-2</v>
      </c>
      <c r="K160" s="9">
        <v>0.36865752591266171</v>
      </c>
      <c r="L160" s="10" t="s">
        <v>63</v>
      </c>
      <c r="M160" s="10" t="s">
        <v>63</v>
      </c>
      <c r="N160" s="10" t="s">
        <v>63</v>
      </c>
      <c r="O160" s="10" t="s">
        <v>63</v>
      </c>
      <c r="P160" s="10" t="s">
        <v>63</v>
      </c>
      <c r="Q160" s="15">
        <v>3.6874013308940259E-2</v>
      </c>
      <c r="R160" s="10" t="s">
        <v>63</v>
      </c>
      <c r="S160" s="10" t="s">
        <v>63</v>
      </c>
      <c r="T160" s="10" t="s">
        <v>63</v>
      </c>
      <c r="U160" s="10" t="s">
        <v>63</v>
      </c>
      <c r="V160" s="10" t="s">
        <v>63</v>
      </c>
      <c r="W160" s="10" t="s">
        <v>63</v>
      </c>
      <c r="X160" s="10" t="s">
        <v>63</v>
      </c>
      <c r="Y160" s="10" t="s">
        <v>63</v>
      </c>
      <c r="Z160" s="10" t="s">
        <v>63</v>
      </c>
      <c r="AA160" s="10" t="s">
        <v>63</v>
      </c>
      <c r="AB160" s="9">
        <v>3.8865472979501922E-2</v>
      </c>
      <c r="AC160" s="10" t="s">
        <v>63</v>
      </c>
      <c r="AD160" s="10" t="s">
        <v>63</v>
      </c>
      <c r="AE160" s="9">
        <v>4.1059787854327956E-2</v>
      </c>
      <c r="AF160" s="10" t="s">
        <v>63</v>
      </c>
      <c r="AG160" s="10" t="s">
        <v>63</v>
      </c>
      <c r="AH160" s="16" t="s">
        <v>63</v>
      </c>
      <c r="AI160" s="10" t="s">
        <v>63</v>
      </c>
      <c r="AJ160" s="10" t="s">
        <v>63</v>
      </c>
      <c r="AK160" s="10" t="s">
        <v>63</v>
      </c>
      <c r="AL160" s="16" t="s">
        <v>63</v>
      </c>
      <c r="AM160" s="9">
        <v>42.554643178860893</v>
      </c>
      <c r="AN160" s="9">
        <v>4.8710676324512532</v>
      </c>
      <c r="AO160" s="9">
        <v>0.68338026968258025</v>
      </c>
      <c r="AP160" s="15">
        <v>25.300426901841718</v>
      </c>
    </row>
    <row r="161" spans="1:42" ht="15.5" x14ac:dyDescent="0.35">
      <c r="A161" s="123"/>
      <c r="B161" s="32" t="s">
        <v>67</v>
      </c>
      <c r="C161" s="6" t="s">
        <v>61</v>
      </c>
      <c r="D161" s="125"/>
      <c r="E161" s="6" t="s">
        <v>64</v>
      </c>
      <c r="F161" s="10" t="s">
        <v>63</v>
      </c>
      <c r="G161" s="10" t="s">
        <v>63</v>
      </c>
      <c r="H161" s="16" t="s">
        <v>63</v>
      </c>
      <c r="I161" s="10" t="s">
        <v>63</v>
      </c>
      <c r="J161" s="9">
        <v>3.5867588741124577E-2</v>
      </c>
      <c r="K161" s="9">
        <v>0.35934063704148966</v>
      </c>
      <c r="L161" s="10" t="s">
        <v>63</v>
      </c>
      <c r="M161" s="10" t="s">
        <v>63</v>
      </c>
      <c r="N161" s="10" t="s">
        <v>63</v>
      </c>
      <c r="O161" s="10" t="s">
        <v>63</v>
      </c>
      <c r="P161" s="10" t="s">
        <v>63</v>
      </c>
      <c r="Q161" s="15">
        <v>3.5694422899067643E-2</v>
      </c>
      <c r="R161" s="10" t="s">
        <v>63</v>
      </c>
      <c r="S161" s="10" t="s">
        <v>63</v>
      </c>
      <c r="T161" s="10" t="s">
        <v>63</v>
      </c>
      <c r="U161" s="10" t="s">
        <v>63</v>
      </c>
      <c r="V161" s="10" t="s">
        <v>63</v>
      </c>
      <c r="W161" s="10" t="s">
        <v>63</v>
      </c>
      <c r="X161" s="10" t="s">
        <v>63</v>
      </c>
      <c r="Y161" s="10" t="s">
        <v>63</v>
      </c>
      <c r="Z161" s="10" t="s">
        <v>63</v>
      </c>
      <c r="AA161" s="10" t="s">
        <v>63</v>
      </c>
      <c r="AB161" s="9">
        <v>1.0356957613692212E-2</v>
      </c>
      <c r="AC161" s="10" t="s">
        <v>63</v>
      </c>
      <c r="AD161" s="10" t="s">
        <v>63</v>
      </c>
      <c r="AE161" s="9">
        <v>2.163935485345975E-2</v>
      </c>
      <c r="AF161" s="10" t="s">
        <v>63</v>
      </c>
      <c r="AG161" s="10" t="s">
        <v>63</v>
      </c>
      <c r="AH161" s="16" t="s">
        <v>63</v>
      </c>
      <c r="AI161" s="10" t="s">
        <v>63</v>
      </c>
      <c r="AJ161" s="10" t="s">
        <v>63</v>
      </c>
      <c r="AK161" s="10" t="s">
        <v>63</v>
      </c>
      <c r="AL161" s="16" t="s">
        <v>63</v>
      </c>
      <c r="AM161" s="10" t="s">
        <v>63</v>
      </c>
      <c r="AN161" s="9">
        <v>2.5404845942112044</v>
      </c>
      <c r="AO161" s="9">
        <v>0.66216262456212727</v>
      </c>
      <c r="AP161" s="15">
        <v>19.875661774887313</v>
      </c>
    </row>
    <row r="162" spans="1:42" ht="15.65" customHeight="1" x14ac:dyDescent="0.35">
      <c r="A162" s="123" t="s">
        <v>86</v>
      </c>
      <c r="B162" s="32" t="s">
        <v>60</v>
      </c>
      <c r="C162" s="32" t="s">
        <v>61</v>
      </c>
      <c r="D162" s="129">
        <v>4</v>
      </c>
      <c r="E162" s="6" t="s">
        <v>62</v>
      </c>
      <c r="F162" s="10" t="s">
        <v>63</v>
      </c>
      <c r="G162" s="10" t="s">
        <v>63</v>
      </c>
      <c r="H162" s="16" t="s">
        <v>63</v>
      </c>
      <c r="I162" s="9">
        <v>4.2859302737686402</v>
      </c>
      <c r="J162" s="9">
        <v>9.6756245187290382E-2</v>
      </c>
      <c r="K162" s="9">
        <v>0.55765924725635752</v>
      </c>
      <c r="L162" s="10" t="s">
        <v>63</v>
      </c>
      <c r="M162" s="10" t="s">
        <v>63</v>
      </c>
      <c r="N162" s="10" t="s">
        <v>63</v>
      </c>
      <c r="O162" s="10" t="s">
        <v>63</v>
      </c>
      <c r="P162" s="10" t="s">
        <v>63</v>
      </c>
      <c r="Q162" s="15">
        <v>0.75709614763028565</v>
      </c>
      <c r="R162" s="10" t="s">
        <v>63</v>
      </c>
      <c r="S162" s="10" t="s">
        <v>63</v>
      </c>
      <c r="T162" s="10" t="s">
        <v>63</v>
      </c>
      <c r="U162" s="10" t="s">
        <v>63</v>
      </c>
      <c r="V162" s="10" t="s">
        <v>63</v>
      </c>
      <c r="W162" s="10" t="s">
        <v>63</v>
      </c>
      <c r="X162" s="9">
        <v>0.22514781411869228</v>
      </c>
      <c r="Y162" s="10" t="s">
        <v>63</v>
      </c>
      <c r="Z162" s="10" t="s">
        <v>63</v>
      </c>
      <c r="AA162" s="10" t="s">
        <v>63</v>
      </c>
      <c r="AB162" s="9">
        <v>0.36035146873669682</v>
      </c>
      <c r="AC162" s="9">
        <v>7.1047623763872608E-2</v>
      </c>
      <c r="AD162" s="9">
        <v>0.1422488084759892</v>
      </c>
      <c r="AE162" s="9">
        <v>0.13075332452751212</v>
      </c>
      <c r="AF162" s="9">
        <v>0.35483707200023834</v>
      </c>
      <c r="AG162" s="9">
        <v>0.15423212464135766</v>
      </c>
      <c r="AH162" s="15">
        <v>0.17175424483459834</v>
      </c>
      <c r="AI162" s="10" t="s">
        <v>63</v>
      </c>
      <c r="AJ162" s="10" t="s">
        <v>63</v>
      </c>
      <c r="AK162" s="7" t="s">
        <v>63</v>
      </c>
      <c r="AL162" s="16" t="s">
        <v>63</v>
      </c>
      <c r="AM162" s="9">
        <v>11.495544972773164</v>
      </c>
      <c r="AN162" s="9">
        <v>85.214386805909342</v>
      </c>
      <c r="AO162" s="9">
        <v>2.7136101630132798</v>
      </c>
      <c r="AP162" s="15">
        <v>384.73327932750618</v>
      </c>
    </row>
    <row r="163" spans="1:42" ht="15.5" x14ac:dyDescent="0.35">
      <c r="A163" s="123"/>
      <c r="B163" s="32" t="s">
        <v>60</v>
      </c>
      <c r="C163" s="32" t="s">
        <v>61</v>
      </c>
      <c r="D163" s="125"/>
      <c r="E163" s="6" t="s">
        <v>62</v>
      </c>
      <c r="F163" s="10" t="s">
        <v>63</v>
      </c>
      <c r="G163" s="10" t="s">
        <v>63</v>
      </c>
      <c r="H163" s="16" t="s">
        <v>63</v>
      </c>
      <c r="I163" s="9">
        <v>3.8383325271432223</v>
      </c>
      <c r="J163" s="9">
        <v>8.2928927645823242E-2</v>
      </c>
      <c r="K163" s="9">
        <v>0.56306808160265365</v>
      </c>
      <c r="L163" s="10" t="s">
        <v>63</v>
      </c>
      <c r="M163" s="10" t="s">
        <v>63</v>
      </c>
      <c r="N163" s="10" t="s">
        <v>63</v>
      </c>
      <c r="O163" s="10" t="s">
        <v>63</v>
      </c>
      <c r="P163" s="10" t="s">
        <v>63</v>
      </c>
      <c r="Q163" s="15">
        <v>0.76981667686434929</v>
      </c>
      <c r="R163" s="10" t="s">
        <v>63</v>
      </c>
      <c r="S163" s="10" t="s">
        <v>63</v>
      </c>
      <c r="T163" s="10" t="s">
        <v>63</v>
      </c>
      <c r="U163" s="10" t="s">
        <v>63</v>
      </c>
      <c r="V163" s="10" t="s">
        <v>63</v>
      </c>
      <c r="W163" s="10" t="s">
        <v>63</v>
      </c>
      <c r="X163" s="9">
        <v>0.20798977548569633</v>
      </c>
      <c r="Y163" s="10" t="s">
        <v>63</v>
      </c>
      <c r="Z163" s="10" t="s">
        <v>63</v>
      </c>
      <c r="AA163" s="10" t="s">
        <v>63</v>
      </c>
      <c r="AB163" s="9">
        <v>0.34784117229647821</v>
      </c>
      <c r="AC163" s="9">
        <v>7.6939299014911686E-2</v>
      </c>
      <c r="AD163" s="9">
        <v>0.18649271798733796</v>
      </c>
      <c r="AE163" s="9">
        <v>0.13133116142464407</v>
      </c>
      <c r="AF163" s="9">
        <v>0.45456602860023587</v>
      </c>
      <c r="AG163" s="9">
        <v>0.17763621850447456</v>
      </c>
      <c r="AH163" s="16" t="s">
        <v>63</v>
      </c>
      <c r="AI163" s="10" t="s">
        <v>63</v>
      </c>
      <c r="AJ163" s="10" t="s">
        <v>63</v>
      </c>
      <c r="AK163" s="7" t="s">
        <v>63</v>
      </c>
      <c r="AL163" s="16" t="s">
        <v>63</v>
      </c>
      <c r="AM163" s="9">
        <v>12.843885757233858</v>
      </c>
      <c r="AN163" s="9">
        <v>99.984819938669588</v>
      </c>
      <c r="AO163" s="9">
        <v>2.600010048840272</v>
      </c>
      <c r="AP163" s="15">
        <v>413.74114523002049</v>
      </c>
    </row>
    <row r="164" spans="1:42" ht="15.5" x14ac:dyDescent="0.35">
      <c r="A164" s="123"/>
      <c r="B164" s="32" t="s">
        <v>60</v>
      </c>
      <c r="C164" s="32" t="s">
        <v>61</v>
      </c>
      <c r="D164" s="125"/>
      <c r="E164" s="6" t="s">
        <v>64</v>
      </c>
      <c r="F164" s="10" t="s">
        <v>63</v>
      </c>
      <c r="G164" s="10" t="s">
        <v>63</v>
      </c>
      <c r="H164" s="16" t="s">
        <v>63</v>
      </c>
      <c r="I164" s="9">
        <v>5.6019720127188544</v>
      </c>
      <c r="J164" s="9">
        <v>0.11547294113422994</v>
      </c>
      <c r="K164" s="9">
        <v>0.92855823103543556</v>
      </c>
      <c r="L164" s="10" t="s">
        <v>63</v>
      </c>
      <c r="M164" s="10" t="s">
        <v>63</v>
      </c>
      <c r="N164" s="10" t="s">
        <v>63</v>
      </c>
      <c r="O164" s="10" t="s">
        <v>63</v>
      </c>
      <c r="P164" s="10" t="s">
        <v>63</v>
      </c>
      <c r="Q164" s="15">
        <v>1.2694092579395166</v>
      </c>
      <c r="R164" s="10" t="s">
        <v>63</v>
      </c>
      <c r="S164" s="10" t="s">
        <v>63</v>
      </c>
      <c r="T164" s="10" t="s">
        <v>63</v>
      </c>
      <c r="U164" s="10" t="s">
        <v>63</v>
      </c>
      <c r="V164" s="10" t="s">
        <v>63</v>
      </c>
      <c r="W164" s="10" t="s">
        <v>63</v>
      </c>
      <c r="X164" s="9">
        <v>0.24965582471588718</v>
      </c>
      <c r="Y164" s="10" t="s">
        <v>63</v>
      </c>
      <c r="Z164" s="10" t="s">
        <v>63</v>
      </c>
      <c r="AA164" s="10" t="s">
        <v>63</v>
      </c>
      <c r="AB164" s="9">
        <v>0.50454250375191434</v>
      </c>
      <c r="AC164" s="9">
        <v>9.9137313967061394E-2</v>
      </c>
      <c r="AD164" s="9">
        <v>0.23836726530618121</v>
      </c>
      <c r="AE164" s="9">
        <v>0.17907472277986972</v>
      </c>
      <c r="AF164" s="9">
        <v>0.74404567608701788</v>
      </c>
      <c r="AG164" s="9">
        <v>0.20376249344074715</v>
      </c>
      <c r="AH164" s="16" t="s">
        <v>63</v>
      </c>
      <c r="AI164" s="10" t="s">
        <v>63</v>
      </c>
      <c r="AJ164" s="10" t="s">
        <v>63</v>
      </c>
      <c r="AK164" s="7" t="s">
        <v>63</v>
      </c>
      <c r="AL164" s="16" t="s">
        <v>63</v>
      </c>
      <c r="AM164" s="9">
        <v>23.63799162390254</v>
      </c>
      <c r="AN164" s="9">
        <v>226.72061530197985</v>
      </c>
      <c r="AO164" s="9">
        <v>4.5672707807405049</v>
      </c>
      <c r="AP164" s="15">
        <v>641.37977520574805</v>
      </c>
    </row>
    <row r="165" spans="1:42" ht="15.5" x14ac:dyDescent="0.35">
      <c r="A165" s="123"/>
      <c r="B165" s="32" t="s">
        <v>60</v>
      </c>
      <c r="C165" s="32" t="s">
        <v>61</v>
      </c>
      <c r="D165" s="125"/>
      <c r="E165" s="6" t="s">
        <v>64</v>
      </c>
      <c r="F165" s="10" t="s">
        <v>63</v>
      </c>
      <c r="G165" s="10" t="s">
        <v>63</v>
      </c>
      <c r="H165" s="16" t="s">
        <v>63</v>
      </c>
      <c r="I165" s="9">
        <v>6.8934756472281711</v>
      </c>
      <c r="J165" s="9">
        <v>7.8953864371047802E-2</v>
      </c>
      <c r="K165" s="9">
        <v>0.94053482658413545</v>
      </c>
      <c r="L165" s="10" t="s">
        <v>63</v>
      </c>
      <c r="M165" s="10" t="s">
        <v>63</v>
      </c>
      <c r="N165" s="10" t="s">
        <v>63</v>
      </c>
      <c r="O165" s="10" t="s">
        <v>63</v>
      </c>
      <c r="P165" s="10" t="s">
        <v>63</v>
      </c>
      <c r="Q165" s="15">
        <v>1.4768929327443638</v>
      </c>
      <c r="R165" s="10" t="s">
        <v>63</v>
      </c>
      <c r="S165" s="10" t="s">
        <v>63</v>
      </c>
      <c r="T165" s="10" t="s">
        <v>63</v>
      </c>
      <c r="U165" s="10" t="s">
        <v>63</v>
      </c>
      <c r="V165" s="10" t="s">
        <v>63</v>
      </c>
      <c r="W165" s="9">
        <v>0.21690944338068963</v>
      </c>
      <c r="X165" s="9">
        <v>0.24577985993270016</v>
      </c>
      <c r="Y165" s="10" t="s">
        <v>63</v>
      </c>
      <c r="Z165" s="10" t="s">
        <v>63</v>
      </c>
      <c r="AA165" s="10" t="s">
        <v>63</v>
      </c>
      <c r="AB165" s="9">
        <v>0.5415563617475827</v>
      </c>
      <c r="AC165" s="9">
        <v>7.5222544850677017E-2</v>
      </c>
      <c r="AD165" s="9">
        <v>9.5003314996090646E-2</v>
      </c>
      <c r="AE165" s="9">
        <v>0.19967491483773228</v>
      </c>
      <c r="AF165" s="9">
        <v>0.83795433787927787</v>
      </c>
      <c r="AG165" s="9">
        <v>0.3570656445938214</v>
      </c>
      <c r="AH165" s="16" t="s">
        <v>63</v>
      </c>
      <c r="AI165" s="10" t="s">
        <v>63</v>
      </c>
      <c r="AJ165" s="10" t="s">
        <v>63</v>
      </c>
      <c r="AK165" s="7" t="s">
        <v>63</v>
      </c>
      <c r="AL165" s="16" t="s">
        <v>63</v>
      </c>
      <c r="AM165" s="9">
        <v>23.579715814159588</v>
      </c>
      <c r="AN165" s="9">
        <v>283.7870950959765</v>
      </c>
      <c r="AO165" s="9">
        <v>4.3950699386532053</v>
      </c>
      <c r="AP165" s="15">
        <v>739.74302878446349</v>
      </c>
    </row>
    <row r="166" spans="1:42" ht="15.5" x14ac:dyDescent="0.35">
      <c r="A166" s="123"/>
      <c r="B166" s="32" t="s">
        <v>60</v>
      </c>
      <c r="C166" s="32" t="s">
        <v>61</v>
      </c>
      <c r="D166" s="125"/>
      <c r="E166" s="6" t="s">
        <v>65</v>
      </c>
      <c r="F166" s="10" t="s">
        <v>63</v>
      </c>
      <c r="G166" s="10" t="s">
        <v>63</v>
      </c>
      <c r="H166" s="16" t="s">
        <v>63</v>
      </c>
      <c r="I166" s="9">
        <v>6.1425967854831587</v>
      </c>
      <c r="J166" s="9">
        <v>6.9129464777797453E-2</v>
      </c>
      <c r="K166" s="9">
        <v>0.76002295962713673</v>
      </c>
      <c r="L166" s="10" t="s">
        <v>63</v>
      </c>
      <c r="M166" s="10" t="s">
        <v>63</v>
      </c>
      <c r="N166" s="10" t="s">
        <v>63</v>
      </c>
      <c r="O166" s="10" t="s">
        <v>63</v>
      </c>
      <c r="P166" s="10" t="s">
        <v>63</v>
      </c>
      <c r="Q166" s="15">
        <v>0.73384578187118021</v>
      </c>
      <c r="R166" s="10" t="s">
        <v>63</v>
      </c>
      <c r="S166" s="10" t="s">
        <v>63</v>
      </c>
      <c r="T166" s="10" t="s">
        <v>63</v>
      </c>
      <c r="U166" s="10" t="s">
        <v>63</v>
      </c>
      <c r="V166" s="10" t="s">
        <v>63</v>
      </c>
      <c r="W166" s="10" t="s">
        <v>63</v>
      </c>
      <c r="X166" s="9">
        <v>0.20021022769808791</v>
      </c>
      <c r="Y166" s="10" t="s">
        <v>63</v>
      </c>
      <c r="Z166" s="10" t="s">
        <v>63</v>
      </c>
      <c r="AA166" s="10" t="s">
        <v>63</v>
      </c>
      <c r="AB166" s="9">
        <v>0.34175106609739742</v>
      </c>
      <c r="AC166" s="9">
        <v>9.0019064891444137E-2</v>
      </c>
      <c r="AD166" s="9">
        <v>0.19899807225108407</v>
      </c>
      <c r="AE166" s="9">
        <v>0.19502378185125935</v>
      </c>
      <c r="AF166" s="9">
        <v>0.50544225951521693</v>
      </c>
      <c r="AG166" s="9">
        <v>0.23037917975156358</v>
      </c>
      <c r="AH166" s="16" t="s">
        <v>63</v>
      </c>
      <c r="AI166" s="10" t="s">
        <v>63</v>
      </c>
      <c r="AJ166" s="10" t="s">
        <v>63</v>
      </c>
      <c r="AK166" s="7" t="s">
        <v>63</v>
      </c>
      <c r="AL166" s="16" t="s">
        <v>63</v>
      </c>
      <c r="AM166" s="9">
        <v>15.587488014191283</v>
      </c>
      <c r="AN166" s="10" t="s">
        <v>63</v>
      </c>
      <c r="AO166" s="9">
        <v>3.642002713870597</v>
      </c>
      <c r="AP166" s="15">
        <v>438.87358890436514</v>
      </c>
    </row>
    <row r="167" spans="1:42" ht="15.5" x14ac:dyDescent="0.35">
      <c r="A167" s="123"/>
      <c r="B167" s="32" t="s">
        <v>60</v>
      </c>
      <c r="C167" s="32" t="s">
        <v>61</v>
      </c>
      <c r="D167" s="125"/>
      <c r="E167" s="6" t="s">
        <v>65</v>
      </c>
      <c r="F167" s="10" t="s">
        <v>63</v>
      </c>
      <c r="G167" s="10" t="s">
        <v>63</v>
      </c>
      <c r="H167" s="16" t="s">
        <v>63</v>
      </c>
      <c r="I167" s="9">
        <v>6.765107430345382</v>
      </c>
      <c r="J167" s="9">
        <v>0.11594836912921197</v>
      </c>
      <c r="K167" s="9">
        <v>0.73319737976575894</v>
      </c>
      <c r="L167" s="10" t="s">
        <v>63</v>
      </c>
      <c r="M167" s="10" t="s">
        <v>63</v>
      </c>
      <c r="N167" s="10" t="s">
        <v>63</v>
      </c>
      <c r="O167" s="10" t="s">
        <v>63</v>
      </c>
      <c r="P167" s="10" t="s">
        <v>63</v>
      </c>
      <c r="Q167" s="15">
        <v>0.83192630327995543</v>
      </c>
      <c r="R167" s="10" t="s">
        <v>63</v>
      </c>
      <c r="S167" s="10" t="s">
        <v>63</v>
      </c>
      <c r="T167" s="10" t="s">
        <v>63</v>
      </c>
      <c r="U167" s="10" t="s">
        <v>63</v>
      </c>
      <c r="V167" s="10" t="s">
        <v>63</v>
      </c>
      <c r="W167" s="9">
        <v>0.22371468693054963</v>
      </c>
      <c r="X167" s="9">
        <v>0.20630651340612521</v>
      </c>
      <c r="Y167" s="10" t="s">
        <v>63</v>
      </c>
      <c r="Z167" s="10" t="s">
        <v>63</v>
      </c>
      <c r="AA167" s="10" t="s">
        <v>63</v>
      </c>
      <c r="AB167" s="9">
        <v>0.33452063084266209</v>
      </c>
      <c r="AC167" s="9">
        <v>0.10078710342206673</v>
      </c>
      <c r="AD167" s="9">
        <v>0.11874080808005241</v>
      </c>
      <c r="AE167" s="9">
        <v>0.20750029466708805</v>
      </c>
      <c r="AF167" s="9">
        <v>0.5341299279959244</v>
      </c>
      <c r="AG167" s="9">
        <v>0.2933502643646354</v>
      </c>
      <c r="AH167" s="15">
        <v>0.37560560801515053</v>
      </c>
      <c r="AI167" s="10" t="s">
        <v>63</v>
      </c>
      <c r="AJ167" s="10" t="s">
        <v>63</v>
      </c>
      <c r="AK167" s="7" t="s">
        <v>63</v>
      </c>
      <c r="AL167" s="16" t="s">
        <v>63</v>
      </c>
      <c r="AM167" s="9">
        <v>13.95067560598082</v>
      </c>
      <c r="AN167" s="9">
        <v>17.156865497141485</v>
      </c>
      <c r="AO167" s="9">
        <v>3.368887008293028</v>
      </c>
      <c r="AP167" s="15">
        <v>443.16225397016774</v>
      </c>
    </row>
    <row r="168" spans="1:42" ht="15.5" x14ac:dyDescent="0.35">
      <c r="A168" s="123"/>
      <c r="B168" s="32" t="s">
        <v>60</v>
      </c>
      <c r="C168" s="32" t="s">
        <v>61</v>
      </c>
      <c r="D168" s="125"/>
      <c r="E168" s="6" t="s">
        <v>71</v>
      </c>
      <c r="F168" s="10" t="s">
        <v>63</v>
      </c>
      <c r="G168" s="10" t="s">
        <v>63</v>
      </c>
      <c r="H168" s="16" t="s">
        <v>63</v>
      </c>
      <c r="I168" s="9">
        <v>5.0862123649167197</v>
      </c>
      <c r="J168" s="9">
        <v>0.22177071344368382</v>
      </c>
      <c r="K168" s="9">
        <v>1.4005665356279786</v>
      </c>
      <c r="L168" s="10" t="s">
        <v>63</v>
      </c>
      <c r="M168" s="10" t="s">
        <v>63</v>
      </c>
      <c r="N168" s="10" t="s">
        <v>63</v>
      </c>
      <c r="O168" s="10" t="s">
        <v>63</v>
      </c>
      <c r="P168" s="10" t="s">
        <v>63</v>
      </c>
      <c r="Q168" s="15">
        <v>2.2715159130634612</v>
      </c>
      <c r="R168" s="10" t="s">
        <v>63</v>
      </c>
      <c r="S168" s="10" t="s">
        <v>63</v>
      </c>
      <c r="T168" s="10" t="s">
        <v>63</v>
      </c>
      <c r="U168" s="10" t="s">
        <v>63</v>
      </c>
      <c r="V168" s="10" t="s">
        <v>63</v>
      </c>
      <c r="W168" s="10" t="s">
        <v>63</v>
      </c>
      <c r="X168" s="9">
        <v>0.2550717810895391</v>
      </c>
      <c r="Y168" s="10" t="s">
        <v>63</v>
      </c>
      <c r="Z168" s="10" t="s">
        <v>63</v>
      </c>
      <c r="AA168" s="10" t="s">
        <v>63</v>
      </c>
      <c r="AB168" s="9">
        <v>0.86609770907167205</v>
      </c>
      <c r="AC168" s="9">
        <v>8.7574573166647421E-2</v>
      </c>
      <c r="AD168" s="9">
        <v>0.42555633196712639</v>
      </c>
      <c r="AE168" s="9">
        <v>0.20590376883843828</v>
      </c>
      <c r="AF168" s="9">
        <v>0.55629570487236046</v>
      </c>
      <c r="AG168" s="9">
        <v>0.28187459356155004</v>
      </c>
      <c r="AH168" s="16" t="s">
        <v>63</v>
      </c>
      <c r="AI168" s="10" t="s">
        <v>63</v>
      </c>
      <c r="AJ168" s="10" t="s">
        <v>63</v>
      </c>
      <c r="AK168" s="7" t="s">
        <v>63</v>
      </c>
      <c r="AL168" s="16" t="s">
        <v>63</v>
      </c>
      <c r="AM168" s="9">
        <v>53.454648441512703</v>
      </c>
      <c r="AN168" s="10" t="s">
        <v>63</v>
      </c>
      <c r="AO168" s="9">
        <v>8.7443643710243943</v>
      </c>
      <c r="AP168" s="15">
        <v>1641.9422092383513</v>
      </c>
    </row>
    <row r="169" spans="1:42" ht="15.5" x14ac:dyDescent="0.35">
      <c r="A169" s="123"/>
      <c r="B169" s="32" t="s">
        <v>60</v>
      </c>
      <c r="C169" s="32" t="s">
        <v>61</v>
      </c>
      <c r="D169" s="125"/>
      <c r="E169" s="6" t="s">
        <v>71</v>
      </c>
      <c r="F169" s="10" t="s">
        <v>63</v>
      </c>
      <c r="G169" s="10" t="s">
        <v>63</v>
      </c>
      <c r="H169" s="16" t="s">
        <v>63</v>
      </c>
      <c r="I169" s="9">
        <v>2.5230943372160599</v>
      </c>
      <c r="J169" s="9">
        <v>0.21049045452085954</v>
      </c>
      <c r="K169" s="9">
        <v>1.2988563018809276</v>
      </c>
      <c r="L169" s="10" t="s">
        <v>63</v>
      </c>
      <c r="M169" s="10" t="s">
        <v>63</v>
      </c>
      <c r="N169" s="10" t="s">
        <v>63</v>
      </c>
      <c r="O169" s="10" t="s">
        <v>63</v>
      </c>
      <c r="P169" s="10" t="s">
        <v>63</v>
      </c>
      <c r="Q169" s="15">
        <v>2.0786445884438818</v>
      </c>
      <c r="R169" s="10" t="s">
        <v>63</v>
      </c>
      <c r="S169" s="10" t="s">
        <v>63</v>
      </c>
      <c r="T169" s="10" t="s">
        <v>63</v>
      </c>
      <c r="U169" s="10" t="s">
        <v>63</v>
      </c>
      <c r="V169" s="10" t="s">
        <v>63</v>
      </c>
      <c r="W169" s="10" t="s">
        <v>63</v>
      </c>
      <c r="X169" s="9">
        <v>0.24707086948616835</v>
      </c>
      <c r="Y169" s="10" t="s">
        <v>63</v>
      </c>
      <c r="Z169" s="10" t="s">
        <v>63</v>
      </c>
      <c r="AA169" s="10" t="s">
        <v>63</v>
      </c>
      <c r="AB169" s="9">
        <v>0.54219868567900498</v>
      </c>
      <c r="AC169" s="9">
        <v>8.2901383346113466E-2</v>
      </c>
      <c r="AD169" s="9">
        <v>0.28047707404686378</v>
      </c>
      <c r="AE169" s="9">
        <v>0.19777561231196705</v>
      </c>
      <c r="AF169" s="9">
        <v>0.35710911015822583</v>
      </c>
      <c r="AG169" s="9">
        <v>0.18746087775933715</v>
      </c>
      <c r="AH169" s="16" t="s">
        <v>63</v>
      </c>
      <c r="AI169" s="10" t="s">
        <v>63</v>
      </c>
      <c r="AJ169" s="10" t="s">
        <v>63</v>
      </c>
      <c r="AK169" s="7" t="s">
        <v>63</v>
      </c>
      <c r="AL169" s="16" t="s">
        <v>63</v>
      </c>
      <c r="AM169" s="9">
        <v>62.073174019689752</v>
      </c>
      <c r="AN169" s="10" t="s">
        <v>63</v>
      </c>
      <c r="AO169" s="9">
        <v>10.029138703884659</v>
      </c>
      <c r="AP169" s="15">
        <v>1800.5329715373725</v>
      </c>
    </row>
    <row r="170" spans="1:42" ht="15.5" x14ac:dyDescent="0.35">
      <c r="A170" s="123"/>
      <c r="B170" s="32" t="s">
        <v>67</v>
      </c>
      <c r="C170" s="6" t="s">
        <v>61</v>
      </c>
      <c r="D170" s="125">
        <v>2</v>
      </c>
      <c r="E170" s="6" t="s">
        <v>62</v>
      </c>
      <c r="F170" s="10" t="s">
        <v>63</v>
      </c>
      <c r="G170" s="10" t="s">
        <v>63</v>
      </c>
      <c r="H170" s="16" t="s">
        <v>63</v>
      </c>
      <c r="I170" s="10" t="s">
        <v>63</v>
      </c>
      <c r="J170" s="9">
        <v>9.0719146325642847E-2</v>
      </c>
      <c r="K170" s="9">
        <v>0.4348057235111713</v>
      </c>
      <c r="L170" s="10" t="s">
        <v>63</v>
      </c>
      <c r="M170" s="10" t="s">
        <v>63</v>
      </c>
      <c r="N170" s="10" t="s">
        <v>63</v>
      </c>
      <c r="O170" s="10" t="s">
        <v>63</v>
      </c>
      <c r="P170" s="10" t="s">
        <v>63</v>
      </c>
      <c r="Q170" s="15">
        <v>0.40185501682559782</v>
      </c>
      <c r="R170" s="10" t="s">
        <v>63</v>
      </c>
      <c r="S170" s="10" t="s">
        <v>63</v>
      </c>
      <c r="T170" s="10" t="s">
        <v>63</v>
      </c>
      <c r="U170" s="10" t="s">
        <v>63</v>
      </c>
      <c r="V170" s="10" t="s">
        <v>63</v>
      </c>
      <c r="W170" s="10" t="s">
        <v>63</v>
      </c>
      <c r="X170" s="10" t="s">
        <v>63</v>
      </c>
      <c r="Y170" s="10" t="s">
        <v>63</v>
      </c>
      <c r="Z170" s="10" t="s">
        <v>63</v>
      </c>
      <c r="AA170" s="10" t="s">
        <v>63</v>
      </c>
      <c r="AB170" s="9">
        <v>0.10502097495555249</v>
      </c>
      <c r="AC170" s="10" t="s">
        <v>63</v>
      </c>
      <c r="AD170" s="10" t="s">
        <v>63</v>
      </c>
      <c r="AE170" s="9">
        <v>5.1953914224193959E-2</v>
      </c>
      <c r="AF170" s="10" t="s">
        <v>63</v>
      </c>
      <c r="AG170" s="10" t="s">
        <v>63</v>
      </c>
      <c r="AH170" s="16" t="s">
        <v>63</v>
      </c>
      <c r="AI170" s="10" t="s">
        <v>63</v>
      </c>
      <c r="AJ170" s="10" t="s">
        <v>63</v>
      </c>
      <c r="AK170" s="7" t="s">
        <v>63</v>
      </c>
      <c r="AL170" s="16" t="s">
        <v>63</v>
      </c>
      <c r="AM170" s="9">
        <v>20.943618167496954</v>
      </c>
      <c r="AN170" s="9">
        <v>1.865798674909525</v>
      </c>
      <c r="AO170" s="9">
        <v>0.63750349968418374</v>
      </c>
      <c r="AP170" s="15">
        <v>29.711561412762837</v>
      </c>
    </row>
    <row r="171" spans="1:42" ht="15.5" x14ac:dyDescent="0.35">
      <c r="A171" s="123"/>
      <c r="B171" s="32" t="s">
        <v>67</v>
      </c>
      <c r="C171" s="6" t="s">
        <v>61</v>
      </c>
      <c r="D171" s="125"/>
      <c r="E171" s="6" t="s">
        <v>62</v>
      </c>
      <c r="F171" s="10" t="s">
        <v>63</v>
      </c>
      <c r="G171" s="10" t="s">
        <v>63</v>
      </c>
      <c r="H171" s="16" t="s">
        <v>63</v>
      </c>
      <c r="I171" s="10" t="s">
        <v>63</v>
      </c>
      <c r="J171" s="9">
        <v>4.2405521964365915E-2</v>
      </c>
      <c r="K171" s="9">
        <v>0.42612413182671866</v>
      </c>
      <c r="L171" s="10" t="s">
        <v>63</v>
      </c>
      <c r="M171" s="10" t="s">
        <v>63</v>
      </c>
      <c r="N171" s="10" t="s">
        <v>63</v>
      </c>
      <c r="O171" s="10" t="s">
        <v>63</v>
      </c>
      <c r="P171" s="10" t="s">
        <v>63</v>
      </c>
      <c r="Q171" s="15">
        <v>0.44382094209409334</v>
      </c>
      <c r="R171" s="10" t="s">
        <v>63</v>
      </c>
      <c r="S171" s="10" t="s">
        <v>63</v>
      </c>
      <c r="T171" s="10" t="s">
        <v>63</v>
      </c>
      <c r="U171" s="10" t="s">
        <v>63</v>
      </c>
      <c r="V171" s="10" t="s">
        <v>63</v>
      </c>
      <c r="W171" s="10" t="s">
        <v>63</v>
      </c>
      <c r="X171" s="10" t="s">
        <v>63</v>
      </c>
      <c r="Y171" s="10" t="s">
        <v>63</v>
      </c>
      <c r="Z171" s="10" t="s">
        <v>63</v>
      </c>
      <c r="AA171" s="10" t="s">
        <v>63</v>
      </c>
      <c r="AB171" s="9">
        <v>4.071386492969175E-2</v>
      </c>
      <c r="AC171" s="10" t="s">
        <v>63</v>
      </c>
      <c r="AD171" s="10" t="s">
        <v>63</v>
      </c>
      <c r="AE171" s="9">
        <v>4.8378486769824321E-2</v>
      </c>
      <c r="AF171" s="10" t="s">
        <v>63</v>
      </c>
      <c r="AG171" s="10" t="s">
        <v>63</v>
      </c>
      <c r="AH171" s="16" t="s">
        <v>63</v>
      </c>
      <c r="AI171" s="10" t="s">
        <v>63</v>
      </c>
      <c r="AJ171" s="10" t="s">
        <v>63</v>
      </c>
      <c r="AK171" s="7" t="s">
        <v>63</v>
      </c>
      <c r="AL171" s="16" t="s">
        <v>63</v>
      </c>
      <c r="AM171" s="9">
        <v>62.020412949290296</v>
      </c>
      <c r="AN171" s="9">
        <v>2.5793374096674131</v>
      </c>
      <c r="AO171" s="9">
        <v>0.67544591264975296</v>
      </c>
      <c r="AP171" s="15">
        <v>27.146235712321634</v>
      </c>
    </row>
    <row r="172" spans="1:42" ht="15.5" x14ac:dyDescent="0.35">
      <c r="A172" s="123"/>
      <c r="B172" s="32" t="s">
        <v>67</v>
      </c>
      <c r="C172" s="6" t="s">
        <v>61</v>
      </c>
      <c r="D172" s="125"/>
      <c r="E172" s="6" t="s">
        <v>64</v>
      </c>
      <c r="F172" s="10" t="s">
        <v>63</v>
      </c>
      <c r="G172" s="10" t="s">
        <v>63</v>
      </c>
      <c r="H172" s="16" t="s">
        <v>63</v>
      </c>
      <c r="I172" s="10" t="s">
        <v>63</v>
      </c>
      <c r="J172" s="9">
        <v>3.9207869069389042E-2</v>
      </c>
      <c r="K172" s="9">
        <v>0.36865752591266171</v>
      </c>
      <c r="L172" s="10" t="s">
        <v>63</v>
      </c>
      <c r="M172" s="10" t="s">
        <v>63</v>
      </c>
      <c r="N172" s="10" t="s">
        <v>63</v>
      </c>
      <c r="O172" s="10" t="s">
        <v>63</v>
      </c>
      <c r="P172" s="10" t="s">
        <v>63</v>
      </c>
      <c r="Q172" s="15">
        <v>3.6874013308940259E-2</v>
      </c>
      <c r="R172" s="10" t="s">
        <v>63</v>
      </c>
      <c r="S172" s="10" t="s">
        <v>63</v>
      </c>
      <c r="T172" s="10" t="s">
        <v>63</v>
      </c>
      <c r="U172" s="10" t="s">
        <v>63</v>
      </c>
      <c r="V172" s="10" t="s">
        <v>63</v>
      </c>
      <c r="W172" s="10" t="s">
        <v>63</v>
      </c>
      <c r="X172" s="10" t="s">
        <v>63</v>
      </c>
      <c r="Y172" s="10" t="s">
        <v>63</v>
      </c>
      <c r="Z172" s="10" t="s">
        <v>63</v>
      </c>
      <c r="AA172" s="10" t="s">
        <v>63</v>
      </c>
      <c r="AB172" s="9">
        <v>3.8865472979501922E-2</v>
      </c>
      <c r="AC172" s="10" t="s">
        <v>63</v>
      </c>
      <c r="AD172" s="10" t="s">
        <v>63</v>
      </c>
      <c r="AE172" s="9">
        <v>4.1059787854327956E-2</v>
      </c>
      <c r="AF172" s="10" t="s">
        <v>63</v>
      </c>
      <c r="AG172" s="10" t="s">
        <v>63</v>
      </c>
      <c r="AH172" s="16" t="s">
        <v>63</v>
      </c>
      <c r="AI172" s="10" t="s">
        <v>63</v>
      </c>
      <c r="AJ172" s="10" t="s">
        <v>63</v>
      </c>
      <c r="AK172" s="10" t="s">
        <v>63</v>
      </c>
      <c r="AL172" s="16" t="s">
        <v>63</v>
      </c>
      <c r="AM172" s="9">
        <v>42.554643178860893</v>
      </c>
      <c r="AN172" s="9">
        <v>4.8710676324512532</v>
      </c>
      <c r="AO172" s="9">
        <v>0.68338026968258025</v>
      </c>
      <c r="AP172" s="15">
        <v>25.300426901841718</v>
      </c>
    </row>
    <row r="173" spans="1:42" ht="15.5" x14ac:dyDescent="0.35">
      <c r="A173" s="123"/>
      <c r="B173" s="32" t="s">
        <v>67</v>
      </c>
      <c r="C173" s="6" t="s">
        <v>61</v>
      </c>
      <c r="D173" s="125"/>
      <c r="E173" s="6" t="s">
        <v>64</v>
      </c>
      <c r="F173" s="10" t="s">
        <v>63</v>
      </c>
      <c r="G173" s="10" t="s">
        <v>63</v>
      </c>
      <c r="H173" s="16" t="s">
        <v>63</v>
      </c>
      <c r="I173" s="10" t="s">
        <v>63</v>
      </c>
      <c r="J173" s="9">
        <v>3.5867588741124577E-2</v>
      </c>
      <c r="K173" s="9">
        <v>0.35934063704148966</v>
      </c>
      <c r="L173" s="10" t="s">
        <v>63</v>
      </c>
      <c r="M173" s="10" t="s">
        <v>63</v>
      </c>
      <c r="N173" s="10" t="s">
        <v>63</v>
      </c>
      <c r="O173" s="10" t="s">
        <v>63</v>
      </c>
      <c r="P173" s="10" t="s">
        <v>63</v>
      </c>
      <c r="Q173" s="15">
        <v>3.5694422899067643E-2</v>
      </c>
      <c r="R173" s="10" t="s">
        <v>63</v>
      </c>
      <c r="S173" s="10" t="s">
        <v>63</v>
      </c>
      <c r="T173" s="10" t="s">
        <v>63</v>
      </c>
      <c r="U173" s="10" t="s">
        <v>63</v>
      </c>
      <c r="V173" s="10" t="s">
        <v>63</v>
      </c>
      <c r="W173" s="10" t="s">
        <v>63</v>
      </c>
      <c r="X173" s="10" t="s">
        <v>63</v>
      </c>
      <c r="Y173" s="10" t="s">
        <v>63</v>
      </c>
      <c r="Z173" s="10" t="s">
        <v>63</v>
      </c>
      <c r="AA173" s="10" t="s">
        <v>63</v>
      </c>
      <c r="AB173" s="9">
        <v>1.0356957613692212E-2</v>
      </c>
      <c r="AC173" s="10" t="s">
        <v>63</v>
      </c>
      <c r="AD173" s="10" t="s">
        <v>63</v>
      </c>
      <c r="AE173" s="9">
        <v>2.163935485345975E-2</v>
      </c>
      <c r="AF173" s="10" t="s">
        <v>63</v>
      </c>
      <c r="AG173" s="10" t="s">
        <v>63</v>
      </c>
      <c r="AH173" s="16" t="s">
        <v>63</v>
      </c>
      <c r="AI173" s="10" t="s">
        <v>63</v>
      </c>
      <c r="AJ173" s="10" t="s">
        <v>63</v>
      </c>
      <c r="AK173" s="10" t="s">
        <v>63</v>
      </c>
      <c r="AL173" s="16" t="s">
        <v>63</v>
      </c>
      <c r="AM173" s="10" t="s">
        <v>63</v>
      </c>
      <c r="AN173" s="9">
        <v>2.5404845942112044</v>
      </c>
      <c r="AO173" s="9">
        <v>0.66216262456212727</v>
      </c>
      <c r="AP173" s="15">
        <v>19.875661774887313</v>
      </c>
    </row>
    <row r="174" spans="1:42" ht="15.5" x14ac:dyDescent="0.35">
      <c r="A174" s="123" t="s">
        <v>87</v>
      </c>
      <c r="B174" s="6" t="s">
        <v>60</v>
      </c>
      <c r="C174" s="6" t="s">
        <v>61</v>
      </c>
      <c r="D174" s="129">
        <v>3</v>
      </c>
      <c r="E174" s="6" t="s">
        <v>62</v>
      </c>
      <c r="F174" s="13">
        <v>1.6606957046054489</v>
      </c>
      <c r="G174" s="7" t="s">
        <v>63</v>
      </c>
      <c r="H174" s="12" t="s">
        <v>63</v>
      </c>
      <c r="I174" s="9">
        <v>23.588006179833741</v>
      </c>
      <c r="J174" s="7" t="s">
        <v>63</v>
      </c>
      <c r="K174" s="9">
        <v>25.262219726743169</v>
      </c>
      <c r="L174" s="9">
        <v>5.9208884611656451E-2</v>
      </c>
      <c r="M174" s="7" t="s">
        <v>63</v>
      </c>
      <c r="N174" s="7" t="s">
        <v>63</v>
      </c>
      <c r="O174" s="9">
        <v>3.1467585724571334</v>
      </c>
      <c r="P174" s="7" t="s">
        <v>63</v>
      </c>
      <c r="Q174" s="14">
        <v>3.5378518550848757</v>
      </c>
      <c r="R174" s="9">
        <v>0.1143035997567797</v>
      </c>
      <c r="S174" s="9">
        <v>6.0253863630394533E-2</v>
      </c>
      <c r="T174" s="9">
        <v>0.64318680064174349</v>
      </c>
      <c r="U174" s="10" t="s">
        <v>63</v>
      </c>
      <c r="V174" s="10" t="s">
        <v>63</v>
      </c>
      <c r="W174" s="9">
        <v>1.0478321526474863</v>
      </c>
      <c r="X174" s="9">
        <v>0.52011795294491348</v>
      </c>
      <c r="Y174" s="9">
        <v>155.74485559107157</v>
      </c>
      <c r="Z174" s="9">
        <v>0.24778208700561455</v>
      </c>
      <c r="AA174" s="9">
        <v>1.1832093950137457</v>
      </c>
      <c r="AB174" s="9">
        <v>1.0731665907462207</v>
      </c>
      <c r="AC174" s="9">
        <v>0.55427873358885027</v>
      </c>
      <c r="AD174" s="9">
        <v>24.477119475779215</v>
      </c>
      <c r="AE174" s="9">
        <v>5.6676421058605458E-2</v>
      </c>
      <c r="AF174" s="9">
        <v>0.74141327695069092</v>
      </c>
      <c r="AG174" s="10" t="s">
        <v>63</v>
      </c>
      <c r="AH174" s="15">
        <v>0.34013038198646217</v>
      </c>
      <c r="AI174" s="7" t="s">
        <v>63</v>
      </c>
      <c r="AJ174" s="7" t="s">
        <v>63</v>
      </c>
      <c r="AK174" s="7" t="s">
        <v>63</v>
      </c>
      <c r="AL174" s="14">
        <v>323.88653491759703</v>
      </c>
      <c r="AM174" s="9">
        <v>48.930570948873417</v>
      </c>
      <c r="AN174" s="9">
        <v>1240.3328159647363</v>
      </c>
      <c r="AO174" s="9">
        <v>32.025764869046256</v>
      </c>
      <c r="AP174" s="15">
        <v>379.46057583375836</v>
      </c>
    </row>
    <row r="175" spans="1:42" ht="15.5" x14ac:dyDescent="0.35">
      <c r="A175" s="123"/>
      <c r="B175" s="6" t="s">
        <v>60</v>
      </c>
      <c r="C175" s="6" t="s">
        <v>61</v>
      </c>
      <c r="D175" s="125"/>
      <c r="E175" s="6" t="s">
        <v>62</v>
      </c>
      <c r="F175" s="13">
        <v>1.7286077694026243</v>
      </c>
      <c r="G175" s="7" t="s">
        <v>63</v>
      </c>
      <c r="H175" s="12" t="s">
        <v>63</v>
      </c>
      <c r="I175" s="9">
        <v>24.424460864645948</v>
      </c>
      <c r="J175" s="7" t="s">
        <v>63</v>
      </c>
      <c r="K175" s="9">
        <v>25.552874272834618</v>
      </c>
      <c r="L175" s="9">
        <v>4.9747060430812985E-2</v>
      </c>
      <c r="M175" s="7" t="s">
        <v>63</v>
      </c>
      <c r="N175" s="7" t="s">
        <v>63</v>
      </c>
      <c r="O175" s="9">
        <v>3.4239914059346428</v>
      </c>
      <c r="P175" s="7" t="s">
        <v>63</v>
      </c>
      <c r="Q175" s="14">
        <v>3.2270529051584234</v>
      </c>
      <c r="R175" s="9">
        <v>8.8367266530761435E-2</v>
      </c>
      <c r="S175" s="9">
        <v>6.5531914035721034E-2</v>
      </c>
      <c r="T175" s="9">
        <v>0.65941447302064382</v>
      </c>
      <c r="U175" s="10" t="s">
        <v>63</v>
      </c>
      <c r="V175" s="10" t="s">
        <v>63</v>
      </c>
      <c r="W175" s="9">
        <v>1.0501074268339234</v>
      </c>
      <c r="X175" s="9">
        <v>0.5397851879496588</v>
      </c>
      <c r="Y175" s="9">
        <v>157.2656617343286</v>
      </c>
      <c r="Z175" s="9">
        <v>0.21953734146074316</v>
      </c>
      <c r="AA175" s="9">
        <v>1.2401632772007276</v>
      </c>
      <c r="AB175" s="9">
        <v>1.0682844555865307</v>
      </c>
      <c r="AC175" s="9">
        <v>0.66951567536024004</v>
      </c>
      <c r="AD175" s="9">
        <v>24.602181355940264</v>
      </c>
      <c r="AE175" s="9">
        <v>5.2042262885378103E-2</v>
      </c>
      <c r="AF175" s="9">
        <v>0.49920173995334749</v>
      </c>
      <c r="AG175" s="10" t="s">
        <v>63</v>
      </c>
      <c r="AH175" s="15">
        <v>0.25655914499429511</v>
      </c>
      <c r="AI175" s="7" t="s">
        <v>63</v>
      </c>
      <c r="AJ175" s="7" t="s">
        <v>63</v>
      </c>
      <c r="AK175" s="7" t="s">
        <v>63</v>
      </c>
      <c r="AL175" s="14">
        <v>361.76888141652751</v>
      </c>
      <c r="AM175" s="9">
        <v>42.703311042514564</v>
      </c>
      <c r="AN175" s="9">
        <v>1253.46740553723</v>
      </c>
      <c r="AO175" s="9">
        <v>32.762836503727094</v>
      </c>
      <c r="AP175" s="15">
        <v>397.05122718635192</v>
      </c>
    </row>
    <row r="176" spans="1:42" ht="15.5" x14ac:dyDescent="0.35">
      <c r="A176" s="123"/>
      <c r="B176" s="6" t="s">
        <v>60</v>
      </c>
      <c r="C176" s="6" t="s">
        <v>61</v>
      </c>
      <c r="D176" s="125"/>
      <c r="E176" s="6" t="s">
        <v>88</v>
      </c>
      <c r="F176" s="13">
        <v>2.1043025120163148</v>
      </c>
      <c r="G176" s="7" t="s">
        <v>63</v>
      </c>
      <c r="H176" s="12" t="s">
        <v>63</v>
      </c>
      <c r="I176" s="9">
        <v>18.228605609008373</v>
      </c>
      <c r="J176" s="7" t="s">
        <v>63</v>
      </c>
      <c r="K176" s="9">
        <v>16.289931428535528</v>
      </c>
      <c r="L176" s="9">
        <v>5.1073163097744095E-2</v>
      </c>
      <c r="M176" s="7" t="s">
        <v>63</v>
      </c>
      <c r="N176" s="7" t="s">
        <v>63</v>
      </c>
      <c r="O176" s="9">
        <v>1.0383796692568528</v>
      </c>
      <c r="P176" s="7" t="s">
        <v>63</v>
      </c>
      <c r="Q176" s="14">
        <v>3.1081821316940275</v>
      </c>
      <c r="R176" s="9">
        <v>0.14698574171664977</v>
      </c>
      <c r="S176" s="9">
        <v>3.0733997728834041E-2</v>
      </c>
      <c r="T176" s="9">
        <v>0.27313194962055193</v>
      </c>
      <c r="U176" s="10" t="s">
        <v>63</v>
      </c>
      <c r="V176" s="10" t="s">
        <v>63</v>
      </c>
      <c r="W176" s="9">
        <v>1.1646605514938762</v>
      </c>
      <c r="X176" s="9">
        <v>0.2787456808360958</v>
      </c>
      <c r="Y176" s="9">
        <v>84.449037531967946</v>
      </c>
      <c r="Z176" s="9">
        <v>1.112400602648592</v>
      </c>
      <c r="AA176" s="9">
        <v>0.93624623529145479</v>
      </c>
      <c r="AB176" s="9">
        <v>0.67130975237992552</v>
      </c>
      <c r="AC176" s="9">
        <v>0.36964502010009975</v>
      </c>
      <c r="AD176" s="9">
        <v>16.682406562920789</v>
      </c>
      <c r="AE176" s="9">
        <v>0.13535628837916044</v>
      </c>
      <c r="AF176" s="9">
        <v>0.49342688587018624</v>
      </c>
      <c r="AG176" s="10" t="s">
        <v>63</v>
      </c>
      <c r="AH176" s="15">
        <v>0.11563338959702577</v>
      </c>
      <c r="AI176" s="7" t="s">
        <v>63</v>
      </c>
      <c r="AJ176" s="7" t="s">
        <v>63</v>
      </c>
      <c r="AK176" s="7" t="s">
        <v>63</v>
      </c>
      <c r="AL176" s="14">
        <v>128.18644769517601</v>
      </c>
      <c r="AM176" s="9">
        <v>31.479501330495093</v>
      </c>
      <c r="AN176" s="9">
        <v>1226.5701720138386</v>
      </c>
      <c r="AO176" s="9">
        <v>26.807093749059039</v>
      </c>
      <c r="AP176" s="15">
        <v>311.24276900247651</v>
      </c>
    </row>
    <row r="177" spans="1:42" ht="15.5" x14ac:dyDescent="0.35">
      <c r="A177" s="123"/>
      <c r="B177" s="6" t="s">
        <v>60</v>
      </c>
      <c r="C177" s="6" t="s">
        <v>61</v>
      </c>
      <c r="D177" s="125"/>
      <c r="E177" s="6" t="s">
        <v>88</v>
      </c>
      <c r="F177" s="13">
        <v>1.9766521969507354</v>
      </c>
      <c r="G177" s="7" t="s">
        <v>63</v>
      </c>
      <c r="H177" s="12" t="s">
        <v>63</v>
      </c>
      <c r="I177" s="9">
        <v>19.696600707772035</v>
      </c>
      <c r="J177" s="7" t="s">
        <v>63</v>
      </c>
      <c r="K177" s="9">
        <v>16.220495523664766</v>
      </c>
      <c r="L177" s="9">
        <v>4.3386359798654045E-2</v>
      </c>
      <c r="M177" s="7" t="s">
        <v>63</v>
      </c>
      <c r="N177" s="7" t="s">
        <v>63</v>
      </c>
      <c r="O177" s="9">
        <v>1.2118950650949278</v>
      </c>
      <c r="P177" s="7" t="s">
        <v>63</v>
      </c>
      <c r="Q177" s="14">
        <v>3.1077454925945633</v>
      </c>
      <c r="R177" s="9">
        <v>0.15007274520828368</v>
      </c>
      <c r="S177" s="9">
        <v>2.8544376567087353E-2</v>
      </c>
      <c r="T177" s="9">
        <v>0.26989078250818743</v>
      </c>
      <c r="U177" s="10" t="s">
        <v>63</v>
      </c>
      <c r="V177" s="10" t="s">
        <v>63</v>
      </c>
      <c r="W177" s="9">
        <v>1.1638202669451845</v>
      </c>
      <c r="X177" s="9">
        <v>0.2797897795587469</v>
      </c>
      <c r="Y177" s="9">
        <v>85.336063211365754</v>
      </c>
      <c r="Z177" s="9">
        <v>1.0645591150370579</v>
      </c>
      <c r="AA177" s="9">
        <v>0.82945088626243701</v>
      </c>
      <c r="AB177" s="9">
        <v>0.72769962767879326</v>
      </c>
      <c r="AC177" s="9">
        <v>0.28949969244018231</v>
      </c>
      <c r="AD177" s="9">
        <v>17.737422478053229</v>
      </c>
      <c r="AE177" s="9">
        <v>0.13513841352802583</v>
      </c>
      <c r="AF177" s="9">
        <v>0.60924791662549138</v>
      </c>
      <c r="AG177" s="10" t="s">
        <v>63</v>
      </c>
      <c r="AH177" s="15">
        <v>0.39406939365301352</v>
      </c>
      <c r="AI177" s="7" t="s">
        <v>63</v>
      </c>
      <c r="AJ177" s="7" t="s">
        <v>63</v>
      </c>
      <c r="AK177" s="7" t="s">
        <v>63</v>
      </c>
      <c r="AL177" s="14">
        <v>140.79328189313503</v>
      </c>
      <c r="AM177" s="9">
        <v>29.751680321683779</v>
      </c>
      <c r="AN177" s="9">
        <v>1133.997505031457</v>
      </c>
      <c r="AO177" s="9">
        <v>26.509659005483954</v>
      </c>
      <c r="AP177" s="15">
        <v>258.5147017422106</v>
      </c>
    </row>
    <row r="178" spans="1:42" ht="15.5" x14ac:dyDescent="0.35">
      <c r="A178" s="123"/>
      <c r="B178" s="6" t="s">
        <v>60</v>
      </c>
      <c r="C178" s="6" t="s">
        <v>61</v>
      </c>
      <c r="D178" s="125"/>
      <c r="E178" s="6" t="s">
        <v>64</v>
      </c>
      <c r="F178" s="13">
        <v>3.1929921950731361</v>
      </c>
      <c r="G178" s="7" t="s">
        <v>63</v>
      </c>
      <c r="H178" s="12" t="s">
        <v>63</v>
      </c>
      <c r="I178" s="9">
        <v>20.397795979260312</v>
      </c>
      <c r="J178" s="7" t="s">
        <v>63</v>
      </c>
      <c r="K178" s="9">
        <v>13.330167177536245</v>
      </c>
      <c r="L178" s="9">
        <v>5.2329243062758261E-2</v>
      </c>
      <c r="M178" s="7" t="s">
        <v>63</v>
      </c>
      <c r="N178" s="7" t="s">
        <v>63</v>
      </c>
      <c r="O178" s="9">
        <v>3.6254353951840663</v>
      </c>
      <c r="P178" s="7" t="s">
        <v>63</v>
      </c>
      <c r="Q178" s="14">
        <v>5.5120200465951257</v>
      </c>
      <c r="R178" s="9">
        <v>9.9677115461618296E-2</v>
      </c>
      <c r="S178" s="9">
        <v>4.4624661553259885E-2</v>
      </c>
      <c r="T178" s="9">
        <v>0.74033642249672449</v>
      </c>
      <c r="U178" s="10" t="s">
        <v>63</v>
      </c>
      <c r="V178" s="10" t="s">
        <v>63</v>
      </c>
      <c r="W178" s="9">
        <v>1.3314306492335124</v>
      </c>
      <c r="X178" s="9">
        <v>0.46292691116833373</v>
      </c>
      <c r="Y178" s="9">
        <v>137.66371650483924</v>
      </c>
      <c r="Z178" s="9">
        <v>0.43614353970157932</v>
      </c>
      <c r="AA178" s="9">
        <v>1.0631790061383788</v>
      </c>
      <c r="AB178" s="9">
        <v>1.1222402316186391</v>
      </c>
      <c r="AC178" s="9">
        <v>0.61119004847987612</v>
      </c>
      <c r="AD178" s="9">
        <v>23.548120651013551</v>
      </c>
      <c r="AE178" s="9">
        <v>0.22173559601151449</v>
      </c>
      <c r="AF178" s="9">
        <v>1.4406204649481988</v>
      </c>
      <c r="AG178" s="10" t="s">
        <v>63</v>
      </c>
      <c r="AH178" s="15">
        <v>0.81159110602885054</v>
      </c>
      <c r="AI178" s="7" t="s">
        <v>63</v>
      </c>
      <c r="AJ178" s="7" t="s">
        <v>63</v>
      </c>
      <c r="AK178" s="7" t="s">
        <v>63</v>
      </c>
      <c r="AL178" s="14">
        <v>169.81286269815283</v>
      </c>
      <c r="AM178" s="9">
        <v>48.682349876348319</v>
      </c>
      <c r="AN178" s="9">
        <v>1812.2302842179056</v>
      </c>
      <c r="AO178" s="9">
        <v>32.042146742171134</v>
      </c>
      <c r="AP178" s="15">
        <v>361.33256054906155</v>
      </c>
    </row>
    <row r="179" spans="1:42" ht="15.5" x14ac:dyDescent="0.35">
      <c r="A179" s="123"/>
      <c r="B179" s="6" t="s">
        <v>60</v>
      </c>
      <c r="C179" s="6" t="s">
        <v>61</v>
      </c>
      <c r="D179" s="125"/>
      <c r="E179" s="6" t="s">
        <v>64</v>
      </c>
      <c r="F179" s="13">
        <v>3.8022298341388612</v>
      </c>
      <c r="G179" s="7" t="s">
        <v>63</v>
      </c>
      <c r="H179" s="12" t="s">
        <v>63</v>
      </c>
      <c r="I179" s="9">
        <v>25.695633307516914</v>
      </c>
      <c r="J179" s="7" t="s">
        <v>63</v>
      </c>
      <c r="K179" s="9">
        <v>13.545641049514582</v>
      </c>
      <c r="L179" s="9">
        <v>4.5795803188187552E-2</v>
      </c>
      <c r="M179" s="7" t="s">
        <v>63</v>
      </c>
      <c r="N179" s="7" t="s">
        <v>63</v>
      </c>
      <c r="O179" s="9">
        <v>3.9996768984845796</v>
      </c>
      <c r="P179" s="7" t="s">
        <v>63</v>
      </c>
      <c r="Q179" s="14">
        <v>5.211359613141342</v>
      </c>
      <c r="R179" s="9">
        <v>8.5416807646778017E-2</v>
      </c>
      <c r="S179" s="9">
        <v>4.9721106391554963E-2</v>
      </c>
      <c r="T179" s="9">
        <v>0.6991816773633488</v>
      </c>
      <c r="U179" s="10" t="s">
        <v>63</v>
      </c>
      <c r="V179" s="10" t="s">
        <v>63</v>
      </c>
      <c r="W179" s="9">
        <v>1.3570803134760323</v>
      </c>
      <c r="X179" s="9">
        <v>0.46010362443592756</v>
      </c>
      <c r="Y179" s="9">
        <v>138.69291452041534</v>
      </c>
      <c r="Z179" s="9">
        <v>0.44049052743625755</v>
      </c>
      <c r="AA179" s="9">
        <v>1.0480534075060111</v>
      </c>
      <c r="AB179" s="9">
        <v>1.1926507265887338</v>
      </c>
      <c r="AC179" s="9">
        <v>0.53008969266833905</v>
      </c>
      <c r="AD179" s="9">
        <v>23.051767825322592</v>
      </c>
      <c r="AE179" s="9">
        <v>0.24865260090746003</v>
      </c>
      <c r="AF179" s="9">
        <v>1.247574764207724</v>
      </c>
      <c r="AG179" s="10" t="s">
        <v>63</v>
      </c>
      <c r="AH179" s="15">
        <v>0.85843041951066335</v>
      </c>
      <c r="AI179" s="7" t="s">
        <v>63</v>
      </c>
      <c r="AJ179" s="7" t="s">
        <v>63</v>
      </c>
      <c r="AK179" s="7" t="s">
        <v>63</v>
      </c>
      <c r="AL179" s="14">
        <v>132.06487142485429</v>
      </c>
      <c r="AM179" s="9">
        <v>54.278697796785899</v>
      </c>
      <c r="AN179" s="9">
        <v>1904.431270565623</v>
      </c>
      <c r="AO179" s="9">
        <v>31.842427544740051</v>
      </c>
      <c r="AP179" s="15">
        <v>374.22103406182885</v>
      </c>
    </row>
    <row r="180" spans="1:42" ht="15.5" x14ac:dyDescent="0.35">
      <c r="A180" s="123"/>
      <c r="B180" s="6" t="s">
        <v>60</v>
      </c>
      <c r="C180" s="6" t="s">
        <v>61</v>
      </c>
      <c r="D180" s="125"/>
      <c r="E180" s="6" t="s">
        <v>89</v>
      </c>
      <c r="F180" s="13">
        <v>3.0101761366423023</v>
      </c>
      <c r="G180" s="7" t="s">
        <v>63</v>
      </c>
      <c r="H180" s="12" t="s">
        <v>63</v>
      </c>
      <c r="I180" s="9">
        <v>20.4714594470767</v>
      </c>
      <c r="J180" s="7" t="s">
        <v>63</v>
      </c>
      <c r="K180" s="9">
        <v>15.477526202257891</v>
      </c>
      <c r="L180" s="9">
        <v>5.519504835126441E-2</v>
      </c>
      <c r="M180" s="7" t="s">
        <v>63</v>
      </c>
      <c r="N180" s="7" t="s">
        <v>63</v>
      </c>
      <c r="O180" s="9">
        <v>3.0442090111076952</v>
      </c>
      <c r="P180" s="7" t="s">
        <v>63</v>
      </c>
      <c r="Q180" s="14">
        <v>3.7208459554364692</v>
      </c>
      <c r="R180" s="9">
        <v>8.4607503905755707E-2</v>
      </c>
      <c r="S180" s="9">
        <v>4.2072722822779719E-2</v>
      </c>
      <c r="T180" s="9">
        <v>0.49893049150055285</v>
      </c>
      <c r="U180" s="10" t="s">
        <v>63</v>
      </c>
      <c r="V180" s="10" t="s">
        <v>63</v>
      </c>
      <c r="W180" s="9">
        <v>1.4088324694496202</v>
      </c>
      <c r="X180" s="9">
        <v>0.50899492334691687</v>
      </c>
      <c r="Y180" s="9">
        <v>134.39106876180603</v>
      </c>
      <c r="Z180" s="9">
        <v>0.39536721271928815</v>
      </c>
      <c r="AA180" s="9">
        <v>1.1315512842011901</v>
      </c>
      <c r="AB180" s="9">
        <v>1.3462427393181702</v>
      </c>
      <c r="AC180" s="9">
        <v>0.47607059652563721</v>
      </c>
      <c r="AD180" s="9">
        <v>20.444245190559062</v>
      </c>
      <c r="AE180" s="9">
        <v>0.16855583265316243</v>
      </c>
      <c r="AF180" s="9">
        <v>1.4683126900941883</v>
      </c>
      <c r="AG180" s="10" t="s">
        <v>63</v>
      </c>
      <c r="AH180" s="15">
        <v>0.48550245923232493</v>
      </c>
      <c r="AI180" s="7" t="s">
        <v>63</v>
      </c>
      <c r="AJ180" s="7" t="s">
        <v>63</v>
      </c>
      <c r="AK180" s="7" t="s">
        <v>63</v>
      </c>
      <c r="AL180" s="14">
        <v>214.94443997829234</v>
      </c>
      <c r="AM180" s="9">
        <v>27.442768522686375</v>
      </c>
      <c r="AN180" s="9">
        <v>2408.6045414812083</v>
      </c>
      <c r="AO180" s="9">
        <v>29.769182934260957</v>
      </c>
      <c r="AP180" s="15">
        <v>442.16547685608015</v>
      </c>
    </row>
    <row r="181" spans="1:42" ht="15.5" x14ac:dyDescent="0.35">
      <c r="A181" s="123"/>
      <c r="B181" s="6" t="s">
        <v>60</v>
      </c>
      <c r="C181" s="6" t="s">
        <v>61</v>
      </c>
      <c r="D181" s="125"/>
      <c r="E181" s="6" t="s">
        <v>89</v>
      </c>
      <c r="F181" s="13">
        <v>3.3698774923128512</v>
      </c>
      <c r="G181" s="7" t="s">
        <v>63</v>
      </c>
      <c r="H181" s="12" t="s">
        <v>63</v>
      </c>
      <c r="I181" s="9">
        <v>22.821977833263372</v>
      </c>
      <c r="J181" s="7" t="s">
        <v>63</v>
      </c>
      <c r="K181" s="9">
        <v>14.440449261550274</v>
      </c>
      <c r="L181" s="9">
        <v>5.3505348019785084E-2</v>
      </c>
      <c r="M181" s="7" t="s">
        <v>63</v>
      </c>
      <c r="N181" s="7" t="s">
        <v>63</v>
      </c>
      <c r="O181" s="9">
        <v>2.9959339655364925</v>
      </c>
      <c r="P181" s="7" t="s">
        <v>63</v>
      </c>
      <c r="Q181" s="14">
        <v>3.5615877536903935</v>
      </c>
      <c r="R181" s="9">
        <v>0.10985607421748307</v>
      </c>
      <c r="S181" s="9">
        <v>4.0486578560326981E-2</v>
      </c>
      <c r="T181" s="9">
        <v>0.539978438816064</v>
      </c>
      <c r="U181" s="10" t="s">
        <v>63</v>
      </c>
      <c r="V181" s="10" t="s">
        <v>63</v>
      </c>
      <c r="W181" s="9">
        <v>1.3168722536202964</v>
      </c>
      <c r="X181" s="9">
        <v>0.4992075028923843</v>
      </c>
      <c r="Y181" s="9">
        <v>133.17003947535454</v>
      </c>
      <c r="Z181" s="9">
        <v>0.44049064121507958</v>
      </c>
      <c r="AA181" s="9">
        <v>1.0760322712779249</v>
      </c>
      <c r="AB181" s="9">
        <v>1.2022422161381703</v>
      </c>
      <c r="AC181" s="9">
        <v>0.47261299822914077</v>
      </c>
      <c r="AD181" s="9">
        <v>21.760768315842089</v>
      </c>
      <c r="AE181" s="9">
        <v>0.22474806488376514</v>
      </c>
      <c r="AF181" s="9">
        <v>1.3956146779874801</v>
      </c>
      <c r="AG181" s="10" t="s">
        <v>63</v>
      </c>
      <c r="AH181" s="15">
        <v>0.4010070490282488</v>
      </c>
      <c r="AI181" s="7" t="s">
        <v>63</v>
      </c>
      <c r="AJ181" s="7" t="s">
        <v>63</v>
      </c>
      <c r="AK181" s="7" t="s">
        <v>63</v>
      </c>
      <c r="AL181" s="14">
        <v>221.54598829552737</v>
      </c>
      <c r="AM181" s="9">
        <v>24.616311061629297</v>
      </c>
      <c r="AN181" s="9">
        <v>2370.4243005548151</v>
      </c>
      <c r="AO181" s="9">
        <v>29.245262446338778</v>
      </c>
      <c r="AP181" s="15">
        <v>431.64523308457939</v>
      </c>
    </row>
    <row r="182" spans="1:42" ht="15.5" x14ac:dyDescent="0.35">
      <c r="A182" s="123"/>
      <c r="B182" s="6" t="s">
        <v>60</v>
      </c>
      <c r="C182" s="6" t="s">
        <v>61</v>
      </c>
      <c r="D182" s="125"/>
      <c r="E182" s="6" t="s">
        <v>65</v>
      </c>
      <c r="F182" s="13">
        <v>1.2927517064145315</v>
      </c>
      <c r="G182" s="7" t="s">
        <v>63</v>
      </c>
      <c r="H182" s="12" t="s">
        <v>63</v>
      </c>
      <c r="I182" s="9">
        <v>13.181277277700827</v>
      </c>
      <c r="J182" s="7" t="s">
        <v>63</v>
      </c>
      <c r="K182" s="9">
        <v>11.036971437555826</v>
      </c>
      <c r="L182" s="9">
        <v>4.4189014023678343E-2</v>
      </c>
      <c r="M182" s="7" t="s">
        <v>63</v>
      </c>
      <c r="N182" s="7" t="s">
        <v>63</v>
      </c>
      <c r="O182" s="9">
        <v>2.807772755078942</v>
      </c>
      <c r="P182" s="7" t="s">
        <v>63</v>
      </c>
      <c r="Q182" s="14">
        <v>2.8471390302571562</v>
      </c>
      <c r="R182" s="9">
        <v>7.4831392996327656E-2</v>
      </c>
      <c r="S182" s="9">
        <v>2.5350327395157995E-2</v>
      </c>
      <c r="T182" s="9">
        <v>0.30062844196397892</v>
      </c>
      <c r="U182" s="10" t="s">
        <v>63</v>
      </c>
      <c r="V182" s="10" t="s">
        <v>63</v>
      </c>
      <c r="W182" s="9">
        <v>1.019101787390811</v>
      </c>
      <c r="X182" s="9">
        <v>0.30125401433881693</v>
      </c>
      <c r="Y182" s="9">
        <v>81.437299331622498</v>
      </c>
      <c r="Z182" s="9">
        <v>0.21647101363369814</v>
      </c>
      <c r="AA182" s="9">
        <v>0.79956218603929441</v>
      </c>
      <c r="AB182" s="9">
        <v>0.94157881671617671</v>
      </c>
      <c r="AC182" s="9">
        <v>0.38870591871452009</v>
      </c>
      <c r="AD182" s="9">
        <v>13.881641031981287</v>
      </c>
      <c r="AE182" s="9">
        <v>0.1227716610028959</v>
      </c>
      <c r="AF182" s="9">
        <v>1.0113757747619294</v>
      </c>
      <c r="AG182" s="10" t="s">
        <v>63</v>
      </c>
      <c r="AH182" s="15">
        <v>0.21251425362552892</v>
      </c>
      <c r="AI182" s="7" t="s">
        <v>63</v>
      </c>
      <c r="AJ182" s="7" t="s">
        <v>63</v>
      </c>
      <c r="AK182" s="7" t="s">
        <v>63</v>
      </c>
      <c r="AL182" s="14">
        <v>338.71089372162169</v>
      </c>
      <c r="AM182" s="9">
        <v>24.275254449781329</v>
      </c>
      <c r="AN182" s="9">
        <v>886.64056874876633</v>
      </c>
      <c r="AO182" s="9">
        <v>28.00955704185543</v>
      </c>
      <c r="AP182" s="15">
        <v>208.40316952924252</v>
      </c>
    </row>
    <row r="183" spans="1:42" ht="15.5" x14ac:dyDescent="0.35">
      <c r="A183" s="123"/>
      <c r="B183" s="6" t="s">
        <v>60</v>
      </c>
      <c r="C183" s="6" t="s">
        <v>61</v>
      </c>
      <c r="D183" s="125"/>
      <c r="E183" s="6" t="s">
        <v>65</v>
      </c>
      <c r="F183" s="13">
        <v>1.5072110664439482</v>
      </c>
      <c r="G183" s="7" t="s">
        <v>63</v>
      </c>
      <c r="H183" s="12" t="s">
        <v>63</v>
      </c>
      <c r="I183" s="9">
        <v>13.57702793218572</v>
      </c>
      <c r="J183" s="7" t="s">
        <v>63</v>
      </c>
      <c r="K183" s="9">
        <v>10.590141018552915</v>
      </c>
      <c r="L183" s="9">
        <v>3.9211232538009372E-2</v>
      </c>
      <c r="M183" s="7" t="s">
        <v>63</v>
      </c>
      <c r="N183" s="7" t="s">
        <v>63</v>
      </c>
      <c r="O183" s="9">
        <v>2.8355189253155779</v>
      </c>
      <c r="P183" s="7" t="s">
        <v>63</v>
      </c>
      <c r="Q183" s="14">
        <v>2.8333876485796314</v>
      </c>
      <c r="R183" s="9">
        <v>8.7899145274227389E-2</v>
      </c>
      <c r="S183" s="9">
        <v>2.8574733681547497E-2</v>
      </c>
      <c r="T183" s="9">
        <v>0.29611021624752876</v>
      </c>
      <c r="U183" s="10" t="s">
        <v>63</v>
      </c>
      <c r="V183" s="10" t="s">
        <v>63</v>
      </c>
      <c r="W183" s="9">
        <v>1.0234289804787138</v>
      </c>
      <c r="X183" s="9">
        <v>0.29414444132764767</v>
      </c>
      <c r="Y183" s="9">
        <v>80.161002316861271</v>
      </c>
      <c r="Z183" s="9">
        <v>0.26730497921910124</v>
      </c>
      <c r="AA183" s="9">
        <v>0.74347205309255737</v>
      </c>
      <c r="AB183" s="9">
        <v>0.88568360009189773</v>
      </c>
      <c r="AC183" s="9">
        <v>0.3676796884794315</v>
      </c>
      <c r="AD183" s="9">
        <v>15.537698075808914</v>
      </c>
      <c r="AE183" s="9">
        <v>0.12479401073484526</v>
      </c>
      <c r="AF183" s="9">
        <v>1.066543632871676</v>
      </c>
      <c r="AG183" s="10" t="s">
        <v>63</v>
      </c>
      <c r="AH183" s="15">
        <v>0.39874014099792537</v>
      </c>
      <c r="AI183" s="7" t="s">
        <v>63</v>
      </c>
      <c r="AJ183" s="7" t="s">
        <v>63</v>
      </c>
      <c r="AK183" s="7" t="s">
        <v>63</v>
      </c>
      <c r="AL183" s="14">
        <v>320.62935959209773</v>
      </c>
      <c r="AM183" s="9">
        <v>24.281489499012231</v>
      </c>
      <c r="AN183" s="9">
        <v>867.41923316171244</v>
      </c>
      <c r="AO183" s="9">
        <v>28.771629011268356</v>
      </c>
      <c r="AP183" s="15">
        <v>194.59649559102542</v>
      </c>
    </row>
    <row r="184" spans="1:42" ht="15.5" x14ac:dyDescent="0.35">
      <c r="A184" s="123"/>
      <c r="B184" s="6" t="s">
        <v>60</v>
      </c>
      <c r="C184" s="6" t="s">
        <v>61</v>
      </c>
      <c r="D184" s="125"/>
      <c r="E184" s="6" t="s">
        <v>90</v>
      </c>
      <c r="F184" s="13">
        <v>1.7222558946359572</v>
      </c>
      <c r="G184" s="7" t="s">
        <v>63</v>
      </c>
      <c r="H184" s="12" t="s">
        <v>63</v>
      </c>
      <c r="I184" s="9">
        <v>14.568933600869491</v>
      </c>
      <c r="J184" s="7" t="s">
        <v>63</v>
      </c>
      <c r="K184" s="9">
        <v>14.402114335455972</v>
      </c>
      <c r="L184" s="9">
        <v>5.0436983824646918E-2</v>
      </c>
      <c r="M184" s="7" t="s">
        <v>63</v>
      </c>
      <c r="N184" s="7" t="s">
        <v>63</v>
      </c>
      <c r="O184" s="9">
        <v>3.2689726663184215</v>
      </c>
      <c r="P184" s="7" t="s">
        <v>63</v>
      </c>
      <c r="Q184" s="14">
        <v>2.7999784978980991</v>
      </c>
      <c r="R184" s="9">
        <v>6.4495848004091208E-2</v>
      </c>
      <c r="S184" s="9">
        <v>3.605157242189401E-2</v>
      </c>
      <c r="T184" s="9">
        <v>0.51134389139726089</v>
      </c>
      <c r="U184" s="10" t="s">
        <v>63</v>
      </c>
      <c r="V184" s="10" t="s">
        <v>63</v>
      </c>
      <c r="W184" s="9">
        <v>1.2112369729313281</v>
      </c>
      <c r="X184" s="9">
        <v>0.38416845791427334</v>
      </c>
      <c r="Y184" s="9">
        <v>105.70319546815273</v>
      </c>
      <c r="Z184" s="9">
        <v>0.33220341873842801</v>
      </c>
      <c r="AA184" s="9">
        <v>0.84706132481581908</v>
      </c>
      <c r="AB184" s="9">
        <v>1.1613512246286111</v>
      </c>
      <c r="AC184" s="9">
        <v>0.43539265742089983</v>
      </c>
      <c r="AD184" s="9">
        <v>17.511769798789299</v>
      </c>
      <c r="AE184" s="9">
        <v>0.16468108116366498</v>
      </c>
      <c r="AF184" s="9">
        <v>1.3515425000810442</v>
      </c>
      <c r="AG184" s="10" t="s">
        <v>63</v>
      </c>
      <c r="AH184" s="15">
        <v>0.52411213185633654</v>
      </c>
      <c r="AI184" s="7" t="s">
        <v>63</v>
      </c>
      <c r="AJ184" s="7" t="s">
        <v>63</v>
      </c>
      <c r="AK184" s="7" t="s">
        <v>63</v>
      </c>
      <c r="AL184" s="14">
        <v>217.92114758153417</v>
      </c>
      <c r="AM184" s="9">
        <v>37.945848036878573</v>
      </c>
      <c r="AN184" s="9">
        <v>1336.5814152871437</v>
      </c>
      <c r="AO184" s="9">
        <v>31.365611049378661</v>
      </c>
      <c r="AP184" s="15">
        <v>286.59388072731031</v>
      </c>
    </row>
    <row r="185" spans="1:42" ht="15.5" x14ac:dyDescent="0.35">
      <c r="A185" s="123"/>
      <c r="B185" s="6" t="s">
        <v>60</v>
      </c>
      <c r="C185" s="6" t="s">
        <v>61</v>
      </c>
      <c r="D185" s="125"/>
      <c r="E185" s="6" t="s">
        <v>90</v>
      </c>
      <c r="F185" s="13">
        <v>1.6598076004126994</v>
      </c>
      <c r="G185" s="7" t="s">
        <v>63</v>
      </c>
      <c r="H185" s="12" t="s">
        <v>63</v>
      </c>
      <c r="I185" s="9">
        <v>15.245408544102478</v>
      </c>
      <c r="J185" s="7" t="s">
        <v>63</v>
      </c>
      <c r="K185" s="9">
        <v>13.938208833741129</v>
      </c>
      <c r="L185" s="9">
        <v>4.5970501557756754E-2</v>
      </c>
      <c r="M185" s="7" t="s">
        <v>63</v>
      </c>
      <c r="N185" s="7" t="s">
        <v>63</v>
      </c>
      <c r="O185" s="9">
        <v>3.4402906031780902</v>
      </c>
      <c r="P185" s="7" t="s">
        <v>63</v>
      </c>
      <c r="Q185" s="14">
        <v>2.7154529059494372</v>
      </c>
      <c r="R185" s="9">
        <v>7.0273096311382552E-2</v>
      </c>
      <c r="S185" s="9">
        <v>4.0543502065429858E-2</v>
      </c>
      <c r="T185" s="9">
        <v>0.57136784337282542</v>
      </c>
      <c r="U185" s="10" t="s">
        <v>63</v>
      </c>
      <c r="V185" s="10" t="s">
        <v>63</v>
      </c>
      <c r="W185" s="9">
        <v>1.118494761605032</v>
      </c>
      <c r="X185" s="9">
        <v>0.40432004534890237</v>
      </c>
      <c r="Y185" s="9">
        <v>98.397850149982801</v>
      </c>
      <c r="Z185" s="9">
        <v>0.28198185212639271</v>
      </c>
      <c r="AA185" s="9">
        <v>0.87527026522602358</v>
      </c>
      <c r="AB185" s="9">
        <v>1.1650953833337714</v>
      </c>
      <c r="AC185" s="9">
        <v>0.38185575069971656</v>
      </c>
      <c r="AD185" s="9">
        <v>16.509171640518481</v>
      </c>
      <c r="AE185" s="9">
        <v>0.16231543950708793</v>
      </c>
      <c r="AF185" s="9">
        <v>1.3111428080712813</v>
      </c>
      <c r="AG185" s="10" t="s">
        <v>63</v>
      </c>
      <c r="AH185" s="15">
        <v>0.40554988273695025</v>
      </c>
      <c r="AI185" s="7" t="s">
        <v>63</v>
      </c>
      <c r="AJ185" s="7" t="s">
        <v>63</v>
      </c>
      <c r="AK185" s="7" t="s">
        <v>63</v>
      </c>
      <c r="AL185" s="14">
        <v>154.47962709284906</v>
      </c>
      <c r="AM185" s="9">
        <v>32.09847051375467</v>
      </c>
      <c r="AN185" s="9">
        <v>1312.9874787241001</v>
      </c>
      <c r="AO185" s="9">
        <v>30.44556868773866</v>
      </c>
      <c r="AP185" s="15">
        <v>276.84147421375297</v>
      </c>
    </row>
    <row r="186" spans="1:42" ht="15.5" x14ac:dyDescent="0.35">
      <c r="A186" s="123"/>
      <c r="B186" s="6" t="s">
        <v>67</v>
      </c>
      <c r="C186" s="22" t="s">
        <v>61</v>
      </c>
      <c r="D186" s="130">
        <v>2</v>
      </c>
      <c r="E186" s="6" t="s">
        <v>62</v>
      </c>
      <c r="F186" s="7" t="s">
        <v>63</v>
      </c>
      <c r="G186" s="7" t="s">
        <v>63</v>
      </c>
      <c r="H186" s="12" t="s">
        <v>63</v>
      </c>
      <c r="I186" s="10" t="s">
        <v>63</v>
      </c>
      <c r="J186" s="7" t="s">
        <v>63</v>
      </c>
      <c r="K186" s="10" t="s">
        <v>63</v>
      </c>
      <c r="L186" s="10" t="s">
        <v>63</v>
      </c>
      <c r="M186" s="7" t="s">
        <v>63</v>
      </c>
      <c r="N186" s="7" t="s">
        <v>63</v>
      </c>
      <c r="O186" s="10" t="s">
        <v>63</v>
      </c>
      <c r="P186" s="7" t="s">
        <v>63</v>
      </c>
      <c r="Q186" s="12" t="s">
        <v>63</v>
      </c>
      <c r="R186" s="10" t="s">
        <v>63</v>
      </c>
      <c r="S186" s="10" t="s">
        <v>63</v>
      </c>
      <c r="T186" s="10" t="s">
        <v>63</v>
      </c>
      <c r="U186" s="10" t="s">
        <v>63</v>
      </c>
      <c r="V186" s="10" t="s">
        <v>63</v>
      </c>
      <c r="W186" s="10" t="s">
        <v>63</v>
      </c>
      <c r="X186" s="10" t="s">
        <v>63</v>
      </c>
      <c r="Y186" s="10" t="s">
        <v>63</v>
      </c>
      <c r="Z186" s="10" t="s">
        <v>63</v>
      </c>
      <c r="AA186" s="10" t="s">
        <v>63</v>
      </c>
      <c r="AB186" s="10" t="s">
        <v>63</v>
      </c>
      <c r="AC186" s="10" t="s">
        <v>63</v>
      </c>
      <c r="AD186" s="10" t="s">
        <v>63</v>
      </c>
      <c r="AE186" s="10" t="s">
        <v>63</v>
      </c>
      <c r="AF186" s="10" t="s">
        <v>63</v>
      </c>
      <c r="AG186" s="10" t="s">
        <v>63</v>
      </c>
      <c r="AH186" s="16" t="s">
        <v>63</v>
      </c>
      <c r="AI186" s="10" t="s">
        <v>63</v>
      </c>
      <c r="AJ186" s="10" t="s">
        <v>63</v>
      </c>
      <c r="AK186" s="7" t="s">
        <v>63</v>
      </c>
      <c r="AL186" s="12" t="s">
        <v>63</v>
      </c>
      <c r="AM186" s="10" t="s">
        <v>63</v>
      </c>
      <c r="AN186" s="10" t="s">
        <v>63</v>
      </c>
      <c r="AO186" s="10" t="s">
        <v>63</v>
      </c>
      <c r="AP186" s="16" t="s">
        <v>63</v>
      </c>
    </row>
    <row r="187" spans="1:42" ht="15.5" x14ac:dyDescent="0.35">
      <c r="A187" s="123"/>
      <c r="B187" s="6" t="s">
        <v>67</v>
      </c>
      <c r="C187" s="22" t="s">
        <v>61</v>
      </c>
      <c r="D187" s="130"/>
      <c r="E187" s="6" t="s">
        <v>62</v>
      </c>
      <c r="F187" s="7" t="s">
        <v>63</v>
      </c>
      <c r="G187" s="7" t="s">
        <v>63</v>
      </c>
      <c r="H187" s="12" t="s">
        <v>63</v>
      </c>
      <c r="I187" s="10" t="s">
        <v>63</v>
      </c>
      <c r="J187" s="7" t="s">
        <v>63</v>
      </c>
      <c r="K187" s="9">
        <v>3.7977929035045164</v>
      </c>
      <c r="L187" s="10" t="s">
        <v>63</v>
      </c>
      <c r="M187" s="7" t="s">
        <v>63</v>
      </c>
      <c r="N187" s="7" t="s">
        <v>63</v>
      </c>
      <c r="O187" s="10" t="s">
        <v>63</v>
      </c>
      <c r="P187" s="7" t="s">
        <v>63</v>
      </c>
      <c r="Q187" s="14">
        <v>1.7884861525443112</v>
      </c>
      <c r="R187" s="10" t="s">
        <v>63</v>
      </c>
      <c r="S187" s="9">
        <v>4.6688720016775882E-2</v>
      </c>
      <c r="T187" s="10" t="s">
        <v>63</v>
      </c>
      <c r="U187" s="10" t="s">
        <v>63</v>
      </c>
      <c r="V187" s="10" t="s">
        <v>63</v>
      </c>
      <c r="W187" s="10" t="s">
        <v>63</v>
      </c>
      <c r="X187" s="9">
        <v>1.3837557128254014E-2</v>
      </c>
      <c r="Y187" s="10" t="s">
        <v>63</v>
      </c>
      <c r="Z187" s="10" t="s">
        <v>63</v>
      </c>
      <c r="AA187" s="10" t="s">
        <v>63</v>
      </c>
      <c r="AB187" s="9">
        <v>5.2523744493072087E-2</v>
      </c>
      <c r="AC187" s="9">
        <v>3.2745264933028463E-2</v>
      </c>
      <c r="AD187" s="10" t="s">
        <v>63</v>
      </c>
      <c r="AE187" s="9">
        <v>1.9888776744292055E-2</v>
      </c>
      <c r="AF187" s="9">
        <v>0.1485781678927916</v>
      </c>
      <c r="AG187" s="10" t="s">
        <v>63</v>
      </c>
      <c r="AH187" s="16" t="s">
        <v>63</v>
      </c>
      <c r="AI187" s="10" t="s">
        <v>63</v>
      </c>
      <c r="AJ187" s="10" t="s">
        <v>63</v>
      </c>
      <c r="AK187" s="7" t="s">
        <v>63</v>
      </c>
      <c r="AL187" s="12" t="s">
        <v>63</v>
      </c>
      <c r="AM187" s="9">
        <v>24.834883222333545</v>
      </c>
      <c r="AN187" s="9">
        <v>76.898187771396749</v>
      </c>
      <c r="AO187" s="9">
        <v>21.415492376448849</v>
      </c>
      <c r="AP187" s="15">
        <v>28.556177468073489</v>
      </c>
    </row>
    <row r="188" spans="1:42" ht="15.5" x14ac:dyDescent="0.35">
      <c r="A188" s="123"/>
      <c r="B188" s="6" t="s">
        <v>67</v>
      </c>
      <c r="C188" s="22" t="s">
        <v>61</v>
      </c>
      <c r="D188" s="130"/>
      <c r="E188" s="6" t="s">
        <v>88</v>
      </c>
      <c r="F188" s="7" t="s">
        <v>63</v>
      </c>
      <c r="G188" s="7" t="s">
        <v>63</v>
      </c>
      <c r="H188" s="12" t="s">
        <v>63</v>
      </c>
      <c r="I188" s="10" t="s">
        <v>63</v>
      </c>
      <c r="J188" s="7" t="s">
        <v>63</v>
      </c>
      <c r="K188" s="9">
        <v>3.7316233399864789</v>
      </c>
      <c r="L188" s="10" t="s">
        <v>63</v>
      </c>
      <c r="M188" s="7" t="s">
        <v>63</v>
      </c>
      <c r="N188" s="7" t="s">
        <v>63</v>
      </c>
      <c r="O188" s="10" t="s">
        <v>63</v>
      </c>
      <c r="P188" s="7" t="s">
        <v>63</v>
      </c>
      <c r="Q188" s="14">
        <v>1.6789256331095719</v>
      </c>
      <c r="R188" s="10" t="s">
        <v>63</v>
      </c>
      <c r="S188" s="9">
        <v>4.4628124724202939E-2</v>
      </c>
      <c r="T188" s="10" t="s">
        <v>63</v>
      </c>
      <c r="U188" s="10" t="s">
        <v>63</v>
      </c>
      <c r="V188" s="10" t="s">
        <v>63</v>
      </c>
      <c r="W188" s="10" t="s">
        <v>63</v>
      </c>
      <c r="X188" s="9">
        <v>1.7639781313052542E-2</v>
      </c>
      <c r="Y188" s="10" t="s">
        <v>63</v>
      </c>
      <c r="Z188" s="10" t="s">
        <v>63</v>
      </c>
      <c r="AA188" s="10" t="s">
        <v>63</v>
      </c>
      <c r="AB188" s="9">
        <v>5.9346335032533101E-2</v>
      </c>
      <c r="AC188" s="9">
        <v>2.679566462824404E-2</v>
      </c>
      <c r="AD188" s="10" t="s">
        <v>63</v>
      </c>
      <c r="AE188" s="9">
        <v>2.3400708239689118E-2</v>
      </c>
      <c r="AF188" s="9">
        <v>0.21148836365220022</v>
      </c>
      <c r="AG188" s="10" t="s">
        <v>63</v>
      </c>
      <c r="AH188" s="16" t="s">
        <v>63</v>
      </c>
      <c r="AI188" s="10" t="s">
        <v>63</v>
      </c>
      <c r="AJ188" s="10" t="s">
        <v>63</v>
      </c>
      <c r="AK188" s="7" t="s">
        <v>63</v>
      </c>
      <c r="AL188" s="12" t="s">
        <v>63</v>
      </c>
      <c r="AM188" s="9">
        <v>18.03698950265111</v>
      </c>
      <c r="AN188" s="9">
        <v>89.736391031330584</v>
      </c>
      <c r="AO188" s="9">
        <v>23.781020118286559</v>
      </c>
      <c r="AP188" s="15">
        <v>26.460062865987179</v>
      </c>
    </row>
    <row r="189" spans="1:42" ht="15.5" x14ac:dyDescent="0.35">
      <c r="A189" s="123"/>
      <c r="B189" s="17" t="s">
        <v>67</v>
      </c>
      <c r="C189" s="23" t="s">
        <v>61</v>
      </c>
      <c r="D189" s="131"/>
      <c r="E189" s="17" t="s">
        <v>88</v>
      </c>
      <c r="F189" s="18" t="s">
        <v>63</v>
      </c>
      <c r="G189" s="18" t="s">
        <v>63</v>
      </c>
      <c r="H189" s="19" t="s">
        <v>63</v>
      </c>
      <c r="I189" s="20" t="s">
        <v>63</v>
      </c>
      <c r="J189" s="18" t="s">
        <v>63</v>
      </c>
      <c r="K189" s="24">
        <v>3.8602412380123612</v>
      </c>
      <c r="L189" s="20" t="s">
        <v>63</v>
      </c>
      <c r="M189" s="18" t="s">
        <v>63</v>
      </c>
      <c r="N189" s="18" t="s">
        <v>63</v>
      </c>
      <c r="O189" s="20" t="s">
        <v>63</v>
      </c>
      <c r="P189" s="18" t="s">
        <v>63</v>
      </c>
      <c r="Q189" s="25">
        <v>1.4370361451612206</v>
      </c>
      <c r="R189" s="20" t="s">
        <v>63</v>
      </c>
      <c r="S189" s="24">
        <v>4.7390218562510841E-2</v>
      </c>
      <c r="T189" s="20" t="s">
        <v>63</v>
      </c>
      <c r="U189" s="20" t="s">
        <v>63</v>
      </c>
      <c r="V189" s="20" t="s">
        <v>63</v>
      </c>
      <c r="W189" s="20" t="s">
        <v>63</v>
      </c>
      <c r="X189" s="24">
        <v>1.568529961017082E-2</v>
      </c>
      <c r="Y189" s="20" t="s">
        <v>63</v>
      </c>
      <c r="Z189" s="20" t="s">
        <v>63</v>
      </c>
      <c r="AA189" s="20" t="s">
        <v>63</v>
      </c>
      <c r="AB189" s="24">
        <v>4.7017474243278234E-2</v>
      </c>
      <c r="AC189" s="24">
        <v>3.2778792498363664E-2</v>
      </c>
      <c r="AD189" s="20" t="s">
        <v>63</v>
      </c>
      <c r="AE189" s="24">
        <v>2.4524699969093067E-2</v>
      </c>
      <c r="AF189" s="24">
        <v>0.20862268985061466</v>
      </c>
      <c r="AG189" s="20" t="s">
        <v>63</v>
      </c>
      <c r="AH189" s="21" t="s">
        <v>63</v>
      </c>
      <c r="AI189" s="20" t="s">
        <v>63</v>
      </c>
      <c r="AJ189" s="20" t="s">
        <v>63</v>
      </c>
      <c r="AK189" s="18" t="s">
        <v>63</v>
      </c>
      <c r="AL189" s="19" t="s">
        <v>63</v>
      </c>
      <c r="AM189" s="24">
        <v>19.040758397601678</v>
      </c>
      <c r="AN189" s="24">
        <v>83.919212028692939</v>
      </c>
      <c r="AO189" s="24">
        <v>24.888961174123988</v>
      </c>
      <c r="AP189" s="26">
        <v>24.358497219055284</v>
      </c>
    </row>
    <row r="190" spans="1:42" ht="15.5" x14ac:dyDescent="0.35">
      <c r="A190" s="123" t="s">
        <v>91</v>
      </c>
      <c r="B190" s="6" t="s">
        <v>60</v>
      </c>
      <c r="C190" s="6" t="s">
        <v>61</v>
      </c>
      <c r="D190" s="129">
        <v>3</v>
      </c>
      <c r="E190" s="6" t="s">
        <v>62</v>
      </c>
      <c r="F190" s="13">
        <v>1.1535694137482553</v>
      </c>
      <c r="G190" s="7" t="s">
        <v>63</v>
      </c>
      <c r="H190" s="12" t="s">
        <v>63</v>
      </c>
      <c r="I190" s="9">
        <v>9.659252256639272</v>
      </c>
      <c r="J190" s="7" t="s">
        <v>63</v>
      </c>
      <c r="K190" s="9">
        <v>182.34467024282651</v>
      </c>
      <c r="L190" s="9">
        <v>1.118703903311818</v>
      </c>
      <c r="M190" s="7" t="s">
        <v>63</v>
      </c>
      <c r="N190" s="7" t="s">
        <v>63</v>
      </c>
      <c r="O190" s="10" t="s">
        <v>63</v>
      </c>
      <c r="P190" s="7" t="s">
        <v>63</v>
      </c>
      <c r="Q190" s="14">
        <v>1.857268491808908</v>
      </c>
      <c r="R190" s="9">
        <v>5.2916676502436144E-2</v>
      </c>
      <c r="S190" s="9">
        <v>3.8869576227295526E-2</v>
      </c>
      <c r="T190" s="10" t="s">
        <v>63</v>
      </c>
      <c r="U190" s="10" t="s">
        <v>63</v>
      </c>
      <c r="V190" s="10" t="s">
        <v>63</v>
      </c>
      <c r="W190" s="9">
        <v>0.50791341104551924</v>
      </c>
      <c r="X190" s="9">
        <v>0.23162240089043737</v>
      </c>
      <c r="Y190" s="9">
        <v>0.64505793664809019</v>
      </c>
      <c r="Z190" s="9">
        <v>0.16219637592697975</v>
      </c>
      <c r="AA190" s="9">
        <v>20.848147935063221</v>
      </c>
      <c r="AB190" s="9">
        <v>1.3384441424270095</v>
      </c>
      <c r="AC190" s="9">
        <v>8.9476930251430165E-2</v>
      </c>
      <c r="AD190" s="9">
        <v>2.1112542428966483</v>
      </c>
      <c r="AE190" s="9">
        <v>0.24461264675898495</v>
      </c>
      <c r="AF190" s="9">
        <v>6.7531938778849803</v>
      </c>
      <c r="AG190" s="10" t="s">
        <v>63</v>
      </c>
      <c r="AH190" s="15">
        <v>0.22797694533587126</v>
      </c>
      <c r="AI190" s="10" t="s">
        <v>63</v>
      </c>
      <c r="AJ190" s="10" t="s">
        <v>63</v>
      </c>
      <c r="AK190" s="7" t="s">
        <v>63</v>
      </c>
      <c r="AL190" s="12" t="s">
        <v>63</v>
      </c>
      <c r="AM190" s="9">
        <v>36.445939100156835</v>
      </c>
      <c r="AN190" s="9">
        <v>1215.481680519187</v>
      </c>
      <c r="AO190" s="9">
        <v>10.808111490787917</v>
      </c>
      <c r="AP190" s="15">
        <v>678.12770211536258</v>
      </c>
    </row>
    <row r="191" spans="1:42" ht="15.5" x14ac:dyDescent="0.35">
      <c r="A191" s="123"/>
      <c r="B191" s="6" t="s">
        <v>60</v>
      </c>
      <c r="C191" s="6" t="s">
        <v>61</v>
      </c>
      <c r="D191" s="125"/>
      <c r="E191" s="6" t="s">
        <v>62</v>
      </c>
      <c r="F191" s="13">
        <v>0.96885888871762815</v>
      </c>
      <c r="G191" s="7" t="s">
        <v>63</v>
      </c>
      <c r="H191" s="12" t="s">
        <v>63</v>
      </c>
      <c r="I191" s="9">
        <v>10.192383458720256</v>
      </c>
      <c r="J191" s="7" t="s">
        <v>63</v>
      </c>
      <c r="K191" s="9">
        <v>182.63351131575683</v>
      </c>
      <c r="L191" s="9">
        <v>1.0726837247548877</v>
      </c>
      <c r="M191" s="7" t="s">
        <v>63</v>
      </c>
      <c r="N191" s="7" t="s">
        <v>63</v>
      </c>
      <c r="O191" s="10" t="s">
        <v>63</v>
      </c>
      <c r="P191" s="7" t="s">
        <v>63</v>
      </c>
      <c r="Q191" s="14">
        <v>1.9494553083160446</v>
      </c>
      <c r="R191" s="9">
        <v>4.8502749179001679E-2</v>
      </c>
      <c r="S191" s="9">
        <v>1.8946855470965324E-2</v>
      </c>
      <c r="T191" s="10" t="s">
        <v>63</v>
      </c>
      <c r="U191" s="10" t="s">
        <v>63</v>
      </c>
      <c r="V191" s="10" t="s">
        <v>63</v>
      </c>
      <c r="W191" s="9">
        <v>0.527895380765671</v>
      </c>
      <c r="X191" s="9">
        <v>0.22365843221066153</v>
      </c>
      <c r="Y191" s="9">
        <v>0.63897468857431561</v>
      </c>
      <c r="Z191" s="9">
        <v>0.19348008034242856</v>
      </c>
      <c r="AA191" s="9">
        <v>20.794483136538879</v>
      </c>
      <c r="AB191" s="9">
        <v>1.5546945915999184</v>
      </c>
      <c r="AC191" s="9">
        <v>7.3804314823319561E-2</v>
      </c>
      <c r="AD191" s="9">
        <v>2.082877881829627</v>
      </c>
      <c r="AE191" s="9">
        <v>0.2271771340107778</v>
      </c>
      <c r="AF191" s="9">
        <v>7.1638674070468156</v>
      </c>
      <c r="AG191" s="10" t="s">
        <v>63</v>
      </c>
      <c r="AH191" s="15">
        <v>0.48677047283746178</v>
      </c>
      <c r="AI191" s="10" t="s">
        <v>63</v>
      </c>
      <c r="AJ191" s="10" t="s">
        <v>63</v>
      </c>
      <c r="AK191" s="7" t="s">
        <v>63</v>
      </c>
      <c r="AL191" s="12" t="s">
        <v>63</v>
      </c>
      <c r="AM191" s="9">
        <v>47.921820144998577</v>
      </c>
      <c r="AN191" s="9">
        <v>1190.2030952783127</v>
      </c>
      <c r="AO191" s="9">
        <v>11.399737274254267</v>
      </c>
      <c r="AP191" s="15">
        <v>623.38880463706596</v>
      </c>
    </row>
    <row r="192" spans="1:42" ht="15.5" x14ac:dyDescent="0.35">
      <c r="A192" s="123"/>
      <c r="B192" s="6" t="s">
        <v>60</v>
      </c>
      <c r="C192" s="6" t="s">
        <v>61</v>
      </c>
      <c r="D192" s="125"/>
      <c r="E192" s="6" t="s">
        <v>88</v>
      </c>
      <c r="F192" s="13">
        <v>1.5277198246322179</v>
      </c>
      <c r="G192" s="7" t="s">
        <v>63</v>
      </c>
      <c r="H192" s="12" t="s">
        <v>63</v>
      </c>
      <c r="I192" s="9">
        <v>11.337797755501038</v>
      </c>
      <c r="J192" s="7" t="s">
        <v>63</v>
      </c>
      <c r="K192" s="9">
        <v>200.07950061417836</v>
      </c>
      <c r="L192" s="9">
        <v>1.186980208109786</v>
      </c>
      <c r="M192" s="7" t="s">
        <v>63</v>
      </c>
      <c r="N192" s="7" t="s">
        <v>63</v>
      </c>
      <c r="O192" s="10" t="s">
        <v>63</v>
      </c>
      <c r="P192" s="7" t="s">
        <v>63</v>
      </c>
      <c r="Q192" s="14">
        <v>2.1228442009860942</v>
      </c>
      <c r="R192" s="9">
        <v>8.639785984742776E-2</v>
      </c>
      <c r="S192" s="9">
        <v>4.0194147482043835E-2</v>
      </c>
      <c r="T192" s="10" t="s">
        <v>63</v>
      </c>
      <c r="U192" s="10" t="s">
        <v>63</v>
      </c>
      <c r="V192" s="10" t="s">
        <v>63</v>
      </c>
      <c r="W192" s="9">
        <v>0.62991854300448358</v>
      </c>
      <c r="X192" s="9">
        <v>0.23852812879239504</v>
      </c>
      <c r="Y192" s="9">
        <v>0.53406357674491911</v>
      </c>
      <c r="Z192" s="9">
        <v>0.17451061568087117</v>
      </c>
      <c r="AA192" s="9">
        <v>23.147513015041259</v>
      </c>
      <c r="AB192" s="9">
        <v>1.9876132395309765</v>
      </c>
      <c r="AC192" s="9">
        <v>5.8576891719578222E-2</v>
      </c>
      <c r="AD192" s="9">
        <v>1.7415087169439689</v>
      </c>
      <c r="AE192" s="9">
        <v>0.253951326232081</v>
      </c>
      <c r="AF192" s="9">
        <v>8.9826242391676807</v>
      </c>
      <c r="AG192" s="10" t="s">
        <v>63</v>
      </c>
      <c r="AH192" s="15">
        <v>0.47872093375931762</v>
      </c>
      <c r="AI192" s="10" t="s">
        <v>63</v>
      </c>
      <c r="AJ192" s="10" t="s">
        <v>63</v>
      </c>
      <c r="AK192" s="7" t="s">
        <v>63</v>
      </c>
      <c r="AL192" s="12" t="s">
        <v>63</v>
      </c>
      <c r="AM192" s="9">
        <v>37.120804883502814</v>
      </c>
      <c r="AN192" s="9">
        <v>1156.2144649964746</v>
      </c>
      <c r="AO192" s="9">
        <v>12.36639493267786</v>
      </c>
      <c r="AP192" s="15">
        <v>742.65398793493569</v>
      </c>
    </row>
    <row r="193" spans="1:42" ht="15.5" x14ac:dyDescent="0.35">
      <c r="A193" s="123"/>
      <c r="B193" s="6" t="s">
        <v>60</v>
      </c>
      <c r="C193" s="6" t="s">
        <v>61</v>
      </c>
      <c r="D193" s="125"/>
      <c r="E193" s="6" t="s">
        <v>88</v>
      </c>
      <c r="F193" s="13">
        <v>1.1263892315957851</v>
      </c>
      <c r="G193" s="7" t="s">
        <v>63</v>
      </c>
      <c r="H193" s="12" t="s">
        <v>63</v>
      </c>
      <c r="I193" s="9">
        <v>8.5027188029111755</v>
      </c>
      <c r="J193" s="7" t="s">
        <v>63</v>
      </c>
      <c r="K193" s="9">
        <v>200.54234177825049</v>
      </c>
      <c r="L193" s="9">
        <v>1.1540854909521141</v>
      </c>
      <c r="M193" s="7" t="s">
        <v>63</v>
      </c>
      <c r="N193" s="7" t="s">
        <v>63</v>
      </c>
      <c r="O193" s="10" t="s">
        <v>63</v>
      </c>
      <c r="P193" s="7" t="s">
        <v>63</v>
      </c>
      <c r="Q193" s="14">
        <v>1.9801930452327328</v>
      </c>
      <c r="R193" s="9">
        <v>9.2886172689798097E-2</v>
      </c>
      <c r="S193" s="9">
        <v>5.4586090596114849E-2</v>
      </c>
      <c r="T193" s="10" t="s">
        <v>63</v>
      </c>
      <c r="U193" s="10" t="s">
        <v>63</v>
      </c>
      <c r="V193" s="10" t="s">
        <v>63</v>
      </c>
      <c r="W193" s="9">
        <v>0.58814646907982193</v>
      </c>
      <c r="X193" s="9">
        <v>0.2316194763354229</v>
      </c>
      <c r="Y193" s="9">
        <v>0.51652278332582691</v>
      </c>
      <c r="Z193" s="9">
        <v>0.18394929215687014</v>
      </c>
      <c r="AA193" s="9">
        <v>23.748461057867864</v>
      </c>
      <c r="AB193" s="9">
        <v>1.565948779359817</v>
      </c>
      <c r="AC193" s="9">
        <v>9.1039402812791131E-2</v>
      </c>
      <c r="AD193" s="9">
        <v>1.6354455821718528</v>
      </c>
      <c r="AE193" s="9">
        <v>0.24575728425027629</v>
      </c>
      <c r="AF193" s="9">
        <v>8.1736920615610611</v>
      </c>
      <c r="AG193" s="10" t="s">
        <v>63</v>
      </c>
      <c r="AH193" s="15">
        <v>0.73996765455703983</v>
      </c>
      <c r="AI193" s="10" t="s">
        <v>63</v>
      </c>
      <c r="AJ193" s="10" t="s">
        <v>63</v>
      </c>
      <c r="AK193" s="7" t="s">
        <v>63</v>
      </c>
      <c r="AL193" s="12" t="s">
        <v>63</v>
      </c>
      <c r="AM193" s="9">
        <v>42.584163436303598</v>
      </c>
      <c r="AN193" s="9">
        <v>1142.8095627187738</v>
      </c>
      <c r="AO193" s="9">
        <v>12.116561430541665</v>
      </c>
      <c r="AP193" s="15">
        <v>743.77157594816538</v>
      </c>
    </row>
    <row r="194" spans="1:42" ht="15.5" x14ac:dyDescent="0.35">
      <c r="A194" s="123"/>
      <c r="B194" s="6" t="s">
        <v>60</v>
      </c>
      <c r="C194" s="6" t="s">
        <v>61</v>
      </c>
      <c r="D194" s="125"/>
      <c r="E194" s="6" t="s">
        <v>64</v>
      </c>
      <c r="F194" s="13">
        <v>1.147924196084833</v>
      </c>
      <c r="G194" s="7" t="s">
        <v>63</v>
      </c>
      <c r="H194" s="12" t="s">
        <v>63</v>
      </c>
      <c r="I194" s="9">
        <v>13.524975623644959</v>
      </c>
      <c r="J194" s="7" t="s">
        <v>63</v>
      </c>
      <c r="K194" s="9">
        <v>229.46074382707116</v>
      </c>
      <c r="L194" s="9">
        <v>1.39320502667218</v>
      </c>
      <c r="M194" s="7" t="s">
        <v>63</v>
      </c>
      <c r="N194" s="7" t="s">
        <v>63</v>
      </c>
      <c r="O194" s="10" t="s">
        <v>63</v>
      </c>
      <c r="P194" s="7" t="s">
        <v>63</v>
      </c>
      <c r="Q194" s="14">
        <v>2.5983741239655123</v>
      </c>
      <c r="R194" s="9">
        <v>0.11149304816652655</v>
      </c>
      <c r="S194" s="9">
        <v>5.4219768253421924E-2</v>
      </c>
      <c r="T194" s="10" t="s">
        <v>63</v>
      </c>
      <c r="U194" s="10" t="s">
        <v>63</v>
      </c>
      <c r="V194" s="10" t="s">
        <v>63</v>
      </c>
      <c r="W194" s="9">
        <v>0.68160683072719874</v>
      </c>
      <c r="X194" s="9">
        <v>0.24350850401075552</v>
      </c>
      <c r="Y194" s="9">
        <v>0.73036950622154362</v>
      </c>
      <c r="Z194" s="9">
        <v>0.23114495350856715</v>
      </c>
      <c r="AA194" s="9">
        <v>23.266670194061334</v>
      </c>
      <c r="AB194" s="9">
        <v>1.7284602591134666</v>
      </c>
      <c r="AC194" s="9">
        <v>0.12524687724099076</v>
      </c>
      <c r="AD194" s="9">
        <v>2.1812893880116389</v>
      </c>
      <c r="AE194" s="9">
        <v>0.29362307150164135</v>
      </c>
      <c r="AF194" s="9">
        <v>8.3368701076179494</v>
      </c>
      <c r="AG194" s="10" t="s">
        <v>63</v>
      </c>
      <c r="AH194" s="15">
        <v>0.20148267130204742</v>
      </c>
      <c r="AI194" s="10" t="s">
        <v>63</v>
      </c>
      <c r="AJ194" s="10" t="s">
        <v>63</v>
      </c>
      <c r="AK194" s="7" t="s">
        <v>63</v>
      </c>
      <c r="AL194" s="12" t="s">
        <v>63</v>
      </c>
      <c r="AM194" s="9">
        <v>43.007211036284261</v>
      </c>
      <c r="AN194" s="9">
        <v>1082.642623328393</v>
      </c>
      <c r="AO194" s="9">
        <v>12.46825951245464</v>
      </c>
      <c r="AP194" s="15">
        <v>649.26983345526787</v>
      </c>
    </row>
    <row r="195" spans="1:42" ht="15.5" x14ac:dyDescent="0.35">
      <c r="A195" s="123"/>
      <c r="B195" s="6" t="s">
        <v>60</v>
      </c>
      <c r="C195" s="6" t="s">
        <v>61</v>
      </c>
      <c r="D195" s="125"/>
      <c r="E195" s="6" t="s">
        <v>64</v>
      </c>
      <c r="F195" s="13">
        <v>1.6888227850514166</v>
      </c>
      <c r="G195" s="7" t="s">
        <v>63</v>
      </c>
      <c r="H195" s="12" t="s">
        <v>63</v>
      </c>
      <c r="I195" s="9">
        <v>12.226473946776263</v>
      </c>
      <c r="J195" s="7" t="s">
        <v>63</v>
      </c>
      <c r="K195" s="9">
        <v>225.42816430994461</v>
      </c>
      <c r="L195" s="9">
        <v>1.3889870340114399</v>
      </c>
      <c r="M195" s="7" t="s">
        <v>63</v>
      </c>
      <c r="N195" s="7" t="s">
        <v>63</v>
      </c>
      <c r="O195" s="10" t="s">
        <v>63</v>
      </c>
      <c r="P195" s="7" t="s">
        <v>63</v>
      </c>
      <c r="Q195" s="14">
        <v>2.4159495967306794</v>
      </c>
      <c r="R195" s="9">
        <v>0.11450207411456428</v>
      </c>
      <c r="S195" s="9">
        <v>4.397125001696954E-2</v>
      </c>
      <c r="T195" s="10" t="s">
        <v>63</v>
      </c>
      <c r="U195" s="10" t="s">
        <v>63</v>
      </c>
      <c r="V195" s="10" t="s">
        <v>63</v>
      </c>
      <c r="W195" s="9">
        <v>0.58851521948811303</v>
      </c>
      <c r="X195" s="9">
        <v>0.22340065703857331</v>
      </c>
      <c r="Y195" s="9">
        <v>0.64601554479861389</v>
      </c>
      <c r="Z195" s="9">
        <v>0.22156277386165846</v>
      </c>
      <c r="AA195" s="9">
        <v>25.464811715097447</v>
      </c>
      <c r="AB195" s="9">
        <v>1.7261388759620298</v>
      </c>
      <c r="AC195" s="9">
        <v>9.9909430202836408E-2</v>
      </c>
      <c r="AD195" s="9">
        <v>2.3418129364737608</v>
      </c>
      <c r="AE195" s="9">
        <v>0.25397011334910813</v>
      </c>
      <c r="AF195" s="9">
        <v>10.145347705549426</v>
      </c>
      <c r="AG195" s="10" t="s">
        <v>63</v>
      </c>
      <c r="AH195" s="15">
        <v>0.43869677967637033</v>
      </c>
      <c r="AI195" s="10" t="s">
        <v>63</v>
      </c>
      <c r="AJ195" s="10" t="s">
        <v>63</v>
      </c>
      <c r="AK195" s="7" t="s">
        <v>63</v>
      </c>
      <c r="AL195" s="12" t="s">
        <v>63</v>
      </c>
      <c r="AM195" s="9">
        <v>49.322425766479142</v>
      </c>
      <c r="AN195" s="9">
        <v>1207.4594275275158</v>
      </c>
      <c r="AO195" s="9">
        <v>11.387000782234635</v>
      </c>
      <c r="AP195" s="15">
        <v>714.74309262978386</v>
      </c>
    </row>
    <row r="196" spans="1:42" ht="15.5" x14ac:dyDescent="0.35">
      <c r="A196" s="123"/>
      <c r="B196" s="6" t="s">
        <v>60</v>
      </c>
      <c r="C196" s="6" t="s">
        <v>61</v>
      </c>
      <c r="D196" s="125"/>
      <c r="E196" s="6" t="s">
        <v>89</v>
      </c>
      <c r="F196" s="13">
        <v>1.2249344009329077</v>
      </c>
      <c r="G196" s="7" t="s">
        <v>63</v>
      </c>
      <c r="H196" s="12" t="s">
        <v>63</v>
      </c>
      <c r="I196" s="9">
        <v>15.133847374335673</v>
      </c>
      <c r="J196" s="7" t="s">
        <v>63</v>
      </c>
      <c r="K196" s="9">
        <v>177.11519661008904</v>
      </c>
      <c r="L196" s="9">
        <v>1.1439536235207495</v>
      </c>
      <c r="M196" s="7" t="s">
        <v>63</v>
      </c>
      <c r="N196" s="7" t="s">
        <v>63</v>
      </c>
      <c r="O196" s="10" t="s">
        <v>63</v>
      </c>
      <c r="P196" s="7" t="s">
        <v>63</v>
      </c>
      <c r="Q196" s="14">
        <v>2.3088076351856954</v>
      </c>
      <c r="R196" s="9">
        <v>8.4752590898593327E-2</v>
      </c>
      <c r="S196" s="9">
        <v>4.8034525506064948E-2</v>
      </c>
      <c r="T196" s="10" t="s">
        <v>63</v>
      </c>
      <c r="U196" s="10" t="s">
        <v>63</v>
      </c>
      <c r="V196" s="10" t="s">
        <v>63</v>
      </c>
      <c r="W196" s="9">
        <v>0.6385141742559588</v>
      </c>
      <c r="X196" s="9">
        <v>0.23582287578773575</v>
      </c>
      <c r="Y196" s="9">
        <v>0.53894097671552754</v>
      </c>
      <c r="Z196" s="9">
        <v>0.24892216615670335</v>
      </c>
      <c r="AA196" s="9">
        <v>26.786127992128694</v>
      </c>
      <c r="AB196" s="9">
        <v>1.7428860607765284</v>
      </c>
      <c r="AC196" s="9">
        <v>0.1035399424441824</v>
      </c>
      <c r="AD196" s="9">
        <v>1.5459504420710117</v>
      </c>
      <c r="AE196" s="9">
        <v>0.24756445547213918</v>
      </c>
      <c r="AF196" s="9">
        <v>8.0319549757672259</v>
      </c>
      <c r="AG196" s="10" t="s">
        <v>63</v>
      </c>
      <c r="AH196" s="15">
        <v>0.62452443949093783</v>
      </c>
      <c r="AI196" s="10" t="s">
        <v>63</v>
      </c>
      <c r="AJ196" s="10" t="s">
        <v>63</v>
      </c>
      <c r="AK196" s="7" t="s">
        <v>63</v>
      </c>
      <c r="AL196" s="12" t="s">
        <v>63</v>
      </c>
      <c r="AM196" s="9">
        <v>40.202955458913245</v>
      </c>
      <c r="AN196" s="9">
        <v>1108.5686431756092</v>
      </c>
      <c r="AO196" s="9">
        <v>12.963613649361232</v>
      </c>
      <c r="AP196" s="15">
        <v>680.95882986075287</v>
      </c>
    </row>
    <row r="197" spans="1:42" ht="15.5" x14ac:dyDescent="0.35">
      <c r="A197" s="123"/>
      <c r="B197" s="6" t="s">
        <v>60</v>
      </c>
      <c r="C197" s="6" t="s">
        <v>61</v>
      </c>
      <c r="D197" s="125"/>
      <c r="E197" s="6" t="s">
        <v>89</v>
      </c>
      <c r="F197" s="13">
        <v>1.2795162567391773</v>
      </c>
      <c r="G197" s="7" t="s">
        <v>63</v>
      </c>
      <c r="H197" s="12" t="s">
        <v>63</v>
      </c>
      <c r="I197" s="9">
        <v>9.5435942976699195</v>
      </c>
      <c r="J197" s="7" t="s">
        <v>63</v>
      </c>
      <c r="K197" s="9">
        <v>174.80283192736366</v>
      </c>
      <c r="L197" s="9">
        <v>1.1228200948637506</v>
      </c>
      <c r="M197" s="7" t="s">
        <v>63</v>
      </c>
      <c r="N197" s="7" t="s">
        <v>63</v>
      </c>
      <c r="O197" s="10" t="s">
        <v>63</v>
      </c>
      <c r="P197" s="7" t="s">
        <v>63</v>
      </c>
      <c r="Q197" s="14">
        <v>2.216245408137409</v>
      </c>
      <c r="R197" s="9">
        <v>7.5882779701163749E-2</v>
      </c>
      <c r="S197" s="9">
        <v>3.3257546422119227E-2</v>
      </c>
      <c r="T197" s="10" t="s">
        <v>63</v>
      </c>
      <c r="U197" s="10" t="s">
        <v>63</v>
      </c>
      <c r="V197" s="10" t="s">
        <v>63</v>
      </c>
      <c r="W197" s="9">
        <v>0.63774696835518352</v>
      </c>
      <c r="X197" s="9">
        <v>0.22768767181821875</v>
      </c>
      <c r="Y197" s="9">
        <v>0.58734562362314124</v>
      </c>
      <c r="Z197" s="9">
        <v>0.28355170002057517</v>
      </c>
      <c r="AA197" s="9">
        <v>24.385496500998659</v>
      </c>
      <c r="AB197" s="9">
        <v>1.7076442786924479</v>
      </c>
      <c r="AC197" s="9">
        <v>9.6941031259557303E-2</v>
      </c>
      <c r="AD197" s="9">
        <v>1.6688094275738679</v>
      </c>
      <c r="AE197" s="9">
        <v>0.25937420533562816</v>
      </c>
      <c r="AF197" s="9">
        <v>8.3123339455535596</v>
      </c>
      <c r="AG197" s="10" t="s">
        <v>63</v>
      </c>
      <c r="AH197" s="15">
        <v>0.27403532276198694</v>
      </c>
      <c r="AI197" s="10" t="s">
        <v>63</v>
      </c>
      <c r="AJ197" s="10" t="s">
        <v>63</v>
      </c>
      <c r="AK197" s="7" t="s">
        <v>63</v>
      </c>
      <c r="AL197" s="12" t="s">
        <v>63</v>
      </c>
      <c r="AM197" s="9">
        <v>40.275191985656008</v>
      </c>
      <c r="AN197" s="9">
        <v>1194.3147816932737</v>
      </c>
      <c r="AO197" s="9">
        <v>12.713446818189398</v>
      </c>
      <c r="AP197" s="15">
        <v>729.84874387221191</v>
      </c>
    </row>
    <row r="198" spans="1:42" ht="15.5" x14ac:dyDescent="0.35">
      <c r="A198" s="123"/>
      <c r="B198" s="6" t="s">
        <v>60</v>
      </c>
      <c r="C198" s="6" t="s">
        <v>61</v>
      </c>
      <c r="D198" s="125"/>
      <c r="E198" s="6" t="s">
        <v>65</v>
      </c>
      <c r="F198" s="13">
        <v>1.0918914736611838</v>
      </c>
      <c r="G198" s="7" t="s">
        <v>63</v>
      </c>
      <c r="H198" s="12" t="s">
        <v>63</v>
      </c>
      <c r="I198" s="9">
        <v>7.6930629903454388</v>
      </c>
      <c r="J198" s="7" t="s">
        <v>63</v>
      </c>
      <c r="K198" s="9">
        <v>170.24717009989396</v>
      </c>
      <c r="L198" s="9">
        <v>1.1242720872241747</v>
      </c>
      <c r="M198" s="7" t="s">
        <v>63</v>
      </c>
      <c r="N198" s="7" t="s">
        <v>63</v>
      </c>
      <c r="O198" s="10" t="s">
        <v>63</v>
      </c>
      <c r="P198" s="7" t="s">
        <v>63</v>
      </c>
      <c r="Q198" s="14">
        <v>1.9216046097526223</v>
      </c>
      <c r="R198" s="9">
        <v>7.8886796710764914E-2</v>
      </c>
      <c r="S198" s="9">
        <v>3.400985804140734E-2</v>
      </c>
      <c r="T198" s="10" t="s">
        <v>63</v>
      </c>
      <c r="U198" s="10" t="s">
        <v>63</v>
      </c>
      <c r="V198" s="10" t="s">
        <v>63</v>
      </c>
      <c r="W198" s="9">
        <v>0.51184109920780407</v>
      </c>
      <c r="X198" s="9">
        <v>0.18612462690793066</v>
      </c>
      <c r="Y198" s="9">
        <v>0.46661652105338447</v>
      </c>
      <c r="Z198" s="9">
        <v>0.19654194970280722</v>
      </c>
      <c r="AA198" s="9">
        <v>23.862755631167484</v>
      </c>
      <c r="AB198" s="9">
        <v>1.7572553946405396</v>
      </c>
      <c r="AC198" s="9">
        <v>6.6368190854759895E-2</v>
      </c>
      <c r="AD198" s="9">
        <v>1.4684478923305779</v>
      </c>
      <c r="AE198" s="9">
        <v>0.2236187760510881</v>
      </c>
      <c r="AF198" s="9">
        <v>6.7199817917208362</v>
      </c>
      <c r="AG198" s="10" t="s">
        <v>63</v>
      </c>
      <c r="AH198" s="15">
        <v>0.65328366452304665</v>
      </c>
      <c r="AI198" s="10" t="s">
        <v>63</v>
      </c>
      <c r="AJ198" s="10" t="s">
        <v>63</v>
      </c>
      <c r="AK198" s="7" t="s">
        <v>63</v>
      </c>
      <c r="AL198" s="12" t="s">
        <v>63</v>
      </c>
      <c r="AM198" s="9">
        <v>45.590883790842192</v>
      </c>
      <c r="AN198" s="9">
        <v>1002.2068434818467</v>
      </c>
      <c r="AO198" s="9">
        <v>10.731041502610033</v>
      </c>
      <c r="AP198" s="15">
        <v>573.36622984953158</v>
      </c>
    </row>
    <row r="199" spans="1:42" ht="15.5" x14ac:dyDescent="0.35">
      <c r="A199" s="123"/>
      <c r="B199" s="6" t="s">
        <v>60</v>
      </c>
      <c r="C199" s="6" t="s">
        <v>61</v>
      </c>
      <c r="D199" s="125"/>
      <c r="E199" s="6" t="s">
        <v>65</v>
      </c>
      <c r="F199" s="13">
        <v>1.0964021229948739</v>
      </c>
      <c r="G199" s="7" t="s">
        <v>63</v>
      </c>
      <c r="H199" s="12" t="s">
        <v>63</v>
      </c>
      <c r="I199" s="9">
        <v>9.123193939888246</v>
      </c>
      <c r="J199" s="7" t="s">
        <v>63</v>
      </c>
      <c r="K199" s="9">
        <v>171.79288166792591</v>
      </c>
      <c r="L199" s="9">
        <v>1.1587360042758212</v>
      </c>
      <c r="M199" s="7" t="s">
        <v>63</v>
      </c>
      <c r="N199" s="7" t="s">
        <v>63</v>
      </c>
      <c r="O199" s="10" t="s">
        <v>63</v>
      </c>
      <c r="P199" s="7" t="s">
        <v>63</v>
      </c>
      <c r="Q199" s="14">
        <v>2.136913234786511</v>
      </c>
      <c r="R199" s="9">
        <v>8.2306322975434415E-2</v>
      </c>
      <c r="S199" s="9">
        <v>3.8343484045304563E-2</v>
      </c>
      <c r="T199" s="10" t="s">
        <v>63</v>
      </c>
      <c r="U199" s="10" t="s">
        <v>63</v>
      </c>
      <c r="V199" s="10" t="s">
        <v>63</v>
      </c>
      <c r="W199" s="9">
        <v>0.55829189262488466</v>
      </c>
      <c r="X199" s="9">
        <v>0.18062609112488856</v>
      </c>
      <c r="Y199" s="9">
        <v>0.44027651566224735</v>
      </c>
      <c r="Z199" s="9">
        <v>0.22369428978662123</v>
      </c>
      <c r="AA199" s="9">
        <v>22.492215307665003</v>
      </c>
      <c r="AB199" s="9">
        <v>1.5672433228456486</v>
      </c>
      <c r="AC199" s="9">
        <v>5.3917707000581745E-2</v>
      </c>
      <c r="AD199" s="9">
        <v>1.4618400090657264</v>
      </c>
      <c r="AE199" s="9">
        <v>0.22183329140314384</v>
      </c>
      <c r="AF199" s="9">
        <v>6.6159756879786276</v>
      </c>
      <c r="AG199" s="10" t="s">
        <v>63</v>
      </c>
      <c r="AH199" s="15">
        <v>0.15513802045933714</v>
      </c>
      <c r="AI199" s="10" t="s">
        <v>63</v>
      </c>
      <c r="AJ199" s="10" t="s">
        <v>63</v>
      </c>
      <c r="AK199" s="7" t="s">
        <v>63</v>
      </c>
      <c r="AL199" s="12" t="s">
        <v>63</v>
      </c>
      <c r="AM199" s="9">
        <v>40.044289304197157</v>
      </c>
      <c r="AN199" s="9">
        <v>1039.4691567778855</v>
      </c>
      <c r="AO199" s="9">
        <v>11.113997255124653</v>
      </c>
      <c r="AP199" s="15">
        <v>643.14636996180457</v>
      </c>
    </row>
    <row r="200" spans="1:42" ht="15.5" x14ac:dyDescent="0.35">
      <c r="A200" s="123"/>
      <c r="B200" s="6" t="s">
        <v>60</v>
      </c>
      <c r="C200" s="6" t="s">
        <v>61</v>
      </c>
      <c r="D200" s="125"/>
      <c r="E200" s="6" t="s">
        <v>90</v>
      </c>
      <c r="F200" s="13">
        <v>1.3570466790357363</v>
      </c>
      <c r="G200" s="7" t="s">
        <v>63</v>
      </c>
      <c r="H200" s="12" t="s">
        <v>63</v>
      </c>
      <c r="I200" s="9">
        <v>10.776741248496139</v>
      </c>
      <c r="J200" s="7" t="s">
        <v>63</v>
      </c>
      <c r="K200" s="9">
        <v>189.7529189766756</v>
      </c>
      <c r="L200" s="9">
        <v>1.1654048691936512</v>
      </c>
      <c r="M200" s="7" t="s">
        <v>63</v>
      </c>
      <c r="N200" s="7" t="s">
        <v>63</v>
      </c>
      <c r="O200" s="10" t="s">
        <v>63</v>
      </c>
      <c r="P200" s="7" t="s">
        <v>63</v>
      </c>
      <c r="Q200" s="14">
        <v>1.7955487168268991</v>
      </c>
      <c r="R200" s="10" t="s">
        <v>63</v>
      </c>
      <c r="S200" s="9">
        <v>1.9455823548024713E-2</v>
      </c>
      <c r="T200" s="10" t="s">
        <v>63</v>
      </c>
      <c r="U200" s="10" t="s">
        <v>63</v>
      </c>
      <c r="V200" s="10" t="s">
        <v>63</v>
      </c>
      <c r="W200" s="9">
        <v>0.67877286742399245</v>
      </c>
      <c r="X200" s="9">
        <v>0.19135465855194281</v>
      </c>
      <c r="Y200" s="9">
        <v>0.43377896804518012</v>
      </c>
      <c r="Z200" s="9">
        <v>0.20961973472103224</v>
      </c>
      <c r="AA200" s="9">
        <v>26.604643714667187</v>
      </c>
      <c r="AB200" s="9">
        <v>1.6776015620845848</v>
      </c>
      <c r="AC200" s="9">
        <v>0.12563105923842996</v>
      </c>
      <c r="AD200" s="9">
        <v>1.5100582756254826</v>
      </c>
      <c r="AE200" s="9">
        <v>0.24654358427705178</v>
      </c>
      <c r="AF200" s="9">
        <v>8.050756073111506</v>
      </c>
      <c r="AG200" s="10" t="s">
        <v>63</v>
      </c>
      <c r="AH200" s="15">
        <v>0.27189178653790319</v>
      </c>
      <c r="AI200" s="10" t="s">
        <v>63</v>
      </c>
      <c r="AJ200" s="10" t="s">
        <v>63</v>
      </c>
      <c r="AK200" s="7" t="s">
        <v>63</v>
      </c>
      <c r="AL200" s="12" t="s">
        <v>63</v>
      </c>
      <c r="AM200" s="9">
        <v>43.90682975716539</v>
      </c>
      <c r="AN200" s="9">
        <v>883.61163403994965</v>
      </c>
      <c r="AO200" s="9">
        <v>10.624764724013316</v>
      </c>
      <c r="AP200" s="15">
        <v>601.10842302587503</v>
      </c>
    </row>
    <row r="201" spans="1:42" ht="15.5" x14ac:dyDescent="0.35">
      <c r="A201" s="123"/>
      <c r="B201" s="6" t="s">
        <v>60</v>
      </c>
      <c r="C201" s="6" t="s">
        <v>61</v>
      </c>
      <c r="D201" s="125"/>
      <c r="E201" s="6" t="s">
        <v>90</v>
      </c>
      <c r="F201" s="13">
        <v>1.5670874273009134</v>
      </c>
      <c r="G201" s="7" t="s">
        <v>63</v>
      </c>
      <c r="H201" s="12" t="s">
        <v>63</v>
      </c>
      <c r="I201" s="9">
        <v>7.8999269192006336</v>
      </c>
      <c r="J201" s="7" t="s">
        <v>63</v>
      </c>
      <c r="K201" s="9">
        <v>185.38096165937006</v>
      </c>
      <c r="L201" s="9">
        <v>1.2018411386070882</v>
      </c>
      <c r="M201" s="7" t="s">
        <v>63</v>
      </c>
      <c r="N201" s="7" t="s">
        <v>63</v>
      </c>
      <c r="O201" s="10" t="s">
        <v>63</v>
      </c>
      <c r="P201" s="7" t="s">
        <v>63</v>
      </c>
      <c r="Q201" s="14">
        <v>1.9540660196062287</v>
      </c>
      <c r="R201" s="10" t="s">
        <v>63</v>
      </c>
      <c r="S201" s="9">
        <v>4.1990625707869197E-2</v>
      </c>
      <c r="T201" s="10" t="s">
        <v>63</v>
      </c>
      <c r="U201" s="10" t="s">
        <v>63</v>
      </c>
      <c r="V201" s="10" t="s">
        <v>63</v>
      </c>
      <c r="W201" s="9">
        <v>0.64996170013817234</v>
      </c>
      <c r="X201" s="9">
        <v>0.21213032070457233</v>
      </c>
      <c r="Y201" s="9">
        <v>0.4496217477873708</v>
      </c>
      <c r="Z201" s="9">
        <v>0.22443688149017635</v>
      </c>
      <c r="AA201" s="9">
        <v>25.031181962474655</v>
      </c>
      <c r="AB201" s="9">
        <v>1.8611825740874139</v>
      </c>
      <c r="AC201" s="9">
        <v>7.8091612864462298E-2</v>
      </c>
      <c r="AD201" s="9">
        <v>1.5605050431338177</v>
      </c>
      <c r="AE201" s="9">
        <v>0.27069409818039752</v>
      </c>
      <c r="AF201" s="9">
        <v>8.8306768490860339</v>
      </c>
      <c r="AG201" s="10" t="s">
        <v>63</v>
      </c>
      <c r="AH201" s="15">
        <v>0.19648998054351288</v>
      </c>
      <c r="AI201" s="10" t="s">
        <v>63</v>
      </c>
      <c r="AJ201" s="10" t="s">
        <v>63</v>
      </c>
      <c r="AK201" s="7" t="s">
        <v>63</v>
      </c>
      <c r="AL201" s="12" t="s">
        <v>63</v>
      </c>
      <c r="AM201" s="9">
        <v>43.099585436496483</v>
      </c>
      <c r="AN201" s="9">
        <v>1000.7493783836395</v>
      </c>
      <c r="AO201" s="9">
        <v>10.83377979644411</v>
      </c>
      <c r="AP201" s="15">
        <v>671.29550947314249</v>
      </c>
    </row>
    <row r="202" spans="1:42" ht="15.5" x14ac:dyDescent="0.35">
      <c r="A202" s="123"/>
      <c r="B202" s="6" t="s">
        <v>67</v>
      </c>
      <c r="C202" s="22" t="s">
        <v>61</v>
      </c>
      <c r="D202" s="130">
        <v>2</v>
      </c>
      <c r="E202" s="6" t="s">
        <v>62</v>
      </c>
      <c r="F202" s="7" t="s">
        <v>63</v>
      </c>
      <c r="G202" s="7" t="s">
        <v>63</v>
      </c>
      <c r="H202" s="12" t="s">
        <v>63</v>
      </c>
      <c r="I202" s="10" t="s">
        <v>63</v>
      </c>
      <c r="J202" s="7" t="s">
        <v>63</v>
      </c>
      <c r="K202" s="9">
        <v>5.1014045260961307</v>
      </c>
      <c r="L202" s="10" t="s">
        <v>63</v>
      </c>
      <c r="M202" s="7" t="s">
        <v>63</v>
      </c>
      <c r="N202" s="7" t="s">
        <v>63</v>
      </c>
      <c r="O202" s="10" t="s">
        <v>63</v>
      </c>
      <c r="P202" s="7" t="s">
        <v>63</v>
      </c>
      <c r="Q202" s="14">
        <v>1.6941301989489348</v>
      </c>
      <c r="R202" s="9">
        <v>1.8417028007736602E-2</v>
      </c>
      <c r="S202" s="9">
        <v>4.7178007215517639E-2</v>
      </c>
      <c r="T202" s="10" t="s">
        <v>63</v>
      </c>
      <c r="U202" s="10" t="s">
        <v>63</v>
      </c>
      <c r="V202" s="10" t="s">
        <v>63</v>
      </c>
      <c r="W202" s="10" t="s">
        <v>63</v>
      </c>
      <c r="X202" s="9">
        <v>6.8976364822140078E-3</v>
      </c>
      <c r="Y202" s="10" t="s">
        <v>63</v>
      </c>
      <c r="Z202" s="10" t="s">
        <v>63</v>
      </c>
      <c r="AA202" s="10" t="s">
        <v>63</v>
      </c>
      <c r="AB202" s="9">
        <v>8.3150629895951539E-2</v>
      </c>
      <c r="AC202" s="9">
        <v>1.8037893879857676E-2</v>
      </c>
      <c r="AD202" s="10" t="s">
        <v>63</v>
      </c>
      <c r="AE202" s="10" t="s">
        <v>63</v>
      </c>
      <c r="AF202" s="9">
        <v>7.8044097983817867E-2</v>
      </c>
      <c r="AG202" s="10" t="s">
        <v>63</v>
      </c>
      <c r="AH202" s="16" t="s">
        <v>63</v>
      </c>
      <c r="AI202" s="10" t="s">
        <v>63</v>
      </c>
      <c r="AJ202" s="10" t="s">
        <v>63</v>
      </c>
      <c r="AK202" s="7" t="s">
        <v>63</v>
      </c>
      <c r="AL202" s="12" t="s">
        <v>63</v>
      </c>
      <c r="AM202" s="9">
        <v>33.779755736377439</v>
      </c>
      <c r="AN202" s="9">
        <v>121.42770619777929</v>
      </c>
      <c r="AO202" s="9">
        <v>8.1611842611902734</v>
      </c>
      <c r="AP202" s="15">
        <v>292.70628996614909</v>
      </c>
    </row>
    <row r="203" spans="1:42" ht="15.5" x14ac:dyDescent="0.35">
      <c r="A203" s="123"/>
      <c r="B203" s="6" t="s">
        <v>67</v>
      </c>
      <c r="C203" s="22" t="s">
        <v>61</v>
      </c>
      <c r="D203" s="130"/>
      <c r="E203" s="6" t="s">
        <v>62</v>
      </c>
      <c r="F203" s="7" t="s">
        <v>63</v>
      </c>
      <c r="G203" s="7" t="s">
        <v>63</v>
      </c>
      <c r="H203" s="12" t="s">
        <v>63</v>
      </c>
      <c r="I203" s="10" t="s">
        <v>63</v>
      </c>
      <c r="J203" s="7" t="s">
        <v>63</v>
      </c>
      <c r="K203" s="9">
        <v>5.1051386740422702</v>
      </c>
      <c r="L203" s="10" t="s">
        <v>63</v>
      </c>
      <c r="M203" s="7" t="s">
        <v>63</v>
      </c>
      <c r="N203" s="7" t="s">
        <v>63</v>
      </c>
      <c r="O203" s="10" t="s">
        <v>63</v>
      </c>
      <c r="P203" s="7" t="s">
        <v>63</v>
      </c>
      <c r="Q203" s="14">
        <v>1.6371789184807715</v>
      </c>
      <c r="R203" s="9">
        <v>2.3403072690713202E-2</v>
      </c>
      <c r="S203" s="9">
        <v>5.3840568579747596E-2</v>
      </c>
      <c r="T203" s="10" t="s">
        <v>63</v>
      </c>
      <c r="U203" s="10" t="s">
        <v>63</v>
      </c>
      <c r="V203" s="10" t="s">
        <v>63</v>
      </c>
      <c r="W203" s="10" t="s">
        <v>63</v>
      </c>
      <c r="X203" s="9">
        <v>7.5945422514971227E-3</v>
      </c>
      <c r="Y203" s="10" t="s">
        <v>63</v>
      </c>
      <c r="Z203" s="10" t="s">
        <v>63</v>
      </c>
      <c r="AA203" s="10" t="s">
        <v>63</v>
      </c>
      <c r="AB203" s="9">
        <v>8.5361591896706612E-2</v>
      </c>
      <c r="AC203" s="9">
        <v>1.6616164887388696E-2</v>
      </c>
      <c r="AD203" s="10" t="s">
        <v>63</v>
      </c>
      <c r="AE203" s="10" t="s">
        <v>63</v>
      </c>
      <c r="AF203" s="9">
        <v>0.16934833597614593</v>
      </c>
      <c r="AG203" s="10" t="s">
        <v>63</v>
      </c>
      <c r="AH203" s="16" t="s">
        <v>63</v>
      </c>
      <c r="AI203" s="10" t="s">
        <v>63</v>
      </c>
      <c r="AJ203" s="10" t="s">
        <v>63</v>
      </c>
      <c r="AK203" s="7" t="s">
        <v>63</v>
      </c>
      <c r="AL203" s="12" t="s">
        <v>63</v>
      </c>
      <c r="AM203" s="9">
        <v>32.521818777852893</v>
      </c>
      <c r="AN203" s="9">
        <v>127.76625200181746</v>
      </c>
      <c r="AO203" s="9">
        <v>7.6701398231010751</v>
      </c>
      <c r="AP203" s="15">
        <v>290.26113285426214</v>
      </c>
    </row>
    <row r="204" spans="1:42" ht="15.5" x14ac:dyDescent="0.35">
      <c r="A204" s="123"/>
      <c r="B204" s="6" t="s">
        <v>67</v>
      </c>
      <c r="C204" s="22" t="s">
        <v>61</v>
      </c>
      <c r="D204" s="130"/>
      <c r="E204" s="6" t="s">
        <v>64</v>
      </c>
      <c r="F204" s="7" t="s">
        <v>63</v>
      </c>
      <c r="G204" s="7" t="s">
        <v>63</v>
      </c>
      <c r="H204" s="12" t="s">
        <v>63</v>
      </c>
      <c r="I204" s="10" t="s">
        <v>63</v>
      </c>
      <c r="J204" s="7" t="s">
        <v>63</v>
      </c>
      <c r="K204" s="9">
        <v>4.7080889035612445</v>
      </c>
      <c r="L204" s="10" t="s">
        <v>63</v>
      </c>
      <c r="M204" s="7" t="s">
        <v>63</v>
      </c>
      <c r="N204" s="7" t="s">
        <v>63</v>
      </c>
      <c r="O204" s="10" t="s">
        <v>63</v>
      </c>
      <c r="P204" s="7" t="s">
        <v>63</v>
      </c>
      <c r="Q204" s="14">
        <v>1.5974421733123356</v>
      </c>
      <c r="R204" s="9">
        <v>2.6112484511661746E-2</v>
      </c>
      <c r="S204" s="9">
        <v>6.3266210164421827E-2</v>
      </c>
      <c r="T204" s="10" t="s">
        <v>63</v>
      </c>
      <c r="U204" s="10" t="s">
        <v>63</v>
      </c>
      <c r="V204" s="10" t="s">
        <v>63</v>
      </c>
      <c r="W204" s="10" t="s">
        <v>63</v>
      </c>
      <c r="X204" s="9">
        <v>9.5053403914870591E-3</v>
      </c>
      <c r="Y204" s="10" t="s">
        <v>63</v>
      </c>
      <c r="Z204" s="10" t="s">
        <v>63</v>
      </c>
      <c r="AA204" s="10" t="s">
        <v>63</v>
      </c>
      <c r="AB204" s="9">
        <v>8.8550457478586544E-2</v>
      </c>
      <c r="AC204" s="9">
        <v>1.9238279033853421E-2</v>
      </c>
      <c r="AD204" s="10" t="s">
        <v>63</v>
      </c>
      <c r="AE204" s="10" t="s">
        <v>63</v>
      </c>
      <c r="AF204" s="9">
        <v>0.13846000730491109</v>
      </c>
      <c r="AG204" s="10" t="s">
        <v>63</v>
      </c>
      <c r="AH204" s="16" t="s">
        <v>63</v>
      </c>
      <c r="AI204" s="10" t="s">
        <v>63</v>
      </c>
      <c r="AJ204" s="10" t="s">
        <v>63</v>
      </c>
      <c r="AK204" s="7" t="s">
        <v>63</v>
      </c>
      <c r="AL204" s="12" t="s">
        <v>63</v>
      </c>
      <c r="AM204" s="9">
        <v>42.114785728258262</v>
      </c>
      <c r="AN204" s="9">
        <v>112.07398800469623</v>
      </c>
      <c r="AO204" s="9">
        <v>8.2066357687675797</v>
      </c>
      <c r="AP204" s="15">
        <v>289.36566013779714</v>
      </c>
    </row>
    <row r="205" spans="1:42" ht="15.5" x14ac:dyDescent="0.35">
      <c r="A205" s="123"/>
      <c r="B205" s="17" t="s">
        <v>67</v>
      </c>
      <c r="C205" s="23" t="s">
        <v>61</v>
      </c>
      <c r="D205" s="131"/>
      <c r="E205" s="17" t="s">
        <v>64</v>
      </c>
      <c r="F205" s="18" t="s">
        <v>63</v>
      </c>
      <c r="G205" s="18" t="s">
        <v>63</v>
      </c>
      <c r="H205" s="19" t="s">
        <v>63</v>
      </c>
      <c r="I205" s="20" t="s">
        <v>63</v>
      </c>
      <c r="J205" s="18" t="s">
        <v>63</v>
      </c>
      <c r="K205" s="24">
        <v>4.8582422167232799</v>
      </c>
      <c r="L205" s="20" t="s">
        <v>63</v>
      </c>
      <c r="M205" s="18" t="s">
        <v>63</v>
      </c>
      <c r="N205" s="18" t="s">
        <v>63</v>
      </c>
      <c r="O205" s="20" t="s">
        <v>63</v>
      </c>
      <c r="P205" s="18" t="s">
        <v>63</v>
      </c>
      <c r="Q205" s="25">
        <v>1.6324205649736838</v>
      </c>
      <c r="R205" s="24">
        <v>3.6114622070367718E-2</v>
      </c>
      <c r="S205" s="24">
        <v>5.6079193370153164E-2</v>
      </c>
      <c r="T205" s="20" t="s">
        <v>63</v>
      </c>
      <c r="U205" s="20" t="s">
        <v>63</v>
      </c>
      <c r="V205" s="20" t="s">
        <v>63</v>
      </c>
      <c r="W205" s="20" t="s">
        <v>63</v>
      </c>
      <c r="X205" s="24">
        <v>9.6554574470409677E-3</v>
      </c>
      <c r="Y205" s="20" t="s">
        <v>63</v>
      </c>
      <c r="Z205" s="20" t="s">
        <v>63</v>
      </c>
      <c r="AA205" s="20" t="s">
        <v>63</v>
      </c>
      <c r="AB205" s="24">
        <v>5.4934176275045973E-2</v>
      </c>
      <c r="AC205" s="24">
        <v>1.9067451669789372E-2</v>
      </c>
      <c r="AD205" s="20" t="s">
        <v>63</v>
      </c>
      <c r="AE205" s="20" t="s">
        <v>63</v>
      </c>
      <c r="AF205" s="24">
        <v>0.14307311288761682</v>
      </c>
      <c r="AG205" s="20" t="s">
        <v>63</v>
      </c>
      <c r="AH205" s="21" t="s">
        <v>63</v>
      </c>
      <c r="AI205" s="20" t="s">
        <v>63</v>
      </c>
      <c r="AJ205" s="20" t="s">
        <v>63</v>
      </c>
      <c r="AK205" s="18" t="s">
        <v>63</v>
      </c>
      <c r="AL205" s="19" t="s">
        <v>63</v>
      </c>
      <c r="AM205" s="24">
        <v>33.617377132487889</v>
      </c>
      <c r="AN205" s="24">
        <v>118.72022270378316</v>
      </c>
      <c r="AO205" s="24">
        <v>8.2540646641478048</v>
      </c>
      <c r="AP205" s="26">
        <v>273.59759599116882</v>
      </c>
    </row>
    <row r="206" spans="1:42" ht="15.5" x14ac:dyDescent="0.35">
      <c r="A206" s="123" t="s">
        <v>92</v>
      </c>
      <c r="B206" s="6" t="s">
        <v>60</v>
      </c>
      <c r="C206" s="6" t="s">
        <v>61</v>
      </c>
      <c r="D206" s="129">
        <v>4</v>
      </c>
      <c r="E206" s="6" t="s">
        <v>62</v>
      </c>
      <c r="F206" s="7" t="s">
        <v>63</v>
      </c>
      <c r="G206" s="7" t="s">
        <v>63</v>
      </c>
      <c r="H206" s="12" t="s">
        <v>63</v>
      </c>
      <c r="I206" s="9">
        <v>8.0295966060377264</v>
      </c>
      <c r="J206" s="7" t="s">
        <v>63</v>
      </c>
      <c r="K206" s="9">
        <v>19.350428918273185</v>
      </c>
      <c r="L206" s="9">
        <v>0.11984832455862023</v>
      </c>
      <c r="M206" s="7" t="s">
        <v>63</v>
      </c>
      <c r="N206" s="7" t="s">
        <v>63</v>
      </c>
      <c r="O206" s="10" t="s">
        <v>63</v>
      </c>
      <c r="P206" s="7" t="s">
        <v>63</v>
      </c>
      <c r="Q206" s="14">
        <v>2.4144276957474169</v>
      </c>
      <c r="R206" s="9">
        <v>3.9259663927932044E-2</v>
      </c>
      <c r="S206" s="9">
        <v>3.4309055082390204E-2</v>
      </c>
      <c r="T206" s="10" t="s">
        <v>63</v>
      </c>
      <c r="U206" s="10" t="s">
        <v>63</v>
      </c>
      <c r="V206" s="10" t="s">
        <v>63</v>
      </c>
      <c r="W206" s="10" t="s">
        <v>63</v>
      </c>
      <c r="X206" s="9">
        <v>0.18316732294160459</v>
      </c>
      <c r="Y206" s="9">
        <v>0.28759035727502413</v>
      </c>
      <c r="Z206" s="10" t="s">
        <v>63</v>
      </c>
      <c r="AA206" s="9">
        <v>7.490538849528722</v>
      </c>
      <c r="AB206" s="9">
        <v>0.22930398077678496</v>
      </c>
      <c r="AC206" s="9">
        <v>0.10609982626732289</v>
      </c>
      <c r="AD206" s="9">
        <v>2.5738551480969973</v>
      </c>
      <c r="AE206" s="10" t="s">
        <v>63</v>
      </c>
      <c r="AF206" s="9">
        <v>0.49429365245228818</v>
      </c>
      <c r="AG206" s="10" t="s">
        <v>63</v>
      </c>
      <c r="AH206" s="16" t="s">
        <v>63</v>
      </c>
      <c r="AI206" s="10" t="s">
        <v>63</v>
      </c>
      <c r="AJ206" s="10" t="s">
        <v>63</v>
      </c>
      <c r="AK206" s="7" t="s">
        <v>63</v>
      </c>
      <c r="AL206" s="12" t="s">
        <v>63</v>
      </c>
      <c r="AM206" s="9">
        <v>32.487806068040243</v>
      </c>
      <c r="AN206" s="9">
        <v>986.81896195610125</v>
      </c>
      <c r="AO206" s="9">
        <v>7.616296267387102</v>
      </c>
      <c r="AP206" s="15">
        <v>200.10576873153437</v>
      </c>
    </row>
    <row r="207" spans="1:42" ht="15.5" x14ac:dyDescent="0.35">
      <c r="A207" s="123"/>
      <c r="B207" s="6" t="s">
        <v>60</v>
      </c>
      <c r="C207" s="6" t="s">
        <v>61</v>
      </c>
      <c r="D207" s="125"/>
      <c r="E207" s="6" t="s">
        <v>62</v>
      </c>
      <c r="F207" s="7" t="s">
        <v>63</v>
      </c>
      <c r="G207" s="7" t="s">
        <v>63</v>
      </c>
      <c r="H207" s="12" t="s">
        <v>63</v>
      </c>
      <c r="I207" s="9">
        <v>8.4164352880147266</v>
      </c>
      <c r="J207" s="7" t="s">
        <v>63</v>
      </c>
      <c r="K207" s="9">
        <v>18.864233574478042</v>
      </c>
      <c r="L207" s="9">
        <v>0.11645061776622626</v>
      </c>
      <c r="M207" s="7" t="s">
        <v>63</v>
      </c>
      <c r="N207" s="7" t="s">
        <v>63</v>
      </c>
      <c r="O207" s="10" t="s">
        <v>63</v>
      </c>
      <c r="P207" s="7" t="s">
        <v>63</v>
      </c>
      <c r="Q207" s="14">
        <v>2.6022526306909559</v>
      </c>
      <c r="R207" s="9">
        <v>5.4318584933508066E-2</v>
      </c>
      <c r="S207" s="9">
        <v>3.4018533635437893E-2</v>
      </c>
      <c r="T207" s="10" t="s">
        <v>63</v>
      </c>
      <c r="U207" s="10" t="s">
        <v>63</v>
      </c>
      <c r="V207" s="10" t="s">
        <v>63</v>
      </c>
      <c r="W207" s="10" t="s">
        <v>63</v>
      </c>
      <c r="X207" s="9">
        <v>0.16539795147987399</v>
      </c>
      <c r="Y207" s="9">
        <v>0.24089667747073548</v>
      </c>
      <c r="Z207" s="10" t="s">
        <v>63</v>
      </c>
      <c r="AA207" s="9">
        <v>7.8784438475710772</v>
      </c>
      <c r="AB207" s="9">
        <v>0.24448057144469484</v>
      </c>
      <c r="AC207" s="9">
        <v>8.2738959479400992E-2</v>
      </c>
      <c r="AD207" s="9">
        <v>2.3763733719616154</v>
      </c>
      <c r="AE207" s="10" t="s">
        <v>63</v>
      </c>
      <c r="AF207" s="9">
        <v>0.71014685880720496</v>
      </c>
      <c r="AG207" s="10" t="s">
        <v>63</v>
      </c>
      <c r="AH207" s="16" t="s">
        <v>63</v>
      </c>
      <c r="AI207" s="10" t="s">
        <v>63</v>
      </c>
      <c r="AJ207" s="10" t="s">
        <v>63</v>
      </c>
      <c r="AK207" s="7" t="s">
        <v>63</v>
      </c>
      <c r="AL207" s="12" t="s">
        <v>63</v>
      </c>
      <c r="AM207" s="9">
        <v>21.897040761798216</v>
      </c>
      <c r="AN207" s="9">
        <v>899.40677142935226</v>
      </c>
      <c r="AO207" s="9">
        <v>7.8323252399104089</v>
      </c>
      <c r="AP207" s="15">
        <v>180.81557106443984</v>
      </c>
    </row>
    <row r="208" spans="1:42" ht="15.5" x14ac:dyDescent="0.35">
      <c r="A208" s="123"/>
      <c r="B208" s="6" t="s">
        <v>60</v>
      </c>
      <c r="C208" s="6" t="s">
        <v>61</v>
      </c>
      <c r="D208" s="125"/>
      <c r="E208" s="6" t="s">
        <v>88</v>
      </c>
      <c r="F208" s="7" t="s">
        <v>63</v>
      </c>
      <c r="G208" s="7" t="s">
        <v>63</v>
      </c>
      <c r="H208" s="12" t="s">
        <v>63</v>
      </c>
      <c r="I208" s="9">
        <v>4.3847269077090596</v>
      </c>
      <c r="J208" s="7" t="s">
        <v>63</v>
      </c>
      <c r="K208" s="9">
        <v>16.981305301057684</v>
      </c>
      <c r="L208" s="9">
        <v>9.8248881143443156E-2</v>
      </c>
      <c r="M208" s="7" t="s">
        <v>63</v>
      </c>
      <c r="N208" s="7" t="s">
        <v>63</v>
      </c>
      <c r="O208" s="10" t="s">
        <v>63</v>
      </c>
      <c r="P208" s="7" t="s">
        <v>63</v>
      </c>
      <c r="Q208" s="14">
        <v>2.4971878653684914</v>
      </c>
      <c r="R208" s="9">
        <v>5.2709606149245601E-2</v>
      </c>
      <c r="S208" s="9">
        <v>3.4882789512481423E-2</v>
      </c>
      <c r="T208" s="10" t="s">
        <v>63</v>
      </c>
      <c r="U208" s="10" t="s">
        <v>63</v>
      </c>
      <c r="V208" s="10" t="s">
        <v>63</v>
      </c>
      <c r="W208" s="10" t="s">
        <v>63</v>
      </c>
      <c r="X208" s="9">
        <v>0.11470932081872762</v>
      </c>
      <c r="Y208" s="9">
        <v>0.1785496341175358</v>
      </c>
      <c r="Z208" s="10" t="s">
        <v>63</v>
      </c>
      <c r="AA208" s="9">
        <v>4.4255703047686721</v>
      </c>
      <c r="AB208" s="9">
        <v>0.2022457855324542</v>
      </c>
      <c r="AC208" s="9">
        <v>8.8665166663809192E-2</v>
      </c>
      <c r="AD208" s="9">
        <v>1.7724508963012005</v>
      </c>
      <c r="AE208" s="10" t="s">
        <v>63</v>
      </c>
      <c r="AF208" s="9">
        <v>0.50063965969488022</v>
      </c>
      <c r="AG208" s="10" t="s">
        <v>63</v>
      </c>
      <c r="AH208" s="16" t="s">
        <v>63</v>
      </c>
      <c r="AI208" s="10" t="s">
        <v>63</v>
      </c>
      <c r="AJ208" s="10" t="s">
        <v>63</v>
      </c>
      <c r="AK208" s="7" t="s">
        <v>63</v>
      </c>
      <c r="AL208" s="12" t="s">
        <v>63</v>
      </c>
      <c r="AM208" s="9">
        <v>45.172096779356565</v>
      </c>
      <c r="AN208" s="9">
        <v>825.19344378657456</v>
      </c>
      <c r="AO208" s="9">
        <v>6.9924493469727755</v>
      </c>
      <c r="AP208" s="15">
        <v>165.94204124895541</v>
      </c>
    </row>
    <row r="209" spans="1:42" ht="15.5" x14ac:dyDescent="0.35">
      <c r="A209" s="123"/>
      <c r="B209" s="6" t="s">
        <v>60</v>
      </c>
      <c r="C209" s="6" t="s">
        <v>61</v>
      </c>
      <c r="D209" s="125"/>
      <c r="E209" s="6" t="s">
        <v>88</v>
      </c>
      <c r="F209" s="7" t="s">
        <v>63</v>
      </c>
      <c r="G209" s="7" t="s">
        <v>63</v>
      </c>
      <c r="H209" s="12" t="s">
        <v>63</v>
      </c>
      <c r="I209" s="9">
        <v>7.5593416482141036</v>
      </c>
      <c r="J209" s="7" t="s">
        <v>63</v>
      </c>
      <c r="K209" s="9">
        <v>16.275118623408645</v>
      </c>
      <c r="L209" s="9">
        <v>0.10758874678815346</v>
      </c>
      <c r="M209" s="7" t="s">
        <v>63</v>
      </c>
      <c r="N209" s="7" t="s">
        <v>63</v>
      </c>
      <c r="O209" s="10" t="s">
        <v>63</v>
      </c>
      <c r="P209" s="7" t="s">
        <v>63</v>
      </c>
      <c r="Q209" s="14">
        <v>2.758628109437069</v>
      </c>
      <c r="R209" s="9">
        <v>5.9085650711378002E-2</v>
      </c>
      <c r="S209" s="9">
        <v>2.8049696449280067E-2</v>
      </c>
      <c r="T209" s="10" t="s">
        <v>63</v>
      </c>
      <c r="U209" s="10" t="s">
        <v>63</v>
      </c>
      <c r="V209" s="10" t="s">
        <v>63</v>
      </c>
      <c r="W209" s="10" t="s">
        <v>63</v>
      </c>
      <c r="X209" s="9">
        <v>0.12995158681158545</v>
      </c>
      <c r="Y209" s="9">
        <v>0.19975296634453049</v>
      </c>
      <c r="Z209" s="10" t="s">
        <v>63</v>
      </c>
      <c r="AA209" s="9">
        <v>3.9975735982186573</v>
      </c>
      <c r="AB209" s="9">
        <v>0.30984015290420847</v>
      </c>
      <c r="AC209" s="9">
        <v>8.5621126018190941E-2</v>
      </c>
      <c r="AD209" s="9">
        <v>1.7112496701069138</v>
      </c>
      <c r="AE209" s="10" t="s">
        <v>63</v>
      </c>
      <c r="AF209" s="9">
        <v>0.53724343460853308</v>
      </c>
      <c r="AG209" s="10" t="s">
        <v>63</v>
      </c>
      <c r="AH209" s="16" t="s">
        <v>63</v>
      </c>
      <c r="AI209" s="10" t="s">
        <v>63</v>
      </c>
      <c r="AJ209" s="10" t="s">
        <v>63</v>
      </c>
      <c r="AK209" s="7" t="s">
        <v>63</v>
      </c>
      <c r="AL209" s="12" t="s">
        <v>63</v>
      </c>
      <c r="AM209" s="9">
        <v>38.229779674407681</v>
      </c>
      <c r="AN209" s="9">
        <v>853.52745380306669</v>
      </c>
      <c r="AO209" s="9">
        <v>6.7578840276317278</v>
      </c>
      <c r="AP209" s="15">
        <v>173.27268063336493</v>
      </c>
    </row>
    <row r="210" spans="1:42" ht="15.5" x14ac:dyDescent="0.35">
      <c r="A210" s="123"/>
      <c r="B210" s="6" t="s">
        <v>60</v>
      </c>
      <c r="C210" s="6" t="s">
        <v>61</v>
      </c>
      <c r="D210" s="125"/>
      <c r="E210" s="6" t="s">
        <v>64</v>
      </c>
      <c r="F210" s="7" t="s">
        <v>63</v>
      </c>
      <c r="G210" s="7" t="s">
        <v>63</v>
      </c>
      <c r="H210" s="12" t="s">
        <v>63</v>
      </c>
      <c r="I210" s="9">
        <v>3.4137201940593429</v>
      </c>
      <c r="J210" s="7" t="s">
        <v>63</v>
      </c>
      <c r="K210" s="9">
        <v>11.486765757712634</v>
      </c>
      <c r="L210" s="9">
        <v>0.12196769647868849</v>
      </c>
      <c r="M210" s="7" t="s">
        <v>63</v>
      </c>
      <c r="N210" s="7" t="s">
        <v>63</v>
      </c>
      <c r="O210" s="10" t="s">
        <v>63</v>
      </c>
      <c r="P210" s="7" t="s">
        <v>63</v>
      </c>
      <c r="Q210" s="14">
        <v>3.4711112782716098</v>
      </c>
      <c r="R210" s="9">
        <v>6.6895324000726536E-2</v>
      </c>
      <c r="S210" s="9">
        <v>4.0442568258113674E-2</v>
      </c>
      <c r="T210" s="10" t="s">
        <v>63</v>
      </c>
      <c r="U210" s="10" t="s">
        <v>63</v>
      </c>
      <c r="V210" s="10" t="s">
        <v>63</v>
      </c>
      <c r="W210" s="10" t="s">
        <v>63</v>
      </c>
      <c r="X210" s="9">
        <v>0.1271430210741839</v>
      </c>
      <c r="Y210" s="9">
        <v>0.32646045895098924</v>
      </c>
      <c r="Z210" s="10" t="s">
        <v>63</v>
      </c>
      <c r="AA210" s="9">
        <v>4.0593143207514402</v>
      </c>
      <c r="AB210" s="9">
        <v>0.23041495404060669</v>
      </c>
      <c r="AC210" s="9">
        <v>6.6490380629258855E-2</v>
      </c>
      <c r="AD210" s="9">
        <v>2.0329273107531036</v>
      </c>
      <c r="AE210" s="10" t="s">
        <v>63</v>
      </c>
      <c r="AF210" s="9">
        <v>0.56196365966139905</v>
      </c>
      <c r="AG210" s="10" t="s">
        <v>63</v>
      </c>
      <c r="AH210" s="16" t="s">
        <v>63</v>
      </c>
      <c r="AI210" s="10" t="s">
        <v>63</v>
      </c>
      <c r="AJ210" s="10" t="s">
        <v>63</v>
      </c>
      <c r="AK210" s="7" t="s">
        <v>63</v>
      </c>
      <c r="AL210" s="12" t="s">
        <v>63</v>
      </c>
      <c r="AM210" s="9">
        <v>33.962638214475895</v>
      </c>
      <c r="AN210" s="9">
        <v>810.07761952264389</v>
      </c>
      <c r="AO210" s="9">
        <v>8.1633334997281022</v>
      </c>
      <c r="AP210" s="15">
        <v>227.72810258823381</v>
      </c>
    </row>
    <row r="211" spans="1:42" ht="15.5" x14ac:dyDescent="0.35">
      <c r="A211" s="123"/>
      <c r="B211" s="6" t="s">
        <v>60</v>
      </c>
      <c r="C211" s="6" t="s">
        <v>61</v>
      </c>
      <c r="D211" s="125"/>
      <c r="E211" s="6" t="s">
        <v>64</v>
      </c>
      <c r="F211" s="7" t="s">
        <v>63</v>
      </c>
      <c r="G211" s="7" t="s">
        <v>63</v>
      </c>
      <c r="H211" s="12" t="s">
        <v>63</v>
      </c>
      <c r="I211" s="9">
        <v>7.2231386416414445</v>
      </c>
      <c r="J211" s="7" t="s">
        <v>63</v>
      </c>
      <c r="K211" s="9">
        <v>11.676926593735351</v>
      </c>
      <c r="L211" s="9">
        <v>0.11466933513962942</v>
      </c>
      <c r="M211" s="7" t="s">
        <v>63</v>
      </c>
      <c r="N211" s="7" t="s">
        <v>63</v>
      </c>
      <c r="O211" s="10" t="s">
        <v>63</v>
      </c>
      <c r="P211" s="7" t="s">
        <v>63</v>
      </c>
      <c r="Q211" s="14">
        <v>3.2064508524973081</v>
      </c>
      <c r="R211" s="10" t="s">
        <v>63</v>
      </c>
      <c r="S211" s="9">
        <v>4.1452071479741837E-2</v>
      </c>
      <c r="T211" s="10" t="s">
        <v>63</v>
      </c>
      <c r="U211" s="10" t="s">
        <v>63</v>
      </c>
      <c r="V211" s="10" t="s">
        <v>63</v>
      </c>
      <c r="W211" s="10" t="s">
        <v>63</v>
      </c>
      <c r="X211" s="9">
        <v>0.11897402061219217</v>
      </c>
      <c r="Y211" s="9">
        <v>0.24581541221087297</v>
      </c>
      <c r="Z211" s="10" t="s">
        <v>63</v>
      </c>
      <c r="AA211" s="9">
        <v>4.4224041173888695</v>
      </c>
      <c r="AB211" s="9">
        <v>0.25837403935857944</v>
      </c>
      <c r="AC211" s="9">
        <v>0.10137257923515251</v>
      </c>
      <c r="AD211" s="9">
        <v>1.9162271178040271</v>
      </c>
      <c r="AE211" s="10" t="s">
        <v>63</v>
      </c>
      <c r="AF211" s="9">
        <v>0.5033708295258128</v>
      </c>
      <c r="AG211" s="10" t="s">
        <v>63</v>
      </c>
      <c r="AH211" s="16" t="s">
        <v>63</v>
      </c>
      <c r="AI211" s="10" t="s">
        <v>63</v>
      </c>
      <c r="AJ211" s="10" t="s">
        <v>63</v>
      </c>
      <c r="AK211" s="7" t="s">
        <v>63</v>
      </c>
      <c r="AL211" s="12" t="s">
        <v>63</v>
      </c>
      <c r="AM211" s="9">
        <v>22.86200846263036</v>
      </c>
      <c r="AN211" s="9">
        <v>958.32151862552064</v>
      </c>
      <c r="AO211" s="9">
        <v>8.1210557364785174</v>
      </c>
      <c r="AP211" s="15">
        <v>240.8339805333344</v>
      </c>
    </row>
    <row r="212" spans="1:42" ht="15.5" x14ac:dyDescent="0.35">
      <c r="A212" s="123"/>
      <c r="B212" s="6" t="s">
        <v>60</v>
      </c>
      <c r="C212" s="6" t="s">
        <v>61</v>
      </c>
      <c r="D212" s="125"/>
      <c r="E212" s="6" t="s">
        <v>89</v>
      </c>
      <c r="F212" s="7" t="s">
        <v>63</v>
      </c>
      <c r="G212" s="7" t="s">
        <v>63</v>
      </c>
      <c r="H212" s="12" t="s">
        <v>63</v>
      </c>
      <c r="I212" s="9">
        <v>5.217712806079831</v>
      </c>
      <c r="J212" s="7" t="s">
        <v>63</v>
      </c>
      <c r="K212" s="9">
        <v>11.222040248230043</v>
      </c>
      <c r="L212" s="9">
        <v>0.10466373589079636</v>
      </c>
      <c r="M212" s="7" t="s">
        <v>63</v>
      </c>
      <c r="N212" s="7" t="s">
        <v>63</v>
      </c>
      <c r="O212" s="10" t="s">
        <v>63</v>
      </c>
      <c r="P212" s="7" t="s">
        <v>63</v>
      </c>
      <c r="Q212" s="14">
        <v>3.5299426174270034</v>
      </c>
      <c r="R212" s="10" t="s">
        <v>63</v>
      </c>
      <c r="S212" s="9">
        <v>4.798521468572E-2</v>
      </c>
      <c r="T212" s="10" t="s">
        <v>63</v>
      </c>
      <c r="U212" s="10" t="s">
        <v>63</v>
      </c>
      <c r="V212" s="10" t="s">
        <v>63</v>
      </c>
      <c r="W212" s="10" t="s">
        <v>63</v>
      </c>
      <c r="X212" s="9">
        <v>0.19040018564206401</v>
      </c>
      <c r="Y212" s="9">
        <v>0.23735776574861384</v>
      </c>
      <c r="Z212" s="10" t="s">
        <v>63</v>
      </c>
      <c r="AA212" s="9">
        <v>3.3268169440842086</v>
      </c>
      <c r="AB212" s="9">
        <v>0.2018238348767406</v>
      </c>
      <c r="AC212" s="9">
        <v>8.7277140692316443E-2</v>
      </c>
      <c r="AD212" s="9">
        <v>1.6078527148823565</v>
      </c>
      <c r="AE212" s="10" t="s">
        <v>63</v>
      </c>
      <c r="AF212" s="9">
        <v>0.58996848239025179</v>
      </c>
      <c r="AG212" s="10" t="s">
        <v>63</v>
      </c>
      <c r="AH212" s="16" t="s">
        <v>63</v>
      </c>
      <c r="AI212" s="10" t="s">
        <v>63</v>
      </c>
      <c r="AJ212" s="10" t="s">
        <v>63</v>
      </c>
      <c r="AK212" s="7" t="s">
        <v>63</v>
      </c>
      <c r="AL212" s="12" t="s">
        <v>63</v>
      </c>
      <c r="AM212" s="9">
        <v>32.772304651406621</v>
      </c>
      <c r="AN212" s="9">
        <v>1190.3135336002813</v>
      </c>
      <c r="AO212" s="9">
        <v>8.8750314911264425</v>
      </c>
      <c r="AP212" s="15">
        <v>369.17643097120197</v>
      </c>
    </row>
    <row r="213" spans="1:42" ht="15.5" x14ac:dyDescent="0.35">
      <c r="A213" s="123"/>
      <c r="B213" s="6" t="s">
        <v>60</v>
      </c>
      <c r="C213" s="6" t="s">
        <v>61</v>
      </c>
      <c r="D213" s="125"/>
      <c r="E213" s="6" t="s">
        <v>89</v>
      </c>
      <c r="F213" s="7" t="s">
        <v>63</v>
      </c>
      <c r="G213" s="7" t="s">
        <v>63</v>
      </c>
      <c r="H213" s="12" t="s">
        <v>63</v>
      </c>
      <c r="I213" s="9">
        <v>4.6984580761879764</v>
      </c>
      <c r="J213" s="7" t="s">
        <v>63</v>
      </c>
      <c r="K213" s="9">
        <v>11.254743332927989</v>
      </c>
      <c r="L213" s="9">
        <v>0.11295781023133986</v>
      </c>
      <c r="M213" s="7" t="s">
        <v>63</v>
      </c>
      <c r="N213" s="7" t="s">
        <v>63</v>
      </c>
      <c r="O213" s="10" t="s">
        <v>63</v>
      </c>
      <c r="P213" s="7" t="s">
        <v>63</v>
      </c>
      <c r="Q213" s="14">
        <v>3.9345698627510193</v>
      </c>
      <c r="R213" s="10" t="s">
        <v>63</v>
      </c>
      <c r="S213" s="9">
        <v>5.4264631306937115E-2</v>
      </c>
      <c r="T213" s="10" t="s">
        <v>63</v>
      </c>
      <c r="U213" s="10" t="s">
        <v>63</v>
      </c>
      <c r="V213" s="10" t="s">
        <v>63</v>
      </c>
      <c r="W213" s="10" t="s">
        <v>63</v>
      </c>
      <c r="X213" s="9">
        <v>0.1686792747472996</v>
      </c>
      <c r="Y213" s="9">
        <v>0.3441362608511554</v>
      </c>
      <c r="Z213" s="10" t="s">
        <v>63</v>
      </c>
      <c r="AA213" s="9">
        <v>3.3488316473049435</v>
      </c>
      <c r="AB213" s="9">
        <v>0.31107257874649497</v>
      </c>
      <c r="AC213" s="9">
        <v>0.1085376038521071</v>
      </c>
      <c r="AD213" s="9">
        <v>1.6654719934432052</v>
      </c>
      <c r="AE213" s="10" t="s">
        <v>63</v>
      </c>
      <c r="AF213" s="9">
        <v>0.41933990059847737</v>
      </c>
      <c r="AG213" s="10" t="s">
        <v>63</v>
      </c>
      <c r="AH213" s="16" t="s">
        <v>63</v>
      </c>
      <c r="AI213" s="10" t="s">
        <v>63</v>
      </c>
      <c r="AJ213" s="10" t="s">
        <v>63</v>
      </c>
      <c r="AK213" s="7" t="s">
        <v>63</v>
      </c>
      <c r="AL213" s="12" t="s">
        <v>63</v>
      </c>
      <c r="AM213" s="9">
        <v>38.130382653679028</v>
      </c>
      <c r="AN213" s="9">
        <v>1229.7852849378351</v>
      </c>
      <c r="AO213" s="9">
        <v>8.7121830099615085</v>
      </c>
      <c r="AP213" s="15">
        <v>374.62941234880702</v>
      </c>
    </row>
    <row r="214" spans="1:42" ht="15.5" x14ac:dyDescent="0.35">
      <c r="A214" s="123"/>
      <c r="B214" s="6" t="s">
        <v>67</v>
      </c>
      <c r="C214" s="22" t="s">
        <v>61</v>
      </c>
      <c r="D214" s="130">
        <v>2</v>
      </c>
      <c r="E214" s="6" t="s">
        <v>62</v>
      </c>
      <c r="F214" s="7" t="s">
        <v>63</v>
      </c>
      <c r="G214" s="7" t="s">
        <v>63</v>
      </c>
      <c r="H214" s="12" t="s">
        <v>63</v>
      </c>
      <c r="I214" s="10" t="s">
        <v>63</v>
      </c>
      <c r="J214" s="7" t="s">
        <v>63</v>
      </c>
      <c r="K214" s="9">
        <v>1.9967117791397437</v>
      </c>
      <c r="L214" s="10" t="s">
        <v>63</v>
      </c>
      <c r="M214" s="7" t="s">
        <v>63</v>
      </c>
      <c r="N214" s="7" t="s">
        <v>63</v>
      </c>
      <c r="O214" s="10" t="s">
        <v>63</v>
      </c>
      <c r="P214" s="7" t="s">
        <v>63</v>
      </c>
      <c r="Q214" s="14">
        <v>0.8524367301563115</v>
      </c>
      <c r="R214" s="9">
        <v>3.8537753569201867E-2</v>
      </c>
      <c r="S214" s="9">
        <v>5.3136754977506973E-2</v>
      </c>
      <c r="T214" s="10" t="s">
        <v>63</v>
      </c>
      <c r="U214" s="10" t="s">
        <v>63</v>
      </c>
      <c r="V214" s="10" t="s">
        <v>63</v>
      </c>
      <c r="W214" s="10" t="s">
        <v>63</v>
      </c>
      <c r="X214" s="9">
        <v>1.4256936621617143E-2</v>
      </c>
      <c r="Y214" s="10" t="s">
        <v>63</v>
      </c>
      <c r="Z214" s="10" t="s">
        <v>63</v>
      </c>
      <c r="AA214" s="10" t="s">
        <v>63</v>
      </c>
      <c r="AB214" s="9">
        <v>2.5262320819824737E-2</v>
      </c>
      <c r="AC214" s="9">
        <v>3.2389453833174937E-2</v>
      </c>
      <c r="AD214" s="10" t="s">
        <v>63</v>
      </c>
      <c r="AE214" s="10" t="s">
        <v>63</v>
      </c>
      <c r="AF214" s="9">
        <v>5.8072862265629209E-2</v>
      </c>
      <c r="AG214" s="10" t="s">
        <v>63</v>
      </c>
      <c r="AH214" s="16" t="s">
        <v>63</v>
      </c>
      <c r="AI214" s="10" t="s">
        <v>63</v>
      </c>
      <c r="AJ214" s="10" t="s">
        <v>63</v>
      </c>
      <c r="AK214" s="7" t="s">
        <v>63</v>
      </c>
      <c r="AL214" s="12" t="s">
        <v>63</v>
      </c>
      <c r="AM214" s="9">
        <v>15.65284373178172</v>
      </c>
      <c r="AN214" s="9">
        <v>45.852283485462657</v>
      </c>
      <c r="AO214" s="9">
        <v>6.0109949741347641</v>
      </c>
      <c r="AP214" s="15">
        <v>58.89892630290737</v>
      </c>
    </row>
    <row r="215" spans="1:42" ht="15.5" x14ac:dyDescent="0.35">
      <c r="A215" s="123"/>
      <c r="B215" s="6" t="s">
        <v>67</v>
      </c>
      <c r="C215" s="22" t="s">
        <v>61</v>
      </c>
      <c r="D215" s="130"/>
      <c r="E215" s="6" t="s">
        <v>62</v>
      </c>
      <c r="F215" s="7" t="s">
        <v>63</v>
      </c>
      <c r="G215" s="7" t="s">
        <v>63</v>
      </c>
      <c r="H215" s="12" t="s">
        <v>63</v>
      </c>
      <c r="I215" s="10" t="s">
        <v>63</v>
      </c>
      <c r="J215" s="7" t="s">
        <v>63</v>
      </c>
      <c r="K215" s="9">
        <v>2.0484564008169666</v>
      </c>
      <c r="L215" s="10" t="s">
        <v>63</v>
      </c>
      <c r="M215" s="7" t="s">
        <v>63</v>
      </c>
      <c r="N215" s="7" t="s">
        <v>63</v>
      </c>
      <c r="O215" s="10" t="s">
        <v>63</v>
      </c>
      <c r="P215" s="7" t="s">
        <v>63</v>
      </c>
      <c r="Q215" s="14">
        <v>0.8133908669031884</v>
      </c>
      <c r="R215" s="9">
        <v>5.23190929120292E-2</v>
      </c>
      <c r="S215" s="9">
        <v>5.3252225577326472E-2</v>
      </c>
      <c r="T215" s="10" t="s">
        <v>63</v>
      </c>
      <c r="U215" s="10" t="s">
        <v>63</v>
      </c>
      <c r="V215" s="10" t="s">
        <v>63</v>
      </c>
      <c r="W215" s="10" t="s">
        <v>63</v>
      </c>
      <c r="X215" s="9">
        <v>1.6396199157344398E-2</v>
      </c>
      <c r="Y215" s="10" t="s">
        <v>63</v>
      </c>
      <c r="Z215" s="10" t="s">
        <v>63</v>
      </c>
      <c r="AA215" s="10" t="s">
        <v>63</v>
      </c>
      <c r="AB215" s="9">
        <v>2.7887816305371547E-2</v>
      </c>
      <c r="AC215" s="9">
        <v>2.5451548197823127E-2</v>
      </c>
      <c r="AD215" s="10" t="s">
        <v>63</v>
      </c>
      <c r="AE215" s="10" t="s">
        <v>63</v>
      </c>
      <c r="AF215" s="9">
        <v>7.1071388936278554E-2</v>
      </c>
      <c r="AG215" s="10" t="s">
        <v>63</v>
      </c>
      <c r="AH215" s="16" t="s">
        <v>63</v>
      </c>
      <c r="AI215" s="10" t="s">
        <v>63</v>
      </c>
      <c r="AJ215" s="10" t="s">
        <v>63</v>
      </c>
      <c r="AK215" s="7" t="s">
        <v>63</v>
      </c>
      <c r="AL215" s="12" t="s">
        <v>63</v>
      </c>
      <c r="AM215" s="9">
        <v>18.994561876427454</v>
      </c>
      <c r="AN215" s="9">
        <v>45.140882618914134</v>
      </c>
      <c r="AO215" s="9">
        <v>5.8783224158872303</v>
      </c>
      <c r="AP215" s="15">
        <v>55.698393923436285</v>
      </c>
    </row>
    <row r="216" spans="1:42" ht="15.5" x14ac:dyDescent="0.35">
      <c r="A216" s="123"/>
      <c r="B216" s="6" t="s">
        <v>67</v>
      </c>
      <c r="C216" s="22" t="s">
        <v>61</v>
      </c>
      <c r="D216" s="130"/>
      <c r="E216" s="6" t="s">
        <v>64</v>
      </c>
      <c r="F216" s="7" t="s">
        <v>63</v>
      </c>
      <c r="G216" s="7" t="s">
        <v>63</v>
      </c>
      <c r="H216" s="12" t="s">
        <v>63</v>
      </c>
      <c r="I216" s="10" t="s">
        <v>63</v>
      </c>
      <c r="J216" s="7" t="s">
        <v>63</v>
      </c>
      <c r="K216" s="9">
        <v>2.2903548509343121</v>
      </c>
      <c r="L216" s="10" t="s">
        <v>63</v>
      </c>
      <c r="M216" s="7" t="s">
        <v>63</v>
      </c>
      <c r="N216" s="7" t="s">
        <v>63</v>
      </c>
      <c r="O216" s="10" t="s">
        <v>63</v>
      </c>
      <c r="P216" s="7" t="s">
        <v>63</v>
      </c>
      <c r="Q216" s="14">
        <v>0.81430396569238717</v>
      </c>
      <c r="R216" s="9">
        <v>3.1157961312788026E-2</v>
      </c>
      <c r="S216" s="9">
        <v>5.7794695087373976E-2</v>
      </c>
      <c r="T216" s="10" t="s">
        <v>63</v>
      </c>
      <c r="U216" s="10" t="s">
        <v>63</v>
      </c>
      <c r="V216" s="10" t="s">
        <v>63</v>
      </c>
      <c r="W216" s="10" t="s">
        <v>63</v>
      </c>
      <c r="X216" s="9">
        <v>1.054401818241903E-2</v>
      </c>
      <c r="Y216" s="10" t="s">
        <v>63</v>
      </c>
      <c r="Z216" s="10" t="s">
        <v>63</v>
      </c>
      <c r="AA216" s="10" t="s">
        <v>63</v>
      </c>
      <c r="AB216" s="9">
        <v>3.4497385609794318E-2</v>
      </c>
      <c r="AC216" s="9">
        <v>2.6617846424957854E-2</v>
      </c>
      <c r="AD216" s="10" t="s">
        <v>63</v>
      </c>
      <c r="AE216" s="10" t="s">
        <v>63</v>
      </c>
      <c r="AF216" s="9">
        <v>0.10376351540283811</v>
      </c>
      <c r="AG216" s="10" t="s">
        <v>63</v>
      </c>
      <c r="AH216" s="16" t="s">
        <v>63</v>
      </c>
      <c r="AI216" s="10" t="s">
        <v>63</v>
      </c>
      <c r="AJ216" s="10" t="s">
        <v>63</v>
      </c>
      <c r="AK216" s="7" t="s">
        <v>63</v>
      </c>
      <c r="AL216" s="12" t="s">
        <v>63</v>
      </c>
      <c r="AM216" s="9">
        <v>42.923350727002955</v>
      </c>
      <c r="AN216" s="9">
        <v>43.528355706895184</v>
      </c>
      <c r="AO216" s="9">
        <v>4.2619622443789833</v>
      </c>
      <c r="AP216" s="15">
        <v>96.084223681702298</v>
      </c>
    </row>
    <row r="217" spans="1:42" ht="15.5" x14ac:dyDescent="0.35">
      <c r="A217" s="123"/>
      <c r="B217" s="17" t="s">
        <v>67</v>
      </c>
      <c r="C217" s="23" t="s">
        <v>61</v>
      </c>
      <c r="D217" s="131"/>
      <c r="E217" s="17" t="s">
        <v>64</v>
      </c>
      <c r="F217" s="18" t="s">
        <v>63</v>
      </c>
      <c r="G217" s="18" t="s">
        <v>63</v>
      </c>
      <c r="H217" s="19" t="s">
        <v>63</v>
      </c>
      <c r="I217" s="20" t="s">
        <v>63</v>
      </c>
      <c r="J217" s="18" t="s">
        <v>63</v>
      </c>
      <c r="K217" s="24">
        <v>2.2743785986498306</v>
      </c>
      <c r="L217" s="20" t="s">
        <v>63</v>
      </c>
      <c r="M217" s="18" t="s">
        <v>63</v>
      </c>
      <c r="N217" s="18" t="s">
        <v>63</v>
      </c>
      <c r="O217" s="20" t="s">
        <v>63</v>
      </c>
      <c r="P217" s="18" t="s">
        <v>63</v>
      </c>
      <c r="Q217" s="25">
        <v>0.82262677598627021</v>
      </c>
      <c r="R217" s="24">
        <v>2.9845598196558808E-2</v>
      </c>
      <c r="S217" s="24">
        <v>5.2578816544477998E-2</v>
      </c>
      <c r="T217" s="20" t="s">
        <v>63</v>
      </c>
      <c r="U217" s="20" t="s">
        <v>63</v>
      </c>
      <c r="V217" s="20" t="s">
        <v>63</v>
      </c>
      <c r="W217" s="20" t="s">
        <v>63</v>
      </c>
      <c r="X217" s="24">
        <v>1.3313776488043284E-2</v>
      </c>
      <c r="Y217" s="20" t="s">
        <v>63</v>
      </c>
      <c r="Z217" s="20" t="s">
        <v>63</v>
      </c>
      <c r="AA217" s="20" t="s">
        <v>63</v>
      </c>
      <c r="AB217" s="24">
        <v>2.5862247408525545E-2</v>
      </c>
      <c r="AC217" s="24">
        <v>2.3995725099711936E-2</v>
      </c>
      <c r="AD217" s="20" t="s">
        <v>63</v>
      </c>
      <c r="AE217" s="20" t="s">
        <v>63</v>
      </c>
      <c r="AF217" s="24">
        <v>7.9945514796331288E-2</v>
      </c>
      <c r="AG217" s="20" t="s">
        <v>63</v>
      </c>
      <c r="AH217" s="21" t="s">
        <v>63</v>
      </c>
      <c r="AI217" s="20" t="s">
        <v>63</v>
      </c>
      <c r="AJ217" s="20" t="s">
        <v>63</v>
      </c>
      <c r="AK217" s="18" t="s">
        <v>63</v>
      </c>
      <c r="AL217" s="19" t="s">
        <v>63</v>
      </c>
      <c r="AM217" s="24">
        <v>34.989289722294131</v>
      </c>
      <c r="AN217" s="24">
        <v>43.145275530622484</v>
      </c>
      <c r="AO217" s="24">
        <v>4.5506212801141057</v>
      </c>
      <c r="AP217" s="26">
        <v>99.765411167642725</v>
      </c>
    </row>
    <row r="218" spans="1:42" ht="15.5" x14ac:dyDescent="0.35">
      <c r="A218" s="149" t="s">
        <v>93</v>
      </c>
      <c r="B218" s="6" t="s">
        <v>60</v>
      </c>
      <c r="C218" s="6" t="s">
        <v>61</v>
      </c>
      <c r="D218" s="129">
        <v>4</v>
      </c>
      <c r="E218" s="6" t="s">
        <v>62</v>
      </c>
      <c r="F218" s="13">
        <v>16.601988188923805</v>
      </c>
      <c r="G218" s="9">
        <v>3.1504153580121814</v>
      </c>
      <c r="H218" s="15">
        <v>93.729988913950251</v>
      </c>
      <c r="I218" s="9">
        <v>19.234349860286304</v>
      </c>
      <c r="J218" s="13">
        <v>4.2022034350928035</v>
      </c>
      <c r="K218" s="9">
        <v>14.485410160287193</v>
      </c>
      <c r="L218" s="9">
        <v>4.0173976925019099</v>
      </c>
      <c r="M218" s="7" t="s">
        <v>63</v>
      </c>
      <c r="N218" s="13">
        <v>2.9600663015020405</v>
      </c>
      <c r="O218" s="9">
        <v>1.1864038024876251</v>
      </c>
      <c r="P218" s="13">
        <v>4.9690675926810224</v>
      </c>
      <c r="Q218" s="14">
        <v>7.2529573695197351</v>
      </c>
      <c r="R218" s="9">
        <v>0.47604411603375996</v>
      </c>
      <c r="S218" s="9">
        <v>0.18612587665176381</v>
      </c>
      <c r="T218" s="9">
        <v>0.80285740421926566</v>
      </c>
      <c r="U218" s="10" t="s">
        <v>63</v>
      </c>
      <c r="V218" s="9">
        <v>1.0581355468821623</v>
      </c>
      <c r="W218" s="9">
        <v>0.7920389202025383</v>
      </c>
      <c r="X218" s="9">
        <v>0.14635130016947387</v>
      </c>
      <c r="Y218" s="9">
        <v>1.1533663514980355</v>
      </c>
      <c r="Z218" s="10" t="s">
        <v>63</v>
      </c>
      <c r="AA218" s="9">
        <v>0.23522990419888876</v>
      </c>
      <c r="AB218" s="9">
        <v>0.56290011196324607</v>
      </c>
      <c r="AC218" s="9">
        <v>1.5024283710762218</v>
      </c>
      <c r="AD218" s="9">
        <v>9.3621955873792739</v>
      </c>
      <c r="AE218" s="10" t="s">
        <v>63</v>
      </c>
      <c r="AF218" s="9">
        <v>1.4375113812717668</v>
      </c>
      <c r="AG218" s="10" t="s">
        <v>63</v>
      </c>
      <c r="AH218" s="16" t="s">
        <v>63</v>
      </c>
      <c r="AI218" s="7" t="s">
        <v>63</v>
      </c>
      <c r="AJ218" s="7" t="s">
        <v>63</v>
      </c>
      <c r="AK218" s="7" t="s">
        <v>63</v>
      </c>
      <c r="AL218" s="12" t="s">
        <v>63</v>
      </c>
      <c r="AM218" s="9">
        <v>45.165887777348317</v>
      </c>
      <c r="AN218" s="9">
        <v>126.93611440426211</v>
      </c>
      <c r="AO218" s="9">
        <v>55.430067096482276</v>
      </c>
      <c r="AP218" s="15">
        <v>555.36975683191679</v>
      </c>
    </row>
    <row r="219" spans="1:42" ht="15.5" x14ac:dyDescent="0.35">
      <c r="A219" s="138"/>
      <c r="B219" s="6" t="s">
        <v>60</v>
      </c>
      <c r="C219" s="6" t="s">
        <v>61</v>
      </c>
      <c r="D219" s="125"/>
      <c r="E219" s="6" t="s">
        <v>62</v>
      </c>
      <c r="F219" s="13">
        <v>16.686983652204507</v>
      </c>
      <c r="G219" s="9">
        <v>4.8008494244468833</v>
      </c>
      <c r="H219" s="15">
        <v>63.639147514159788</v>
      </c>
      <c r="I219" s="9">
        <v>18.291787326736785</v>
      </c>
      <c r="J219" s="13">
        <v>4.4458078738745259</v>
      </c>
      <c r="K219" s="9">
        <v>13.86539173116261</v>
      </c>
      <c r="L219" s="9">
        <v>4.2634356616971667</v>
      </c>
      <c r="M219" s="7" t="s">
        <v>63</v>
      </c>
      <c r="N219" s="13">
        <v>2.8029009011688939</v>
      </c>
      <c r="O219" s="9">
        <v>1.1829092909689656</v>
      </c>
      <c r="P219" s="13">
        <v>4.8574481247278127</v>
      </c>
      <c r="Q219" s="14">
        <v>6.9519272696055294</v>
      </c>
      <c r="R219" s="9">
        <v>0.51821849637739881</v>
      </c>
      <c r="S219" s="9">
        <v>0.21635192071368559</v>
      </c>
      <c r="T219" s="9">
        <v>0.72214625155265166</v>
      </c>
      <c r="U219" s="10" t="s">
        <v>63</v>
      </c>
      <c r="V219" s="9">
        <v>0.92764083813279874</v>
      </c>
      <c r="W219" s="9">
        <v>0.90264087493610112</v>
      </c>
      <c r="X219" s="9">
        <v>0.17839985039326217</v>
      </c>
      <c r="Y219" s="9">
        <v>1.2182396523667622</v>
      </c>
      <c r="Z219" s="10" t="s">
        <v>63</v>
      </c>
      <c r="AA219" s="9">
        <v>0.14625627382538442</v>
      </c>
      <c r="AB219" s="9">
        <v>0.39826143301117289</v>
      </c>
      <c r="AC219" s="9">
        <v>1.5517685014025817</v>
      </c>
      <c r="AD219" s="9">
        <v>10.77597958809436</v>
      </c>
      <c r="AE219" s="10" t="s">
        <v>63</v>
      </c>
      <c r="AF219" s="9">
        <v>1.9528874879194418</v>
      </c>
      <c r="AG219" s="10" t="s">
        <v>63</v>
      </c>
      <c r="AH219" s="16" t="s">
        <v>63</v>
      </c>
      <c r="AI219" s="7" t="s">
        <v>63</v>
      </c>
      <c r="AJ219" s="7" t="s">
        <v>63</v>
      </c>
      <c r="AK219" s="7" t="s">
        <v>63</v>
      </c>
      <c r="AL219" s="12" t="s">
        <v>63</v>
      </c>
      <c r="AM219" s="9">
        <v>60.274071166533524</v>
      </c>
      <c r="AN219" s="9">
        <v>195.45554416957734</v>
      </c>
      <c r="AO219" s="9">
        <v>55.415499763072795</v>
      </c>
      <c r="AP219" s="15">
        <v>646.48509828453359</v>
      </c>
    </row>
    <row r="220" spans="1:42" ht="15.5" x14ac:dyDescent="0.35">
      <c r="A220" s="138"/>
      <c r="B220" s="6" t="s">
        <v>60</v>
      </c>
      <c r="C220" s="6" t="s">
        <v>61</v>
      </c>
      <c r="D220" s="125"/>
      <c r="E220" s="6" t="s">
        <v>88</v>
      </c>
      <c r="F220" s="13">
        <v>18.240888127253282</v>
      </c>
      <c r="G220" s="9">
        <v>3.1633246370236541</v>
      </c>
      <c r="H220" s="15">
        <v>66.250953578220873</v>
      </c>
      <c r="I220" s="9">
        <v>14.421971928465942</v>
      </c>
      <c r="J220" s="13">
        <v>3.60650958524604</v>
      </c>
      <c r="K220" s="9">
        <v>11.339679769806528</v>
      </c>
      <c r="L220" s="9">
        <v>2.9281686672635248</v>
      </c>
      <c r="M220" s="7" t="s">
        <v>63</v>
      </c>
      <c r="N220" s="13">
        <v>1.0508617683402608</v>
      </c>
      <c r="O220" s="9">
        <v>0.97515380191892465</v>
      </c>
      <c r="P220" s="13">
        <v>3.928828682811154</v>
      </c>
      <c r="Q220" s="14">
        <v>4.3074685643892048</v>
      </c>
      <c r="R220" s="9">
        <v>0.57538285232637021</v>
      </c>
      <c r="S220" s="9">
        <v>0.25147807011943862</v>
      </c>
      <c r="T220" s="9">
        <v>0.51444629587645185</v>
      </c>
      <c r="U220" s="10" t="s">
        <v>63</v>
      </c>
      <c r="V220" s="9">
        <v>2.115623312134252</v>
      </c>
      <c r="W220" s="9">
        <v>0.10984405569698966</v>
      </c>
      <c r="X220" s="9">
        <v>0.16025837970676496</v>
      </c>
      <c r="Y220" s="9">
        <v>1.2206969823962905</v>
      </c>
      <c r="Z220" s="10" t="s">
        <v>63</v>
      </c>
      <c r="AA220" s="9">
        <v>0.19357403859288722</v>
      </c>
      <c r="AB220" s="9">
        <v>0.2214398226056607</v>
      </c>
      <c r="AC220" s="9">
        <v>0.34366517576495303</v>
      </c>
      <c r="AD220" s="9">
        <v>1.7711933993889217</v>
      </c>
      <c r="AE220" s="10" t="s">
        <v>63</v>
      </c>
      <c r="AF220" s="9">
        <v>3.9594636733799787E-2</v>
      </c>
      <c r="AG220" s="10" t="s">
        <v>63</v>
      </c>
      <c r="AH220" s="16" t="s">
        <v>63</v>
      </c>
      <c r="AI220" s="7" t="s">
        <v>63</v>
      </c>
      <c r="AJ220" s="7" t="s">
        <v>63</v>
      </c>
      <c r="AK220" s="7" t="s">
        <v>63</v>
      </c>
      <c r="AL220" s="12" t="s">
        <v>63</v>
      </c>
      <c r="AM220" s="9">
        <v>28.874904142774376</v>
      </c>
      <c r="AN220" s="9">
        <v>104.62932269271519</v>
      </c>
      <c r="AO220" s="9">
        <v>25.645434951505699</v>
      </c>
      <c r="AP220" s="15">
        <v>173.42884868669765</v>
      </c>
    </row>
    <row r="221" spans="1:42" ht="15.5" x14ac:dyDescent="0.35">
      <c r="A221" s="138"/>
      <c r="B221" s="6" t="s">
        <v>60</v>
      </c>
      <c r="C221" s="6" t="s">
        <v>61</v>
      </c>
      <c r="D221" s="125"/>
      <c r="E221" s="6" t="s">
        <v>88</v>
      </c>
      <c r="F221" s="13">
        <v>19.756235363304182</v>
      </c>
      <c r="G221" s="9">
        <v>2.3778389711406862</v>
      </c>
      <c r="H221" s="15">
        <v>59.657973632127302</v>
      </c>
      <c r="I221" s="9">
        <v>11.439878243225936</v>
      </c>
      <c r="J221" s="13">
        <v>3.6660050484027793</v>
      </c>
      <c r="K221" s="9">
        <v>11.221060763345308</v>
      </c>
      <c r="L221" s="9">
        <v>2.9441883554302053</v>
      </c>
      <c r="M221" s="7" t="s">
        <v>63</v>
      </c>
      <c r="N221" s="13">
        <v>1.0941447141306098</v>
      </c>
      <c r="O221" s="9">
        <v>1.0769688808219036</v>
      </c>
      <c r="P221" s="13">
        <v>4.0684273364592167</v>
      </c>
      <c r="Q221" s="14">
        <v>4.3543343505151624</v>
      </c>
      <c r="R221" s="9">
        <v>0.59617723228128106</v>
      </c>
      <c r="S221" s="9">
        <v>0.252488022575451</v>
      </c>
      <c r="T221" s="9">
        <v>0.70529088806902118</v>
      </c>
      <c r="U221" s="10" t="s">
        <v>63</v>
      </c>
      <c r="V221" s="9">
        <v>1.7429452396210063</v>
      </c>
      <c r="W221" s="9">
        <v>8.7993873751036192E-2</v>
      </c>
      <c r="X221" s="9">
        <v>0.13397077577280495</v>
      </c>
      <c r="Y221" s="9">
        <v>1.1533666181803262</v>
      </c>
      <c r="Z221" s="10" t="s">
        <v>63</v>
      </c>
      <c r="AA221" s="9">
        <v>0.26318201457399104</v>
      </c>
      <c r="AB221" s="9">
        <v>0.11321847418976978</v>
      </c>
      <c r="AC221" s="9">
        <v>0.34930167170893472</v>
      </c>
      <c r="AD221" s="9">
        <v>1.857297268912866</v>
      </c>
      <c r="AE221" s="10" t="s">
        <v>63</v>
      </c>
      <c r="AF221" s="9">
        <v>0.10352033057724216</v>
      </c>
      <c r="AG221" s="10" t="s">
        <v>63</v>
      </c>
      <c r="AH221" s="16" t="s">
        <v>63</v>
      </c>
      <c r="AI221" s="7" t="s">
        <v>63</v>
      </c>
      <c r="AJ221" s="7" t="s">
        <v>63</v>
      </c>
      <c r="AK221" s="7" t="s">
        <v>63</v>
      </c>
      <c r="AL221" s="12" t="s">
        <v>63</v>
      </c>
      <c r="AM221" s="9">
        <v>22.344525255826824</v>
      </c>
      <c r="AN221" s="9">
        <v>105.75402701050162</v>
      </c>
      <c r="AO221" s="9">
        <v>26.155479334645065</v>
      </c>
      <c r="AP221" s="15">
        <v>165.26876483720085</v>
      </c>
    </row>
    <row r="222" spans="1:42" ht="15.5" x14ac:dyDescent="0.35">
      <c r="A222" s="138"/>
      <c r="B222" s="6" t="s">
        <v>60</v>
      </c>
      <c r="C222" s="6" t="s">
        <v>61</v>
      </c>
      <c r="D222" s="125"/>
      <c r="E222" s="6" t="s">
        <v>64</v>
      </c>
      <c r="F222" s="13">
        <v>2.0746406260200643</v>
      </c>
      <c r="G222" s="9">
        <v>2.6592510499904276</v>
      </c>
      <c r="H222" s="15">
        <v>52.042987945858926</v>
      </c>
      <c r="I222" s="9">
        <v>13.664263616905233</v>
      </c>
      <c r="J222" s="13">
        <v>16.032399495691575</v>
      </c>
      <c r="K222" s="9">
        <v>8.9177546910484349</v>
      </c>
      <c r="L222" s="9">
        <v>2.4799075411373059</v>
      </c>
      <c r="M222" s="7" t="s">
        <v>63</v>
      </c>
      <c r="N222" s="13">
        <v>1.6713758560257466</v>
      </c>
      <c r="O222" s="9">
        <v>0.94189844627560981</v>
      </c>
      <c r="P222" s="13">
        <v>3.9931249960261801</v>
      </c>
      <c r="Q222" s="14">
        <v>5.2461423519081665</v>
      </c>
      <c r="R222" s="9">
        <v>0.29354932210598139</v>
      </c>
      <c r="S222" s="9">
        <v>0.10944081009469633</v>
      </c>
      <c r="T222" s="9">
        <v>0.30381431645878271</v>
      </c>
      <c r="U222" s="10" t="s">
        <v>63</v>
      </c>
      <c r="V222" s="9">
        <v>0.46484758272922633</v>
      </c>
      <c r="W222" s="10" t="s">
        <v>63</v>
      </c>
      <c r="X222" s="9">
        <v>8.2287241132409705E-2</v>
      </c>
      <c r="Y222" s="9">
        <v>0.46663608559318004</v>
      </c>
      <c r="Z222" s="10" t="s">
        <v>63</v>
      </c>
      <c r="AA222" s="9">
        <v>0.26501115803913272</v>
      </c>
      <c r="AB222" s="9">
        <v>0.51373866077612251</v>
      </c>
      <c r="AC222" s="9">
        <v>0.67022985993517925</v>
      </c>
      <c r="AD222" s="9">
        <v>5.8712041203438234</v>
      </c>
      <c r="AE222" s="10" t="s">
        <v>63</v>
      </c>
      <c r="AF222" s="9">
        <v>1.2501877382139033</v>
      </c>
      <c r="AG222" s="10" t="s">
        <v>63</v>
      </c>
      <c r="AH222" s="16" t="s">
        <v>63</v>
      </c>
      <c r="AI222" s="7" t="s">
        <v>63</v>
      </c>
      <c r="AJ222" s="7" t="s">
        <v>63</v>
      </c>
      <c r="AK222" s="7" t="s">
        <v>63</v>
      </c>
      <c r="AL222" s="12" t="s">
        <v>63</v>
      </c>
      <c r="AM222" s="9">
        <v>52.084498167751278</v>
      </c>
      <c r="AN222" s="9">
        <v>100.98419975358354</v>
      </c>
      <c r="AO222" s="9">
        <v>39.030711406032815</v>
      </c>
      <c r="AP222" s="15">
        <v>476.51232773610241</v>
      </c>
    </row>
    <row r="223" spans="1:42" ht="15.5" x14ac:dyDescent="0.35">
      <c r="A223" s="138"/>
      <c r="B223" s="6" t="s">
        <v>60</v>
      </c>
      <c r="C223" s="6" t="s">
        <v>61</v>
      </c>
      <c r="D223" s="125"/>
      <c r="E223" s="6" t="s">
        <v>64</v>
      </c>
      <c r="F223" s="13">
        <v>1.8912458446704703</v>
      </c>
      <c r="G223" s="9">
        <v>1.7540452571232386</v>
      </c>
      <c r="H223" s="15">
        <v>46.29791771301646</v>
      </c>
      <c r="I223" s="9">
        <v>12.569152352527395</v>
      </c>
      <c r="J223" s="13">
        <v>15.628884415749569</v>
      </c>
      <c r="K223" s="9">
        <v>9.5056584527446706</v>
      </c>
      <c r="L223" s="9">
        <v>2.6824397747507174</v>
      </c>
      <c r="M223" s="7" t="s">
        <v>63</v>
      </c>
      <c r="N223" s="13">
        <v>1.6866343852921679</v>
      </c>
      <c r="O223" s="9">
        <v>1.2765068491600418</v>
      </c>
      <c r="P223" s="13">
        <v>4.0224660658818427</v>
      </c>
      <c r="Q223" s="14">
        <v>5.0043982653142578</v>
      </c>
      <c r="R223" s="9">
        <v>0.31056377323654449</v>
      </c>
      <c r="S223" s="9">
        <v>9.4628981206091728E-2</v>
      </c>
      <c r="T223" s="9">
        <v>0.36792909781069694</v>
      </c>
      <c r="U223" s="10" t="s">
        <v>63</v>
      </c>
      <c r="V223" s="9">
        <v>0.72948863506286721</v>
      </c>
      <c r="W223" s="10" t="s">
        <v>63</v>
      </c>
      <c r="X223" s="9">
        <v>6.4555239126950492E-2</v>
      </c>
      <c r="Y223" s="9">
        <v>0.46709970658286182</v>
      </c>
      <c r="Z223" s="10" t="s">
        <v>63</v>
      </c>
      <c r="AA223" s="9">
        <v>0.21145518625357354</v>
      </c>
      <c r="AB223" s="9">
        <v>0.38995834776261196</v>
      </c>
      <c r="AC223" s="9">
        <v>0.64094544102707052</v>
      </c>
      <c r="AD223" s="9">
        <v>6.043888441179516</v>
      </c>
      <c r="AE223" s="10" t="s">
        <v>63</v>
      </c>
      <c r="AF223" s="9">
        <v>1.8676373206154018</v>
      </c>
      <c r="AG223" s="10" t="s">
        <v>63</v>
      </c>
      <c r="AH223" s="16" t="s">
        <v>63</v>
      </c>
      <c r="AI223" s="7" t="s">
        <v>63</v>
      </c>
      <c r="AJ223" s="7" t="s">
        <v>63</v>
      </c>
      <c r="AK223" s="7" t="s">
        <v>63</v>
      </c>
      <c r="AL223" s="12" t="s">
        <v>63</v>
      </c>
      <c r="AM223" s="9">
        <v>45.391272672933255</v>
      </c>
      <c r="AN223" s="9">
        <v>73.834292814297839</v>
      </c>
      <c r="AO223" s="9">
        <v>38.463139145155992</v>
      </c>
      <c r="AP223" s="15">
        <v>407.50810247959419</v>
      </c>
    </row>
    <row r="224" spans="1:42" ht="15.5" x14ac:dyDescent="0.35">
      <c r="A224" s="138"/>
      <c r="B224" s="6" t="s">
        <v>60</v>
      </c>
      <c r="C224" s="6" t="s">
        <v>61</v>
      </c>
      <c r="D224" s="125"/>
      <c r="E224" s="6" t="s">
        <v>89</v>
      </c>
      <c r="F224" s="13">
        <v>1.1347753346848872</v>
      </c>
      <c r="G224" s="9">
        <v>3.9521299372665712</v>
      </c>
      <c r="H224" s="15">
        <v>56.44671362655329</v>
      </c>
      <c r="I224" s="9">
        <v>10.309725137670824</v>
      </c>
      <c r="J224" s="13">
        <v>12.429806883211306</v>
      </c>
      <c r="K224" s="9">
        <v>19.031802757338468</v>
      </c>
      <c r="L224" s="9">
        <v>2.4953291345235771</v>
      </c>
      <c r="M224" s="7" t="s">
        <v>63</v>
      </c>
      <c r="N224" s="13">
        <v>1.5892410716783572</v>
      </c>
      <c r="O224" s="9">
        <v>0.89785637636994242</v>
      </c>
      <c r="P224" s="13">
        <v>6.4130489823171892</v>
      </c>
      <c r="Q224" s="14">
        <v>5.7848719395208166</v>
      </c>
      <c r="R224" s="9">
        <v>0.44478438678828502</v>
      </c>
      <c r="S224" s="9">
        <v>0.24711603975392332</v>
      </c>
      <c r="T224" s="9">
        <v>0.40868862601521638</v>
      </c>
      <c r="U224" s="10" t="s">
        <v>63</v>
      </c>
      <c r="V224" s="9">
        <v>1.2817670462824282</v>
      </c>
      <c r="W224" s="10" t="s">
        <v>63</v>
      </c>
      <c r="X224" s="9">
        <v>0.29003628302872814</v>
      </c>
      <c r="Y224" s="9">
        <v>1.1661244040474348</v>
      </c>
      <c r="Z224" s="10" t="s">
        <v>63</v>
      </c>
      <c r="AA224" s="9">
        <v>0.22530914382275655</v>
      </c>
      <c r="AB224" s="9">
        <v>6.7749174850824517E-2</v>
      </c>
      <c r="AC224" s="9">
        <v>0.74041262225948434</v>
      </c>
      <c r="AD224" s="9">
        <v>1.2253758380681743</v>
      </c>
      <c r="AE224" s="10" t="s">
        <v>63</v>
      </c>
      <c r="AF224" s="9">
        <v>0.14214954272767122</v>
      </c>
      <c r="AG224" s="10" t="s">
        <v>63</v>
      </c>
      <c r="AH224" s="16" t="s">
        <v>63</v>
      </c>
      <c r="AI224" s="7" t="s">
        <v>63</v>
      </c>
      <c r="AJ224" s="7" t="s">
        <v>63</v>
      </c>
      <c r="AK224" s="7" t="s">
        <v>63</v>
      </c>
      <c r="AL224" s="12" t="s">
        <v>63</v>
      </c>
      <c r="AM224" s="9">
        <v>88.586520598931571</v>
      </c>
      <c r="AN224" s="9">
        <v>70.011013891783094</v>
      </c>
      <c r="AO224" s="9">
        <v>44.592090347856342</v>
      </c>
      <c r="AP224" s="15">
        <v>243.33684479500468</v>
      </c>
    </row>
    <row r="225" spans="1:42" ht="15.5" x14ac:dyDescent="0.35">
      <c r="A225" s="138"/>
      <c r="B225" s="6" t="s">
        <v>60</v>
      </c>
      <c r="C225" s="6" t="s">
        <v>61</v>
      </c>
      <c r="D225" s="125"/>
      <c r="E225" s="6" t="s">
        <v>89</v>
      </c>
      <c r="F225" s="13">
        <v>1.006988641160057</v>
      </c>
      <c r="G225" s="9">
        <v>3.5449045828521362</v>
      </c>
      <c r="H225" s="15">
        <v>56.230887447564733</v>
      </c>
      <c r="I225" s="9">
        <v>7.8099869885389088</v>
      </c>
      <c r="J225" s="13">
        <v>12.424633383761062</v>
      </c>
      <c r="K225" s="9">
        <v>18.154220814018238</v>
      </c>
      <c r="L225" s="9">
        <v>2.5753001428007884</v>
      </c>
      <c r="M225" s="7" t="s">
        <v>63</v>
      </c>
      <c r="N225" s="13">
        <v>1.5627225163126504</v>
      </c>
      <c r="O225" s="9">
        <v>0.9279013315469874</v>
      </c>
      <c r="P225" s="13">
        <v>6.2892234183972047</v>
      </c>
      <c r="Q225" s="14">
        <v>6.1214779936032411</v>
      </c>
      <c r="R225" s="9">
        <v>0.49623561465951216</v>
      </c>
      <c r="S225" s="9">
        <v>0.22319256918476243</v>
      </c>
      <c r="T225" s="9">
        <v>0.52858756875270851</v>
      </c>
      <c r="U225" s="10" t="s">
        <v>63</v>
      </c>
      <c r="V225" s="9">
        <v>1.4051495195735857</v>
      </c>
      <c r="W225" s="10" t="s">
        <v>63</v>
      </c>
      <c r="X225" s="9">
        <v>0.33406867719841071</v>
      </c>
      <c r="Y225" s="9">
        <v>0.99970693728451188</v>
      </c>
      <c r="Z225" s="10" t="s">
        <v>63</v>
      </c>
      <c r="AA225" s="9">
        <v>0.23623094336318076</v>
      </c>
      <c r="AB225" s="9">
        <v>0.19449137522116466</v>
      </c>
      <c r="AC225" s="9">
        <v>0.66852497913894482</v>
      </c>
      <c r="AD225" s="9">
        <v>0.98403809084149285</v>
      </c>
      <c r="AE225" s="10" t="s">
        <v>63</v>
      </c>
      <c r="AF225" s="9">
        <v>0.1633553170778817</v>
      </c>
      <c r="AG225" s="10" t="s">
        <v>63</v>
      </c>
      <c r="AH225" s="16" t="s">
        <v>63</v>
      </c>
      <c r="AI225" s="7" t="s">
        <v>63</v>
      </c>
      <c r="AJ225" s="7" t="s">
        <v>63</v>
      </c>
      <c r="AK225" s="7" t="s">
        <v>63</v>
      </c>
      <c r="AL225" s="12" t="s">
        <v>63</v>
      </c>
      <c r="AM225" s="9">
        <v>86.63885067689688</v>
      </c>
      <c r="AN225" s="9">
        <v>60.981844739512702</v>
      </c>
      <c r="AO225" s="9">
        <v>45.654568323564213</v>
      </c>
      <c r="AP225" s="15">
        <v>235.95152057867591</v>
      </c>
    </row>
    <row r="226" spans="1:42" ht="15.5" x14ac:dyDescent="0.35">
      <c r="A226" s="138" t="s">
        <v>94</v>
      </c>
      <c r="B226" s="6" t="s">
        <v>60</v>
      </c>
      <c r="C226" s="6" t="s">
        <v>61</v>
      </c>
      <c r="D226" s="143">
        <v>4</v>
      </c>
      <c r="E226" s="6" t="s">
        <v>62</v>
      </c>
      <c r="F226" s="13">
        <v>9.6187790253143568</v>
      </c>
      <c r="G226" s="9">
        <v>1.7034718156976261</v>
      </c>
      <c r="H226" s="15">
        <v>128.3518658719656</v>
      </c>
      <c r="I226" s="9">
        <v>71.54950252882567</v>
      </c>
      <c r="J226" s="13">
        <v>3.3253448144939775</v>
      </c>
      <c r="K226" s="9">
        <v>23.923680068171581</v>
      </c>
      <c r="L226" s="9">
        <v>12.953360164986917</v>
      </c>
      <c r="M226" s="7" t="s">
        <v>63</v>
      </c>
      <c r="N226" s="13">
        <v>4.2431450565897828</v>
      </c>
      <c r="O226" s="9">
        <v>0.87956836913459457</v>
      </c>
      <c r="P226" s="13">
        <v>1.7148847700074454</v>
      </c>
      <c r="Q226" s="14">
        <v>9.808499449462591</v>
      </c>
      <c r="R226" s="9">
        <v>1.0664665752537841</v>
      </c>
      <c r="S226" s="9">
        <v>0.23643945282682416</v>
      </c>
      <c r="T226" s="9">
        <v>0.45166834018158142</v>
      </c>
      <c r="U226" s="10" t="s">
        <v>63</v>
      </c>
      <c r="V226" s="9">
        <v>0.95031817671559793</v>
      </c>
      <c r="W226" s="10" t="s">
        <v>63</v>
      </c>
      <c r="X226" s="9">
        <v>0.19923624458083219</v>
      </c>
      <c r="Y226" s="9">
        <v>0.6624440544398571</v>
      </c>
      <c r="Z226" s="10" t="s">
        <v>63</v>
      </c>
      <c r="AA226" s="9">
        <v>0.22635179149370985</v>
      </c>
      <c r="AB226" s="9">
        <v>0.36769727361065735</v>
      </c>
      <c r="AC226" s="9">
        <v>0.43553378169096246</v>
      </c>
      <c r="AD226" s="9">
        <v>1.0839655207435583</v>
      </c>
      <c r="AE226" s="10" t="s">
        <v>63</v>
      </c>
      <c r="AF226" s="10" t="s">
        <v>63</v>
      </c>
      <c r="AG226" s="10" t="s">
        <v>63</v>
      </c>
      <c r="AH226" s="16" t="s">
        <v>63</v>
      </c>
      <c r="AI226" s="7" t="s">
        <v>63</v>
      </c>
      <c r="AJ226" s="7" t="s">
        <v>63</v>
      </c>
      <c r="AK226" s="7" t="s">
        <v>63</v>
      </c>
      <c r="AL226" s="12" t="s">
        <v>63</v>
      </c>
      <c r="AM226" s="9">
        <v>41.867937657965221</v>
      </c>
      <c r="AN226" s="9">
        <v>207.10793093712959</v>
      </c>
      <c r="AO226" s="9">
        <v>13.706135656312362</v>
      </c>
      <c r="AP226" s="15">
        <v>254.02633934509083</v>
      </c>
    </row>
    <row r="227" spans="1:42" ht="15.5" x14ac:dyDescent="0.35">
      <c r="A227" s="138"/>
      <c r="B227" s="6" t="s">
        <v>60</v>
      </c>
      <c r="C227" s="6" t="s">
        <v>61</v>
      </c>
      <c r="D227" s="143"/>
      <c r="E227" s="6" t="s">
        <v>62</v>
      </c>
      <c r="F227" s="13">
        <v>9.5500043624463533</v>
      </c>
      <c r="G227" s="9">
        <v>1.5877884139430984</v>
      </c>
      <c r="H227" s="15">
        <v>138.40875905488869</v>
      </c>
      <c r="I227" s="9">
        <v>84.995204165550447</v>
      </c>
      <c r="J227" s="13">
        <v>3.4312309335222211</v>
      </c>
      <c r="K227" s="9">
        <v>23.172165305038607</v>
      </c>
      <c r="L227" s="9">
        <v>12.839666406474741</v>
      </c>
      <c r="M227" s="7" t="s">
        <v>63</v>
      </c>
      <c r="N227" s="13">
        <v>4.3443377082859636</v>
      </c>
      <c r="O227" s="9">
        <v>0.80723567192187229</v>
      </c>
      <c r="P227" s="13">
        <v>1.7242445512567897</v>
      </c>
      <c r="Q227" s="14">
        <v>9.8088518641459093</v>
      </c>
      <c r="R227" s="9">
        <v>1.0253203565327851</v>
      </c>
      <c r="S227" s="9">
        <v>0.23691625205583799</v>
      </c>
      <c r="T227" s="9">
        <v>0.40436635922189418</v>
      </c>
      <c r="U227" s="10" t="s">
        <v>63</v>
      </c>
      <c r="V227" s="9">
        <v>0.69324199079861382</v>
      </c>
      <c r="W227" s="10" t="s">
        <v>63</v>
      </c>
      <c r="X227" s="9">
        <v>0.18543000851370714</v>
      </c>
      <c r="Y227" s="9">
        <v>0.67454016103466419</v>
      </c>
      <c r="Z227" s="10" t="s">
        <v>63</v>
      </c>
      <c r="AA227" s="9">
        <v>0.17604535189595635</v>
      </c>
      <c r="AB227" s="9">
        <v>0.35843169329548447</v>
      </c>
      <c r="AC227" s="9">
        <v>0.40327234533836231</v>
      </c>
      <c r="AD227" s="9">
        <v>1.3239887816995424</v>
      </c>
      <c r="AE227" s="10" t="s">
        <v>63</v>
      </c>
      <c r="AF227" s="10" t="s">
        <v>63</v>
      </c>
      <c r="AG227" s="10" t="s">
        <v>63</v>
      </c>
      <c r="AH227" s="16" t="s">
        <v>63</v>
      </c>
      <c r="AI227" s="7" t="s">
        <v>63</v>
      </c>
      <c r="AJ227" s="7" t="s">
        <v>63</v>
      </c>
      <c r="AK227" s="7" t="s">
        <v>63</v>
      </c>
      <c r="AL227" s="12" t="s">
        <v>63</v>
      </c>
      <c r="AM227" s="9">
        <v>60.494519372645122</v>
      </c>
      <c r="AN227" s="9">
        <v>193.19329540502184</v>
      </c>
      <c r="AO227" s="9">
        <v>13.580773192697102</v>
      </c>
      <c r="AP227" s="15">
        <v>265.82539936792341</v>
      </c>
    </row>
    <row r="228" spans="1:42" ht="15.5" x14ac:dyDescent="0.35">
      <c r="A228" s="138"/>
      <c r="B228" s="6" t="s">
        <v>60</v>
      </c>
      <c r="C228" s="6" t="s">
        <v>61</v>
      </c>
      <c r="D228" s="143"/>
      <c r="E228" s="6" t="s">
        <v>88</v>
      </c>
      <c r="F228" s="13">
        <v>15.357246955989842</v>
      </c>
      <c r="G228" s="9">
        <v>1.1147425581763943</v>
      </c>
      <c r="H228" s="15">
        <v>76.406511502061491</v>
      </c>
      <c r="I228" s="9">
        <v>93.404315103174241</v>
      </c>
      <c r="J228" s="13">
        <v>1.9059002983558699</v>
      </c>
      <c r="K228" s="9">
        <v>16.173390204553751</v>
      </c>
      <c r="L228" s="9">
        <v>9.2727630215364449</v>
      </c>
      <c r="M228" s="7" t="s">
        <v>63</v>
      </c>
      <c r="N228" s="13">
        <v>6.1288319624938969</v>
      </c>
      <c r="O228" s="9">
        <v>0.54837451637118129</v>
      </c>
      <c r="P228" s="13">
        <v>1.9223128913528651</v>
      </c>
      <c r="Q228" s="14">
        <v>8.8809482887917408</v>
      </c>
      <c r="R228" s="9">
        <v>0.33542595514350082</v>
      </c>
      <c r="S228" s="9">
        <v>0.14302246589807627</v>
      </c>
      <c r="T228" s="9">
        <v>0.42435309781546732</v>
      </c>
      <c r="U228" s="10" t="s">
        <v>63</v>
      </c>
      <c r="V228" s="9">
        <v>0.93869158868439995</v>
      </c>
      <c r="W228" s="10" t="s">
        <v>63</v>
      </c>
      <c r="X228" s="9">
        <v>0.10716029881149176</v>
      </c>
      <c r="Y228" s="9">
        <v>0.65899324472666965</v>
      </c>
      <c r="Z228" s="10" t="s">
        <v>63</v>
      </c>
      <c r="AA228" s="9">
        <v>0.1925797368741724</v>
      </c>
      <c r="AB228" s="9">
        <v>0.49072779108822084</v>
      </c>
      <c r="AC228" s="9">
        <v>0.80291372113269299</v>
      </c>
      <c r="AD228" s="9">
        <v>6.867819433989566</v>
      </c>
      <c r="AE228" s="10" t="s">
        <v>63</v>
      </c>
      <c r="AF228" s="10" t="s">
        <v>63</v>
      </c>
      <c r="AG228" s="10" t="s">
        <v>63</v>
      </c>
      <c r="AH228" s="16" t="s">
        <v>63</v>
      </c>
      <c r="AI228" s="7" t="s">
        <v>63</v>
      </c>
      <c r="AJ228" s="7" t="s">
        <v>63</v>
      </c>
      <c r="AK228" s="7" t="s">
        <v>63</v>
      </c>
      <c r="AL228" s="12" t="s">
        <v>63</v>
      </c>
      <c r="AM228" s="9">
        <v>51.605121736384838</v>
      </c>
      <c r="AN228" s="9">
        <v>185.59922582024396</v>
      </c>
      <c r="AO228" s="9">
        <v>14.911996436989385</v>
      </c>
      <c r="AP228" s="15">
        <v>101.70854481243853</v>
      </c>
    </row>
    <row r="229" spans="1:42" ht="15.5" x14ac:dyDescent="0.35">
      <c r="A229" s="138"/>
      <c r="B229" s="6" t="s">
        <v>60</v>
      </c>
      <c r="C229" s="6" t="s">
        <v>61</v>
      </c>
      <c r="D229" s="143"/>
      <c r="E229" s="6" t="s">
        <v>88</v>
      </c>
      <c r="F229" s="13">
        <v>16.276083698798402</v>
      </c>
      <c r="G229" s="9">
        <v>0.74024749548195767</v>
      </c>
      <c r="H229" s="15">
        <v>66.865893220811046</v>
      </c>
      <c r="I229" s="9">
        <v>82.166933205756933</v>
      </c>
      <c r="J229" s="13">
        <v>1.8507811985838123</v>
      </c>
      <c r="K229" s="9">
        <v>15.967887701634391</v>
      </c>
      <c r="L229" s="9">
        <v>9.0436044130091453</v>
      </c>
      <c r="M229" s="7" t="s">
        <v>63</v>
      </c>
      <c r="N229" s="13">
        <v>6.0179813375957405</v>
      </c>
      <c r="O229" s="9">
        <v>0.80735673395704344</v>
      </c>
      <c r="P229" s="13">
        <v>1.8575328314721224</v>
      </c>
      <c r="Q229" s="14">
        <v>8.3248436025246839</v>
      </c>
      <c r="R229" s="9">
        <v>0.32059771843980384</v>
      </c>
      <c r="S229" s="9">
        <v>0.14044748851114638</v>
      </c>
      <c r="T229" s="9">
        <v>0.51134241968015626</v>
      </c>
      <c r="U229" s="10" t="s">
        <v>63</v>
      </c>
      <c r="V229" s="9">
        <v>0.74395315371491488</v>
      </c>
      <c r="W229" s="10" t="s">
        <v>63</v>
      </c>
      <c r="X229" s="9">
        <v>0.10406906910922388</v>
      </c>
      <c r="Y229" s="9">
        <v>0.53689216108282611</v>
      </c>
      <c r="Z229" s="10" t="s">
        <v>63</v>
      </c>
      <c r="AA229" s="9">
        <v>0.19516752548164146</v>
      </c>
      <c r="AB229" s="9">
        <v>0.4898665868310666</v>
      </c>
      <c r="AC229" s="9">
        <v>0.84263433301023849</v>
      </c>
      <c r="AD229" s="9">
        <v>6.3050426137930087</v>
      </c>
      <c r="AE229" s="10" t="s">
        <v>63</v>
      </c>
      <c r="AF229" s="10" t="s">
        <v>63</v>
      </c>
      <c r="AG229" s="10" t="s">
        <v>63</v>
      </c>
      <c r="AH229" s="16" t="s">
        <v>63</v>
      </c>
      <c r="AI229" s="7" t="s">
        <v>63</v>
      </c>
      <c r="AJ229" s="7" t="s">
        <v>63</v>
      </c>
      <c r="AK229" s="7" t="s">
        <v>63</v>
      </c>
      <c r="AL229" s="12" t="s">
        <v>63</v>
      </c>
      <c r="AM229" s="9">
        <v>50.864614075570429</v>
      </c>
      <c r="AN229" s="9">
        <v>170.59370705941865</v>
      </c>
      <c r="AO229" s="9">
        <v>14.623612310850884</v>
      </c>
      <c r="AP229" s="15">
        <v>90.312743137340689</v>
      </c>
    </row>
    <row r="230" spans="1:42" ht="15.5" x14ac:dyDescent="0.35">
      <c r="A230" s="138"/>
      <c r="B230" s="6" t="s">
        <v>60</v>
      </c>
      <c r="C230" s="6" t="s">
        <v>61</v>
      </c>
      <c r="D230" s="143"/>
      <c r="E230" s="6" t="s">
        <v>64</v>
      </c>
      <c r="F230" s="13">
        <v>1.240843275306498</v>
      </c>
      <c r="G230" s="10" t="s">
        <v>63</v>
      </c>
      <c r="H230" s="15">
        <v>78.954199881721451</v>
      </c>
      <c r="I230" s="9">
        <v>64.737052052086938</v>
      </c>
      <c r="J230" s="13">
        <v>4.6789889078065592</v>
      </c>
      <c r="K230" s="9">
        <v>14.104185985770354</v>
      </c>
      <c r="L230" s="9">
        <v>10.157821403011992</v>
      </c>
      <c r="M230" s="7" t="s">
        <v>63</v>
      </c>
      <c r="N230" s="13">
        <v>6.3549634614069159</v>
      </c>
      <c r="O230" s="10" t="s">
        <v>63</v>
      </c>
      <c r="P230" s="13">
        <v>1.6753525137151732</v>
      </c>
      <c r="Q230" s="14">
        <v>20.522001836960232</v>
      </c>
      <c r="R230" s="9">
        <v>0.20281462596354355</v>
      </c>
      <c r="S230" s="9">
        <v>9.0721704287035312E-2</v>
      </c>
      <c r="T230" s="9">
        <v>0.22617981228945019</v>
      </c>
      <c r="U230" s="10" t="s">
        <v>63</v>
      </c>
      <c r="V230" s="9">
        <v>1.181777900082543</v>
      </c>
      <c r="W230" s="10" t="s">
        <v>63</v>
      </c>
      <c r="X230" s="9">
        <v>7.2060772281576591E-2</v>
      </c>
      <c r="Y230" s="9">
        <v>0.41042599612156927</v>
      </c>
      <c r="Z230" s="10" t="s">
        <v>63</v>
      </c>
      <c r="AA230" s="9">
        <v>0.30569122954404798</v>
      </c>
      <c r="AB230" s="9">
        <v>0.40471010726158674</v>
      </c>
      <c r="AC230" s="9">
        <v>0.67910334816179085</v>
      </c>
      <c r="AD230" s="9">
        <v>5.2496681069638838</v>
      </c>
      <c r="AE230" s="10" t="s">
        <v>63</v>
      </c>
      <c r="AF230" s="10" t="s">
        <v>63</v>
      </c>
      <c r="AG230" s="10" t="s">
        <v>63</v>
      </c>
      <c r="AH230" s="16" t="s">
        <v>63</v>
      </c>
      <c r="AI230" s="7" t="s">
        <v>63</v>
      </c>
      <c r="AJ230" s="7" t="s">
        <v>63</v>
      </c>
      <c r="AK230" s="7" t="s">
        <v>63</v>
      </c>
      <c r="AL230" s="12" t="s">
        <v>63</v>
      </c>
      <c r="AM230" s="9">
        <v>60.536812533779056</v>
      </c>
      <c r="AN230" s="9">
        <v>253.16601672902522</v>
      </c>
      <c r="AO230" s="9">
        <v>15.084059106937966</v>
      </c>
      <c r="AP230" s="15">
        <v>752.75450190345464</v>
      </c>
    </row>
    <row r="231" spans="1:42" ht="15.5" x14ac:dyDescent="0.35">
      <c r="A231" s="138"/>
      <c r="B231" s="6" t="s">
        <v>60</v>
      </c>
      <c r="C231" s="6" t="s">
        <v>61</v>
      </c>
      <c r="D231" s="143"/>
      <c r="E231" s="6" t="s">
        <v>64</v>
      </c>
      <c r="F231" s="13">
        <v>0.86885375665465625</v>
      </c>
      <c r="G231" s="10" t="s">
        <v>63</v>
      </c>
      <c r="H231" s="15">
        <v>77.85844717032532</v>
      </c>
      <c r="I231" s="9">
        <v>60.347072971589505</v>
      </c>
      <c r="J231" s="13">
        <v>4.3868185158280228</v>
      </c>
      <c r="K231" s="9">
        <v>14.608393319106957</v>
      </c>
      <c r="L231" s="9">
        <v>9.4351409759001204</v>
      </c>
      <c r="M231" s="7" t="s">
        <v>63</v>
      </c>
      <c r="N231" s="13">
        <v>6.3345401199180316</v>
      </c>
      <c r="O231" s="10" t="s">
        <v>63</v>
      </c>
      <c r="P231" s="13">
        <v>1.8623089588572395</v>
      </c>
      <c r="Q231" s="14">
        <v>21.732651908594825</v>
      </c>
      <c r="R231" s="9">
        <v>0.22804936836702053</v>
      </c>
      <c r="S231" s="9">
        <v>9.0268987336407674E-2</v>
      </c>
      <c r="T231" s="9">
        <v>0.28029870960385511</v>
      </c>
      <c r="U231" s="10" t="s">
        <v>63</v>
      </c>
      <c r="V231" s="9">
        <v>0.99911986817807441</v>
      </c>
      <c r="W231" s="10" t="s">
        <v>63</v>
      </c>
      <c r="X231" s="9">
        <v>6.8698508668632863E-2</v>
      </c>
      <c r="Y231" s="9">
        <v>0.4818826181764938</v>
      </c>
      <c r="Z231" s="10" t="s">
        <v>63</v>
      </c>
      <c r="AA231" s="9">
        <v>0.33917847500125725</v>
      </c>
      <c r="AB231" s="9">
        <v>0.38556418425570282</v>
      </c>
      <c r="AC231" s="9">
        <v>0.66693253423807153</v>
      </c>
      <c r="AD231" s="9">
        <v>4.8979213381557187</v>
      </c>
      <c r="AE231" s="10" t="s">
        <v>63</v>
      </c>
      <c r="AF231" s="10" t="s">
        <v>63</v>
      </c>
      <c r="AG231" s="10" t="s">
        <v>63</v>
      </c>
      <c r="AH231" s="16" t="s">
        <v>63</v>
      </c>
      <c r="AI231" s="7" t="s">
        <v>63</v>
      </c>
      <c r="AJ231" s="7" t="s">
        <v>63</v>
      </c>
      <c r="AK231" s="7" t="s">
        <v>63</v>
      </c>
      <c r="AL231" s="12" t="s">
        <v>63</v>
      </c>
      <c r="AM231" s="10" t="s">
        <v>63</v>
      </c>
      <c r="AN231" s="9">
        <v>282.49810927815128</v>
      </c>
      <c r="AO231" s="9">
        <v>17.091737987182988</v>
      </c>
      <c r="AP231" s="15">
        <v>867.04139528051496</v>
      </c>
    </row>
    <row r="232" spans="1:42" ht="15.5" x14ac:dyDescent="0.35">
      <c r="A232" s="138"/>
      <c r="B232" s="6" t="s">
        <v>60</v>
      </c>
      <c r="C232" s="6" t="s">
        <v>61</v>
      </c>
      <c r="D232" s="143"/>
      <c r="E232" s="6" t="s">
        <v>89</v>
      </c>
      <c r="F232" s="13">
        <v>2.1343130498704159</v>
      </c>
      <c r="G232" s="10" t="s">
        <v>63</v>
      </c>
      <c r="H232" s="15">
        <v>25.658845824037435</v>
      </c>
      <c r="I232" s="9">
        <v>91.260306500541873</v>
      </c>
      <c r="J232" s="13">
        <v>3.2556590111254149</v>
      </c>
      <c r="K232" s="9">
        <v>26.712973052940303</v>
      </c>
      <c r="L232" s="9">
        <v>4.8818852861399593</v>
      </c>
      <c r="M232" s="7" t="s">
        <v>63</v>
      </c>
      <c r="N232" s="13">
        <v>3.8621142194817257</v>
      </c>
      <c r="O232" s="10" t="s">
        <v>63</v>
      </c>
      <c r="P232" s="13">
        <v>9.1389199984270952</v>
      </c>
      <c r="Q232" s="14">
        <v>22.276915169182622</v>
      </c>
      <c r="R232" s="9">
        <v>0.47382296219956377</v>
      </c>
      <c r="S232" s="9">
        <v>0.14782480970816572</v>
      </c>
      <c r="T232" s="9">
        <v>0.89120257514001477</v>
      </c>
      <c r="U232" s="10" t="s">
        <v>63</v>
      </c>
      <c r="V232" s="9">
        <v>6.0984890126270859</v>
      </c>
      <c r="W232" s="10" t="s">
        <v>63</v>
      </c>
      <c r="X232" s="9">
        <v>0.12129100060381739</v>
      </c>
      <c r="Y232" s="9">
        <v>0.79916519450536028</v>
      </c>
      <c r="Z232" s="10" t="s">
        <v>63</v>
      </c>
      <c r="AA232" s="9">
        <v>0.8925024988441943</v>
      </c>
      <c r="AB232" s="9">
        <v>0.24903461923726558</v>
      </c>
      <c r="AC232" s="9">
        <v>0.46702045154723204</v>
      </c>
      <c r="AD232" s="9">
        <v>1.9969499083635849</v>
      </c>
      <c r="AE232" s="10" t="s">
        <v>63</v>
      </c>
      <c r="AF232" s="9">
        <v>0.48971876495448147</v>
      </c>
      <c r="AG232" s="10" t="s">
        <v>63</v>
      </c>
      <c r="AH232" s="16" t="s">
        <v>63</v>
      </c>
      <c r="AI232" s="7" t="s">
        <v>63</v>
      </c>
      <c r="AJ232" s="7" t="s">
        <v>63</v>
      </c>
      <c r="AK232" s="7" t="s">
        <v>63</v>
      </c>
      <c r="AL232" s="12" t="s">
        <v>63</v>
      </c>
      <c r="AM232" s="9">
        <v>61.712560774351168</v>
      </c>
      <c r="AN232" s="9">
        <v>468.74964200899456</v>
      </c>
      <c r="AO232" s="9">
        <v>22.790838434309233</v>
      </c>
      <c r="AP232" s="15">
        <v>276.88252421724343</v>
      </c>
    </row>
    <row r="233" spans="1:42" ht="15.5" x14ac:dyDescent="0.35">
      <c r="A233" s="138"/>
      <c r="B233" s="6" t="s">
        <v>60</v>
      </c>
      <c r="C233" s="6" t="s">
        <v>61</v>
      </c>
      <c r="D233" s="143"/>
      <c r="E233" s="6" t="s">
        <v>89</v>
      </c>
      <c r="F233" s="13">
        <v>1.8601884773337709</v>
      </c>
      <c r="G233" s="10" t="s">
        <v>63</v>
      </c>
      <c r="H233" s="15">
        <v>19.784878820486583</v>
      </c>
      <c r="I233" s="9">
        <v>102.97847585991879</v>
      </c>
      <c r="J233" s="13">
        <v>3.3449575777667446</v>
      </c>
      <c r="K233" s="9">
        <v>25.454250626680516</v>
      </c>
      <c r="L233" s="9">
        <v>4.607310321623503</v>
      </c>
      <c r="M233" s="7" t="s">
        <v>63</v>
      </c>
      <c r="N233" s="13">
        <v>4.1894202711279913</v>
      </c>
      <c r="O233" s="10" t="s">
        <v>63</v>
      </c>
      <c r="P233" s="13">
        <v>8.7312956170461504</v>
      </c>
      <c r="Q233" s="14">
        <v>22.88342435445308</v>
      </c>
      <c r="R233" s="9">
        <v>0.47804899668543543</v>
      </c>
      <c r="S233" s="9">
        <v>0.176184706637557</v>
      </c>
      <c r="T233" s="9">
        <v>0.33404975495578992</v>
      </c>
      <c r="U233" s="10" t="s">
        <v>63</v>
      </c>
      <c r="V233" s="9">
        <v>5.7998928585727585</v>
      </c>
      <c r="W233" s="10" t="s">
        <v>63</v>
      </c>
      <c r="X233" s="9">
        <v>0.16447164469741984</v>
      </c>
      <c r="Y233" s="9">
        <v>0.76627738643801302</v>
      </c>
      <c r="Z233" s="10" t="s">
        <v>63</v>
      </c>
      <c r="AA233" s="9">
        <v>0.66889149208002052</v>
      </c>
      <c r="AB233" s="9">
        <v>0.26746485646679791</v>
      </c>
      <c r="AC233" s="9">
        <v>0.40037260400272395</v>
      </c>
      <c r="AD233" s="9">
        <v>2.1894604284958548</v>
      </c>
      <c r="AE233" s="10" t="s">
        <v>63</v>
      </c>
      <c r="AF233" s="9">
        <v>0.3282833501753688</v>
      </c>
      <c r="AG233" s="10" t="s">
        <v>63</v>
      </c>
      <c r="AH233" s="16" t="s">
        <v>63</v>
      </c>
      <c r="AI233" s="7" t="s">
        <v>63</v>
      </c>
      <c r="AJ233" s="7" t="s">
        <v>63</v>
      </c>
      <c r="AK233" s="7" t="s">
        <v>63</v>
      </c>
      <c r="AL233" s="12" t="s">
        <v>63</v>
      </c>
      <c r="AM233" s="9">
        <v>59.530502699500097</v>
      </c>
      <c r="AN233" s="9">
        <v>531.1876230189099</v>
      </c>
      <c r="AO233" s="9">
        <v>22.496223244368924</v>
      </c>
      <c r="AP233" s="15">
        <v>261.97069023238976</v>
      </c>
    </row>
    <row r="234" spans="1:42" ht="15.5" x14ac:dyDescent="0.35">
      <c r="A234" s="123"/>
      <c r="B234" s="6" t="s">
        <v>67</v>
      </c>
      <c r="C234" s="22" t="s">
        <v>61</v>
      </c>
      <c r="D234" s="130">
        <v>2</v>
      </c>
      <c r="E234" s="6" t="s">
        <v>62</v>
      </c>
      <c r="F234" s="7" t="s">
        <v>63</v>
      </c>
      <c r="G234" s="10" t="s">
        <v>63</v>
      </c>
      <c r="H234" s="16" t="s">
        <v>63</v>
      </c>
      <c r="I234" s="10" t="s">
        <v>63</v>
      </c>
      <c r="J234" s="10" t="s">
        <v>63</v>
      </c>
      <c r="K234" s="9">
        <v>4.2402424478202052</v>
      </c>
      <c r="L234" s="10" t="s">
        <v>63</v>
      </c>
      <c r="M234" s="7" t="s">
        <v>63</v>
      </c>
      <c r="N234" s="7" t="s">
        <v>63</v>
      </c>
      <c r="O234" s="10" t="s">
        <v>63</v>
      </c>
      <c r="P234" s="7" t="s">
        <v>63</v>
      </c>
      <c r="Q234" s="14">
        <v>2.150774165742638</v>
      </c>
      <c r="R234" s="10" t="s">
        <v>63</v>
      </c>
      <c r="S234" s="9">
        <v>0.12659230326111071</v>
      </c>
      <c r="T234" s="10" t="s">
        <v>63</v>
      </c>
      <c r="U234" s="10" t="s">
        <v>63</v>
      </c>
      <c r="V234" s="10" t="s">
        <v>63</v>
      </c>
      <c r="W234" s="10" t="s">
        <v>63</v>
      </c>
      <c r="X234" s="9">
        <v>1.9535548528935381E-2</v>
      </c>
      <c r="Y234" s="10" t="s">
        <v>63</v>
      </c>
      <c r="Z234" s="10" t="s">
        <v>63</v>
      </c>
      <c r="AA234" s="10" t="s">
        <v>63</v>
      </c>
      <c r="AB234" s="9">
        <v>0.22390428477834765</v>
      </c>
      <c r="AC234" s="9">
        <v>1.8806072987677058E-2</v>
      </c>
      <c r="AD234" s="10" t="s">
        <v>63</v>
      </c>
      <c r="AE234" s="10" t="s">
        <v>63</v>
      </c>
      <c r="AF234" s="10" t="s">
        <v>63</v>
      </c>
      <c r="AG234" s="10" t="s">
        <v>63</v>
      </c>
      <c r="AH234" s="16" t="s">
        <v>63</v>
      </c>
      <c r="AI234" s="10" t="s">
        <v>63</v>
      </c>
      <c r="AJ234" s="10" t="s">
        <v>63</v>
      </c>
      <c r="AK234" s="7" t="s">
        <v>63</v>
      </c>
      <c r="AL234" s="12" t="s">
        <v>63</v>
      </c>
      <c r="AM234" s="9">
        <v>223.98314941395506</v>
      </c>
      <c r="AN234" s="9">
        <v>115.61929308448599</v>
      </c>
      <c r="AO234" s="9">
        <v>5.206340773472327</v>
      </c>
      <c r="AP234" s="15">
        <v>1512.7043795776049</v>
      </c>
    </row>
    <row r="235" spans="1:42" ht="15.5" x14ac:dyDescent="0.35">
      <c r="A235" s="123"/>
      <c r="B235" s="6" t="s">
        <v>67</v>
      </c>
      <c r="C235" s="22" t="s">
        <v>61</v>
      </c>
      <c r="D235" s="130"/>
      <c r="E235" s="6" t="s">
        <v>62</v>
      </c>
      <c r="F235" s="7" t="s">
        <v>63</v>
      </c>
      <c r="G235" s="10" t="s">
        <v>63</v>
      </c>
      <c r="H235" s="16" t="s">
        <v>63</v>
      </c>
      <c r="I235" s="10" t="s">
        <v>63</v>
      </c>
      <c r="J235" s="10" t="s">
        <v>63</v>
      </c>
      <c r="K235" s="9">
        <v>4.2761006689803258</v>
      </c>
      <c r="L235" s="10" t="s">
        <v>63</v>
      </c>
      <c r="M235" s="7" t="s">
        <v>63</v>
      </c>
      <c r="N235" s="7" t="s">
        <v>63</v>
      </c>
      <c r="O235" s="10" t="s">
        <v>63</v>
      </c>
      <c r="P235" s="7" t="s">
        <v>63</v>
      </c>
      <c r="Q235" s="14">
        <v>2.0396792361956395</v>
      </c>
      <c r="R235" s="10" t="s">
        <v>63</v>
      </c>
      <c r="S235" s="9">
        <v>0.1550581260274741</v>
      </c>
      <c r="T235" s="10" t="s">
        <v>63</v>
      </c>
      <c r="U235" s="10" t="s">
        <v>63</v>
      </c>
      <c r="V235" s="10" t="s">
        <v>63</v>
      </c>
      <c r="W235" s="10" t="s">
        <v>63</v>
      </c>
      <c r="X235" s="9">
        <v>1.6191158472571854E-2</v>
      </c>
      <c r="Y235" s="10" t="s">
        <v>63</v>
      </c>
      <c r="Z235" s="10" t="s">
        <v>63</v>
      </c>
      <c r="AA235" s="10" t="s">
        <v>63</v>
      </c>
      <c r="AB235" s="9">
        <v>0.2289484036900018</v>
      </c>
      <c r="AC235" s="9">
        <v>1.9760396540054452E-2</v>
      </c>
      <c r="AD235" s="10" t="s">
        <v>63</v>
      </c>
      <c r="AE235" s="10" t="s">
        <v>63</v>
      </c>
      <c r="AF235" s="10" t="s">
        <v>63</v>
      </c>
      <c r="AG235" s="10" t="s">
        <v>63</v>
      </c>
      <c r="AH235" s="16" t="s">
        <v>63</v>
      </c>
      <c r="AI235" s="10" t="s">
        <v>63</v>
      </c>
      <c r="AJ235" s="10" t="s">
        <v>63</v>
      </c>
      <c r="AK235" s="7" t="s">
        <v>63</v>
      </c>
      <c r="AL235" s="12" t="s">
        <v>63</v>
      </c>
      <c r="AM235" s="9">
        <v>377.63283868711585</v>
      </c>
      <c r="AN235" s="9">
        <v>87.986773601001275</v>
      </c>
      <c r="AO235" s="9">
        <v>4.6936683973289242</v>
      </c>
      <c r="AP235" s="15">
        <v>1361.7031644477215</v>
      </c>
    </row>
    <row r="236" spans="1:42" ht="15.5" x14ac:dyDescent="0.35">
      <c r="A236" s="123"/>
      <c r="B236" s="6" t="s">
        <v>67</v>
      </c>
      <c r="C236" s="22" t="s">
        <v>61</v>
      </c>
      <c r="D236" s="130"/>
      <c r="E236" s="6" t="s">
        <v>64</v>
      </c>
      <c r="F236" s="7" t="s">
        <v>63</v>
      </c>
      <c r="G236" s="10" t="s">
        <v>63</v>
      </c>
      <c r="H236" s="16" t="s">
        <v>63</v>
      </c>
      <c r="I236" s="10" t="s">
        <v>63</v>
      </c>
      <c r="J236" s="10" t="s">
        <v>63</v>
      </c>
      <c r="K236" s="9">
        <v>4.405872324608028</v>
      </c>
      <c r="L236" s="10" t="s">
        <v>63</v>
      </c>
      <c r="M236" s="7" t="s">
        <v>63</v>
      </c>
      <c r="N236" s="7" t="s">
        <v>63</v>
      </c>
      <c r="O236" s="10" t="s">
        <v>63</v>
      </c>
      <c r="P236" s="7" t="s">
        <v>63</v>
      </c>
      <c r="Q236" s="14">
        <v>1.3225229576036353</v>
      </c>
      <c r="R236" s="10" t="s">
        <v>63</v>
      </c>
      <c r="S236" s="9">
        <v>8.2793985008978707E-2</v>
      </c>
      <c r="T236" s="10" t="s">
        <v>63</v>
      </c>
      <c r="U236" s="10" t="s">
        <v>63</v>
      </c>
      <c r="V236" s="10" t="s">
        <v>63</v>
      </c>
      <c r="W236" s="10" t="s">
        <v>63</v>
      </c>
      <c r="X236" s="9">
        <v>1.1333545678113757E-2</v>
      </c>
      <c r="Y236" s="10" t="s">
        <v>63</v>
      </c>
      <c r="Z236" s="10" t="s">
        <v>63</v>
      </c>
      <c r="AA236" s="10" t="s">
        <v>63</v>
      </c>
      <c r="AB236" s="9">
        <v>0.21720440041844385</v>
      </c>
      <c r="AC236" s="9">
        <v>2.0772490992089998E-2</v>
      </c>
      <c r="AD236" s="10" t="s">
        <v>63</v>
      </c>
      <c r="AE236" s="10" t="s">
        <v>63</v>
      </c>
      <c r="AF236" s="10" t="s">
        <v>63</v>
      </c>
      <c r="AG236" s="10" t="s">
        <v>63</v>
      </c>
      <c r="AH236" s="16" t="s">
        <v>63</v>
      </c>
      <c r="AI236" s="10" t="s">
        <v>63</v>
      </c>
      <c r="AJ236" s="10" t="s">
        <v>63</v>
      </c>
      <c r="AK236" s="7" t="s">
        <v>63</v>
      </c>
      <c r="AL236" s="12" t="s">
        <v>63</v>
      </c>
      <c r="AM236" s="9">
        <v>123.51892060224819</v>
      </c>
      <c r="AN236" s="9">
        <v>84.950996945942677</v>
      </c>
      <c r="AO236" s="9">
        <v>3.7626289989472839</v>
      </c>
      <c r="AP236" s="15">
        <v>518.45878464747693</v>
      </c>
    </row>
    <row r="237" spans="1:42" ht="15.5" x14ac:dyDescent="0.35">
      <c r="A237" s="148"/>
      <c r="B237" s="17" t="s">
        <v>67</v>
      </c>
      <c r="C237" s="23" t="s">
        <v>61</v>
      </c>
      <c r="D237" s="131"/>
      <c r="E237" s="17" t="s">
        <v>64</v>
      </c>
      <c r="F237" s="18" t="s">
        <v>63</v>
      </c>
      <c r="G237" s="20" t="s">
        <v>63</v>
      </c>
      <c r="H237" s="21" t="s">
        <v>63</v>
      </c>
      <c r="I237" s="20" t="s">
        <v>63</v>
      </c>
      <c r="J237" s="20" t="s">
        <v>63</v>
      </c>
      <c r="K237" s="24">
        <v>4.2731807722331725</v>
      </c>
      <c r="L237" s="20" t="s">
        <v>63</v>
      </c>
      <c r="M237" s="18" t="s">
        <v>63</v>
      </c>
      <c r="N237" s="18" t="s">
        <v>63</v>
      </c>
      <c r="O237" s="20" t="s">
        <v>63</v>
      </c>
      <c r="P237" s="18" t="s">
        <v>63</v>
      </c>
      <c r="Q237" s="25">
        <v>0.97870146716096706</v>
      </c>
      <c r="R237" s="20" t="s">
        <v>63</v>
      </c>
      <c r="S237" s="24">
        <v>8.2819953341397856E-2</v>
      </c>
      <c r="T237" s="20" t="s">
        <v>63</v>
      </c>
      <c r="U237" s="20" t="s">
        <v>63</v>
      </c>
      <c r="V237" s="20" t="s">
        <v>63</v>
      </c>
      <c r="W237" s="20" t="s">
        <v>63</v>
      </c>
      <c r="X237" s="24">
        <v>9.8923431324293917E-3</v>
      </c>
      <c r="Y237" s="20" t="s">
        <v>63</v>
      </c>
      <c r="Z237" s="20" t="s">
        <v>63</v>
      </c>
      <c r="AA237" s="20" t="s">
        <v>63</v>
      </c>
      <c r="AB237" s="24">
        <v>0.14475506084605674</v>
      </c>
      <c r="AC237" s="24">
        <v>4.9108053590824874E-2</v>
      </c>
      <c r="AD237" s="20" t="s">
        <v>63</v>
      </c>
      <c r="AE237" s="20" t="s">
        <v>63</v>
      </c>
      <c r="AF237" s="20" t="s">
        <v>63</v>
      </c>
      <c r="AG237" s="20" t="s">
        <v>63</v>
      </c>
      <c r="AH237" s="21" t="s">
        <v>63</v>
      </c>
      <c r="AI237" s="20" t="s">
        <v>63</v>
      </c>
      <c r="AJ237" s="20" t="s">
        <v>63</v>
      </c>
      <c r="AK237" s="18" t="s">
        <v>63</v>
      </c>
      <c r="AL237" s="19" t="s">
        <v>63</v>
      </c>
      <c r="AM237" s="24">
        <v>126.11178628257943</v>
      </c>
      <c r="AN237" s="24">
        <v>81.34867360145266</v>
      </c>
      <c r="AO237" s="24">
        <v>3.635177056449292</v>
      </c>
      <c r="AP237" s="26">
        <v>545.37181327970461</v>
      </c>
    </row>
  </sheetData>
  <autoFilter ref="A4:C237" xr:uid="{00000000-0001-0000-0200-000000000000}"/>
  <mergeCells count="83">
    <mergeCell ref="AS83:AS92"/>
    <mergeCell ref="AS93:AS102"/>
    <mergeCell ref="AS103:AS112"/>
    <mergeCell ref="AS113:AS122"/>
    <mergeCell ref="AS3:BD3"/>
    <mergeCell ref="AS6:AS15"/>
    <mergeCell ref="AS16:AS25"/>
    <mergeCell ref="AS26:AS32"/>
    <mergeCell ref="AS33:AS42"/>
    <mergeCell ref="AS43:AS52"/>
    <mergeCell ref="AS53:AS62"/>
    <mergeCell ref="AS63:AS72"/>
    <mergeCell ref="AS73:AS82"/>
    <mergeCell ref="F3:AP3"/>
    <mergeCell ref="A4:A5"/>
    <mergeCell ref="B4:B5"/>
    <mergeCell ref="C4:C5"/>
    <mergeCell ref="D4:D5"/>
    <mergeCell ref="E4:E5"/>
    <mergeCell ref="F4:H4"/>
    <mergeCell ref="I4:Q4"/>
    <mergeCell ref="R4:AH4"/>
    <mergeCell ref="AI4:AL4"/>
    <mergeCell ref="AM4:AP4"/>
    <mergeCell ref="A6:A15"/>
    <mergeCell ref="D6:D11"/>
    <mergeCell ref="D12:D15"/>
    <mergeCell ref="A16:A25"/>
    <mergeCell ref="D16:D21"/>
    <mergeCell ref="D22:D25"/>
    <mergeCell ref="A46:A57"/>
    <mergeCell ref="D46:D51"/>
    <mergeCell ref="D52:D57"/>
    <mergeCell ref="A26:A35"/>
    <mergeCell ref="D26:D31"/>
    <mergeCell ref="D32:D35"/>
    <mergeCell ref="A36:A45"/>
    <mergeCell ref="D36:D41"/>
    <mergeCell ref="D42:D45"/>
    <mergeCell ref="A58:A67"/>
    <mergeCell ref="D58:D63"/>
    <mergeCell ref="D64:D67"/>
    <mergeCell ref="A68:A79"/>
    <mergeCell ref="D68:D73"/>
    <mergeCell ref="D74:D79"/>
    <mergeCell ref="A92:A107"/>
    <mergeCell ref="D92:D103"/>
    <mergeCell ref="D104:D107"/>
    <mergeCell ref="A80:A91"/>
    <mergeCell ref="D80:D85"/>
    <mergeCell ref="D86:D91"/>
    <mergeCell ref="A108:A115"/>
    <mergeCell ref="D108:D115"/>
    <mergeCell ref="A116:A127"/>
    <mergeCell ref="D116:D121"/>
    <mergeCell ref="D122:D127"/>
    <mergeCell ref="A128:A139"/>
    <mergeCell ref="D128:D135"/>
    <mergeCell ref="D136:D139"/>
    <mergeCell ref="A150:A161"/>
    <mergeCell ref="D150:D157"/>
    <mergeCell ref="D158:D161"/>
    <mergeCell ref="A140:A149"/>
    <mergeCell ref="D140:D145"/>
    <mergeCell ref="D146:D149"/>
    <mergeCell ref="A162:A173"/>
    <mergeCell ref="D162:D169"/>
    <mergeCell ref="D170:D173"/>
    <mergeCell ref="A226:A233"/>
    <mergeCell ref="D226:D233"/>
    <mergeCell ref="A174:A189"/>
    <mergeCell ref="D174:D185"/>
    <mergeCell ref="D186:D189"/>
    <mergeCell ref="A190:A205"/>
    <mergeCell ref="D190:D201"/>
    <mergeCell ref="D202:D205"/>
    <mergeCell ref="A234:A237"/>
    <mergeCell ref="D234:D237"/>
    <mergeCell ref="A206:A217"/>
    <mergeCell ref="D206:D213"/>
    <mergeCell ref="D214:D217"/>
    <mergeCell ref="A218:A225"/>
    <mergeCell ref="D218:D225"/>
  </mergeCells>
  <conditionalFormatting sqref="B4:E4 F5:AP5 B6:E6 B7:C11 E7:E11 B12:E12 B13:C15 E13:E15 B16:E16 B17:C21 E17:E21 B22:E22 B23:C25 E23:E25 B26:E26 B27:C31 E27:E31 B32:E32 B33:C35 E33:E35 B36:E36 B37:C41 E37:E41 B42:E42 B43:C57 E43:E57 D46 D52 B58:E58 B59:C63 E59:E63 B64:E64 B65:C67 E65:E67 B68:E68 B69:C73 E69:E73 B74:E74 B75:C79 E75:E79 B80:E80 B81:C85 E81:E85 B86:E86 B87:C91 E87:E91 B92:E92 B93:C103 E93:E103 B104:E104 B105:C107 E105:E107 B108:E108 B109:C115 E109:E115 B116:E116 B117:C127 E117:E127 D122 B128:E128 B129:C135 E129:E135 B136:E136 B137:C139 E137:E139 B140:E140 B141:C145 E141:E145 B146:E146 B147:C149 E147:E149 B150:E150 B151:C157 E151:E157 B158:E158 B159:C161 E159:E161 B162:E162 B163:C169 E163:E169 B170:E170 B171:C173 E171:E173 B174:E174 B175:C185 E175:E185 B186:E186 B187:C189 E187:E189 B190:E190 B191:C201 E191:E201 B202:E202 B203:C205 E203:E205 B206:E206 B207:C213 E207:E213 B214:E214 B215:C217 E215:E217 B218:E218 B219:C233 E219:E233 B234:E234 B235:C237 E235:E237">
    <cfRule type="containsText" dxfId="5" priority="1" operator="containsText" text="NA">
      <formula>NOT(ISERROR(SEARCH("NA",B4)))</formula>
    </cfRule>
    <cfRule type="containsText" dxfId="4" priority="2" operator="containsText" text="NA">
      <formula>NOT(ISERROR(SEARCH("NA",B4)))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D7F54-28D7-4203-8197-3A95E0009690}">
  <dimension ref="A1:CF466"/>
  <sheetViews>
    <sheetView topLeftCell="A422" zoomScale="85" zoomScaleNormal="85" workbookViewId="0">
      <selection activeCell="C434" sqref="C434"/>
    </sheetView>
  </sheetViews>
  <sheetFormatPr defaultRowHeight="14.5" x14ac:dyDescent="0.35"/>
  <cols>
    <col min="1" max="1" width="17.54296875" customWidth="1"/>
    <col min="3" max="3" width="15.453125" customWidth="1"/>
    <col min="4" max="4" width="7.453125" customWidth="1"/>
    <col min="5" max="5" width="11.453125" customWidth="1"/>
    <col min="41" max="41" width="8.7265625" customWidth="1"/>
    <col min="46" max="46" width="44.54296875" customWidth="1"/>
  </cols>
  <sheetData>
    <row r="1" spans="1:84" ht="15" customHeight="1" x14ac:dyDescent="0.35">
      <c r="A1" s="35" t="s">
        <v>187</v>
      </c>
      <c r="B1" s="1"/>
      <c r="C1" s="1"/>
      <c r="D1" s="1"/>
      <c r="E1" s="1"/>
    </row>
    <row r="2" spans="1:84" ht="15" customHeight="1" x14ac:dyDescent="0.35">
      <c r="A2" t="s">
        <v>49</v>
      </c>
      <c r="B2" s="1"/>
      <c r="C2" s="1"/>
      <c r="D2" s="1"/>
      <c r="E2" s="1"/>
    </row>
    <row r="3" spans="1:84" ht="15" customHeight="1" x14ac:dyDescent="0.35">
      <c r="B3" s="1"/>
      <c r="C3" s="1"/>
      <c r="D3" s="1"/>
      <c r="E3" s="1"/>
    </row>
    <row r="4" spans="1:84" ht="15" customHeight="1" x14ac:dyDescent="0.35">
      <c r="B4" s="1"/>
      <c r="C4" s="1"/>
      <c r="D4" s="1"/>
      <c r="E4" s="1"/>
    </row>
    <row r="5" spans="1:84" ht="15" customHeight="1" thickBot="1" x14ac:dyDescent="0.4">
      <c r="A5" s="35" t="s">
        <v>194</v>
      </c>
      <c r="B5" s="1"/>
      <c r="C5" s="1"/>
      <c r="D5" s="1"/>
      <c r="E5" s="1"/>
    </row>
    <row r="6" spans="1:84" ht="15" thickBot="1" x14ac:dyDescent="0.4">
      <c r="A6" s="2"/>
      <c r="B6" s="1"/>
      <c r="C6" s="1"/>
      <c r="D6" s="1"/>
      <c r="E6" s="1"/>
      <c r="F6" s="108" t="s">
        <v>197</v>
      </c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10"/>
      <c r="AT6" s="107" t="s">
        <v>184</v>
      </c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106"/>
    </row>
    <row r="7" spans="1:84" ht="15.65" customHeight="1" x14ac:dyDescent="0.35">
      <c r="A7" s="111" t="s">
        <v>51</v>
      </c>
      <c r="B7" s="113" t="s">
        <v>52</v>
      </c>
      <c r="C7" s="115" t="s">
        <v>177</v>
      </c>
      <c r="D7" s="115" t="s">
        <v>129</v>
      </c>
      <c r="E7" s="117" t="s">
        <v>53</v>
      </c>
      <c r="F7" s="119" t="s">
        <v>35</v>
      </c>
      <c r="G7" s="120"/>
      <c r="H7" s="120"/>
      <c r="I7" s="119" t="s">
        <v>54</v>
      </c>
      <c r="J7" s="120"/>
      <c r="K7" s="120"/>
      <c r="L7" s="120"/>
      <c r="M7" s="120"/>
      <c r="N7" s="120"/>
      <c r="O7" s="120"/>
      <c r="P7" s="120"/>
      <c r="Q7" s="120"/>
      <c r="R7" s="119" t="s">
        <v>55</v>
      </c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1"/>
      <c r="AI7" s="120" t="s">
        <v>39</v>
      </c>
      <c r="AJ7" s="120"/>
      <c r="AK7" s="120"/>
      <c r="AL7" s="120"/>
      <c r="AM7" s="119" t="s">
        <v>44</v>
      </c>
      <c r="AN7" s="120"/>
      <c r="AO7" s="120"/>
      <c r="AP7" s="121"/>
    </row>
    <row r="8" spans="1:84" ht="40.5" customHeight="1" thickBot="1" x14ac:dyDescent="0.4">
      <c r="A8" s="112"/>
      <c r="B8" s="130"/>
      <c r="C8" s="154"/>
      <c r="D8" s="154"/>
      <c r="E8" s="130"/>
      <c r="F8" s="105" t="s">
        <v>36</v>
      </c>
      <c r="G8" s="79" t="s">
        <v>37</v>
      </c>
      <c r="H8" s="79" t="s">
        <v>38</v>
      </c>
      <c r="I8" s="78" t="s">
        <v>12</v>
      </c>
      <c r="J8" s="79" t="s">
        <v>17</v>
      </c>
      <c r="K8" s="79" t="s">
        <v>56</v>
      </c>
      <c r="L8" s="79" t="s">
        <v>14</v>
      </c>
      <c r="M8" s="79" t="s">
        <v>13</v>
      </c>
      <c r="N8" s="79" t="s">
        <v>57</v>
      </c>
      <c r="O8" s="79" t="s">
        <v>15</v>
      </c>
      <c r="P8" s="79" t="s">
        <v>58</v>
      </c>
      <c r="Q8" s="79" t="s">
        <v>16</v>
      </c>
      <c r="R8" s="78" t="s">
        <v>18</v>
      </c>
      <c r="S8" s="79" t="s">
        <v>19</v>
      </c>
      <c r="T8" s="79" t="s">
        <v>22</v>
      </c>
      <c r="U8" s="79" t="s">
        <v>20</v>
      </c>
      <c r="V8" s="79" t="s">
        <v>21</v>
      </c>
      <c r="W8" s="79" t="s">
        <v>23</v>
      </c>
      <c r="X8" s="79" t="s">
        <v>24</v>
      </c>
      <c r="Y8" s="80" t="s">
        <v>27</v>
      </c>
      <c r="Z8" s="79" t="s">
        <v>25</v>
      </c>
      <c r="AA8" s="79" t="s">
        <v>26</v>
      </c>
      <c r="AB8" s="79" t="s">
        <v>28</v>
      </c>
      <c r="AC8" s="79" t="s">
        <v>29</v>
      </c>
      <c r="AD8" s="79" t="s">
        <v>30</v>
      </c>
      <c r="AE8" s="79" t="s">
        <v>31</v>
      </c>
      <c r="AF8" s="79" t="s">
        <v>32</v>
      </c>
      <c r="AG8" s="56" t="s">
        <v>33</v>
      </c>
      <c r="AH8" s="81" t="s">
        <v>34</v>
      </c>
      <c r="AI8" s="79" t="s">
        <v>40</v>
      </c>
      <c r="AJ8" s="79" t="s">
        <v>41</v>
      </c>
      <c r="AK8" s="79" t="s">
        <v>42</v>
      </c>
      <c r="AL8" s="80" t="s">
        <v>43</v>
      </c>
      <c r="AM8" s="78" t="s">
        <v>45</v>
      </c>
      <c r="AN8" s="79" t="s">
        <v>47</v>
      </c>
      <c r="AO8" s="79" t="s">
        <v>48</v>
      </c>
      <c r="AP8" s="82" t="s">
        <v>46</v>
      </c>
      <c r="AT8" s="35" t="s">
        <v>153</v>
      </c>
      <c r="AU8" s="35" t="s">
        <v>116</v>
      </c>
      <c r="AV8" s="35" t="s">
        <v>36</v>
      </c>
      <c r="AW8" s="35" t="s">
        <v>37</v>
      </c>
      <c r="AX8" s="35" t="s">
        <v>38</v>
      </c>
      <c r="AY8" s="35" t="s">
        <v>12</v>
      </c>
      <c r="AZ8" s="35" t="s">
        <v>17</v>
      </c>
      <c r="BA8" s="35" t="s">
        <v>56</v>
      </c>
      <c r="BB8" s="35" t="s">
        <v>135</v>
      </c>
      <c r="BC8" s="35" t="s">
        <v>136</v>
      </c>
      <c r="BD8" s="35" t="s">
        <v>137</v>
      </c>
      <c r="BE8" s="35" t="s">
        <v>138</v>
      </c>
      <c r="BF8" s="35" t="s">
        <v>139</v>
      </c>
      <c r="BG8" s="35" t="s">
        <v>16</v>
      </c>
      <c r="BH8" s="35" t="s">
        <v>18</v>
      </c>
      <c r="BI8" s="35" t="s">
        <v>19</v>
      </c>
      <c r="BJ8" s="35" t="s">
        <v>22</v>
      </c>
      <c r="BK8" s="35" t="s">
        <v>20</v>
      </c>
      <c r="BL8" s="35" t="s">
        <v>21</v>
      </c>
      <c r="BM8" s="35" t="s">
        <v>23</v>
      </c>
      <c r="BN8" s="35" t="s">
        <v>24</v>
      </c>
      <c r="BO8" s="35" t="s">
        <v>27</v>
      </c>
      <c r="BP8" s="35" t="s">
        <v>25</v>
      </c>
      <c r="BQ8" s="35" t="s">
        <v>26</v>
      </c>
      <c r="BR8" s="35" t="s">
        <v>28</v>
      </c>
      <c r="BS8" s="35" t="s">
        <v>29</v>
      </c>
      <c r="BT8" s="35" t="s">
        <v>30</v>
      </c>
      <c r="BU8" s="35" t="s">
        <v>140</v>
      </c>
      <c r="BV8" s="35" t="s">
        <v>141</v>
      </c>
      <c r="BW8" s="35" t="s">
        <v>142</v>
      </c>
      <c r="BX8" s="35" t="s">
        <v>143</v>
      </c>
      <c r="BY8" s="35" t="s">
        <v>40</v>
      </c>
      <c r="BZ8" s="35" t="s">
        <v>144</v>
      </c>
      <c r="CA8" s="35" t="s">
        <v>42</v>
      </c>
      <c r="CB8" s="35" t="s">
        <v>43</v>
      </c>
      <c r="CC8" s="35" t="s">
        <v>45</v>
      </c>
      <c r="CD8" s="35" t="s">
        <v>47</v>
      </c>
      <c r="CE8" s="35" t="s">
        <v>48</v>
      </c>
      <c r="CF8" s="35" t="s">
        <v>46</v>
      </c>
    </row>
    <row r="9" spans="1:84" ht="15.5" x14ac:dyDescent="0.35">
      <c r="A9" s="123" t="s">
        <v>70</v>
      </c>
      <c r="B9" s="83" t="s">
        <v>60</v>
      </c>
      <c r="C9" s="67" t="s">
        <v>61</v>
      </c>
      <c r="D9" s="132">
        <v>3</v>
      </c>
      <c r="E9" s="67" t="s">
        <v>62</v>
      </c>
      <c r="F9" s="94" t="s">
        <v>63</v>
      </c>
      <c r="G9" s="63" t="s">
        <v>63</v>
      </c>
      <c r="H9" s="68" t="s">
        <v>63</v>
      </c>
      <c r="I9" s="62">
        <v>12.947452661752644</v>
      </c>
      <c r="J9" s="62">
        <v>4.8318120810580414E-2</v>
      </c>
      <c r="K9" s="62">
        <v>3.4613320532486749</v>
      </c>
      <c r="L9" s="63" t="s">
        <v>63</v>
      </c>
      <c r="M9" s="63" t="s">
        <v>63</v>
      </c>
      <c r="N9" s="63" t="s">
        <v>63</v>
      </c>
      <c r="O9" s="63" t="s">
        <v>63</v>
      </c>
      <c r="P9" s="63" t="s">
        <v>63</v>
      </c>
      <c r="Q9" s="64">
        <v>1.3298965461264813</v>
      </c>
      <c r="R9" s="63" t="s">
        <v>63</v>
      </c>
      <c r="S9" s="63" t="s">
        <v>63</v>
      </c>
      <c r="T9" s="63" t="s">
        <v>63</v>
      </c>
      <c r="U9" s="63" t="s">
        <v>63</v>
      </c>
      <c r="V9" s="63" t="s">
        <v>63</v>
      </c>
      <c r="W9" s="62">
        <v>0.44582556332572199</v>
      </c>
      <c r="X9" s="62">
        <v>3.6050349710745588</v>
      </c>
      <c r="Y9" s="63" t="s">
        <v>63</v>
      </c>
      <c r="Z9" s="63" t="s">
        <v>63</v>
      </c>
      <c r="AA9" s="63" t="s">
        <v>63</v>
      </c>
      <c r="AB9" s="62">
        <v>0.23405313806319047</v>
      </c>
      <c r="AC9" s="62">
        <v>1.2876938203941226</v>
      </c>
      <c r="AD9" s="63" t="s">
        <v>63</v>
      </c>
      <c r="AE9" s="62">
        <v>0.54839289734310226</v>
      </c>
      <c r="AF9" s="62">
        <v>1.0460442723974208</v>
      </c>
      <c r="AG9" s="62">
        <v>0.11238496723737834</v>
      </c>
      <c r="AH9" s="64">
        <v>0.35424495243428705</v>
      </c>
      <c r="AI9" s="63" t="s">
        <v>63</v>
      </c>
      <c r="AJ9" s="63" t="s">
        <v>63</v>
      </c>
      <c r="AK9" s="63" t="s">
        <v>63</v>
      </c>
      <c r="AL9" s="68" t="s">
        <v>63</v>
      </c>
      <c r="AM9" s="62">
        <v>38.146504521761265</v>
      </c>
      <c r="AN9" s="62">
        <v>89.604695628268829</v>
      </c>
      <c r="AO9" s="62">
        <v>51.038334485713278</v>
      </c>
      <c r="AP9" s="64">
        <v>59.607392133155777</v>
      </c>
      <c r="AT9" s="50" t="s">
        <v>3</v>
      </c>
      <c r="AU9" t="s">
        <v>60</v>
      </c>
      <c r="AV9" t="s">
        <v>63</v>
      </c>
      <c r="AW9" t="s">
        <v>63</v>
      </c>
      <c r="AX9" t="s">
        <v>63</v>
      </c>
      <c r="AY9">
        <v>0.169532617</v>
      </c>
      <c r="AZ9">
        <v>1.4644659000000001E-2</v>
      </c>
      <c r="BA9">
        <v>0.76887106999999999</v>
      </c>
      <c r="BB9" t="s">
        <v>63</v>
      </c>
      <c r="BC9" t="s">
        <v>63</v>
      </c>
      <c r="BD9" t="s">
        <v>63</v>
      </c>
      <c r="BE9" t="s">
        <v>63</v>
      </c>
      <c r="BF9" t="s">
        <v>63</v>
      </c>
      <c r="BG9">
        <v>0.47903062200000002</v>
      </c>
      <c r="BH9" t="s">
        <v>63</v>
      </c>
      <c r="BI9" t="s">
        <v>63</v>
      </c>
      <c r="BJ9" t="s">
        <v>63</v>
      </c>
      <c r="BK9" t="s">
        <v>63</v>
      </c>
      <c r="BL9" t="s">
        <v>63</v>
      </c>
      <c r="BM9" s="49">
        <v>1.07E-8</v>
      </c>
      <c r="BN9">
        <v>0.27945484599999998</v>
      </c>
      <c r="BO9" t="s">
        <v>63</v>
      </c>
      <c r="BP9" t="s">
        <v>63</v>
      </c>
      <c r="BQ9" t="s">
        <v>63</v>
      </c>
      <c r="BR9">
        <v>0.18315784800000001</v>
      </c>
      <c r="BS9">
        <v>0.28403100199999998</v>
      </c>
      <c r="BT9" t="s">
        <v>63</v>
      </c>
      <c r="BU9">
        <v>6.4800680000000003E-3</v>
      </c>
      <c r="BV9">
        <v>0.75989744199999998</v>
      </c>
      <c r="BW9">
        <v>0.23799031100000001</v>
      </c>
      <c r="BX9">
        <v>3.404781E-3</v>
      </c>
      <c r="BY9" t="s">
        <v>63</v>
      </c>
      <c r="BZ9" t="s">
        <v>63</v>
      </c>
      <c r="CA9" t="s">
        <v>63</v>
      </c>
      <c r="CB9" t="s">
        <v>63</v>
      </c>
      <c r="CC9">
        <v>0.81973872999999997</v>
      </c>
      <c r="CD9">
        <v>0.88724679500000003</v>
      </c>
      <c r="CE9">
        <v>0.581978942</v>
      </c>
      <c r="CF9">
        <v>0.30649350199999997</v>
      </c>
    </row>
    <row r="10" spans="1:84" ht="15.5" x14ac:dyDescent="0.35">
      <c r="A10" s="123"/>
      <c r="B10" s="84" t="s">
        <v>60</v>
      </c>
      <c r="C10" s="27" t="s">
        <v>61</v>
      </c>
      <c r="D10" s="130"/>
      <c r="E10" s="27" t="s">
        <v>62</v>
      </c>
      <c r="F10" s="95" t="s">
        <v>63</v>
      </c>
      <c r="G10" s="10" t="s">
        <v>63</v>
      </c>
      <c r="H10" s="16" t="s">
        <v>63</v>
      </c>
      <c r="I10" s="9">
        <v>13.762993986864352</v>
      </c>
      <c r="J10" s="9">
        <v>6.180674132022615E-2</v>
      </c>
      <c r="K10" s="9">
        <v>3.4261761886624309</v>
      </c>
      <c r="L10" s="10" t="s">
        <v>63</v>
      </c>
      <c r="M10" s="10" t="s">
        <v>63</v>
      </c>
      <c r="N10" s="10" t="s">
        <v>63</v>
      </c>
      <c r="O10" s="10" t="s">
        <v>63</v>
      </c>
      <c r="P10" s="10" t="s">
        <v>63</v>
      </c>
      <c r="Q10" s="15">
        <v>1.3517705100434771</v>
      </c>
      <c r="R10" s="10" t="s">
        <v>63</v>
      </c>
      <c r="S10" s="10" t="s">
        <v>63</v>
      </c>
      <c r="T10" s="10" t="s">
        <v>63</v>
      </c>
      <c r="U10" s="10" t="s">
        <v>63</v>
      </c>
      <c r="V10" s="10" t="s">
        <v>63</v>
      </c>
      <c r="W10" s="9">
        <v>0.42173933868056629</v>
      </c>
      <c r="X10" s="9">
        <v>3.7407758337323371</v>
      </c>
      <c r="Y10" s="10" t="s">
        <v>63</v>
      </c>
      <c r="Z10" s="10" t="s">
        <v>63</v>
      </c>
      <c r="AA10" s="10" t="s">
        <v>63</v>
      </c>
      <c r="AB10" s="9">
        <v>0.22479137823475459</v>
      </c>
      <c r="AC10" s="9">
        <v>1.4529839813257481</v>
      </c>
      <c r="AD10" s="10" t="s">
        <v>63</v>
      </c>
      <c r="AE10" s="9">
        <v>0.60602823372365566</v>
      </c>
      <c r="AF10" s="9">
        <v>1.0744540246661625</v>
      </c>
      <c r="AG10" s="9">
        <v>0.10977923256462122</v>
      </c>
      <c r="AH10" s="15">
        <v>0.3082339688210789</v>
      </c>
      <c r="AI10" s="10" t="s">
        <v>63</v>
      </c>
      <c r="AJ10" s="10" t="s">
        <v>63</v>
      </c>
      <c r="AK10" s="10" t="s">
        <v>63</v>
      </c>
      <c r="AL10" s="16" t="s">
        <v>63</v>
      </c>
      <c r="AM10" s="9">
        <v>52.923172408407588</v>
      </c>
      <c r="AN10" s="9">
        <v>55.896410070156783</v>
      </c>
      <c r="AO10" s="9">
        <v>50.879641993407084</v>
      </c>
      <c r="AP10" s="15">
        <v>56.226662835730778</v>
      </c>
      <c r="AT10" s="50" t="s">
        <v>73</v>
      </c>
      <c r="AU10" t="s">
        <v>60</v>
      </c>
      <c r="AV10" t="s">
        <v>63</v>
      </c>
      <c r="AW10" t="s">
        <v>63</v>
      </c>
      <c r="AX10" t="s">
        <v>63</v>
      </c>
      <c r="AY10">
        <v>1.32325E-4</v>
      </c>
      <c r="AZ10">
        <v>1.1182884000000001E-2</v>
      </c>
      <c r="BA10">
        <v>0.15553425200000001</v>
      </c>
      <c r="BB10" t="s">
        <v>63</v>
      </c>
      <c r="BC10" t="s">
        <v>63</v>
      </c>
      <c r="BD10" t="s">
        <v>63</v>
      </c>
      <c r="BE10" t="s">
        <v>63</v>
      </c>
      <c r="BF10" t="s">
        <v>63</v>
      </c>
      <c r="BG10">
        <v>0.29272722600000001</v>
      </c>
      <c r="BH10" t="s">
        <v>63</v>
      </c>
      <c r="BI10" t="s">
        <v>63</v>
      </c>
      <c r="BJ10" t="s">
        <v>63</v>
      </c>
      <c r="BK10" t="s">
        <v>63</v>
      </c>
      <c r="BL10" t="s">
        <v>63</v>
      </c>
      <c r="BM10">
        <v>2.9393031999999999E-2</v>
      </c>
      <c r="BN10">
        <v>0.35046234700000001</v>
      </c>
      <c r="BO10">
        <v>4.8408499999999998E-3</v>
      </c>
      <c r="BP10" t="s">
        <v>63</v>
      </c>
      <c r="BQ10" t="s">
        <v>63</v>
      </c>
      <c r="BR10">
        <v>0.55767000700000002</v>
      </c>
      <c r="BS10">
        <v>1.4135119E-2</v>
      </c>
      <c r="BT10">
        <v>4.4054401E-2</v>
      </c>
      <c r="BU10">
        <v>1.4723404000000001E-2</v>
      </c>
      <c r="BV10">
        <v>0.40795257699999998</v>
      </c>
      <c r="BW10" t="s">
        <v>63</v>
      </c>
      <c r="BX10">
        <v>3.7868640000000002E-2</v>
      </c>
      <c r="BY10" t="s">
        <v>63</v>
      </c>
      <c r="BZ10" t="s">
        <v>63</v>
      </c>
      <c r="CA10" t="s">
        <v>63</v>
      </c>
      <c r="CB10" t="s">
        <v>63</v>
      </c>
      <c r="CC10">
        <v>0.46504703200000003</v>
      </c>
      <c r="CD10">
        <v>0.32332984199999998</v>
      </c>
      <c r="CE10">
        <v>0.242072066</v>
      </c>
      <c r="CF10">
        <v>0.125727635</v>
      </c>
    </row>
    <row r="11" spans="1:84" ht="15.5" x14ac:dyDescent="0.35">
      <c r="A11" s="123"/>
      <c r="B11" s="84" t="s">
        <v>60</v>
      </c>
      <c r="C11" s="27" t="s">
        <v>61</v>
      </c>
      <c r="D11" s="130"/>
      <c r="E11" s="27" t="s">
        <v>64</v>
      </c>
      <c r="F11" s="95" t="s">
        <v>63</v>
      </c>
      <c r="G11" s="10" t="s">
        <v>63</v>
      </c>
      <c r="H11" s="16" t="s">
        <v>63</v>
      </c>
      <c r="I11" s="9">
        <v>17.598967138249172</v>
      </c>
      <c r="J11" s="9">
        <v>3.635383731123501E-2</v>
      </c>
      <c r="K11" s="9">
        <v>2.9194916228677226</v>
      </c>
      <c r="L11" s="10" t="s">
        <v>63</v>
      </c>
      <c r="M11" s="10" t="s">
        <v>63</v>
      </c>
      <c r="N11" s="10" t="s">
        <v>63</v>
      </c>
      <c r="O11" s="10" t="s">
        <v>63</v>
      </c>
      <c r="P11" s="10" t="s">
        <v>63</v>
      </c>
      <c r="Q11" s="15">
        <v>1.8079860047096685</v>
      </c>
      <c r="R11" s="10" t="s">
        <v>63</v>
      </c>
      <c r="S11" s="10" t="s">
        <v>63</v>
      </c>
      <c r="T11" s="10" t="s">
        <v>63</v>
      </c>
      <c r="U11" s="10" t="s">
        <v>63</v>
      </c>
      <c r="V11" s="10" t="s">
        <v>63</v>
      </c>
      <c r="W11" s="9">
        <v>0.33471735555020921</v>
      </c>
      <c r="X11" s="9">
        <v>5.304118492501888</v>
      </c>
      <c r="Y11" s="10" t="s">
        <v>63</v>
      </c>
      <c r="Z11" s="10" t="s">
        <v>63</v>
      </c>
      <c r="AA11" s="10" t="s">
        <v>63</v>
      </c>
      <c r="AB11" s="9">
        <v>0.14727898914827733</v>
      </c>
      <c r="AC11" s="9">
        <v>1.8662376557952467</v>
      </c>
      <c r="AD11" s="10" t="s">
        <v>63</v>
      </c>
      <c r="AE11" s="9">
        <v>0.48110332836769665</v>
      </c>
      <c r="AF11" s="9">
        <v>1.4810116333681445</v>
      </c>
      <c r="AG11" s="9">
        <v>0.15907316217072856</v>
      </c>
      <c r="AH11" s="15">
        <v>0.326721299767675</v>
      </c>
      <c r="AI11" s="10" t="s">
        <v>63</v>
      </c>
      <c r="AJ11" s="10" t="s">
        <v>63</v>
      </c>
      <c r="AK11" s="10" t="s">
        <v>63</v>
      </c>
      <c r="AL11" s="16" t="s">
        <v>63</v>
      </c>
      <c r="AM11" s="9">
        <v>35.553037086894854</v>
      </c>
      <c r="AN11" s="9">
        <v>59.762715231831052</v>
      </c>
      <c r="AO11" s="9">
        <v>53.764411680382651</v>
      </c>
      <c r="AP11" s="15">
        <v>46.786955018618649</v>
      </c>
      <c r="AT11" s="50" t="s">
        <v>155</v>
      </c>
      <c r="AU11" t="s">
        <v>60</v>
      </c>
      <c r="AV11" t="s">
        <v>63</v>
      </c>
      <c r="AW11" t="s">
        <v>63</v>
      </c>
      <c r="AX11" t="s">
        <v>63</v>
      </c>
      <c r="AY11">
        <v>0.227723596</v>
      </c>
      <c r="AZ11">
        <v>4.1894008000000003E-2</v>
      </c>
      <c r="BA11" s="49">
        <v>6.19E-6</v>
      </c>
      <c r="BB11" t="s">
        <v>63</v>
      </c>
      <c r="BC11" t="s">
        <v>63</v>
      </c>
      <c r="BD11" t="s">
        <v>63</v>
      </c>
      <c r="BE11" t="s">
        <v>63</v>
      </c>
      <c r="BF11" t="s">
        <v>63</v>
      </c>
      <c r="BG11">
        <v>0.57298859599999996</v>
      </c>
      <c r="BH11" t="s">
        <v>63</v>
      </c>
      <c r="BI11" t="s">
        <v>63</v>
      </c>
      <c r="BJ11" t="s">
        <v>63</v>
      </c>
      <c r="BK11" t="s">
        <v>63</v>
      </c>
      <c r="BL11" t="s">
        <v>63</v>
      </c>
      <c r="BM11" s="49">
        <v>4.7500000000000001E-10</v>
      </c>
      <c r="BN11">
        <v>0.93246678699999996</v>
      </c>
      <c r="BO11">
        <v>1.8721861999999999E-2</v>
      </c>
      <c r="BP11" t="s">
        <v>63</v>
      </c>
      <c r="BQ11" t="s">
        <v>63</v>
      </c>
      <c r="BR11">
        <v>0.51270411999999999</v>
      </c>
      <c r="BS11">
        <v>8.0700988000000001E-2</v>
      </c>
      <c r="BT11">
        <v>0.99743507499999995</v>
      </c>
      <c r="BU11">
        <v>1.9927322000000001E-2</v>
      </c>
      <c r="BV11">
        <v>7.5998501999999996E-2</v>
      </c>
      <c r="BW11">
        <v>0.86226349199999996</v>
      </c>
      <c r="BX11" t="s">
        <v>63</v>
      </c>
      <c r="BY11" t="s">
        <v>63</v>
      </c>
      <c r="BZ11" t="s">
        <v>63</v>
      </c>
      <c r="CA11" t="s">
        <v>63</v>
      </c>
      <c r="CB11" t="s">
        <v>63</v>
      </c>
      <c r="CC11">
        <v>0.462853711</v>
      </c>
      <c r="CD11">
        <v>0.34330077799999997</v>
      </c>
      <c r="CE11">
        <v>9.5894700000000003E-4</v>
      </c>
      <c r="CF11">
        <v>0.61862526399999995</v>
      </c>
    </row>
    <row r="12" spans="1:84" ht="15.5" x14ac:dyDescent="0.35">
      <c r="A12" s="123"/>
      <c r="B12" s="84" t="s">
        <v>60</v>
      </c>
      <c r="C12" s="27" t="s">
        <v>61</v>
      </c>
      <c r="D12" s="130"/>
      <c r="E12" s="27" t="s">
        <v>64</v>
      </c>
      <c r="F12" s="95" t="s">
        <v>63</v>
      </c>
      <c r="G12" s="10" t="s">
        <v>63</v>
      </c>
      <c r="H12" s="16" t="s">
        <v>63</v>
      </c>
      <c r="I12" s="9">
        <v>15.640318129912538</v>
      </c>
      <c r="J12" s="9">
        <v>3.764453937468374E-2</v>
      </c>
      <c r="K12" s="9">
        <v>2.978516895464848</v>
      </c>
      <c r="L12" s="10" t="s">
        <v>63</v>
      </c>
      <c r="M12" s="10" t="s">
        <v>63</v>
      </c>
      <c r="N12" s="10" t="s">
        <v>63</v>
      </c>
      <c r="O12" s="10" t="s">
        <v>63</v>
      </c>
      <c r="P12" s="10" t="s">
        <v>63</v>
      </c>
      <c r="Q12" s="15">
        <v>1.6636377490262886</v>
      </c>
      <c r="R12" s="10" t="s">
        <v>63</v>
      </c>
      <c r="S12" s="10" t="s">
        <v>63</v>
      </c>
      <c r="T12" s="10" t="s">
        <v>63</v>
      </c>
      <c r="U12" s="10" t="s">
        <v>63</v>
      </c>
      <c r="V12" s="10" t="s">
        <v>63</v>
      </c>
      <c r="W12" s="9">
        <v>0.3251975530296482</v>
      </c>
      <c r="X12" s="9">
        <v>5.0463573905298169</v>
      </c>
      <c r="Y12" s="10" t="s">
        <v>63</v>
      </c>
      <c r="Z12" s="10" t="s">
        <v>63</v>
      </c>
      <c r="AA12" s="10" t="s">
        <v>63</v>
      </c>
      <c r="AB12" s="9">
        <v>0.17399081081905574</v>
      </c>
      <c r="AC12" s="9">
        <v>1.7100866454992951</v>
      </c>
      <c r="AD12" s="10" t="s">
        <v>63</v>
      </c>
      <c r="AE12" s="9">
        <v>0.46729276328233704</v>
      </c>
      <c r="AF12" s="9">
        <v>1.5104133437180527</v>
      </c>
      <c r="AG12" s="9">
        <v>0.16935585719312837</v>
      </c>
      <c r="AH12" s="15">
        <v>0.22558422284986768</v>
      </c>
      <c r="AI12" s="10" t="s">
        <v>63</v>
      </c>
      <c r="AJ12" s="10" t="s">
        <v>63</v>
      </c>
      <c r="AK12" s="10" t="s">
        <v>63</v>
      </c>
      <c r="AL12" s="16" t="s">
        <v>63</v>
      </c>
      <c r="AM12" s="9">
        <v>36.964633557570934</v>
      </c>
      <c r="AN12" s="9">
        <v>52.096407923699914</v>
      </c>
      <c r="AO12" s="9">
        <v>52.679920503597238</v>
      </c>
      <c r="AP12" s="15">
        <v>40.745458312433229</v>
      </c>
      <c r="AT12" s="50" t="s">
        <v>75</v>
      </c>
      <c r="AU12" t="s">
        <v>60</v>
      </c>
      <c r="AV12" t="s">
        <v>63</v>
      </c>
      <c r="AW12" t="s">
        <v>63</v>
      </c>
      <c r="AX12" t="s">
        <v>63</v>
      </c>
      <c r="AY12">
        <v>1.6596800000000001E-4</v>
      </c>
      <c r="AZ12" s="49">
        <v>8.4899999999999999E-8</v>
      </c>
      <c r="BA12">
        <v>1.6387235999999999E-2</v>
      </c>
      <c r="BB12" t="s">
        <v>63</v>
      </c>
      <c r="BC12" t="s">
        <v>63</v>
      </c>
      <c r="BD12" t="s">
        <v>63</v>
      </c>
      <c r="BE12" t="s">
        <v>63</v>
      </c>
      <c r="BF12" t="s">
        <v>63</v>
      </c>
      <c r="BG12">
        <v>0.60028451400000005</v>
      </c>
      <c r="BH12" t="s">
        <v>63</v>
      </c>
      <c r="BI12" t="s">
        <v>63</v>
      </c>
      <c r="BJ12" t="s">
        <v>63</v>
      </c>
      <c r="BK12" t="s">
        <v>63</v>
      </c>
      <c r="BL12" t="s">
        <v>63</v>
      </c>
      <c r="BM12">
        <v>7.6463083000000001E-2</v>
      </c>
      <c r="BN12">
        <v>0.37318704600000002</v>
      </c>
      <c r="BO12" s="49">
        <v>8.52E-11</v>
      </c>
      <c r="BP12" t="s">
        <v>63</v>
      </c>
      <c r="BQ12" t="s">
        <v>63</v>
      </c>
      <c r="BR12">
        <v>0.65737496900000003</v>
      </c>
      <c r="BS12">
        <v>5.9752955000000003E-2</v>
      </c>
      <c r="BT12">
        <v>3.9305999999999998E-4</v>
      </c>
      <c r="BU12">
        <v>1.4577990000000001E-3</v>
      </c>
      <c r="BV12">
        <v>1.1683498E-2</v>
      </c>
      <c r="BW12" t="s">
        <v>63</v>
      </c>
      <c r="BX12">
        <v>5.3219979999999997E-3</v>
      </c>
      <c r="BY12" t="s">
        <v>63</v>
      </c>
      <c r="BZ12" t="s">
        <v>63</v>
      </c>
      <c r="CA12" t="s">
        <v>63</v>
      </c>
      <c r="CB12">
        <v>0.26201100700000002</v>
      </c>
      <c r="CC12">
        <v>0.74518301499999995</v>
      </c>
      <c r="CD12">
        <v>0.24904786700000001</v>
      </c>
      <c r="CE12">
        <v>9.1074999999999999E-4</v>
      </c>
      <c r="CF12">
        <v>0.164395288</v>
      </c>
    </row>
    <row r="13" spans="1:84" ht="15.5" x14ac:dyDescent="0.35">
      <c r="A13" s="123"/>
      <c r="B13" s="84" t="s">
        <v>60</v>
      </c>
      <c r="C13" s="27" t="s">
        <v>61</v>
      </c>
      <c r="D13" s="130"/>
      <c r="E13" s="27" t="s">
        <v>65</v>
      </c>
      <c r="F13" s="95" t="s">
        <v>63</v>
      </c>
      <c r="G13" s="10" t="s">
        <v>63</v>
      </c>
      <c r="H13" s="16" t="s">
        <v>63</v>
      </c>
      <c r="I13" s="9">
        <v>18.551445999486845</v>
      </c>
      <c r="J13" s="9">
        <v>4.7094321068899159E-2</v>
      </c>
      <c r="K13" s="9">
        <v>3.3995200790413014</v>
      </c>
      <c r="L13" s="10" t="s">
        <v>63</v>
      </c>
      <c r="M13" s="10" t="s">
        <v>63</v>
      </c>
      <c r="N13" s="10" t="s">
        <v>63</v>
      </c>
      <c r="O13" s="10" t="s">
        <v>63</v>
      </c>
      <c r="P13" s="10" t="s">
        <v>63</v>
      </c>
      <c r="Q13" s="15">
        <v>3.012793808196097</v>
      </c>
      <c r="R13" s="10" t="s">
        <v>63</v>
      </c>
      <c r="S13" s="10" t="s">
        <v>63</v>
      </c>
      <c r="T13" s="10" t="s">
        <v>63</v>
      </c>
      <c r="U13" s="10" t="s">
        <v>63</v>
      </c>
      <c r="V13" s="10" t="s">
        <v>63</v>
      </c>
      <c r="W13" s="9">
        <v>0.3905861343380338</v>
      </c>
      <c r="X13" s="9">
        <v>5.7834196973579326</v>
      </c>
      <c r="Y13" s="10" t="s">
        <v>63</v>
      </c>
      <c r="Z13" s="10" t="s">
        <v>63</v>
      </c>
      <c r="AA13" s="10" t="s">
        <v>63</v>
      </c>
      <c r="AB13" s="9">
        <v>0.43997831169835261</v>
      </c>
      <c r="AC13" s="9">
        <v>2.1307041581479886</v>
      </c>
      <c r="AD13" s="10" t="s">
        <v>63</v>
      </c>
      <c r="AE13" s="9">
        <v>0.59192404126784681</v>
      </c>
      <c r="AF13" s="9">
        <v>2.077329945732989</v>
      </c>
      <c r="AG13" s="9">
        <v>0.37524506725918333</v>
      </c>
      <c r="AH13" s="15">
        <v>0.30891251704087497</v>
      </c>
      <c r="AI13" s="10" t="s">
        <v>63</v>
      </c>
      <c r="AJ13" s="10" t="s">
        <v>63</v>
      </c>
      <c r="AK13" s="10" t="s">
        <v>63</v>
      </c>
      <c r="AL13" s="16" t="s">
        <v>63</v>
      </c>
      <c r="AM13" s="9">
        <v>67.817329934879083</v>
      </c>
      <c r="AN13" s="9">
        <v>114.80234908348056</v>
      </c>
      <c r="AO13" s="9">
        <v>50.994814093030818</v>
      </c>
      <c r="AP13" s="15">
        <v>129.83989183452482</v>
      </c>
      <c r="AT13" s="50" t="s">
        <v>76</v>
      </c>
      <c r="AU13" t="s">
        <v>60</v>
      </c>
      <c r="AV13" t="s">
        <v>63</v>
      </c>
      <c r="AW13" t="s">
        <v>63</v>
      </c>
      <c r="AX13" t="s">
        <v>63</v>
      </c>
      <c r="AY13" s="49">
        <v>1.2999999999999999E-5</v>
      </c>
      <c r="AZ13">
        <v>1.4671899999999999E-4</v>
      </c>
      <c r="BA13">
        <v>0.216140475</v>
      </c>
      <c r="BB13" t="s">
        <v>63</v>
      </c>
      <c r="BC13" t="s">
        <v>63</v>
      </c>
      <c r="BD13" t="s">
        <v>63</v>
      </c>
      <c r="BE13" t="s">
        <v>63</v>
      </c>
      <c r="BF13" t="s">
        <v>63</v>
      </c>
      <c r="BG13">
        <v>0.14205010500000001</v>
      </c>
      <c r="BH13" t="s">
        <v>63</v>
      </c>
      <c r="BI13" t="s">
        <v>63</v>
      </c>
      <c r="BJ13" t="s">
        <v>63</v>
      </c>
      <c r="BK13" t="s">
        <v>63</v>
      </c>
      <c r="BL13" t="s">
        <v>63</v>
      </c>
      <c r="BM13" s="49">
        <v>1.35E-10</v>
      </c>
      <c r="BN13">
        <v>0.248293969</v>
      </c>
      <c r="BO13" s="49">
        <v>2.57E-6</v>
      </c>
      <c r="BP13" t="s">
        <v>63</v>
      </c>
      <c r="BQ13" t="s">
        <v>63</v>
      </c>
      <c r="BR13">
        <v>0.80490792899999997</v>
      </c>
      <c r="BS13">
        <v>0.28222159000000002</v>
      </c>
      <c r="BT13">
        <v>3.93416E-4</v>
      </c>
      <c r="BU13" s="49">
        <v>1.3599999999999999E-6</v>
      </c>
      <c r="BV13">
        <v>0.70084425500000003</v>
      </c>
      <c r="BW13" t="s">
        <v>63</v>
      </c>
      <c r="BX13">
        <v>1.07289E-4</v>
      </c>
      <c r="BY13" t="s">
        <v>63</v>
      </c>
      <c r="BZ13" t="s">
        <v>63</v>
      </c>
      <c r="CA13">
        <v>0.93424583299999997</v>
      </c>
      <c r="CB13">
        <v>0.195078011</v>
      </c>
      <c r="CC13">
        <v>0.55739243000000005</v>
      </c>
      <c r="CD13">
        <v>0.83479588500000002</v>
      </c>
      <c r="CE13">
        <v>1.4897900000000001E-4</v>
      </c>
      <c r="CF13">
        <v>0.57592195300000004</v>
      </c>
    </row>
    <row r="14" spans="1:84" ht="15.5" x14ac:dyDescent="0.35">
      <c r="A14" s="123"/>
      <c r="B14" s="84" t="s">
        <v>60</v>
      </c>
      <c r="C14" s="27" t="s">
        <v>61</v>
      </c>
      <c r="D14" s="130"/>
      <c r="E14" s="27" t="s">
        <v>65</v>
      </c>
      <c r="F14" s="95" t="s">
        <v>63</v>
      </c>
      <c r="G14" s="10" t="s">
        <v>63</v>
      </c>
      <c r="H14" s="16" t="s">
        <v>63</v>
      </c>
      <c r="I14" s="9">
        <v>16.70168270412039</v>
      </c>
      <c r="J14" s="9">
        <v>3.9501145142450553E-2</v>
      </c>
      <c r="K14" s="9">
        <v>3.8010413170289983</v>
      </c>
      <c r="L14" s="10" t="s">
        <v>63</v>
      </c>
      <c r="M14" s="10" t="s">
        <v>63</v>
      </c>
      <c r="N14" s="10" t="s">
        <v>63</v>
      </c>
      <c r="O14" s="10" t="s">
        <v>63</v>
      </c>
      <c r="P14" s="10" t="s">
        <v>63</v>
      </c>
      <c r="Q14" s="15">
        <v>2.6524518462700235</v>
      </c>
      <c r="R14" s="10" t="s">
        <v>63</v>
      </c>
      <c r="S14" s="10" t="s">
        <v>63</v>
      </c>
      <c r="T14" s="10" t="s">
        <v>63</v>
      </c>
      <c r="U14" s="10" t="s">
        <v>63</v>
      </c>
      <c r="V14" s="10" t="s">
        <v>63</v>
      </c>
      <c r="W14" s="9">
        <v>0.38707077430857079</v>
      </c>
      <c r="X14" s="9">
        <v>5.3306070653602635</v>
      </c>
      <c r="Y14" s="10" t="s">
        <v>63</v>
      </c>
      <c r="Z14" s="10" t="s">
        <v>63</v>
      </c>
      <c r="AA14" s="10" t="s">
        <v>63</v>
      </c>
      <c r="AB14" s="9">
        <v>0.3470886405575227</v>
      </c>
      <c r="AC14" s="9">
        <v>1.8455410450677141</v>
      </c>
      <c r="AD14" s="10" t="s">
        <v>63</v>
      </c>
      <c r="AE14" s="9">
        <v>0.60302986720921425</v>
      </c>
      <c r="AF14" s="9">
        <v>2.0884861755497992</v>
      </c>
      <c r="AG14" s="9">
        <v>0.29859472382687147</v>
      </c>
      <c r="AH14" s="15">
        <v>0.35085068956427623</v>
      </c>
      <c r="AI14" s="10" t="s">
        <v>63</v>
      </c>
      <c r="AJ14" s="10" t="s">
        <v>63</v>
      </c>
      <c r="AK14" s="10" t="s">
        <v>63</v>
      </c>
      <c r="AL14" s="16" t="s">
        <v>63</v>
      </c>
      <c r="AM14" s="9">
        <v>69.24895760716808</v>
      </c>
      <c r="AN14" s="9">
        <v>131.00236932409084</v>
      </c>
      <c r="AO14" s="9">
        <v>55.379912349898419</v>
      </c>
      <c r="AP14" s="15">
        <v>117.5449096642613</v>
      </c>
      <c r="AT14" s="50" t="s">
        <v>77</v>
      </c>
      <c r="AU14" t="s">
        <v>60</v>
      </c>
      <c r="AV14" t="s">
        <v>63</v>
      </c>
      <c r="AW14" t="s">
        <v>63</v>
      </c>
      <c r="AX14" t="s">
        <v>63</v>
      </c>
      <c r="AY14">
        <v>6.4716837999999999E-2</v>
      </c>
      <c r="AZ14">
        <v>0.40552628899999998</v>
      </c>
      <c r="BA14">
        <v>0.15963001399999999</v>
      </c>
      <c r="BB14" t="s">
        <v>63</v>
      </c>
      <c r="BC14" t="s">
        <v>63</v>
      </c>
      <c r="BD14" t="s">
        <v>63</v>
      </c>
      <c r="BE14" t="s">
        <v>63</v>
      </c>
      <c r="BF14" t="s">
        <v>63</v>
      </c>
      <c r="BG14">
        <v>0.32612395199999999</v>
      </c>
      <c r="BH14" t="s">
        <v>63</v>
      </c>
      <c r="BI14" t="s">
        <v>63</v>
      </c>
      <c r="BJ14" t="s">
        <v>63</v>
      </c>
      <c r="BK14" t="s">
        <v>63</v>
      </c>
      <c r="BL14" t="s">
        <v>63</v>
      </c>
      <c r="BM14" t="s">
        <v>63</v>
      </c>
      <c r="BN14" t="s">
        <v>63</v>
      </c>
      <c r="BO14" t="s">
        <v>63</v>
      </c>
      <c r="BP14" t="s">
        <v>63</v>
      </c>
      <c r="BQ14" t="s">
        <v>63</v>
      </c>
      <c r="BR14" s="49">
        <v>3.1900000000000003E-5</v>
      </c>
      <c r="BS14">
        <v>0.16381404799999999</v>
      </c>
      <c r="BT14">
        <v>5.6259270000000002E-3</v>
      </c>
      <c r="BU14">
        <v>0.53890939100000002</v>
      </c>
      <c r="BV14" t="s">
        <v>63</v>
      </c>
      <c r="BW14" t="s">
        <v>63</v>
      </c>
      <c r="BX14" t="s">
        <v>63</v>
      </c>
      <c r="BY14" t="s">
        <v>63</v>
      </c>
      <c r="BZ14" t="s">
        <v>63</v>
      </c>
      <c r="CA14" t="s">
        <v>63</v>
      </c>
      <c r="CB14" t="s">
        <v>63</v>
      </c>
      <c r="CC14">
        <v>0.36100432700000001</v>
      </c>
      <c r="CD14">
        <v>7.7194680000000002E-3</v>
      </c>
      <c r="CE14">
        <v>8.2292900000000002E-4</v>
      </c>
      <c r="CF14">
        <v>0.10162810999999999</v>
      </c>
    </row>
    <row r="15" spans="1:84" ht="15.5" x14ac:dyDescent="0.35">
      <c r="A15" s="123"/>
      <c r="B15" s="84" t="s">
        <v>66</v>
      </c>
      <c r="C15" s="27" t="s">
        <v>61</v>
      </c>
      <c r="D15" s="130">
        <v>3</v>
      </c>
      <c r="E15" s="27" t="s">
        <v>71</v>
      </c>
      <c r="F15" s="95" t="s">
        <v>63</v>
      </c>
      <c r="G15" s="10" t="s">
        <v>63</v>
      </c>
      <c r="H15" s="16" t="s">
        <v>63</v>
      </c>
      <c r="I15" s="10" t="s">
        <v>63</v>
      </c>
      <c r="J15" s="9">
        <v>3.3668507715101458E-2</v>
      </c>
      <c r="K15" s="9">
        <v>2.4945446469678676</v>
      </c>
      <c r="L15" s="10" t="s">
        <v>63</v>
      </c>
      <c r="M15" s="10" t="s">
        <v>63</v>
      </c>
      <c r="N15" s="10" t="s">
        <v>63</v>
      </c>
      <c r="O15" s="10" t="s">
        <v>63</v>
      </c>
      <c r="P15" s="10" t="s">
        <v>63</v>
      </c>
      <c r="Q15" s="15">
        <v>0.41902272298681009</v>
      </c>
      <c r="R15" s="10" t="s">
        <v>63</v>
      </c>
      <c r="S15" s="10" t="s">
        <v>63</v>
      </c>
      <c r="T15" s="10" t="s">
        <v>63</v>
      </c>
      <c r="U15" s="10" t="s">
        <v>63</v>
      </c>
      <c r="V15" s="10" t="s">
        <v>63</v>
      </c>
      <c r="W15" s="9">
        <v>0.23809509118277833</v>
      </c>
      <c r="X15" s="9">
        <v>0.5867758743661915</v>
      </c>
      <c r="Y15" s="10" t="s">
        <v>63</v>
      </c>
      <c r="Z15" s="10" t="s">
        <v>63</v>
      </c>
      <c r="AA15" s="10" t="s">
        <v>63</v>
      </c>
      <c r="AB15" s="9">
        <v>0.1025452986750832</v>
      </c>
      <c r="AC15" s="9">
        <v>0.21067780972193748</v>
      </c>
      <c r="AD15" s="10" t="s">
        <v>63</v>
      </c>
      <c r="AE15" s="9">
        <v>0.51886496390953851</v>
      </c>
      <c r="AF15" s="9">
        <v>0.11838036290910492</v>
      </c>
      <c r="AG15" s="10" t="s">
        <v>63</v>
      </c>
      <c r="AH15" s="16" t="s">
        <v>63</v>
      </c>
      <c r="AI15" s="10" t="s">
        <v>63</v>
      </c>
      <c r="AJ15" s="10" t="s">
        <v>63</v>
      </c>
      <c r="AK15" s="10" t="s">
        <v>63</v>
      </c>
      <c r="AL15" s="16" t="s">
        <v>63</v>
      </c>
      <c r="AM15" s="9">
        <v>13.862110640164794</v>
      </c>
      <c r="AN15" s="9">
        <v>75.977386854639249</v>
      </c>
      <c r="AO15" s="9">
        <v>49.535869820029788</v>
      </c>
      <c r="AP15" s="15">
        <v>54.111621144603909</v>
      </c>
      <c r="AT15" s="50" t="s">
        <v>81</v>
      </c>
      <c r="AU15" t="s">
        <v>60</v>
      </c>
      <c r="AV15" t="s">
        <v>63</v>
      </c>
      <c r="AW15" t="s">
        <v>63</v>
      </c>
      <c r="AX15" t="s">
        <v>63</v>
      </c>
      <c r="AY15">
        <v>7.6608999999999998E-4</v>
      </c>
      <c r="AZ15">
        <v>1.804134E-3</v>
      </c>
      <c r="BA15" s="49">
        <v>4.4800000000000003E-6</v>
      </c>
      <c r="BB15" t="s">
        <v>63</v>
      </c>
      <c r="BC15" t="s">
        <v>63</v>
      </c>
      <c r="BD15" t="s">
        <v>63</v>
      </c>
      <c r="BE15" t="s">
        <v>63</v>
      </c>
      <c r="BF15" t="s">
        <v>63</v>
      </c>
      <c r="BG15" s="49">
        <v>2.3500000000000001E-13</v>
      </c>
      <c r="BH15" t="s">
        <v>63</v>
      </c>
      <c r="BI15" t="s">
        <v>63</v>
      </c>
      <c r="BJ15" t="s">
        <v>63</v>
      </c>
      <c r="BK15" t="s">
        <v>63</v>
      </c>
      <c r="BL15" t="s">
        <v>63</v>
      </c>
      <c r="BM15" s="49">
        <v>6.1000000000000003E-12</v>
      </c>
      <c r="BN15">
        <v>5.6412800000000003E-3</v>
      </c>
      <c r="BO15">
        <v>0.57316434699999996</v>
      </c>
      <c r="BP15" t="s">
        <v>63</v>
      </c>
      <c r="BQ15" t="s">
        <v>63</v>
      </c>
      <c r="BR15">
        <v>3.4963925E-2</v>
      </c>
      <c r="BS15" s="49">
        <v>3.1499999999999998E-8</v>
      </c>
      <c r="BT15">
        <v>0.20593741300000001</v>
      </c>
      <c r="BU15">
        <v>0.60548428499999996</v>
      </c>
      <c r="BV15" s="49">
        <v>2.2600000000000001E-9</v>
      </c>
      <c r="BW15" t="s">
        <v>63</v>
      </c>
      <c r="BX15" t="s">
        <v>63</v>
      </c>
      <c r="BY15">
        <v>5.1297922000000003E-2</v>
      </c>
      <c r="BZ15" t="s">
        <v>63</v>
      </c>
      <c r="CA15">
        <v>6.7579197999999993E-2</v>
      </c>
      <c r="CB15">
        <v>0.15382005900000001</v>
      </c>
      <c r="CC15">
        <v>0.995187461</v>
      </c>
      <c r="CD15" t="s">
        <v>63</v>
      </c>
      <c r="CE15" t="s">
        <v>63</v>
      </c>
      <c r="CF15">
        <v>0.58476714200000002</v>
      </c>
    </row>
    <row r="16" spans="1:84" ht="15.5" x14ac:dyDescent="0.35">
      <c r="A16" s="123"/>
      <c r="B16" s="84" t="s">
        <v>66</v>
      </c>
      <c r="C16" s="27" t="s">
        <v>61</v>
      </c>
      <c r="D16" s="130"/>
      <c r="E16" s="27" t="s">
        <v>71</v>
      </c>
      <c r="F16" s="95" t="s">
        <v>63</v>
      </c>
      <c r="G16" s="10" t="s">
        <v>63</v>
      </c>
      <c r="H16" s="16" t="s">
        <v>63</v>
      </c>
      <c r="I16" s="10" t="s">
        <v>63</v>
      </c>
      <c r="J16" s="9">
        <v>3.3284183302778082E-2</v>
      </c>
      <c r="K16" s="9">
        <v>2.7542020174998525</v>
      </c>
      <c r="L16" s="10" t="s">
        <v>63</v>
      </c>
      <c r="M16" s="10" t="s">
        <v>63</v>
      </c>
      <c r="N16" s="10" t="s">
        <v>63</v>
      </c>
      <c r="O16" s="10" t="s">
        <v>63</v>
      </c>
      <c r="P16" s="10" t="s">
        <v>63</v>
      </c>
      <c r="Q16" s="15">
        <v>0.40838361112535992</v>
      </c>
      <c r="R16" s="10" t="s">
        <v>63</v>
      </c>
      <c r="S16" s="10" t="s">
        <v>63</v>
      </c>
      <c r="T16" s="10" t="s">
        <v>63</v>
      </c>
      <c r="U16" s="10" t="s">
        <v>63</v>
      </c>
      <c r="V16" s="10" t="s">
        <v>63</v>
      </c>
      <c r="W16" s="9">
        <v>0.23169080379608872</v>
      </c>
      <c r="X16" s="9">
        <v>0.60242644116816335</v>
      </c>
      <c r="Y16" s="10" t="s">
        <v>63</v>
      </c>
      <c r="Z16" s="10" t="s">
        <v>63</v>
      </c>
      <c r="AA16" s="10" t="s">
        <v>63</v>
      </c>
      <c r="AB16" s="9">
        <v>0.14818703723183427</v>
      </c>
      <c r="AC16" s="9">
        <v>0.28180283807074985</v>
      </c>
      <c r="AD16" s="10" t="s">
        <v>63</v>
      </c>
      <c r="AE16" s="9">
        <v>0.57420805679113385</v>
      </c>
      <c r="AF16" s="9">
        <v>0.11121341584060845</v>
      </c>
      <c r="AG16" s="10" t="s">
        <v>63</v>
      </c>
      <c r="AH16" s="16" t="s">
        <v>63</v>
      </c>
      <c r="AI16" s="10" t="s">
        <v>63</v>
      </c>
      <c r="AJ16" s="10" t="s">
        <v>63</v>
      </c>
      <c r="AK16" s="10" t="s">
        <v>63</v>
      </c>
      <c r="AL16" s="16" t="s">
        <v>63</v>
      </c>
      <c r="AM16" s="9">
        <v>11.912104464215322</v>
      </c>
      <c r="AN16" s="9">
        <v>98.945507701239606</v>
      </c>
      <c r="AO16" s="9">
        <v>46.919627803655267</v>
      </c>
      <c r="AP16" s="15">
        <v>59.608385897937652</v>
      </c>
      <c r="AT16" s="50" t="s">
        <v>83</v>
      </c>
      <c r="AU16" t="s">
        <v>60</v>
      </c>
      <c r="AV16" t="s">
        <v>63</v>
      </c>
      <c r="AW16" t="s">
        <v>63</v>
      </c>
      <c r="AX16" t="s">
        <v>63</v>
      </c>
      <c r="AY16">
        <v>0.26290904599999998</v>
      </c>
      <c r="AZ16">
        <v>0.22072698800000001</v>
      </c>
      <c r="BA16">
        <v>0.23668778800000001</v>
      </c>
      <c r="BB16" t="s">
        <v>63</v>
      </c>
      <c r="BC16" t="s">
        <v>63</v>
      </c>
      <c r="BD16" t="s">
        <v>63</v>
      </c>
      <c r="BE16" t="s">
        <v>63</v>
      </c>
      <c r="BF16" t="s">
        <v>63</v>
      </c>
      <c r="BG16">
        <v>0.37600117999999999</v>
      </c>
      <c r="BH16" t="s">
        <v>63</v>
      </c>
      <c r="BI16" t="s">
        <v>63</v>
      </c>
      <c r="BJ16" t="s">
        <v>63</v>
      </c>
      <c r="BK16" t="s">
        <v>63</v>
      </c>
      <c r="BL16" t="s">
        <v>63</v>
      </c>
      <c r="BM16" s="49">
        <v>5.7700000000000002E-20</v>
      </c>
      <c r="BN16">
        <v>0.86383441100000002</v>
      </c>
      <c r="BO16" s="49">
        <v>1.6799999999999999E-10</v>
      </c>
      <c r="BP16" t="s">
        <v>63</v>
      </c>
      <c r="BQ16" t="s">
        <v>63</v>
      </c>
      <c r="BR16">
        <v>4.1198199999999997E-4</v>
      </c>
      <c r="BS16" s="49">
        <v>2.2100000000000001E-7</v>
      </c>
      <c r="BT16">
        <v>3.2540968000000003E-2</v>
      </c>
      <c r="BU16" s="49">
        <v>4.0300000000000004E-6</v>
      </c>
      <c r="BV16" s="49">
        <v>1.3E-6</v>
      </c>
      <c r="BW16" s="49">
        <v>3.9600000000000002E-6</v>
      </c>
      <c r="BX16" t="s">
        <v>63</v>
      </c>
      <c r="BY16" t="s">
        <v>63</v>
      </c>
      <c r="BZ16" t="s">
        <v>63</v>
      </c>
      <c r="CA16" t="s">
        <v>63</v>
      </c>
      <c r="CB16" t="s">
        <v>63</v>
      </c>
      <c r="CC16">
        <v>2.4720609999999998E-3</v>
      </c>
      <c r="CD16" s="49">
        <v>8.3499999999999997E-6</v>
      </c>
      <c r="CE16">
        <v>3.3250716E-2</v>
      </c>
      <c r="CF16" s="49">
        <v>1.38E-5</v>
      </c>
    </row>
    <row r="17" spans="1:84" ht="15.5" x14ac:dyDescent="0.35">
      <c r="A17" s="123"/>
      <c r="B17" s="84" t="s">
        <v>66</v>
      </c>
      <c r="C17" s="27" t="s">
        <v>61</v>
      </c>
      <c r="D17" s="130"/>
      <c r="E17" s="27" t="s">
        <v>62</v>
      </c>
      <c r="F17" s="95" t="s">
        <v>63</v>
      </c>
      <c r="G17" s="10" t="s">
        <v>63</v>
      </c>
      <c r="H17" s="16" t="s">
        <v>63</v>
      </c>
      <c r="I17" s="10" t="s">
        <v>63</v>
      </c>
      <c r="J17" s="9">
        <v>4.9553900469340412E-2</v>
      </c>
      <c r="K17" s="9">
        <v>3.2683890678618615</v>
      </c>
      <c r="L17" s="10" t="s">
        <v>63</v>
      </c>
      <c r="M17" s="10" t="s">
        <v>63</v>
      </c>
      <c r="N17" s="10" t="s">
        <v>63</v>
      </c>
      <c r="O17" s="10" t="s">
        <v>63</v>
      </c>
      <c r="P17" s="10" t="s">
        <v>63</v>
      </c>
      <c r="Q17" s="15">
        <v>0.38783242882218505</v>
      </c>
      <c r="R17" s="10" t="s">
        <v>63</v>
      </c>
      <c r="S17" s="10" t="s">
        <v>63</v>
      </c>
      <c r="T17" s="10" t="s">
        <v>63</v>
      </c>
      <c r="U17" s="10" t="s">
        <v>63</v>
      </c>
      <c r="V17" s="10" t="s">
        <v>63</v>
      </c>
      <c r="W17" s="9">
        <v>0.35875974986638298</v>
      </c>
      <c r="X17" s="9">
        <v>0.80590507733129224</v>
      </c>
      <c r="Y17" s="10" t="s">
        <v>63</v>
      </c>
      <c r="Z17" s="10" t="s">
        <v>63</v>
      </c>
      <c r="AA17" s="10" t="s">
        <v>63</v>
      </c>
      <c r="AB17" s="9">
        <v>0.33130914934201738</v>
      </c>
      <c r="AC17" s="9">
        <v>0.34266020305212608</v>
      </c>
      <c r="AD17" s="10" t="s">
        <v>63</v>
      </c>
      <c r="AE17" s="9">
        <v>0.783677503624016</v>
      </c>
      <c r="AF17" s="9">
        <v>0.14728049181544534</v>
      </c>
      <c r="AG17" s="10" t="s">
        <v>63</v>
      </c>
      <c r="AH17" s="16" t="s">
        <v>63</v>
      </c>
      <c r="AI17" s="10" t="s">
        <v>63</v>
      </c>
      <c r="AJ17" s="10" t="s">
        <v>63</v>
      </c>
      <c r="AK17" s="10" t="s">
        <v>63</v>
      </c>
      <c r="AL17" s="16" t="s">
        <v>63</v>
      </c>
      <c r="AM17" s="9">
        <v>34.563306853183114</v>
      </c>
      <c r="AN17" s="9">
        <v>106.51619552172565</v>
      </c>
      <c r="AO17" s="9">
        <v>48.852855248991503</v>
      </c>
      <c r="AP17" s="15">
        <v>112.1171108871996</v>
      </c>
      <c r="AT17" s="50" t="s">
        <v>156</v>
      </c>
      <c r="AU17" t="s">
        <v>60</v>
      </c>
      <c r="AV17" t="s">
        <v>63</v>
      </c>
      <c r="AW17" t="s">
        <v>63</v>
      </c>
      <c r="AX17" t="s">
        <v>63</v>
      </c>
      <c r="AY17">
        <v>6.4853199999999995E-4</v>
      </c>
      <c r="AZ17" s="49">
        <v>3.0000000000000001E-5</v>
      </c>
      <c r="BA17">
        <v>1.9964823E-2</v>
      </c>
      <c r="BB17" t="s">
        <v>63</v>
      </c>
      <c r="BC17" t="s">
        <v>63</v>
      </c>
      <c r="BD17" t="s">
        <v>63</v>
      </c>
      <c r="BE17" t="s">
        <v>63</v>
      </c>
      <c r="BF17" t="s">
        <v>63</v>
      </c>
      <c r="BG17">
        <v>2.5726030000000001E-3</v>
      </c>
      <c r="BH17" t="s">
        <v>63</v>
      </c>
      <c r="BI17" t="s">
        <v>63</v>
      </c>
      <c r="BJ17" t="s">
        <v>63</v>
      </c>
      <c r="BK17" t="s">
        <v>63</v>
      </c>
      <c r="BL17" t="s">
        <v>63</v>
      </c>
      <c r="BM17" s="49">
        <v>7.7400000000000003E-13</v>
      </c>
      <c r="BN17">
        <v>8.4402939999999992E-3</v>
      </c>
      <c r="BO17" s="49">
        <v>5.6499999999999998E-5</v>
      </c>
      <c r="BP17" t="s">
        <v>63</v>
      </c>
      <c r="BQ17" t="s">
        <v>63</v>
      </c>
      <c r="BR17">
        <v>4.7921269000000002E-2</v>
      </c>
      <c r="BS17">
        <v>1.16725E-4</v>
      </c>
      <c r="BT17">
        <v>2.1155849000000001E-2</v>
      </c>
      <c r="BU17" s="49">
        <v>5.8100000000000003E-5</v>
      </c>
      <c r="BV17" t="s">
        <v>63</v>
      </c>
      <c r="BW17" t="s">
        <v>63</v>
      </c>
      <c r="BX17" t="s">
        <v>63</v>
      </c>
      <c r="BY17" t="s">
        <v>63</v>
      </c>
      <c r="BZ17" t="s">
        <v>63</v>
      </c>
      <c r="CA17" t="s">
        <v>63</v>
      </c>
      <c r="CB17" t="s">
        <v>63</v>
      </c>
      <c r="CC17">
        <v>0.85527747200000004</v>
      </c>
      <c r="CD17">
        <v>1.4973499999999999E-4</v>
      </c>
      <c r="CE17">
        <v>5.1709797000000002E-2</v>
      </c>
      <c r="CF17">
        <v>0.20304620200000001</v>
      </c>
    </row>
    <row r="18" spans="1:84" ht="15.5" x14ac:dyDescent="0.35">
      <c r="A18" s="123"/>
      <c r="B18" s="84" t="s">
        <v>66</v>
      </c>
      <c r="C18" s="27" t="s">
        <v>61</v>
      </c>
      <c r="D18" s="130"/>
      <c r="E18" s="27" t="s">
        <v>62</v>
      </c>
      <c r="F18" s="95" t="s">
        <v>63</v>
      </c>
      <c r="G18" s="10" t="s">
        <v>63</v>
      </c>
      <c r="H18" s="16" t="s">
        <v>63</v>
      </c>
      <c r="I18" s="10" t="s">
        <v>63</v>
      </c>
      <c r="J18" s="9">
        <v>2.5061462723812367E-2</v>
      </c>
      <c r="K18" s="9">
        <v>3.1353724507182079</v>
      </c>
      <c r="L18" s="10" t="s">
        <v>63</v>
      </c>
      <c r="M18" s="10" t="s">
        <v>63</v>
      </c>
      <c r="N18" s="10" t="s">
        <v>63</v>
      </c>
      <c r="O18" s="10" t="s">
        <v>63</v>
      </c>
      <c r="P18" s="10" t="s">
        <v>63</v>
      </c>
      <c r="Q18" s="15">
        <v>0.40715029951127885</v>
      </c>
      <c r="R18" s="10" t="s">
        <v>63</v>
      </c>
      <c r="S18" s="10" t="s">
        <v>63</v>
      </c>
      <c r="T18" s="10" t="s">
        <v>63</v>
      </c>
      <c r="U18" s="10" t="s">
        <v>63</v>
      </c>
      <c r="V18" s="10" t="s">
        <v>63</v>
      </c>
      <c r="W18" s="9">
        <v>0.32824614874230235</v>
      </c>
      <c r="X18" s="9">
        <v>0.76321112040983363</v>
      </c>
      <c r="Y18" s="10" t="s">
        <v>63</v>
      </c>
      <c r="Z18" s="10" t="s">
        <v>63</v>
      </c>
      <c r="AA18" s="10" t="s">
        <v>63</v>
      </c>
      <c r="AB18" s="9">
        <v>0.34726985802686533</v>
      </c>
      <c r="AC18" s="9">
        <v>0.29750628425171222</v>
      </c>
      <c r="AD18" s="10" t="s">
        <v>63</v>
      </c>
      <c r="AE18" s="9">
        <v>0.7539118227897269</v>
      </c>
      <c r="AF18" s="9">
        <v>0.14406144382703723</v>
      </c>
      <c r="AG18" s="10" t="s">
        <v>63</v>
      </c>
      <c r="AH18" s="16" t="s">
        <v>63</v>
      </c>
      <c r="AI18" s="10" t="s">
        <v>63</v>
      </c>
      <c r="AJ18" s="10" t="s">
        <v>63</v>
      </c>
      <c r="AK18" s="10" t="s">
        <v>63</v>
      </c>
      <c r="AL18" s="16" t="s">
        <v>63</v>
      </c>
      <c r="AM18" s="9">
        <v>8.3431334977687079</v>
      </c>
      <c r="AN18" s="9">
        <v>98.371181972699588</v>
      </c>
      <c r="AO18" s="9">
        <v>50.257943845627274</v>
      </c>
      <c r="AP18" s="15">
        <v>104.07793744909634</v>
      </c>
      <c r="AT18" s="50" t="s">
        <v>157</v>
      </c>
      <c r="AU18" t="s">
        <v>60</v>
      </c>
      <c r="AV18" t="s">
        <v>63</v>
      </c>
      <c r="AW18" t="s">
        <v>63</v>
      </c>
      <c r="AX18" t="s">
        <v>63</v>
      </c>
      <c r="AY18" s="49">
        <v>1.1600000000000001E-7</v>
      </c>
      <c r="AZ18" s="49">
        <v>2.1999999999999998E-8</v>
      </c>
      <c r="BA18">
        <v>4.0636919999999998E-3</v>
      </c>
      <c r="BB18" t="s">
        <v>63</v>
      </c>
      <c r="BC18" t="s">
        <v>63</v>
      </c>
      <c r="BD18" t="s">
        <v>63</v>
      </c>
      <c r="BE18" t="s">
        <v>63</v>
      </c>
      <c r="BF18" t="s">
        <v>63</v>
      </c>
      <c r="BG18">
        <v>0.32099253300000002</v>
      </c>
      <c r="BH18" t="s">
        <v>63</v>
      </c>
      <c r="BI18" t="s">
        <v>63</v>
      </c>
      <c r="BJ18" t="s">
        <v>63</v>
      </c>
      <c r="BK18" t="s">
        <v>63</v>
      </c>
      <c r="BL18" t="s">
        <v>63</v>
      </c>
      <c r="BM18">
        <v>3.4531200000000001E-3</v>
      </c>
      <c r="BN18">
        <v>0.72911822400000004</v>
      </c>
      <c r="BO18" t="s">
        <v>63</v>
      </c>
      <c r="BP18" t="s">
        <v>63</v>
      </c>
      <c r="BQ18" t="s">
        <v>63</v>
      </c>
      <c r="BR18">
        <v>0.53558131499999995</v>
      </c>
      <c r="BS18">
        <v>9.0510348000000004E-2</v>
      </c>
      <c r="BT18" t="s">
        <v>63</v>
      </c>
      <c r="BU18" s="49">
        <v>5.6499999999999998E-5</v>
      </c>
      <c r="BV18">
        <v>2.7280863999999998E-2</v>
      </c>
      <c r="BW18">
        <v>1.1120143000000001E-2</v>
      </c>
      <c r="BX18">
        <v>0.46863571100000001</v>
      </c>
      <c r="BY18" t="s">
        <v>63</v>
      </c>
      <c r="BZ18" t="s">
        <v>63</v>
      </c>
      <c r="CA18" t="s">
        <v>63</v>
      </c>
      <c r="CB18" t="s">
        <v>63</v>
      </c>
      <c r="CC18">
        <v>0.42687971299999999</v>
      </c>
      <c r="CD18">
        <v>0.28753952300000002</v>
      </c>
      <c r="CE18">
        <v>0.18386896899999999</v>
      </c>
      <c r="CF18">
        <v>0.26457112300000002</v>
      </c>
    </row>
    <row r="19" spans="1:84" ht="15.5" x14ac:dyDescent="0.35">
      <c r="A19" s="123"/>
      <c r="B19" s="84" t="s">
        <v>66</v>
      </c>
      <c r="C19" s="27" t="s">
        <v>61</v>
      </c>
      <c r="D19" s="130"/>
      <c r="E19" s="27" t="s">
        <v>64</v>
      </c>
      <c r="F19" s="95" t="s">
        <v>63</v>
      </c>
      <c r="G19" s="10" t="s">
        <v>63</v>
      </c>
      <c r="H19" s="16" t="s">
        <v>63</v>
      </c>
      <c r="I19" s="10" t="s">
        <v>63</v>
      </c>
      <c r="J19" s="9">
        <v>1.6646088350430341E-2</v>
      </c>
      <c r="K19" s="9">
        <v>2.0713354694565305</v>
      </c>
      <c r="L19" s="10" t="s">
        <v>63</v>
      </c>
      <c r="M19" s="10" t="s">
        <v>63</v>
      </c>
      <c r="N19" s="10" t="s">
        <v>63</v>
      </c>
      <c r="O19" s="10" t="s">
        <v>63</v>
      </c>
      <c r="P19" s="10" t="s">
        <v>63</v>
      </c>
      <c r="Q19" s="15">
        <v>0.13870637757822263</v>
      </c>
      <c r="R19" s="10" t="s">
        <v>63</v>
      </c>
      <c r="S19" s="10" t="s">
        <v>63</v>
      </c>
      <c r="T19" s="10" t="s">
        <v>63</v>
      </c>
      <c r="U19" s="10" t="s">
        <v>63</v>
      </c>
      <c r="V19" s="10" t="s">
        <v>63</v>
      </c>
      <c r="W19" s="9">
        <v>0.21024355459776795</v>
      </c>
      <c r="X19" s="9">
        <v>0.5491231287371956</v>
      </c>
      <c r="Y19" s="10" t="s">
        <v>63</v>
      </c>
      <c r="Z19" s="10" t="s">
        <v>63</v>
      </c>
      <c r="AA19" s="10" t="s">
        <v>63</v>
      </c>
      <c r="AB19" s="9">
        <v>0.16952822648786184</v>
      </c>
      <c r="AC19" s="9">
        <v>0.20428021083235773</v>
      </c>
      <c r="AD19" s="10" t="s">
        <v>63</v>
      </c>
      <c r="AE19" s="9">
        <v>0.50469227017438989</v>
      </c>
      <c r="AF19" s="9">
        <v>7.6232497433908974E-2</v>
      </c>
      <c r="AG19" s="10" t="s">
        <v>63</v>
      </c>
      <c r="AH19" s="16" t="s">
        <v>63</v>
      </c>
      <c r="AI19" s="10" t="s">
        <v>63</v>
      </c>
      <c r="AJ19" s="10" t="s">
        <v>63</v>
      </c>
      <c r="AK19" s="10" t="s">
        <v>63</v>
      </c>
      <c r="AL19" s="16" t="s">
        <v>63</v>
      </c>
      <c r="AM19" s="10" t="s">
        <v>63</v>
      </c>
      <c r="AN19" s="9">
        <v>35.131292111177153</v>
      </c>
      <c r="AO19" s="9">
        <v>31.453558206422045</v>
      </c>
      <c r="AP19" s="15">
        <v>28.427090758265326</v>
      </c>
      <c r="AT19" s="50" t="s">
        <v>158</v>
      </c>
      <c r="AU19" t="s">
        <v>60</v>
      </c>
      <c r="AV19" t="s">
        <v>63</v>
      </c>
      <c r="AW19" t="s">
        <v>63</v>
      </c>
      <c r="AX19" t="s">
        <v>63</v>
      </c>
      <c r="AY19" s="49">
        <v>6.0800000000000002E-8</v>
      </c>
      <c r="AZ19">
        <v>0.861678744</v>
      </c>
      <c r="BA19">
        <v>0.68633360700000001</v>
      </c>
      <c r="BB19" t="s">
        <v>63</v>
      </c>
      <c r="BC19" t="s">
        <v>63</v>
      </c>
      <c r="BD19" t="s">
        <v>63</v>
      </c>
      <c r="BE19" t="s">
        <v>63</v>
      </c>
      <c r="BF19" t="s">
        <v>63</v>
      </c>
      <c r="BG19">
        <v>3.2694893000000003E-2</v>
      </c>
      <c r="BH19" t="s">
        <v>63</v>
      </c>
      <c r="BI19" t="s">
        <v>63</v>
      </c>
      <c r="BJ19" t="s">
        <v>63</v>
      </c>
      <c r="BK19" t="s">
        <v>63</v>
      </c>
      <c r="BL19" t="s">
        <v>63</v>
      </c>
      <c r="BM19" s="49">
        <v>1.1100000000000001E-11</v>
      </c>
      <c r="BN19">
        <v>8.7602021000000002E-2</v>
      </c>
      <c r="BO19" t="s">
        <v>63</v>
      </c>
      <c r="BP19" t="s">
        <v>63</v>
      </c>
      <c r="BQ19" t="s">
        <v>63</v>
      </c>
      <c r="BR19" s="49">
        <v>4.6900000000000002E-5</v>
      </c>
      <c r="BS19" s="49">
        <v>8.4999999999999999E-6</v>
      </c>
      <c r="BT19">
        <v>0.28738287800000001</v>
      </c>
      <c r="BU19" s="49">
        <v>2.8999999999999999E-9</v>
      </c>
      <c r="BV19" s="49">
        <v>1.17E-5</v>
      </c>
      <c r="BW19" s="49">
        <v>9.9999999999999995E-7</v>
      </c>
      <c r="BX19" s="49">
        <v>9.0000000000000006E-5</v>
      </c>
      <c r="BY19" t="s">
        <v>63</v>
      </c>
      <c r="BZ19" t="s">
        <v>63</v>
      </c>
      <c r="CA19" t="s">
        <v>63</v>
      </c>
      <c r="CB19" t="s">
        <v>63</v>
      </c>
      <c r="CC19">
        <v>0.42225565599999998</v>
      </c>
      <c r="CD19">
        <v>2.3130781E-2</v>
      </c>
      <c r="CE19">
        <v>4.4660416000000001E-2</v>
      </c>
      <c r="CF19">
        <v>7.4577189000000002E-2</v>
      </c>
    </row>
    <row r="20" spans="1:84" ht="15.5" x14ac:dyDescent="0.35">
      <c r="A20" s="123"/>
      <c r="B20" s="84" t="s">
        <v>66</v>
      </c>
      <c r="C20" s="27" t="s">
        <v>61</v>
      </c>
      <c r="D20" s="130"/>
      <c r="E20" s="27" t="s">
        <v>64</v>
      </c>
      <c r="F20" s="95" t="s">
        <v>63</v>
      </c>
      <c r="G20" s="10" t="s">
        <v>63</v>
      </c>
      <c r="H20" s="16" t="s">
        <v>63</v>
      </c>
      <c r="I20" s="10" t="s">
        <v>63</v>
      </c>
      <c r="J20" s="9">
        <v>3.3254611975418021E-2</v>
      </c>
      <c r="K20" s="9">
        <v>2.1213175100003947</v>
      </c>
      <c r="L20" s="10" t="s">
        <v>63</v>
      </c>
      <c r="M20" s="10" t="s">
        <v>63</v>
      </c>
      <c r="N20" s="10" t="s">
        <v>63</v>
      </c>
      <c r="O20" s="10" t="s">
        <v>63</v>
      </c>
      <c r="P20" s="10" t="s">
        <v>63</v>
      </c>
      <c r="Q20" s="16" t="s">
        <v>63</v>
      </c>
      <c r="R20" s="10" t="s">
        <v>63</v>
      </c>
      <c r="S20" s="10" t="s">
        <v>63</v>
      </c>
      <c r="T20" s="10" t="s">
        <v>63</v>
      </c>
      <c r="U20" s="10" t="s">
        <v>63</v>
      </c>
      <c r="V20" s="10" t="s">
        <v>63</v>
      </c>
      <c r="W20" s="10" t="s">
        <v>63</v>
      </c>
      <c r="X20" s="9">
        <v>0.60577944400224104</v>
      </c>
      <c r="Y20" s="10" t="s">
        <v>63</v>
      </c>
      <c r="Z20" s="10" t="s">
        <v>63</v>
      </c>
      <c r="AA20" s="10" t="s">
        <v>63</v>
      </c>
      <c r="AB20" s="9">
        <v>0.33550883454900093</v>
      </c>
      <c r="AC20" s="9">
        <v>0.18510366995924965</v>
      </c>
      <c r="AD20" s="10" t="s">
        <v>63</v>
      </c>
      <c r="AE20" s="9">
        <v>0.55262536136789231</v>
      </c>
      <c r="AF20" s="9">
        <v>6.4727343562593728E-2</v>
      </c>
      <c r="AG20" s="10" t="s">
        <v>63</v>
      </c>
      <c r="AH20" s="16" t="s">
        <v>63</v>
      </c>
      <c r="AI20" s="10" t="s">
        <v>63</v>
      </c>
      <c r="AJ20" s="10" t="s">
        <v>63</v>
      </c>
      <c r="AK20" s="10" t="s">
        <v>63</v>
      </c>
      <c r="AL20" s="16" t="s">
        <v>63</v>
      </c>
      <c r="AM20" s="10" t="s">
        <v>63</v>
      </c>
      <c r="AN20" s="9">
        <v>26.776977634919042</v>
      </c>
      <c r="AO20" s="9">
        <v>35.171359143446679</v>
      </c>
      <c r="AP20" s="15">
        <v>31.624506216338371</v>
      </c>
      <c r="AT20" t="s">
        <v>152</v>
      </c>
      <c r="AU20" t="s">
        <v>60</v>
      </c>
      <c r="AV20" t="s">
        <v>63</v>
      </c>
      <c r="AW20" t="s">
        <v>63</v>
      </c>
      <c r="AX20" t="s">
        <v>63</v>
      </c>
      <c r="AY20" s="49">
        <v>1.1799999999999999E-16</v>
      </c>
      <c r="AZ20" s="49">
        <v>2.0200000000000001E-9</v>
      </c>
      <c r="BA20">
        <v>0.13273995199999999</v>
      </c>
      <c r="BB20" t="s">
        <v>63</v>
      </c>
      <c r="BC20" t="s">
        <v>63</v>
      </c>
      <c r="BD20" t="s">
        <v>63</v>
      </c>
      <c r="BE20" t="s">
        <v>63</v>
      </c>
      <c r="BF20" t="s">
        <v>63</v>
      </c>
      <c r="BG20">
        <v>1.8091839999999999E-3</v>
      </c>
      <c r="BH20" t="s">
        <v>63</v>
      </c>
      <c r="BI20" t="s">
        <v>63</v>
      </c>
      <c r="BJ20" t="s">
        <v>63</v>
      </c>
      <c r="BK20" t="s">
        <v>63</v>
      </c>
      <c r="BL20" t="s">
        <v>63</v>
      </c>
      <c r="BM20" s="49">
        <v>1.1899999999999999E-20</v>
      </c>
      <c r="BN20">
        <v>1.959541E-3</v>
      </c>
      <c r="BO20">
        <v>0.92418802200000005</v>
      </c>
      <c r="BP20" t="s">
        <v>63</v>
      </c>
      <c r="BQ20" t="s">
        <v>63</v>
      </c>
      <c r="BR20">
        <v>3.7573743E-2</v>
      </c>
      <c r="BS20" s="49">
        <v>1.7799999999999999E-6</v>
      </c>
      <c r="BT20">
        <v>0.68815404700000005</v>
      </c>
      <c r="BU20" s="49">
        <v>2.0700000000000001E-15</v>
      </c>
      <c r="BV20">
        <v>1.05302E-4</v>
      </c>
      <c r="BW20" s="49">
        <v>5.9400000000000005E-7</v>
      </c>
      <c r="BX20" s="49">
        <v>7.1900000000000002E-9</v>
      </c>
      <c r="BY20">
        <v>1.3985935E-2</v>
      </c>
      <c r="BZ20" t="s">
        <v>63</v>
      </c>
      <c r="CA20">
        <v>0.107994149</v>
      </c>
      <c r="CB20">
        <v>0.434361251</v>
      </c>
      <c r="CC20">
        <v>0.31124880599999999</v>
      </c>
      <c r="CD20">
        <v>0.51556062800000002</v>
      </c>
      <c r="CE20">
        <v>4.0770320000000004E-3</v>
      </c>
      <c r="CF20">
        <v>2.4155019999999999E-3</v>
      </c>
    </row>
    <row r="21" spans="1:84" ht="15.5" x14ac:dyDescent="0.35">
      <c r="A21" s="123"/>
      <c r="B21" s="85" t="s">
        <v>67</v>
      </c>
      <c r="C21" s="27" t="s">
        <v>61</v>
      </c>
      <c r="D21" s="130">
        <v>2</v>
      </c>
      <c r="E21" s="27" t="s">
        <v>65</v>
      </c>
      <c r="F21" s="95" t="s">
        <v>63</v>
      </c>
      <c r="G21" s="10" t="s">
        <v>63</v>
      </c>
      <c r="H21" s="16" t="s">
        <v>63</v>
      </c>
      <c r="I21" s="10" t="s">
        <v>63</v>
      </c>
      <c r="J21" s="10" t="s">
        <v>63</v>
      </c>
      <c r="K21" s="9">
        <v>1.8879149470555516</v>
      </c>
      <c r="L21" s="10" t="s">
        <v>63</v>
      </c>
      <c r="M21" s="10" t="s">
        <v>63</v>
      </c>
      <c r="N21" s="10" t="s">
        <v>63</v>
      </c>
      <c r="O21" s="10" t="s">
        <v>63</v>
      </c>
      <c r="P21" s="10" t="s">
        <v>63</v>
      </c>
      <c r="Q21" s="15">
        <v>0.59294940077863523</v>
      </c>
      <c r="R21" s="10" t="s">
        <v>63</v>
      </c>
      <c r="S21" s="10" t="s">
        <v>63</v>
      </c>
      <c r="T21" s="10" t="s">
        <v>63</v>
      </c>
      <c r="U21" s="10" t="s">
        <v>63</v>
      </c>
      <c r="V21" s="10" t="s">
        <v>63</v>
      </c>
      <c r="W21" s="10" t="s">
        <v>63</v>
      </c>
      <c r="X21" s="10" t="s">
        <v>63</v>
      </c>
      <c r="Y21" s="10" t="s">
        <v>63</v>
      </c>
      <c r="Z21" s="10" t="s">
        <v>63</v>
      </c>
      <c r="AA21" s="10" t="s">
        <v>63</v>
      </c>
      <c r="AB21" s="9">
        <v>7.064841050079175E-2</v>
      </c>
      <c r="AC21" s="10" t="s">
        <v>63</v>
      </c>
      <c r="AD21" s="7" t="s">
        <v>63</v>
      </c>
      <c r="AE21" s="7" t="s">
        <v>63</v>
      </c>
      <c r="AF21" s="7" t="s">
        <v>63</v>
      </c>
      <c r="AG21" s="10" t="s">
        <v>63</v>
      </c>
      <c r="AH21" s="16" t="s">
        <v>63</v>
      </c>
      <c r="AI21" s="10" t="s">
        <v>63</v>
      </c>
      <c r="AJ21" s="10" t="s">
        <v>63</v>
      </c>
      <c r="AK21" s="10" t="s">
        <v>63</v>
      </c>
      <c r="AL21" s="16" t="s">
        <v>63</v>
      </c>
      <c r="AM21" s="9">
        <v>19.108612684680935</v>
      </c>
      <c r="AN21" s="9">
        <v>72.855216848277209</v>
      </c>
      <c r="AO21" s="9">
        <v>39.187296395001638</v>
      </c>
      <c r="AP21" s="15">
        <v>65.900787392474115</v>
      </c>
      <c r="AT21" t="s">
        <v>134</v>
      </c>
      <c r="AU21" t="s">
        <v>60</v>
      </c>
      <c r="AV21" t="s">
        <v>63</v>
      </c>
      <c r="AW21" t="s">
        <v>63</v>
      </c>
      <c r="AX21" t="s">
        <v>63</v>
      </c>
      <c r="AY21" s="49">
        <v>2.6800000000000001E-5</v>
      </c>
      <c r="AZ21" s="49">
        <v>3.6800000000000002E-10</v>
      </c>
      <c r="BA21" s="49">
        <v>2.3700000000000001E-10</v>
      </c>
      <c r="BB21" t="s">
        <v>63</v>
      </c>
      <c r="BC21" t="s">
        <v>63</v>
      </c>
      <c r="BD21" t="s">
        <v>63</v>
      </c>
      <c r="BE21" t="s">
        <v>63</v>
      </c>
      <c r="BF21" t="s">
        <v>63</v>
      </c>
      <c r="BG21" s="49">
        <v>2.1199999999999999E-12</v>
      </c>
      <c r="BH21" t="s">
        <v>63</v>
      </c>
      <c r="BI21" t="s">
        <v>63</v>
      </c>
      <c r="BJ21" t="s">
        <v>63</v>
      </c>
      <c r="BK21" t="s">
        <v>63</v>
      </c>
      <c r="BL21" t="s">
        <v>63</v>
      </c>
      <c r="BM21" s="49">
        <v>1.8299999999999999E-16</v>
      </c>
      <c r="BN21">
        <v>3.7971972999999999E-2</v>
      </c>
      <c r="BO21" s="49">
        <v>3.8900000000000001E-19</v>
      </c>
      <c r="BP21" t="s">
        <v>63</v>
      </c>
      <c r="BQ21" t="s">
        <v>63</v>
      </c>
      <c r="BR21" s="49">
        <v>1.5700000000000002E-8</v>
      </c>
      <c r="BS21" s="49">
        <v>7.5100000000000001E-12</v>
      </c>
      <c r="BT21" s="49">
        <v>3.5399999999999999E-8</v>
      </c>
      <c r="BU21" s="49">
        <v>8.4200000000000005E-7</v>
      </c>
      <c r="BV21" s="49">
        <v>5.6099999999999997E-12</v>
      </c>
      <c r="BW21" s="49">
        <v>6.1E-6</v>
      </c>
      <c r="BX21">
        <v>8.3254209999999995E-3</v>
      </c>
      <c r="BY21" t="s">
        <v>63</v>
      </c>
      <c r="BZ21" t="s">
        <v>63</v>
      </c>
      <c r="CA21">
        <v>9.7597598999999993E-2</v>
      </c>
      <c r="CB21">
        <v>4.3529987999999999E-2</v>
      </c>
      <c r="CC21">
        <v>8.8432120000000003E-2</v>
      </c>
      <c r="CD21" s="49">
        <v>1.4699999999999999E-8</v>
      </c>
      <c r="CE21" s="49">
        <v>1.6800000000000002E-8</v>
      </c>
      <c r="CF21">
        <v>4.9145700000000005E-4</v>
      </c>
    </row>
    <row r="22" spans="1:84" ht="15.5" x14ac:dyDescent="0.35">
      <c r="A22" s="123"/>
      <c r="B22" s="85" t="s">
        <v>67</v>
      </c>
      <c r="C22" s="27" t="s">
        <v>61</v>
      </c>
      <c r="D22" s="130"/>
      <c r="E22" s="27" t="s">
        <v>65</v>
      </c>
      <c r="F22" s="95" t="s">
        <v>63</v>
      </c>
      <c r="G22" s="10" t="s">
        <v>63</v>
      </c>
      <c r="H22" s="16" t="s">
        <v>63</v>
      </c>
      <c r="I22" s="10" t="s">
        <v>63</v>
      </c>
      <c r="J22" s="10" t="s">
        <v>63</v>
      </c>
      <c r="K22" s="9">
        <v>1.9018586423351878</v>
      </c>
      <c r="L22" s="10" t="s">
        <v>63</v>
      </c>
      <c r="M22" s="10" t="s">
        <v>63</v>
      </c>
      <c r="N22" s="10" t="s">
        <v>63</v>
      </c>
      <c r="O22" s="10" t="s">
        <v>63</v>
      </c>
      <c r="P22" s="10" t="s">
        <v>63</v>
      </c>
      <c r="Q22" s="15">
        <v>0.54581966163337736</v>
      </c>
      <c r="R22" s="10" t="s">
        <v>63</v>
      </c>
      <c r="S22" s="10" t="s">
        <v>63</v>
      </c>
      <c r="T22" s="10" t="s">
        <v>63</v>
      </c>
      <c r="U22" s="10" t="s">
        <v>63</v>
      </c>
      <c r="V22" s="10" t="s">
        <v>63</v>
      </c>
      <c r="W22" s="10" t="s">
        <v>63</v>
      </c>
      <c r="X22" s="10" t="s">
        <v>63</v>
      </c>
      <c r="Y22" s="10" t="s">
        <v>63</v>
      </c>
      <c r="Z22" s="10" t="s">
        <v>63</v>
      </c>
      <c r="AA22" s="10" t="s">
        <v>63</v>
      </c>
      <c r="AB22" s="9">
        <v>0.10639079795347008</v>
      </c>
      <c r="AC22" s="10" t="s">
        <v>63</v>
      </c>
      <c r="AD22" s="7" t="s">
        <v>63</v>
      </c>
      <c r="AE22" s="7" t="s">
        <v>63</v>
      </c>
      <c r="AF22" s="7" t="s">
        <v>63</v>
      </c>
      <c r="AG22" s="10" t="s">
        <v>63</v>
      </c>
      <c r="AH22" s="16" t="s">
        <v>63</v>
      </c>
      <c r="AI22" s="10" t="s">
        <v>63</v>
      </c>
      <c r="AJ22" s="10" t="s">
        <v>63</v>
      </c>
      <c r="AK22" s="10" t="s">
        <v>63</v>
      </c>
      <c r="AL22" s="16" t="s">
        <v>63</v>
      </c>
      <c r="AM22" s="9">
        <v>20.397930990604628</v>
      </c>
      <c r="AN22" s="9">
        <v>58.573843114879807</v>
      </c>
      <c r="AO22" s="9">
        <v>37.192132547948965</v>
      </c>
      <c r="AP22" s="15">
        <v>68.00566694636602</v>
      </c>
      <c r="AT22" s="50" t="s">
        <v>3</v>
      </c>
      <c r="AU22" t="s">
        <v>154</v>
      </c>
      <c r="AV22" t="s">
        <v>63</v>
      </c>
      <c r="AW22" t="s">
        <v>63</v>
      </c>
      <c r="AX22" t="s">
        <v>63</v>
      </c>
      <c r="AY22" t="s">
        <v>63</v>
      </c>
      <c r="AZ22">
        <v>1.23145515091927E-2</v>
      </c>
      <c r="BA22">
        <v>0.73524672621207898</v>
      </c>
      <c r="BB22" t="s">
        <v>63</v>
      </c>
      <c r="BC22" t="s">
        <v>63</v>
      </c>
      <c r="BD22" t="s">
        <v>63</v>
      </c>
      <c r="BE22" t="s">
        <v>63</v>
      </c>
      <c r="BF22" t="s">
        <v>63</v>
      </c>
      <c r="BG22">
        <v>1.92440510166429E-3</v>
      </c>
      <c r="BH22" t="s">
        <v>63</v>
      </c>
      <c r="BI22" t="s">
        <v>63</v>
      </c>
      <c r="BJ22" t="s">
        <v>63</v>
      </c>
      <c r="BK22" t="s">
        <v>63</v>
      </c>
      <c r="BL22" t="s">
        <v>63</v>
      </c>
      <c r="BM22">
        <v>4.7367326898317297E-2</v>
      </c>
      <c r="BN22" s="49">
        <v>2.6992684782109499E-11</v>
      </c>
      <c r="BO22" t="s">
        <v>63</v>
      </c>
      <c r="BP22" t="s">
        <v>63</v>
      </c>
      <c r="BQ22" t="s">
        <v>63</v>
      </c>
      <c r="BR22">
        <v>3.2185121023799397E-2</v>
      </c>
      <c r="BS22" s="49">
        <v>2.71811980145215E-6</v>
      </c>
      <c r="BT22" t="s">
        <v>63</v>
      </c>
      <c r="BU22">
        <v>3.1796156986930199E-4</v>
      </c>
      <c r="BV22" s="49">
        <v>7.2648480442600701E-5</v>
      </c>
      <c r="BW22" t="s">
        <v>63</v>
      </c>
      <c r="BX22" t="s">
        <v>63</v>
      </c>
      <c r="BY22" t="s">
        <v>63</v>
      </c>
      <c r="BZ22" t="s">
        <v>63</v>
      </c>
      <c r="CA22" t="s">
        <v>63</v>
      </c>
      <c r="CB22" t="s">
        <v>63</v>
      </c>
      <c r="CC22">
        <v>0.34247922032713402</v>
      </c>
      <c r="CD22">
        <v>5.7373300886267103E-2</v>
      </c>
      <c r="CE22">
        <v>0.96090240360506196</v>
      </c>
      <c r="CF22">
        <v>0.15677150303946299</v>
      </c>
    </row>
    <row r="23" spans="1:84" ht="15.5" x14ac:dyDescent="0.35">
      <c r="A23" s="123"/>
      <c r="B23" s="85" t="s">
        <v>67</v>
      </c>
      <c r="C23" s="27" t="s">
        <v>61</v>
      </c>
      <c r="D23" s="130"/>
      <c r="E23" s="27" t="s">
        <v>71</v>
      </c>
      <c r="F23" s="95" t="s">
        <v>63</v>
      </c>
      <c r="G23" s="10" t="s">
        <v>63</v>
      </c>
      <c r="H23" s="16" t="s">
        <v>63</v>
      </c>
      <c r="I23" s="10" t="s">
        <v>63</v>
      </c>
      <c r="J23" s="10" t="s">
        <v>63</v>
      </c>
      <c r="K23" s="9">
        <v>1.8976689136023128</v>
      </c>
      <c r="L23" s="10" t="s">
        <v>63</v>
      </c>
      <c r="M23" s="10" t="s">
        <v>63</v>
      </c>
      <c r="N23" s="10" t="s">
        <v>63</v>
      </c>
      <c r="O23" s="10" t="s">
        <v>63</v>
      </c>
      <c r="P23" s="10" t="s">
        <v>63</v>
      </c>
      <c r="Q23" s="15">
        <v>0.58154470316430007</v>
      </c>
      <c r="R23" s="10" t="s">
        <v>63</v>
      </c>
      <c r="S23" s="10" t="s">
        <v>63</v>
      </c>
      <c r="T23" s="10" t="s">
        <v>63</v>
      </c>
      <c r="U23" s="10" t="s">
        <v>63</v>
      </c>
      <c r="V23" s="10" t="s">
        <v>63</v>
      </c>
      <c r="W23" s="10" t="s">
        <v>63</v>
      </c>
      <c r="X23" s="10" t="s">
        <v>63</v>
      </c>
      <c r="Y23" s="10" t="s">
        <v>63</v>
      </c>
      <c r="Z23" s="10" t="s">
        <v>63</v>
      </c>
      <c r="AA23" s="10" t="s">
        <v>63</v>
      </c>
      <c r="AB23" s="9">
        <v>0.10641095727055296</v>
      </c>
      <c r="AC23" s="10" t="s">
        <v>63</v>
      </c>
      <c r="AD23" s="7" t="s">
        <v>63</v>
      </c>
      <c r="AE23" s="7" t="s">
        <v>63</v>
      </c>
      <c r="AF23" s="7" t="s">
        <v>63</v>
      </c>
      <c r="AG23" s="10" t="s">
        <v>63</v>
      </c>
      <c r="AH23" s="16" t="s">
        <v>63</v>
      </c>
      <c r="AI23" s="10" t="s">
        <v>63</v>
      </c>
      <c r="AJ23" s="10" t="s">
        <v>63</v>
      </c>
      <c r="AK23" s="10" t="s">
        <v>63</v>
      </c>
      <c r="AL23" s="16" t="s">
        <v>63</v>
      </c>
      <c r="AM23" s="9">
        <v>15.189531483207626</v>
      </c>
      <c r="AN23" s="9">
        <v>73.200535627600175</v>
      </c>
      <c r="AO23" s="9">
        <v>41.438804831254558</v>
      </c>
      <c r="AP23" s="15">
        <v>67.648374111839047</v>
      </c>
      <c r="AT23" s="50" t="s">
        <v>73</v>
      </c>
      <c r="AU23" t="s">
        <v>154</v>
      </c>
      <c r="AV23">
        <v>3.0386581415414699E-4</v>
      </c>
      <c r="AW23" t="s">
        <v>63</v>
      </c>
      <c r="AX23" t="s">
        <v>63</v>
      </c>
      <c r="AY23" s="49">
        <v>1.71833561638784E-9</v>
      </c>
      <c r="AZ23" s="49">
        <v>1.7861293499656501E-5</v>
      </c>
      <c r="BA23">
        <v>1.7033782117133599E-3</v>
      </c>
      <c r="BB23" t="s">
        <v>63</v>
      </c>
      <c r="BC23" t="s">
        <v>63</v>
      </c>
      <c r="BD23" t="s">
        <v>63</v>
      </c>
      <c r="BE23" t="s">
        <v>63</v>
      </c>
      <c r="BF23" t="s">
        <v>63</v>
      </c>
      <c r="BG23" s="49">
        <v>7.6813428784240597E-10</v>
      </c>
      <c r="BH23" t="s">
        <v>63</v>
      </c>
      <c r="BI23" t="s">
        <v>63</v>
      </c>
      <c r="BJ23" t="s">
        <v>63</v>
      </c>
      <c r="BK23" t="s">
        <v>63</v>
      </c>
      <c r="BL23" t="s">
        <v>63</v>
      </c>
      <c r="BM23">
        <v>0.18306542298429099</v>
      </c>
      <c r="BN23">
        <v>2.29082940886237E-4</v>
      </c>
      <c r="BO23">
        <v>0.24711519389391501</v>
      </c>
      <c r="BP23" t="s">
        <v>63</v>
      </c>
      <c r="BQ23" t="s">
        <v>63</v>
      </c>
      <c r="BR23" t="s">
        <v>63</v>
      </c>
      <c r="BS23" s="49">
        <v>4.5349526472593699E-5</v>
      </c>
      <c r="BT23" s="49">
        <v>7.6701142181548093E-5</v>
      </c>
      <c r="BU23">
        <v>4.7503326642783799E-4</v>
      </c>
      <c r="BV23">
        <v>7.4689032516707702E-4</v>
      </c>
      <c r="BW23" t="s">
        <v>63</v>
      </c>
      <c r="BX23" t="s">
        <v>63</v>
      </c>
      <c r="BY23" t="s">
        <v>63</v>
      </c>
      <c r="BZ23" t="s">
        <v>63</v>
      </c>
      <c r="CA23" t="s">
        <v>63</v>
      </c>
      <c r="CB23" t="s">
        <v>63</v>
      </c>
      <c r="CC23">
        <v>0.27989386108964098</v>
      </c>
      <c r="CD23" s="49">
        <v>1.9553665436551502E-9</v>
      </c>
      <c r="CE23">
        <v>1.6163560634331098E-2</v>
      </c>
      <c r="CF23" s="49">
        <v>5.6395022967769401E-5</v>
      </c>
    </row>
    <row r="24" spans="1:84" ht="15.5" x14ac:dyDescent="0.35">
      <c r="A24" s="123"/>
      <c r="B24" s="86" t="s">
        <v>67</v>
      </c>
      <c r="C24" s="29" t="s">
        <v>61</v>
      </c>
      <c r="D24" s="131"/>
      <c r="E24" s="29" t="s">
        <v>71</v>
      </c>
      <c r="F24" s="96" t="s">
        <v>63</v>
      </c>
      <c r="G24" s="20" t="s">
        <v>63</v>
      </c>
      <c r="H24" s="21" t="s">
        <v>63</v>
      </c>
      <c r="I24" s="20" t="s">
        <v>63</v>
      </c>
      <c r="J24" s="20" t="s">
        <v>63</v>
      </c>
      <c r="K24" s="24">
        <v>1.8889712846479378</v>
      </c>
      <c r="L24" s="20" t="s">
        <v>63</v>
      </c>
      <c r="M24" s="20" t="s">
        <v>63</v>
      </c>
      <c r="N24" s="20" t="s">
        <v>63</v>
      </c>
      <c r="O24" s="20" t="s">
        <v>63</v>
      </c>
      <c r="P24" s="20" t="s">
        <v>63</v>
      </c>
      <c r="Q24" s="26">
        <v>0.49135152299225099</v>
      </c>
      <c r="R24" s="20" t="s">
        <v>63</v>
      </c>
      <c r="S24" s="20" t="s">
        <v>63</v>
      </c>
      <c r="T24" s="20" t="s">
        <v>63</v>
      </c>
      <c r="U24" s="20" t="s">
        <v>63</v>
      </c>
      <c r="V24" s="20" t="s">
        <v>63</v>
      </c>
      <c r="W24" s="20" t="s">
        <v>63</v>
      </c>
      <c r="X24" s="20" t="s">
        <v>63</v>
      </c>
      <c r="Y24" s="20" t="s">
        <v>63</v>
      </c>
      <c r="Z24" s="20" t="s">
        <v>63</v>
      </c>
      <c r="AA24" s="20" t="s">
        <v>63</v>
      </c>
      <c r="AB24" s="24">
        <v>8.5245986925353415E-2</v>
      </c>
      <c r="AC24" s="20" t="s">
        <v>63</v>
      </c>
      <c r="AD24" s="18" t="s">
        <v>63</v>
      </c>
      <c r="AE24" s="18" t="s">
        <v>63</v>
      </c>
      <c r="AF24" s="18" t="s">
        <v>63</v>
      </c>
      <c r="AG24" s="20" t="s">
        <v>63</v>
      </c>
      <c r="AH24" s="21" t="s">
        <v>63</v>
      </c>
      <c r="AI24" s="20" t="s">
        <v>63</v>
      </c>
      <c r="AJ24" s="20" t="s">
        <v>63</v>
      </c>
      <c r="AK24" s="20" t="s">
        <v>63</v>
      </c>
      <c r="AL24" s="21" t="s">
        <v>63</v>
      </c>
      <c r="AM24" s="24">
        <v>10.975999441362113</v>
      </c>
      <c r="AN24" s="24">
        <v>70.084916982503785</v>
      </c>
      <c r="AO24" s="24">
        <v>40.79914724577781</v>
      </c>
      <c r="AP24" s="26">
        <v>62.203027249470068</v>
      </c>
      <c r="AT24" s="50" t="s">
        <v>155</v>
      </c>
      <c r="AU24" t="s">
        <v>154</v>
      </c>
      <c r="AV24" t="s">
        <v>63</v>
      </c>
      <c r="AW24" t="s">
        <v>63</v>
      </c>
      <c r="AX24" t="s">
        <v>63</v>
      </c>
      <c r="AY24">
        <v>0.110279533756412</v>
      </c>
      <c r="AZ24">
        <v>3.36122517452834E-2</v>
      </c>
      <c r="BA24" s="49">
        <v>1.5884667127504602E-5</v>
      </c>
      <c r="BB24" t="s">
        <v>63</v>
      </c>
      <c r="BC24" t="s">
        <v>63</v>
      </c>
      <c r="BD24" t="s">
        <v>63</v>
      </c>
      <c r="BE24" t="s">
        <v>63</v>
      </c>
      <c r="BF24" t="s">
        <v>63</v>
      </c>
      <c r="BG24">
        <v>8.5705861101531399E-3</v>
      </c>
      <c r="BH24" t="s">
        <v>63</v>
      </c>
      <c r="BI24" t="s">
        <v>63</v>
      </c>
      <c r="BJ24" t="s">
        <v>63</v>
      </c>
      <c r="BK24" t="s">
        <v>63</v>
      </c>
      <c r="BL24" t="s">
        <v>63</v>
      </c>
      <c r="BM24" t="s">
        <v>63</v>
      </c>
      <c r="BN24" t="s">
        <v>63</v>
      </c>
      <c r="BO24" t="s">
        <v>63</v>
      </c>
      <c r="BP24" t="s">
        <v>63</v>
      </c>
      <c r="BQ24" t="s">
        <v>63</v>
      </c>
      <c r="BR24">
        <v>3.3531727400094402E-3</v>
      </c>
      <c r="BS24" t="s">
        <v>63</v>
      </c>
      <c r="BT24" t="s">
        <v>63</v>
      </c>
      <c r="BU24">
        <v>5.4432444441668403E-3</v>
      </c>
      <c r="BV24">
        <v>4.6664032287129002E-4</v>
      </c>
      <c r="BW24">
        <v>0.10548866828067401</v>
      </c>
      <c r="BX24" t="s">
        <v>63</v>
      </c>
      <c r="BY24" t="s">
        <v>63</v>
      </c>
      <c r="BZ24" t="s">
        <v>63</v>
      </c>
      <c r="CA24" t="s">
        <v>63</v>
      </c>
      <c r="CB24" t="s">
        <v>63</v>
      </c>
      <c r="CC24">
        <v>0.39488159634159198</v>
      </c>
      <c r="CD24">
        <v>3.0955528127057301E-4</v>
      </c>
      <c r="CE24" s="49">
        <v>1.5611491740092799E-6</v>
      </c>
      <c r="CF24">
        <v>9.3587863298215196E-2</v>
      </c>
    </row>
    <row r="25" spans="1:84" ht="15.5" x14ac:dyDescent="0.35">
      <c r="A25" s="123"/>
      <c r="B25" s="84" t="s">
        <v>60</v>
      </c>
      <c r="C25" s="27" t="s">
        <v>72</v>
      </c>
      <c r="D25" s="130">
        <v>3</v>
      </c>
      <c r="E25" s="27" t="s">
        <v>62</v>
      </c>
      <c r="F25" s="95" t="s">
        <v>63</v>
      </c>
      <c r="G25" s="10" t="s">
        <v>63</v>
      </c>
      <c r="H25" s="16" t="s">
        <v>63</v>
      </c>
      <c r="I25" s="9">
        <v>32.796228970522513</v>
      </c>
      <c r="J25" s="9">
        <v>9.9760246455704374E-2</v>
      </c>
      <c r="K25" s="9">
        <v>2.8388894846894699</v>
      </c>
      <c r="L25" s="10" t="s">
        <v>63</v>
      </c>
      <c r="M25" s="10" t="s">
        <v>63</v>
      </c>
      <c r="N25" s="10" t="s">
        <v>63</v>
      </c>
      <c r="O25" s="10" t="s">
        <v>63</v>
      </c>
      <c r="P25" s="10" t="s">
        <v>63</v>
      </c>
      <c r="Q25" s="15">
        <v>2.2521215511368364</v>
      </c>
      <c r="R25" s="10" t="s">
        <v>63</v>
      </c>
      <c r="S25" s="10" t="s">
        <v>63</v>
      </c>
      <c r="T25" s="10" t="s">
        <v>63</v>
      </c>
      <c r="U25" s="10" t="s">
        <v>63</v>
      </c>
      <c r="V25" s="10" t="s">
        <v>63</v>
      </c>
      <c r="W25" s="9">
        <v>1.2286117462621535</v>
      </c>
      <c r="X25" s="9">
        <v>8.0764741152796056</v>
      </c>
      <c r="Y25" s="10" t="s">
        <v>63</v>
      </c>
      <c r="Z25" s="10" t="s">
        <v>63</v>
      </c>
      <c r="AA25" s="10" t="s">
        <v>63</v>
      </c>
      <c r="AB25" s="9">
        <v>0.54999706585813346</v>
      </c>
      <c r="AC25" s="9">
        <v>2.3350973690406707</v>
      </c>
      <c r="AD25" s="10" t="s">
        <v>63</v>
      </c>
      <c r="AE25" s="9">
        <v>1.8405007236667801</v>
      </c>
      <c r="AF25" s="9">
        <v>1.8656536374379973</v>
      </c>
      <c r="AG25" s="9">
        <v>0.21496477844362905</v>
      </c>
      <c r="AH25" s="15">
        <v>0.9153490933117393</v>
      </c>
      <c r="AI25" s="10" t="s">
        <v>63</v>
      </c>
      <c r="AJ25" s="10" t="s">
        <v>63</v>
      </c>
      <c r="AK25" s="10" t="s">
        <v>63</v>
      </c>
      <c r="AL25" s="16" t="s">
        <v>63</v>
      </c>
      <c r="AM25" s="9">
        <v>34.851351854729337</v>
      </c>
      <c r="AN25" s="9">
        <v>53.550570851968494</v>
      </c>
      <c r="AO25" s="9">
        <v>41.197013563351788</v>
      </c>
      <c r="AP25" s="15">
        <v>21.824834615784127</v>
      </c>
      <c r="AT25" s="50" t="s">
        <v>75</v>
      </c>
      <c r="AU25" t="s">
        <v>154</v>
      </c>
      <c r="AV25" t="s">
        <v>63</v>
      </c>
      <c r="AW25" t="s">
        <v>63</v>
      </c>
      <c r="AX25" t="s">
        <v>63</v>
      </c>
      <c r="AY25">
        <v>0.995785460903163</v>
      </c>
      <c r="AZ25">
        <v>4.7260720805919303E-2</v>
      </c>
      <c r="BA25">
        <v>0.50982401220791196</v>
      </c>
      <c r="BB25" t="s">
        <v>63</v>
      </c>
      <c r="BC25" t="s">
        <v>63</v>
      </c>
      <c r="BD25" t="s">
        <v>63</v>
      </c>
      <c r="BE25" t="s">
        <v>63</v>
      </c>
      <c r="BF25" t="s">
        <v>63</v>
      </c>
      <c r="BG25">
        <v>0.66792403719716997</v>
      </c>
      <c r="BH25" t="s">
        <v>63</v>
      </c>
      <c r="BI25" t="s">
        <v>63</v>
      </c>
      <c r="BJ25" t="s">
        <v>63</v>
      </c>
      <c r="BK25" t="s">
        <v>63</v>
      </c>
      <c r="BL25" t="s">
        <v>63</v>
      </c>
      <c r="BM25">
        <v>0.72069885854928795</v>
      </c>
      <c r="BN25" s="49">
        <v>6.3782758496098401E-8</v>
      </c>
      <c r="BO25" t="s">
        <v>63</v>
      </c>
      <c r="BP25" t="s">
        <v>63</v>
      </c>
      <c r="BQ25" t="s">
        <v>63</v>
      </c>
      <c r="BR25">
        <v>3.0288181146231701E-2</v>
      </c>
      <c r="BS25">
        <v>2.2462324633614299E-3</v>
      </c>
      <c r="BT25" t="s">
        <v>63</v>
      </c>
      <c r="BU25">
        <v>0.16850767560042601</v>
      </c>
      <c r="BV25">
        <v>0.94265150503475303</v>
      </c>
      <c r="BW25" t="s">
        <v>63</v>
      </c>
      <c r="BX25" s="49">
        <v>8.9288337533782003E-7</v>
      </c>
      <c r="BY25" t="s">
        <v>63</v>
      </c>
      <c r="BZ25" t="s">
        <v>63</v>
      </c>
      <c r="CA25" t="s">
        <v>63</v>
      </c>
      <c r="CB25" t="s">
        <v>63</v>
      </c>
      <c r="CC25">
        <v>0.60215983372797599</v>
      </c>
      <c r="CD25">
        <v>0.93329183569060503</v>
      </c>
      <c r="CE25">
        <v>6.7838182759374496E-3</v>
      </c>
      <c r="CF25">
        <v>0.45682193757575801</v>
      </c>
    </row>
    <row r="26" spans="1:84" ht="15.5" x14ac:dyDescent="0.35">
      <c r="A26" s="123"/>
      <c r="B26" s="84" t="s">
        <v>60</v>
      </c>
      <c r="C26" s="27" t="s">
        <v>72</v>
      </c>
      <c r="D26" s="130"/>
      <c r="E26" s="27" t="s">
        <v>62</v>
      </c>
      <c r="F26" s="95" t="s">
        <v>63</v>
      </c>
      <c r="G26" s="10" t="s">
        <v>63</v>
      </c>
      <c r="H26" s="16" t="s">
        <v>63</v>
      </c>
      <c r="I26" s="9">
        <v>22.543664300782741</v>
      </c>
      <c r="J26" s="9">
        <v>0.10234878405358894</v>
      </c>
      <c r="K26" s="9">
        <v>2.698718701745205</v>
      </c>
      <c r="L26" s="10" t="s">
        <v>63</v>
      </c>
      <c r="M26" s="10" t="s">
        <v>63</v>
      </c>
      <c r="N26" s="10" t="s">
        <v>63</v>
      </c>
      <c r="O26" s="10" t="s">
        <v>63</v>
      </c>
      <c r="P26" s="10" t="s">
        <v>63</v>
      </c>
      <c r="Q26" s="15">
        <v>2.1907437712589779</v>
      </c>
      <c r="R26" s="10" t="s">
        <v>63</v>
      </c>
      <c r="S26" s="10" t="s">
        <v>63</v>
      </c>
      <c r="T26" s="10" t="s">
        <v>63</v>
      </c>
      <c r="U26" s="10" t="s">
        <v>63</v>
      </c>
      <c r="V26" s="10" t="s">
        <v>63</v>
      </c>
      <c r="W26" s="9">
        <v>1.2902179662282802</v>
      </c>
      <c r="X26" s="9">
        <v>8.9777117872778263</v>
      </c>
      <c r="Y26" s="10" t="s">
        <v>63</v>
      </c>
      <c r="Z26" s="10" t="s">
        <v>63</v>
      </c>
      <c r="AA26" s="10" t="s">
        <v>63</v>
      </c>
      <c r="AB26" s="9">
        <v>0.43723997807129578</v>
      </c>
      <c r="AC26" s="9">
        <v>2.8769456403912654</v>
      </c>
      <c r="AD26" s="10" t="s">
        <v>63</v>
      </c>
      <c r="AE26" s="9">
        <v>1.7985670123372619</v>
      </c>
      <c r="AF26" s="9">
        <v>1.7814117666107032</v>
      </c>
      <c r="AG26" s="9">
        <v>0.22525372474164979</v>
      </c>
      <c r="AH26" s="15">
        <v>1.2413773244525805</v>
      </c>
      <c r="AI26" s="10" t="s">
        <v>63</v>
      </c>
      <c r="AJ26" s="10" t="s">
        <v>63</v>
      </c>
      <c r="AK26" s="10" t="s">
        <v>63</v>
      </c>
      <c r="AL26" s="16" t="s">
        <v>63</v>
      </c>
      <c r="AM26" s="9">
        <v>58.978392504124407</v>
      </c>
      <c r="AN26" s="9">
        <v>55.529911344844535</v>
      </c>
      <c r="AO26" s="9">
        <v>37.93098390328543</v>
      </c>
      <c r="AP26" s="15">
        <v>24.076128260932226</v>
      </c>
      <c r="AT26" s="50" t="s">
        <v>76</v>
      </c>
      <c r="AU26" t="s">
        <v>154</v>
      </c>
      <c r="AV26" t="s">
        <v>63</v>
      </c>
      <c r="AW26" t="s">
        <v>63</v>
      </c>
      <c r="AX26" t="s">
        <v>63</v>
      </c>
      <c r="AY26">
        <v>1.8966258449953598E-2</v>
      </c>
      <c r="AZ26">
        <v>0.48287229766636203</v>
      </c>
      <c r="BA26">
        <v>0.92442127908522398</v>
      </c>
      <c r="BB26" t="s">
        <v>63</v>
      </c>
      <c r="BC26" t="s">
        <v>63</v>
      </c>
      <c r="BD26" t="s">
        <v>63</v>
      </c>
      <c r="BE26" t="s">
        <v>63</v>
      </c>
      <c r="BF26" t="s">
        <v>63</v>
      </c>
      <c r="BG26">
        <v>6.3552014190930498E-3</v>
      </c>
      <c r="BH26" t="s">
        <v>63</v>
      </c>
      <c r="BI26" t="s">
        <v>63</v>
      </c>
      <c r="BJ26" t="s">
        <v>63</v>
      </c>
      <c r="BK26" t="s">
        <v>63</v>
      </c>
      <c r="BL26" t="s">
        <v>63</v>
      </c>
      <c r="BM26">
        <v>9.1846930168716506E-2</v>
      </c>
      <c r="BN26" s="49">
        <v>1.06822457323776E-12</v>
      </c>
      <c r="BO26" t="s">
        <v>63</v>
      </c>
      <c r="BP26" t="s">
        <v>63</v>
      </c>
      <c r="BQ26" t="s">
        <v>63</v>
      </c>
      <c r="BR26">
        <v>0.41300963103506699</v>
      </c>
      <c r="BS26" s="49">
        <v>3.49385898735947E-8</v>
      </c>
      <c r="BT26" t="s">
        <v>63</v>
      </c>
      <c r="BU26" s="49">
        <v>8.9511414379265694E-6</v>
      </c>
      <c r="BV26">
        <v>1.9665010778907002E-2</v>
      </c>
      <c r="BW26" t="s">
        <v>63</v>
      </c>
      <c r="BX26" s="49">
        <v>3.81109299133674E-6</v>
      </c>
      <c r="BY26" t="s">
        <v>63</v>
      </c>
      <c r="BZ26" t="s">
        <v>63</v>
      </c>
      <c r="CA26" t="s">
        <v>63</v>
      </c>
      <c r="CB26" t="s">
        <v>63</v>
      </c>
      <c r="CC26">
        <v>0.13806993655299801</v>
      </c>
      <c r="CD26">
        <v>5.6358986996152799E-2</v>
      </c>
      <c r="CE26">
        <v>0.123288784104038</v>
      </c>
      <c r="CF26">
        <v>0.913780471833045</v>
      </c>
    </row>
    <row r="27" spans="1:84" ht="15.5" x14ac:dyDescent="0.35">
      <c r="A27" s="123"/>
      <c r="B27" s="84" t="s">
        <v>60</v>
      </c>
      <c r="C27" s="27" t="s">
        <v>72</v>
      </c>
      <c r="D27" s="130"/>
      <c r="E27" s="27" t="s">
        <v>64</v>
      </c>
      <c r="F27" s="95" t="s">
        <v>63</v>
      </c>
      <c r="G27" s="10" t="s">
        <v>63</v>
      </c>
      <c r="H27" s="16" t="s">
        <v>63</v>
      </c>
      <c r="I27" s="9">
        <v>25.307853283959663</v>
      </c>
      <c r="J27" s="9">
        <v>0.11092106938048631</v>
      </c>
      <c r="K27" s="9">
        <v>3.0305995978095157</v>
      </c>
      <c r="L27" s="10" t="s">
        <v>63</v>
      </c>
      <c r="M27" s="10" t="s">
        <v>63</v>
      </c>
      <c r="N27" s="10" t="s">
        <v>63</v>
      </c>
      <c r="O27" s="10" t="s">
        <v>63</v>
      </c>
      <c r="P27" s="10" t="s">
        <v>63</v>
      </c>
      <c r="Q27" s="15">
        <v>2.5575266821956708</v>
      </c>
      <c r="R27" s="10" t="s">
        <v>63</v>
      </c>
      <c r="S27" s="10" t="s">
        <v>63</v>
      </c>
      <c r="T27" s="10" t="s">
        <v>63</v>
      </c>
      <c r="U27" s="10" t="s">
        <v>63</v>
      </c>
      <c r="V27" s="10" t="s">
        <v>63</v>
      </c>
      <c r="W27" s="9">
        <v>1.1003255801228347</v>
      </c>
      <c r="X27" s="9">
        <v>7.7581285060431266</v>
      </c>
      <c r="Y27" s="10" t="s">
        <v>63</v>
      </c>
      <c r="Z27" s="10" t="s">
        <v>63</v>
      </c>
      <c r="AA27" s="10" t="s">
        <v>63</v>
      </c>
      <c r="AB27" s="9">
        <v>0.55514867122460998</v>
      </c>
      <c r="AC27" s="9">
        <v>2.3739885612423608</v>
      </c>
      <c r="AD27" s="10" t="s">
        <v>63</v>
      </c>
      <c r="AE27" s="9">
        <v>1.6161898412065991</v>
      </c>
      <c r="AF27" s="9">
        <v>1.3444812680706102</v>
      </c>
      <c r="AG27" s="9">
        <v>0.44571662595633904</v>
      </c>
      <c r="AH27" s="15">
        <v>1.2073741310357229</v>
      </c>
      <c r="AI27" s="10" t="s">
        <v>63</v>
      </c>
      <c r="AJ27" s="10" t="s">
        <v>63</v>
      </c>
      <c r="AK27" s="10" t="s">
        <v>63</v>
      </c>
      <c r="AL27" s="16" t="s">
        <v>63</v>
      </c>
      <c r="AM27" s="9">
        <v>87.314008463652328</v>
      </c>
      <c r="AN27" s="9">
        <v>122.72876399131663</v>
      </c>
      <c r="AO27" s="9">
        <v>42.766384250070821</v>
      </c>
      <c r="AP27" s="15">
        <v>118.56974083770373</v>
      </c>
      <c r="AT27" s="50" t="s">
        <v>77</v>
      </c>
      <c r="AU27" t="s">
        <v>154</v>
      </c>
      <c r="AV27" t="s">
        <v>63</v>
      </c>
      <c r="AW27" t="s">
        <v>63</v>
      </c>
      <c r="AX27" t="s">
        <v>63</v>
      </c>
      <c r="AY27" t="s">
        <v>63</v>
      </c>
      <c r="AZ27" t="s">
        <v>63</v>
      </c>
      <c r="BA27" t="s">
        <v>63</v>
      </c>
      <c r="BB27" t="s">
        <v>63</v>
      </c>
      <c r="BC27" t="s">
        <v>63</v>
      </c>
      <c r="BD27" t="s">
        <v>63</v>
      </c>
      <c r="BE27" t="s">
        <v>63</v>
      </c>
      <c r="BF27" t="s">
        <v>63</v>
      </c>
      <c r="BG27" t="s">
        <v>63</v>
      </c>
      <c r="BH27" t="s">
        <v>63</v>
      </c>
      <c r="BI27" t="s">
        <v>63</v>
      </c>
      <c r="BJ27" t="s">
        <v>63</v>
      </c>
      <c r="BK27" t="s">
        <v>63</v>
      </c>
      <c r="BL27" t="s">
        <v>63</v>
      </c>
      <c r="BM27" t="s">
        <v>63</v>
      </c>
      <c r="BN27" t="s">
        <v>63</v>
      </c>
      <c r="BO27" t="s">
        <v>63</v>
      </c>
      <c r="BP27" t="s">
        <v>63</v>
      </c>
      <c r="BQ27" t="s">
        <v>63</v>
      </c>
      <c r="BR27">
        <v>0.84874423906664698</v>
      </c>
      <c r="BS27" t="s">
        <v>63</v>
      </c>
      <c r="BT27" t="s">
        <v>63</v>
      </c>
      <c r="BU27">
        <v>0.35236145474401398</v>
      </c>
      <c r="BV27" t="s">
        <v>63</v>
      </c>
      <c r="BW27" t="s">
        <v>63</v>
      </c>
      <c r="BX27" t="s">
        <v>63</v>
      </c>
      <c r="BY27" t="s">
        <v>63</v>
      </c>
      <c r="BZ27" t="s">
        <v>63</v>
      </c>
      <c r="CA27" t="s">
        <v>63</v>
      </c>
      <c r="CB27" t="s">
        <v>63</v>
      </c>
      <c r="CC27">
        <v>0.64823429052354298</v>
      </c>
      <c r="CD27" t="s">
        <v>63</v>
      </c>
      <c r="CE27" t="s">
        <v>63</v>
      </c>
      <c r="CF27">
        <v>0.57008974576206295</v>
      </c>
    </row>
    <row r="28" spans="1:84" ht="15.5" x14ac:dyDescent="0.35">
      <c r="A28" s="123"/>
      <c r="B28" s="84" t="s">
        <v>60</v>
      </c>
      <c r="C28" s="27" t="s">
        <v>72</v>
      </c>
      <c r="D28" s="130"/>
      <c r="E28" s="27" t="s">
        <v>64</v>
      </c>
      <c r="F28" s="95" t="s">
        <v>63</v>
      </c>
      <c r="G28" s="10" t="s">
        <v>63</v>
      </c>
      <c r="H28" s="16" t="s">
        <v>63</v>
      </c>
      <c r="I28" s="9">
        <v>38.557889469646632</v>
      </c>
      <c r="J28" s="9">
        <v>0.10527994673284308</v>
      </c>
      <c r="K28" s="9">
        <v>2.8260366943691131</v>
      </c>
      <c r="L28" s="10" t="s">
        <v>63</v>
      </c>
      <c r="M28" s="10" t="s">
        <v>63</v>
      </c>
      <c r="N28" s="10" t="s">
        <v>63</v>
      </c>
      <c r="O28" s="10" t="s">
        <v>63</v>
      </c>
      <c r="P28" s="10" t="s">
        <v>63</v>
      </c>
      <c r="Q28" s="15">
        <v>3.0849481907961418</v>
      </c>
      <c r="R28" s="10" t="s">
        <v>63</v>
      </c>
      <c r="S28" s="10" t="s">
        <v>63</v>
      </c>
      <c r="T28" s="10" t="s">
        <v>63</v>
      </c>
      <c r="U28" s="10" t="s">
        <v>63</v>
      </c>
      <c r="V28" s="10" t="s">
        <v>63</v>
      </c>
      <c r="W28" s="9">
        <v>1.077549797647485</v>
      </c>
      <c r="X28" s="9">
        <v>6.6409407905415208</v>
      </c>
      <c r="Y28" s="10" t="s">
        <v>63</v>
      </c>
      <c r="Z28" s="10" t="s">
        <v>63</v>
      </c>
      <c r="AA28" s="10" t="s">
        <v>63</v>
      </c>
      <c r="AB28" s="9">
        <v>0.57919785290220771</v>
      </c>
      <c r="AC28" s="9">
        <v>2.097920998894951</v>
      </c>
      <c r="AD28" s="10" t="s">
        <v>63</v>
      </c>
      <c r="AE28" s="9">
        <v>1.699325038798783</v>
      </c>
      <c r="AF28" s="9">
        <v>1.6733389427933665</v>
      </c>
      <c r="AG28" s="9">
        <v>0.30261864786133863</v>
      </c>
      <c r="AH28" s="15">
        <v>1.1830809399435114</v>
      </c>
      <c r="AI28" s="10" t="s">
        <v>63</v>
      </c>
      <c r="AJ28" s="10" t="s">
        <v>63</v>
      </c>
      <c r="AK28" s="10" t="s">
        <v>63</v>
      </c>
      <c r="AL28" s="16" t="s">
        <v>63</v>
      </c>
      <c r="AM28" s="10" t="s">
        <v>63</v>
      </c>
      <c r="AN28" s="9">
        <v>96.905557712135348</v>
      </c>
      <c r="AO28" s="9">
        <v>42.201579752783061</v>
      </c>
      <c r="AP28" s="15">
        <v>123.94802125333834</v>
      </c>
      <c r="AT28" s="50" t="s">
        <v>81</v>
      </c>
      <c r="AU28" t="s">
        <v>154</v>
      </c>
      <c r="AV28" t="s">
        <v>63</v>
      </c>
      <c r="AW28" t="s">
        <v>63</v>
      </c>
      <c r="AX28" t="s">
        <v>63</v>
      </c>
      <c r="AY28">
        <v>0.52892914664689195</v>
      </c>
      <c r="AZ28" t="s">
        <v>63</v>
      </c>
      <c r="BA28">
        <v>7.7815233943460504E-4</v>
      </c>
      <c r="BB28" t="s">
        <v>63</v>
      </c>
      <c r="BC28" t="s">
        <v>63</v>
      </c>
      <c r="BD28" t="s">
        <v>63</v>
      </c>
      <c r="BE28" t="s">
        <v>63</v>
      </c>
      <c r="BF28" t="s">
        <v>63</v>
      </c>
      <c r="BG28">
        <v>7.3267348847272207E-2</v>
      </c>
      <c r="BH28" t="s">
        <v>63</v>
      </c>
      <c r="BI28" t="s">
        <v>63</v>
      </c>
      <c r="BJ28" t="s">
        <v>63</v>
      </c>
      <c r="BK28" t="s">
        <v>63</v>
      </c>
      <c r="BL28" t="s">
        <v>63</v>
      </c>
      <c r="BM28">
        <v>0.31240963651057602</v>
      </c>
      <c r="BN28" s="49">
        <v>1.8596771869802601E-5</v>
      </c>
      <c r="BO28" t="s">
        <v>63</v>
      </c>
      <c r="BP28" t="s">
        <v>63</v>
      </c>
      <c r="BQ28" t="s">
        <v>63</v>
      </c>
      <c r="BR28">
        <v>4.4629676799763797E-2</v>
      </c>
      <c r="BS28">
        <v>8.5569761801816604E-4</v>
      </c>
      <c r="BT28" t="s">
        <v>63</v>
      </c>
      <c r="BU28">
        <v>0.39362441605841803</v>
      </c>
      <c r="BV28">
        <v>0.26445528294784998</v>
      </c>
      <c r="BW28" t="s">
        <v>63</v>
      </c>
      <c r="BX28" t="s">
        <v>63</v>
      </c>
      <c r="BY28">
        <v>2.2953724745135899E-2</v>
      </c>
      <c r="BZ28" t="s">
        <v>63</v>
      </c>
      <c r="CA28" t="s">
        <v>63</v>
      </c>
      <c r="CB28" t="s">
        <v>63</v>
      </c>
      <c r="CC28">
        <v>0.21574551847832199</v>
      </c>
      <c r="CD28" t="s">
        <v>63</v>
      </c>
      <c r="CE28" t="s">
        <v>63</v>
      </c>
      <c r="CF28">
        <v>0.55299125738589205</v>
      </c>
    </row>
    <row r="29" spans="1:84" ht="15.5" x14ac:dyDescent="0.35">
      <c r="A29" s="123"/>
      <c r="B29" s="84" t="s">
        <v>60</v>
      </c>
      <c r="C29" s="27" t="s">
        <v>72</v>
      </c>
      <c r="D29" s="130"/>
      <c r="E29" s="27" t="s">
        <v>65</v>
      </c>
      <c r="F29" s="95" t="s">
        <v>63</v>
      </c>
      <c r="G29" s="10" t="s">
        <v>63</v>
      </c>
      <c r="H29" s="16" t="s">
        <v>63</v>
      </c>
      <c r="I29" s="9">
        <v>26.230336394772184</v>
      </c>
      <c r="J29" s="9">
        <v>9.6468486115319704E-2</v>
      </c>
      <c r="K29" s="9">
        <v>2.8695003741161411</v>
      </c>
      <c r="L29" s="10" t="s">
        <v>63</v>
      </c>
      <c r="M29" s="10" t="s">
        <v>63</v>
      </c>
      <c r="N29" s="10" t="s">
        <v>63</v>
      </c>
      <c r="O29" s="10" t="s">
        <v>63</v>
      </c>
      <c r="P29" s="10" t="s">
        <v>63</v>
      </c>
      <c r="Q29" s="15">
        <v>2.5327530037251225</v>
      </c>
      <c r="R29" s="10" t="s">
        <v>63</v>
      </c>
      <c r="S29" s="10" t="s">
        <v>63</v>
      </c>
      <c r="T29" s="10" t="s">
        <v>63</v>
      </c>
      <c r="U29" s="10" t="s">
        <v>63</v>
      </c>
      <c r="V29" s="10" t="s">
        <v>63</v>
      </c>
      <c r="W29" s="9">
        <v>1.1938998371180209</v>
      </c>
      <c r="X29" s="9">
        <v>8.5079205895102561</v>
      </c>
      <c r="Y29" s="10" t="s">
        <v>63</v>
      </c>
      <c r="Z29" s="10" t="s">
        <v>63</v>
      </c>
      <c r="AA29" s="10" t="s">
        <v>63</v>
      </c>
      <c r="AB29" s="9">
        <v>0.44008304561120432</v>
      </c>
      <c r="AC29" s="9">
        <v>2.1506359724939945</v>
      </c>
      <c r="AD29" s="10" t="s">
        <v>63</v>
      </c>
      <c r="AE29" s="9">
        <v>1.3639814119915061</v>
      </c>
      <c r="AF29" s="9">
        <v>1.6956782893164339</v>
      </c>
      <c r="AG29" s="9">
        <v>0.2753429782332199</v>
      </c>
      <c r="AH29" s="15">
        <v>0.97928448327943218</v>
      </c>
      <c r="AI29" s="10" t="s">
        <v>63</v>
      </c>
      <c r="AJ29" s="10" t="s">
        <v>63</v>
      </c>
      <c r="AK29" s="10" t="s">
        <v>63</v>
      </c>
      <c r="AL29" s="16" t="s">
        <v>63</v>
      </c>
      <c r="AM29" s="9">
        <v>37.791493269284494</v>
      </c>
      <c r="AN29" s="9">
        <v>66.780697366255154</v>
      </c>
      <c r="AO29" s="9">
        <v>44.339377227150521</v>
      </c>
      <c r="AP29" s="15">
        <v>30.764491069201213</v>
      </c>
      <c r="AT29" s="50" t="s">
        <v>83</v>
      </c>
      <c r="AU29" t="s">
        <v>154</v>
      </c>
      <c r="AV29" t="s">
        <v>63</v>
      </c>
      <c r="AW29" t="s">
        <v>63</v>
      </c>
      <c r="AX29" t="s">
        <v>63</v>
      </c>
      <c r="AY29" s="49">
        <v>1.2375153752682501E-8</v>
      </c>
      <c r="AZ29" t="s">
        <v>63</v>
      </c>
      <c r="BA29">
        <v>4.3490071387651603E-2</v>
      </c>
      <c r="BB29" t="s">
        <v>63</v>
      </c>
      <c r="BC29" t="s">
        <v>63</v>
      </c>
      <c r="BD29" t="s">
        <v>63</v>
      </c>
      <c r="BE29" t="s">
        <v>63</v>
      </c>
      <c r="BF29" t="s">
        <v>63</v>
      </c>
      <c r="BG29" s="49">
        <v>7.5623770933641899E-6</v>
      </c>
      <c r="BH29" t="s">
        <v>63</v>
      </c>
      <c r="BI29" t="s">
        <v>63</v>
      </c>
      <c r="BJ29" t="s">
        <v>63</v>
      </c>
      <c r="BK29" t="s">
        <v>63</v>
      </c>
      <c r="BL29" t="s">
        <v>63</v>
      </c>
      <c r="BM29" s="49">
        <v>1.6404791730283999E-5</v>
      </c>
      <c r="BN29" s="49">
        <v>1.9834471041873999E-20</v>
      </c>
      <c r="BO29" t="s">
        <v>63</v>
      </c>
      <c r="BP29" t="s">
        <v>63</v>
      </c>
      <c r="BQ29" t="s">
        <v>63</v>
      </c>
      <c r="BR29" s="49">
        <v>4.8797859082013898E-11</v>
      </c>
      <c r="BS29" s="49">
        <v>9.49968644496843E-16</v>
      </c>
      <c r="BT29" t="s">
        <v>63</v>
      </c>
      <c r="BU29" s="49">
        <v>9.5117022443026394E-16</v>
      </c>
      <c r="BV29" t="s">
        <v>63</v>
      </c>
      <c r="BW29" t="s">
        <v>63</v>
      </c>
      <c r="BX29" t="s">
        <v>63</v>
      </c>
      <c r="BY29" t="s">
        <v>63</v>
      </c>
      <c r="BZ29" t="s">
        <v>63</v>
      </c>
      <c r="CA29" t="s">
        <v>63</v>
      </c>
      <c r="CB29" t="s">
        <v>63</v>
      </c>
      <c r="CC29">
        <v>0.48084856881661903</v>
      </c>
      <c r="CD29">
        <v>3.6938151428727001E-2</v>
      </c>
      <c r="CE29">
        <v>7.6693395059787399E-4</v>
      </c>
      <c r="CF29">
        <v>0.15699142081915499</v>
      </c>
    </row>
    <row r="30" spans="1:84" ht="15.5" x14ac:dyDescent="0.35">
      <c r="A30" s="123"/>
      <c r="B30" s="84" t="s">
        <v>60</v>
      </c>
      <c r="C30" s="27" t="s">
        <v>72</v>
      </c>
      <c r="D30" s="130"/>
      <c r="E30" s="27" t="s">
        <v>65</v>
      </c>
      <c r="F30" s="95" t="s">
        <v>63</v>
      </c>
      <c r="G30" s="10" t="s">
        <v>63</v>
      </c>
      <c r="H30" s="16" t="s">
        <v>63</v>
      </c>
      <c r="I30" s="9">
        <v>28.203838301755304</v>
      </c>
      <c r="J30" s="9">
        <v>8.4051409715470649E-2</v>
      </c>
      <c r="K30" s="9">
        <v>2.9790475773311926</v>
      </c>
      <c r="L30" s="10" t="s">
        <v>63</v>
      </c>
      <c r="M30" s="10" t="s">
        <v>63</v>
      </c>
      <c r="N30" s="10" t="s">
        <v>63</v>
      </c>
      <c r="O30" s="10" t="s">
        <v>63</v>
      </c>
      <c r="P30" s="10" t="s">
        <v>63</v>
      </c>
      <c r="Q30" s="15">
        <v>2.5407780368302784</v>
      </c>
      <c r="R30" s="10" t="s">
        <v>63</v>
      </c>
      <c r="S30" s="10" t="s">
        <v>63</v>
      </c>
      <c r="T30" s="10" t="s">
        <v>63</v>
      </c>
      <c r="U30" s="10" t="s">
        <v>63</v>
      </c>
      <c r="V30" s="10" t="s">
        <v>63</v>
      </c>
      <c r="W30" s="9">
        <v>1.2119398740980434</v>
      </c>
      <c r="X30" s="9">
        <v>8.4390653198695365</v>
      </c>
      <c r="Y30" s="10" t="s">
        <v>63</v>
      </c>
      <c r="Z30" s="10" t="s">
        <v>63</v>
      </c>
      <c r="AA30" s="10" t="s">
        <v>63</v>
      </c>
      <c r="AB30" s="9">
        <v>0.48637308576616495</v>
      </c>
      <c r="AC30" s="9">
        <v>2.308718242524924</v>
      </c>
      <c r="AD30" s="10" t="s">
        <v>63</v>
      </c>
      <c r="AE30" s="9">
        <v>1.4407293640464058</v>
      </c>
      <c r="AF30" s="9">
        <v>1.9057203555499524</v>
      </c>
      <c r="AG30" s="9">
        <v>0.38076981172386698</v>
      </c>
      <c r="AH30" s="15">
        <v>1.0464451108131843</v>
      </c>
      <c r="AI30" s="10" t="s">
        <v>63</v>
      </c>
      <c r="AJ30" s="10" t="s">
        <v>63</v>
      </c>
      <c r="AK30" s="10" t="s">
        <v>63</v>
      </c>
      <c r="AL30" s="16" t="s">
        <v>63</v>
      </c>
      <c r="AM30" s="9">
        <v>49.061628311962821</v>
      </c>
      <c r="AN30" s="9">
        <v>70.055045589053364</v>
      </c>
      <c r="AO30" s="9">
        <v>44.194065229609095</v>
      </c>
      <c r="AP30" s="15">
        <v>33.156481008925965</v>
      </c>
      <c r="AT30" s="50" t="s">
        <v>156</v>
      </c>
      <c r="AU30" t="s">
        <v>154</v>
      </c>
      <c r="AV30" t="s">
        <v>63</v>
      </c>
      <c r="AW30" t="s">
        <v>63</v>
      </c>
      <c r="AX30" t="s">
        <v>63</v>
      </c>
      <c r="AY30" t="s">
        <v>63</v>
      </c>
      <c r="AZ30">
        <v>1.0400817166282301E-4</v>
      </c>
      <c r="BA30" s="49">
        <v>4.7148154627586601E-7</v>
      </c>
      <c r="BB30" t="s">
        <v>63</v>
      </c>
      <c r="BC30" t="s">
        <v>63</v>
      </c>
      <c r="BD30" t="s">
        <v>63</v>
      </c>
      <c r="BE30" t="s">
        <v>63</v>
      </c>
      <c r="BF30" t="s">
        <v>63</v>
      </c>
      <c r="BG30" s="49">
        <v>7.52914434084472E-10</v>
      </c>
      <c r="BH30" t="s">
        <v>63</v>
      </c>
      <c r="BI30" t="s">
        <v>63</v>
      </c>
      <c r="BJ30" t="s">
        <v>63</v>
      </c>
      <c r="BK30" t="s">
        <v>63</v>
      </c>
      <c r="BL30" t="s">
        <v>63</v>
      </c>
      <c r="BM30">
        <v>3.1721669226536802E-3</v>
      </c>
      <c r="BN30" s="49">
        <v>3.11109775391057E-14</v>
      </c>
      <c r="BO30">
        <v>0.42050459390064399</v>
      </c>
      <c r="BP30" t="s">
        <v>63</v>
      </c>
      <c r="BQ30" t="s">
        <v>63</v>
      </c>
      <c r="BR30" s="49">
        <v>4.2314173847413598E-7</v>
      </c>
      <c r="BS30" s="49">
        <v>1.75611262575335E-9</v>
      </c>
      <c r="BT30" t="s">
        <v>63</v>
      </c>
      <c r="BU30" s="49">
        <v>9.1346093331659798E-11</v>
      </c>
      <c r="BV30" t="s">
        <v>63</v>
      </c>
      <c r="BW30" t="s">
        <v>63</v>
      </c>
      <c r="BX30" t="s">
        <v>63</v>
      </c>
      <c r="BY30" t="s">
        <v>63</v>
      </c>
      <c r="BZ30" t="s">
        <v>63</v>
      </c>
      <c r="CA30" t="s">
        <v>63</v>
      </c>
      <c r="CB30" t="s">
        <v>63</v>
      </c>
      <c r="CC30">
        <v>0.44290036459735399</v>
      </c>
      <c r="CD30" s="49">
        <v>1.30138288054692E-5</v>
      </c>
      <c r="CE30">
        <v>1.1202625468396701E-4</v>
      </c>
      <c r="CF30">
        <v>0.65483916296241895</v>
      </c>
    </row>
    <row r="31" spans="1:84" ht="15.5" x14ac:dyDescent="0.35">
      <c r="A31" s="123"/>
      <c r="B31" s="84" t="s">
        <v>66</v>
      </c>
      <c r="C31" s="27" t="s">
        <v>72</v>
      </c>
      <c r="D31" s="130">
        <v>3</v>
      </c>
      <c r="E31" s="27" t="s">
        <v>62</v>
      </c>
      <c r="F31" s="95" t="s">
        <v>63</v>
      </c>
      <c r="G31" s="10" t="s">
        <v>63</v>
      </c>
      <c r="H31" s="16" t="s">
        <v>63</v>
      </c>
      <c r="I31" s="9">
        <v>14.077022179003022</v>
      </c>
      <c r="J31" s="9">
        <v>4.399031281193036E-2</v>
      </c>
      <c r="K31" s="9">
        <v>3.2516843142110665</v>
      </c>
      <c r="L31" s="10" t="s">
        <v>63</v>
      </c>
      <c r="M31" s="10" t="s">
        <v>63</v>
      </c>
      <c r="N31" s="10" t="s">
        <v>63</v>
      </c>
      <c r="O31" s="10" t="s">
        <v>63</v>
      </c>
      <c r="P31" s="10" t="s">
        <v>63</v>
      </c>
      <c r="Q31" s="15">
        <v>0.65362447162861526</v>
      </c>
      <c r="R31" s="10" t="s">
        <v>63</v>
      </c>
      <c r="S31" s="10" t="s">
        <v>63</v>
      </c>
      <c r="T31" s="10" t="s">
        <v>63</v>
      </c>
      <c r="U31" s="10" t="s">
        <v>63</v>
      </c>
      <c r="V31" s="10" t="s">
        <v>63</v>
      </c>
      <c r="W31" s="9">
        <v>1.3393393136164893</v>
      </c>
      <c r="X31" s="9">
        <v>4.1584017831196336</v>
      </c>
      <c r="Y31" s="10" t="s">
        <v>63</v>
      </c>
      <c r="Z31" s="10" t="s">
        <v>63</v>
      </c>
      <c r="AA31" s="10" t="s">
        <v>63</v>
      </c>
      <c r="AB31" s="9">
        <v>0.55629933337240522</v>
      </c>
      <c r="AC31" s="9">
        <v>0.93867962018728135</v>
      </c>
      <c r="AD31" s="10" t="s">
        <v>63</v>
      </c>
      <c r="AE31" s="9">
        <v>2.0796256768919332</v>
      </c>
      <c r="AF31" s="9">
        <v>1.064402289315489</v>
      </c>
      <c r="AG31" s="10" t="s">
        <v>63</v>
      </c>
      <c r="AH31" s="15">
        <v>0.62101300031408668</v>
      </c>
      <c r="AI31" s="10" t="s">
        <v>63</v>
      </c>
      <c r="AJ31" s="10" t="s">
        <v>63</v>
      </c>
      <c r="AK31" s="10" t="s">
        <v>63</v>
      </c>
      <c r="AL31" s="16" t="s">
        <v>63</v>
      </c>
      <c r="AM31" s="9">
        <v>47.049790621883467</v>
      </c>
      <c r="AN31" s="9">
        <v>116.507456869007</v>
      </c>
      <c r="AO31" s="9">
        <v>44.174129325489119</v>
      </c>
      <c r="AP31" s="15">
        <v>70.695104098844311</v>
      </c>
      <c r="AT31" s="50" t="s">
        <v>157</v>
      </c>
      <c r="AU31" t="s">
        <v>154</v>
      </c>
      <c r="AV31" t="s">
        <v>63</v>
      </c>
      <c r="AW31" t="s">
        <v>63</v>
      </c>
      <c r="AX31" t="s">
        <v>63</v>
      </c>
      <c r="AY31" t="s">
        <v>63</v>
      </c>
      <c r="AZ31" t="s">
        <v>63</v>
      </c>
      <c r="BA31">
        <v>0.32241965622850799</v>
      </c>
      <c r="BB31" t="s">
        <v>63</v>
      </c>
      <c r="BC31" t="s">
        <v>63</v>
      </c>
      <c r="BD31" t="s">
        <v>63</v>
      </c>
      <c r="BE31" t="s">
        <v>63</v>
      </c>
      <c r="BF31" t="s">
        <v>63</v>
      </c>
      <c r="BG31">
        <v>1.7060156491844902E-2</v>
      </c>
      <c r="BH31" t="s">
        <v>63</v>
      </c>
      <c r="BI31" t="s">
        <v>63</v>
      </c>
      <c r="BJ31" t="s">
        <v>63</v>
      </c>
      <c r="BK31" t="s">
        <v>63</v>
      </c>
      <c r="BL31" t="s">
        <v>63</v>
      </c>
      <c r="BM31">
        <v>0.33523960195318497</v>
      </c>
      <c r="BN31" t="s">
        <v>63</v>
      </c>
      <c r="BO31" t="s">
        <v>63</v>
      </c>
      <c r="BP31" t="s">
        <v>63</v>
      </c>
      <c r="BQ31" t="s">
        <v>63</v>
      </c>
      <c r="BR31" t="s">
        <v>63</v>
      </c>
      <c r="BS31" t="s">
        <v>63</v>
      </c>
      <c r="BT31" t="s">
        <v>63</v>
      </c>
      <c r="BU31" s="49">
        <v>1.9809443394994601E-14</v>
      </c>
      <c r="BV31" t="s">
        <v>63</v>
      </c>
      <c r="BW31">
        <v>6.2311925045954904E-3</v>
      </c>
      <c r="BX31" t="s">
        <v>63</v>
      </c>
      <c r="BY31" t="s">
        <v>63</v>
      </c>
      <c r="BZ31" t="s">
        <v>63</v>
      </c>
      <c r="CA31" t="s">
        <v>63</v>
      </c>
      <c r="CB31" t="s">
        <v>63</v>
      </c>
      <c r="CC31" t="s">
        <v>63</v>
      </c>
      <c r="CD31" t="s">
        <v>63</v>
      </c>
      <c r="CE31">
        <v>0.94409898586458096</v>
      </c>
      <c r="CF31">
        <v>0.962603349531862</v>
      </c>
    </row>
    <row r="32" spans="1:84" ht="15.5" x14ac:dyDescent="0.35">
      <c r="A32" s="123"/>
      <c r="B32" s="84" t="s">
        <v>66</v>
      </c>
      <c r="C32" s="27" t="s">
        <v>72</v>
      </c>
      <c r="D32" s="130"/>
      <c r="E32" s="27" t="s">
        <v>62</v>
      </c>
      <c r="F32" s="95" t="s">
        <v>63</v>
      </c>
      <c r="G32" s="10" t="s">
        <v>63</v>
      </c>
      <c r="H32" s="16" t="s">
        <v>63</v>
      </c>
      <c r="I32" s="9">
        <v>18.630420888420215</v>
      </c>
      <c r="J32" s="9">
        <v>5.3420096185475954E-2</v>
      </c>
      <c r="K32" s="9">
        <v>3.3275523320479747</v>
      </c>
      <c r="L32" s="10" t="s">
        <v>63</v>
      </c>
      <c r="M32" s="10" t="s">
        <v>63</v>
      </c>
      <c r="N32" s="10" t="s">
        <v>63</v>
      </c>
      <c r="O32" s="10" t="s">
        <v>63</v>
      </c>
      <c r="P32" s="10" t="s">
        <v>63</v>
      </c>
      <c r="Q32" s="15">
        <v>0.66109875386214145</v>
      </c>
      <c r="R32" s="10" t="s">
        <v>63</v>
      </c>
      <c r="S32" s="10" t="s">
        <v>63</v>
      </c>
      <c r="T32" s="10" t="s">
        <v>63</v>
      </c>
      <c r="U32" s="10" t="s">
        <v>63</v>
      </c>
      <c r="V32" s="10" t="s">
        <v>63</v>
      </c>
      <c r="W32" s="9">
        <v>1.2609207749232503</v>
      </c>
      <c r="X32" s="9">
        <v>4.230007338516562</v>
      </c>
      <c r="Y32" s="10" t="s">
        <v>63</v>
      </c>
      <c r="Z32" s="10" t="s">
        <v>63</v>
      </c>
      <c r="AA32" s="10" t="s">
        <v>63</v>
      </c>
      <c r="AB32" s="9">
        <v>0.53741854660907296</v>
      </c>
      <c r="AC32" s="9">
        <v>0.87447791813771736</v>
      </c>
      <c r="AD32" s="10" t="s">
        <v>63</v>
      </c>
      <c r="AE32" s="9">
        <v>1.9066074128471602</v>
      </c>
      <c r="AF32" s="9">
        <v>0.93586864226981192</v>
      </c>
      <c r="AG32" s="10" t="s">
        <v>63</v>
      </c>
      <c r="AH32" s="15">
        <v>0.27671409813602105</v>
      </c>
      <c r="AI32" s="10" t="s">
        <v>63</v>
      </c>
      <c r="AJ32" s="10" t="s">
        <v>63</v>
      </c>
      <c r="AK32" s="10" t="s">
        <v>63</v>
      </c>
      <c r="AL32" s="16" t="s">
        <v>63</v>
      </c>
      <c r="AM32" s="9">
        <v>49.721543979489027</v>
      </c>
      <c r="AN32" s="9">
        <v>112.11912964191592</v>
      </c>
      <c r="AO32" s="9">
        <v>41.93985451398396</v>
      </c>
      <c r="AP32" s="15">
        <v>80.020593910304541</v>
      </c>
      <c r="AT32" s="50" t="s">
        <v>158</v>
      </c>
      <c r="AU32" t="s">
        <v>154</v>
      </c>
      <c r="AV32" t="s">
        <v>63</v>
      </c>
      <c r="AW32" t="s">
        <v>63</v>
      </c>
      <c r="AX32" t="s">
        <v>63</v>
      </c>
      <c r="AY32" s="49">
        <v>2.6612400863650201E-8</v>
      </c>
      <c r="AZ32">
        <v>0.84438697482083402</v>
      </c>
      <c r="BA32">
        <v>0.19041012776963001</v>
      </c>
      <c r="BB32" t="s">
        <v>63</v>
      </c>
      <c r="BC32" t="s">
        <v>63</v>
      </c>
      <c r="BD32" t="s">
        <v>63</v>
      </c>
      <c r="BE32" t="s">
        <v>63</v>
      </c>
      <c r="BF32" t="s">
        <v>63</v>
      </c>
      <c r="BG32" s="49">
        <v>3.11895773071932E-19</v>
      </c>
      <c r="BH32" t="s">
        <v>63</v>
      </c>
      <c r="BI32" t="s">
        <v>63</v>
      </c>
      <c r="BJ32" t="s">
        <v>63</v>
      </c>
      <c r="BK32" t="s">
        <v>63</v>
      </c>
      <c r="BL32" t="s">
        <v>63</v>
      </c>
      <c r="BM32">
        <v>9.9390277574250806E-3</v>
      </c>
      <c r="BN32" s="49">
        <v>8.9494425513130303E-18</v>
      </c>
      <c r="BO32" t="s">
        <v>63</v>
      </c>
      <c r="BP32" t="s">
        <v>63</v>
      </c>
      <c r="BQ32" t="s">
        <v>63</v>
      </c>
      <c r="BR32" s="49">
        <v>7.8737239011817497E-11</v>
      </c>
      <c r="BS32" s="49">
        <v>1.4364275432547499E-9</v>
      </c>
      <c r="BT32" t="s">
        <v>63</v>
      </c>
      <c r="BU32" s="49">
        <v>8.6919297681497E-15</v>
      </c>
      <c r="BV32" s="49">
        <v>1.00220975925477E-6</v>
      </c>
      <c r="BW32">
        <v>7.4864016024404098E-4</v>
      </c>
      <c r="BX32" t="s">
        <v>63</v>
      </c>
      <c r="BY32" t="s">
        <v>63</v>
      </c>
      <c r="BZ32" t="s">
        <v>63</v>
      </c>
      <c r="CA32" t="s">
        <v>63</v>
      </c>
      <c r="CB32" t="s">
        <v>63</v>
      </c>
      <c r="CC32" t="s">
        <v>63</v>
      </c>
      <c r="CD32">
        <v>1.02968490920948E-4</v>
      </c>
      <c r="CE32">
        <v>1.6579746717135298E-2</v>
      </c>
      <c r="CF32">
        <v>0.66392622474576202</v>
      </c>
    </row>
    <row r="33" spans="1:84" ht="15.5" x14ac:dyDescent="0.35">
      <c r="A33" s="123"/>
      <c r="B33" s="84" t="s">
        <v>66</v>
      </c>
      <c r="C33" s="27" t="s">
        <v>72</v>
      </c>
      <c r="D33" s="130"/>
      <c r="E33" s="27" t="s">
        <v>64</v>
      </c>
      <c r="F33" s="95" t="s">
        <v>63</v>
      </c>
      <c r="G33" s="10" t="s">
        <v>63</v>
      </c>
      <c r="H33" s="16" t="s">
        <v>63</v>
      </c>
      <c r="I33" s="9">
        <v>10.387555100057272</v>
      </c>
      <c r="J33" s="9">
        <v>4.3380120494954363E-2</v>
      </c>
      <c r="K33" s="9">
        <v>2.6076448664955318</v>
      </c>
      <c r="L33" s="10" t="s">
        <v>63</v>
      </c>
      <c r="M33" s="10" t="s">
        <v>63</v>
      </c>
      <c r="N33" s="10" t="s">
        <v>63</v>
      </c>
      <c r="O33" s="10" t="s">
        <v>63</v>
      </c>
      <c r="P33" s="10" t="s">
        <v>63</v>
      </c>
      <c r="Q33" s="15">
        <v>0.64256111215126799</v>
      </c>
      <c r="R33" s="10" t="s">
        <v>63</v>
      </c>
      <c r="S33" s="10" t="s">
        <v>63</v>
      </c>
      <c r="T33" s="10" t="s">
        <v>63</v>
      </c>
      <c r="U33" s="10" t="s">
        <v>63</v>
      </c>
      <c r="V33" s="10" t="s">
        <v>63</v>
      </c>
      <c r="W33" s="9">
        <v>1.293069066685046</v>
      </c>
      <c r="X33" s="9">
        <v>3.3859700514310584</v>
      </c>
      <c r="Y33" s="10" t="s">
        <v>63</v>
      </c>
      <c r="Z33" s="10" t="s">
        <v>63</v>
      </c>
      <c r="AA33" s="10" t="s">
        <v>63</v>
      </c>
      <c r="AB33" s="9">
        <v>0.43972964805255715</v>
      </c>
      <c r="AC33" s="9">
        <v>0.73883854578706198</v>
      </c>
      <c r="AD33" s="10" t="s">
        <v>63</v>
      </c>
      <c r="AE33" s="9">
        <v>1.9625694193723675</v>
      </c>
      <c r="AF33" s="9">
        <v>0.85306661476956225</v>
      </c>
      <c r="AG33" s="10" t="s">
        <v>63</v>
      </c>
      <c r="AH33" s="15">
        <v>0.40891003892701816</v>
      </c>
      <c r="AI33" s="10" t="s">
        <v>63</v>
      </c>
      <c r="AJ33" s="10" t="s">
        <v>63</v>
      </c>
      <c r="AK33" s="10" t="s">
        <v>63</v>
      </c>
      <c r="AL33" s="16" t="s">
        <v>63</v>
      </c>
      <c r="AM33" s="9">
        <v>31.476282659884024</v>
      </c>
      <c r="AN33" s="9">
        <v>89.764346911462951</v>
      </c>
      <c r="AO33" s="9">
        <v>40.557001992506308</v>
      </c>
      <c r="AP33" s="15">
        <v>71.200204436504137</v>
      </c>
      <c r="AT33" t="s">
        <v>152</v>
      </c>
      <c r="AU33" t="s">
        <v>154</v>
      </c>
      <c r="AV33" s="49">
        <v>9.1836938124259007E-6</v>
      </c>
      <c r="AW33" t="s">
        <v>63</v>
      </c>
      <c r="AX33" t="s">
        <v>63</v>
      </c>
      <c r="AY33" s="49">
        <v>1.21775207819104E-8</v>
      </c>
      <c r="AZ33">
        <v>1.99150700444208E-2</v>
      </c>
      <c r="BA33">
        <v>0.17566936253203599</v>
      </c>
      <c r="BB33" t="s">
        <v>63</v>
      </c>
      <c r="BC33" t="s">
        <v>63</v>
      </c>
      <c r="BD33" t="s">
        <v>63</v>
      </c>
      <c r="BE33" t="s">
        <v>63</v>
      </c>
      <c r="BF33" t="s">
        <v>63</v>
      </c>
      <c r="BG33" s="49">
        <v>3.6427817518250899E-13</v>
      </c>
      <c r="BH33" t="s">
        <v>63</v>
      </c>
      <c r="BI33" t="s">
        <v>63</v>
      </c>
      <c r="BJ33" t="s">
        <v>63</v>
      </c>
      <c r="BK33" t="s">
        <v>63</v>
      </c>
      <c r="BL33" t="s">
        <v>63</v>
      </c>
      <c r="BM33" s="49">
        <v>7.8079331650001103E-9</v>
      </c>
      <c r="BN33" s="49">
        <v>8.3492925228655398E-23</v>
      </c>
      <c r="BO33">
        <v>0.78219976511839495</v>
      </c>
      <c r="BP33" t="s">
        <v>63</v>
      </c>
      <c r="BQ33" t="s">
        <v>63</v>
      </c>
      <c r="BR33" s="49">
        <v>1.3278003582728601E-8</v>
      </c>
      <c r="BS33" s="49">
        <v>1.2996650740049099E-18</v>
      </c>
      <c r="BT33" s="49">
        <v>6.7834060287783502E-7</v>
      </c>
      <c r="BU33" s="49">
        <v>5.8029167371764596E-16</v>
      </c>
      <c r="BV33" s="49">
        <v>1.2425361361926801E-10</v>
      </c>
      <c r="BW33">
        <v>8.7447112587215395E-2</v>
      </c>
      <c r="BX33" s="49">
        <v>1.12621105962073E-12</v>
      </c>
      <c r="BY33">
        <v>3.4612662768877499E-3</v>
      </c>
      <c r="BZ33" t="s">
        <v>63</v>
      </c>
      <c r="CA33" t="s">
        <v>63</v>
      </c>
      <c r="CB33" t="s">
        <v>63</v>
      </c>
      <c r="CC33">
        <v>0.83498366204820595</v>
      </c>
      <c r="CD33" s="49">
        <v>1.5575571549738101E-7</v>
      </c>
      <c r="CE33">
        <v>1.4983897848486701E-2</v>
      </c>
      <c r="CF33">
        <v>2.8898401260964299E-2</v>
      </c>
    </row>
    <row r="34" spans="1:84" ht="15.5" x14ac:dyDescent="0.35">
      <c r="A34" s="123"/>
      <c r="B34" s="84" t="s">
        <v>66</v>
      </c>
      <c r="C34" s="27" t="s">
        <v>72</v>
      </c>
      <c r="D34" s="130"/>
      <c r="E34" s="27" t="s">
        <v>64</v>
      </c>
      <c r="F34" s="95" t="s">
        <v>63</v>
      </c>
      <c r="G34" s="10" t="s">
        <v>63</v>
      </c>
      <c r="H34" s="16" t="s">
        <v>63</v>
      </c>
      <c r="I34" s="9">
        <v>14.226343725323707</v>
      </c>
      <c r="J34" s="9">
        <v>5.4891651740394481E-2</v>
      </c>
      <c r="K34" s="9">
        <v>2.8554278315992363</v>
      </c>
      <c r="L34" s="10" t="s">
        <v>63</v>
      </c>
      <c r="M34" s="10" t="s">
        <v>63</v>
      </c>
      <c r="N34" s="10" t="s">
        <v>63</v>
      </c>
      <c r="O34" s="10" t="s">
        <v>63</v>
      </c>
      <c r="P34" s="10" t="s">
        <v>63</v>
      </c>
      <c r="Q34" s="15">
        <v>0.59529949293970907</v>
      </c>
      <c r="R34" s="10" t="s">
        <v>63</v>
      </c>
      <c r="S34" s="10" t="s">
        <v>63</v>
      </c>
      <c r="T34" s="10" t="s">
        <v>63</v>
      </c>
      <c r="U34" s="10" t="s">
        <v>63</v>
      </c>
      <c r="V34" s="10" t="s">
        <v>63</v>
      </c>
      <c r="W34" s="9">
        <v>1.3169949675886632</v>
      </c>
      <c r="X34" s="9">
        <v>3.5238573822567418</v>
      </c>
      <c r="Y34" s="10" t="s">
        <v>63</v>
      </c>
      <c r="Z34" s="10" t="s">
        <v>63</v>
      </c>
      <c r="AA34" s="10" t="s">
        <v>63</v>
      </c>
      <c r="AB34" s="9">
        <v>0.41238413531702822</v>
      </c>
      <c r="AC34" s="9">
        <v>0.69581257824130538</v>
      </c>
      <c r="AD34" s="10" t="s">
        <v>63</v>
      </c>
      <c r="AE34" s="9">
        <v>1.8556404898467707</v>
      </c>
      <c r="AF34" s="9">
        <v>0.92597759225313325</v>
      </c>
      <c r="AG34" s="10" t="s">
        <v>63</v>
      </c>
      <c r="AH34" s="15">
        <v>0.32958148154542355</v>
      </c>
      <c r="AI34" s="10" t="s">
        <v>63</v>
      </c>
      <c r="AJ34" s="10" t="s">
        <v>63</v>
      </c>
      <c r="AK34" s="10" t="s">
        <v>63</v>
      </c>
      <c r="AL34" s="16" t="s">
        <v>63</v>
      </c>
      <c r="AM34" s="9">
        <v>24.73003462659528</v>
      </c>
      <c r="AN34" s="9">
        <v>108.79743003319426</v>
      </c>
      <c r="AO34" s="9">
        <v>41.665396244226585</v>
      </c>
      <c r="AP34" s="15">
        <v>77.641477135096736</v>
      </c>
      <c r="AT34" t="s">
        <v>134</v>
      </c>
      <c r="AU34" t="s">
        <v>154</v>
      </c>
      <c r="AV34" t="s">
        <v>63</v>
      </c>
      <c r="AW34" t="s">
        <v>63</v>
      </c>
      <c r="AX34" t="s">
        <v>63</v>
      </c>
      <c r="AY34" s="49">
        <v>4.0958644626088998E-11</v>
      </c>
      <c r="AZ34" s="49">
        <v>3.42257875550593E-8</v>
      </c>
      <c r="BA34" s="49">
        <v>1.8928631223594501E-11</v>
      </c>
      <c r="BB34" t="s">
        <v>63</v>
      </c>
      <c r="BC34" t="s">
        <v>63</v>
      </c>
      <c r="BD34" t="s">
        <v>63</v>
      </c>
      <c r="BE34" t="s">
        <v>63</v>
      </c>
      <c r="BF34" t="s">
        <v>63</v>
      </c>
      <c r="BG34" s="49">
        <v>6.3097149438782794E-17</v>
      </c>
      <c r="BH34" t="s">
        <v>63</v>
      </c>
      <c r="BI34" t="s">
        <v>63</v>
      </c>
      <c r="BJ34" t="s">
        <v>63</v>
      </c>
      <c r="BK34" t="s">
        <v>63</v>
      </c>
      <c r="BL34" t="s">
        <v>63</v>
      </c>
      <c r="BM34">
        <v>4.2041330211879099E-2</v>
      </c>
      <c r="BN34" s="49">
        <v>1.9563825578567201E-15</v>
      </c>
      <c r="BO34">
        <v>8.1993363092405402E-2</v>
      </c>
      <c r="BP34" t="s">
        <v>63</v>
      </c>
      <c r="BQ34" t="s">
        <v>63</v>
      </c>
      <c r="BR34" s="49">
        <v>8.5783056197977197E-14</v>
      </c>
      <c r="BS34" s="49">
        <v>8.7176901896894197E-10</v>
      </c>
      <c r="BT34" t="s">
        <v>63</v>
      </c>
      <c r="BU34" s="49">
        <v>1.4682343642850701E-18</v>
      </c>
      <c r="BV34">
        <v>5.3889763729064602E-4</v>
      </c>
      <c r="BW34" s="49">
        <v>1.29749662008665E-5</v>
      </c>
      <c r="BX34">
        <v>0.31497745686332301</v>
      </c>
      <c r="BY34" t="s">
        <v>63</v>
      </c>
      <c r="BZ34" t="s">
        <v>63</v>
      </c>
      <c r="CA34" t="s">
        <v>63</v>
      </c>
      <c r="CB34" t="s">
        <v>63</v>
      </c>
      <c r="CC34">
        <v>0.204037600265674</v>
      </c>
      <c r="CD34" s="49">
        <v>1.20573197379047E-9</v>
      </c>
      <c r="CE34" s="49">
        <v>1.8075874669063999E-10</v>
      </c>
      <c r="CF34">
        <v>2.4228230628222402E-3</v>
      </c>
    </row>
    <row r="35" spans="1:84" ht="15.5" x14ac:dyDescent="0.35">
      <c r="A35" s="123"/>
      <c r="B35" s="84" t="s">
        <v>66</v>
      </c>
      <c r="C35" s="27" t="s">
        <v>72</v>
      </c>
      <c r="D35" s="130"/>
      <c r="E35" s="27" t="s">
        <v>65</v>
      </c>
      <c r="F35" s="95" t="s">
        <v>63</v>
      </c>
      <c r="G35" s="10" t="s">
        <v>63</v>
      </c>
      <c r="H35" s="16" t="s">
        <v>63</v>
      </c>
      <c r="I35" s="9">
        <v>14.737100648959828</v>
      </c>
      <c r="J35" s="9">
        <v>6.2495813762471722E-2</v>
      </c>
      <c r="K35" s="9">
        <v>2.7981449222034014</v>
      </c>
      <c r="L35" s="10" t="s">
        <v>63</v>
      </c>
      <c r="M35" s="10" t="s">
        <v>63</v>
      </c>
      <c r="N35" s="10" t="s">
        <v>63</v>
      </c>
      <c r="O35" s="10" t="s">
        <v>63</v>
      </c>
      <c r="P35" s="10" t="s">
        <v>63</v>
      </c>
      <c r="Q35" s="15">
        <v>0.63941474101679874</v>
      </c>
      <c r="R35" s="10" t="s">
        <v>63</v>
      </c>
      <c r="S35" s="10" t="s">
        <v>63</v>
      </c>
      <c r="T35" s="10" t="s">
        <v>63</v>
      </c>
      <c r="U35" s="10" t="s">
        <v>63</v>
      </c>
      <c r="V35" s="10" t="s">
        <v>63</v>
      </c>
      <c r="W35" s="9">
        <v>1.1954937134011727</v>
      </c>
      <c r="X35" s="9">
        <v>3.7415106574505645</v>
      </c>
      <c r="Y35" s="10" t="s">
        <v>63</v>
      </c>
      <c r="Z35" s="10" t="s">
        <v>63</v>
      </c>
      <c r="AA35" s="10" t="s">
        <v>63</v>
      </c>
      <c r="AB35" s="9">
        <v>0.38940196879205791</v>
      </c>
      <c r="AC35" s="9">
        <v>0.74435074015917257</v>
      </c>
      <c r="AD35" s="10" t="s">
        <v>63</v>
      </c>
      <c r="AE35" s="9">
        <v>1.6528277664831719</v>
      </c>
      <c r="AF35" s="9">
        <v>0.78552885467952493</v>
      </c>
      <c r="AG35" s="10" t="s">
        <v>63</v>
      </c>
      <c r="AH35" s="15">
        <v>0.63913814021950843</v>
      </c>
      <c r="AI35" s="10" t="s">
        <v>63</v>
      </c>
      <c r="AJ35" s="10" t="s">
        <v>63</v>
      </c>
      <c r="AK35" s="10" t="s">
        <v>63</v>
      </c>
      <c r="AL35" s="16" t="s">
        <v>63</v>
      </c>
      <c r="AM35" s="9">
        <v>35.275606841402748</v>
      </c>
      <c r="AN35" s="9">
        <v>104.10199392883371</v>
      </c>
      <c r="AO35" s="9">
        <v>45.101649526491464</v>
      </c>
      <c r="AP35" s="15">
        <v>81.191332086811471</v>
      </c>
    </row>
    <row r="36" spans="1:84" ht="15.5" x14ac:dyDescent="0.35">
      <c r="A36" s="123"/>
      <c r="B36" s="84" t="s">
        <v>66</v>
      </c>
      <c r="C36" s="27" t="s">
        <v>72</v>
      </c>
      <c r="D36" s="130"/>
      <c r="E36" s="27" t="s">
        <v>65</v>
      </c>
      <c r="F36" s="95" t="s">
        <v>63</v>
      </c>
      <c r="G36" s="10" t="s">
        <v>63</v>
      </c>
      <c r="H36" s="16" t="s">
        <v>63</v>
      </c>
      <c r="I36" s="9">
        <v>15.089477376902279</v>
      </c>
      <c r="J36" s="9">
        <v>5.7154155239143314E-2</v>
      </c>
      <c r="K36" s="9">
        <v>3.0381239794332218</v>
      </c>
      <c r="L36" s="10" t="s">
        <v>63</v>
      </c>
      <c r="M36" s="10" t="s">
        <v>63</v>
      </c>
      <c r="N36" s="10" t="s">
        <v>63</v>
      </c>
      <c r="O36" s="10" t="s">
        <v>63</v>
      </c>
      <c r="P36" s="10" t="s">
        <v>63</v>
      </c>
      <c r="Q36" s="15">
        <v>0.60422357340619992</v>
      </c>
      <c r="R36" s="10" t="s">
        <v>63</v>
      </c>
      <c r="S36" s="10" t="s">
        <v>63</v>
      </c>
      <c r="T36" s="10" t="s">
        <v>63</v>
      </c>
      <c r="U36" s="10" t="s">
        <v>63</v>
      </c>
      <c r="V36" s="10" t="s">
        <v>63</v>
      </c>
      <c r="W36" s="9">
        <v>1.2085536981411185</v>
      </c>
      <c r="X36" s="9">
        <v>3.797624292782205</v>
      </c>
      <c r="Y36" s="10" t="s">
        <v>63</v>
      </c>
      <c r="Z36" s="10" t="s">
        <v>63</v>
      </c>
      <c r="AA36" s="10" t="s">
        <v>63</v>
      </c>
      <c r="AB36" s="9">
        <v>0.41964149808360873</v>
      </c>
      <c r="AC36" s="9">
        <v>0.78555822572067313</v>
      </c>
      <c r="AD36" s="10" t="s">
        <v>63</v>
      </c>
      <c r="AE36" s="9">
        <v>1.7537358836415136</v>
      </c>
      <c r="AF36" s="9">
        <v>0.89666147296978238</v>
      </c>
      <c r="AG36" s="10" t="s">
        <v>63</v>
      </c>
      <c r="AH36" s="15">
        <v>0.42361762336467329</v>
      </c>
      <c r="AI36" s="10" t="s">
        <v>63</v>
      </c>
      <c r="AJ36" s="10" t="s">
        <v>63</v>
      </c>
      <c r="AK36" s="10" t="s">
        <v>63</v>
      </c>
      <c r="AL36" s="16" t="s">
        <v>63</v>
      </c>
      <c r="AM36" s="9">
        <v>2.4794004000492009</v>
      </c>
      <c r="AN36" s="9">
        <v>90.56191224771753</v>
      </c>
      <c r="AO36" s="9">
        <v>41.711627477465321</v>
      </c>
      <c r="AP36" s="15">
        <v>73.351414975268554</v>
      </c>
    </row>
    <row r="37" spans="1:84" ht="15.5" x14ac:dyDescent="0.35">
      <c r="A37" s="123"/>
      <c r="B37" s="85" t="s">
        <v>67</v>
      </c>
      <c r="C37" s="27" t="s">
        <v>72</v>
      </c>
      <c r="D37" s="130">
        <v>2</v>
      </c>
      <c r="E37" s="27" t="s">
        <v>62</v>
      </c>
      <c r="F37" s="95" t="s">
        <v>63</v>
      </c>
      <c r="G37" s="10" t="s">
        <v>63</v>
      </c>
      <c r="H37" s="16" t="s">
        <v>63</v>
      </c>
      <c r="I37" s="10" t="s">
        <v>63</v>
      </c>
      <c r="J37" s="10" t="s">
        <v>63</v>
      </c>
      <c r="K37" s="9">
        <v>2.6324927335267252</v>
      </c>
      <c r="L37" s="10" t="s">
        <v>63</v>
      </c>
      <c r="M37" s="10" t="s">
        <v>63</v>
      </c>
      <c r="N37" s="10" t="s">
        <v>63</v>
      </c>
      <c r="O37" s="10" t="s">
        <v>63</v>
      </c>
      <c r="P37" s="10" t="s">
        <v>63</v>
      </c>
      <c r="Q37" s="15">
        <v>0.88067934875527165</v>
      </c>
      <c r="R37" s="10" t="s">
        <v>63</v>
      </c>
      <c r="S37" s="10" t="s">
        <v>63</v>
      </c>
      <c r="T37" s="10" t="s">
        <v>63</v>
      </c>
      <c r="U37" s="10" t="s">
        <v>63</v>
      </c>
      <c r="V37" s="10" t="s">
        <v>63</v>
      </c>
      <c r="W37" s="10" t="s">
        <v>63</v>
      </c>
      <c r="X37" s="10" t="s">
        <v>63</v>
      </c>
      <c r="Y37" s="10" t="s">
        <v>63</v>
      </c>
      <c r="Z37" s="10" t="s">
        <v>63</v>
      </c>
      <c r="AA37" s="10" t="s">
        <v>63</v>
      </c>
      <c r="AB37" s="9">
        <v>0.1763252150694358</v>
      </c>
      <c r="AC37" s="10" t="s">
        <v>63</v>
      </c>
      <c r="AD37" s="7" t="s">
        <v>63</v>
      </c>
      <c r="AE37" s="7" t="s">
        <v>63</v>
      </c>
      <c r="AF37" s="7" t="s">
        <v>63</v>
      </c>
      <c r="AG37" s="10" t="s">
        <v>63</v>
      </c>
      <c r="AH37" s="16" t="s">
        <v>63</v>
      </c>
      <c r="AI37" s="10" t="s">
        <v>63</v>
      </c>
      <c r="AJ37" s="10" t="s">
        <v>63</v>
      </c>
      <c r="AK37" s="10" t="s">
        <v>63</v>
      </c>
      <c r="AL37" s="16" t="s">
        <v>63</v>
      </c>
      <c r="AM37" s="9">
        <v>17.05920561035601</v>
      </c>
      <c r="AN37" s="9">
        <v>105.08599245148514</v>
      </c>
      <c r="AO37" s="9">
        <v>54.386401838381836</v>
      </c>
      <c r="AP37" s="15">
        <v>66.024359732952206</v>
      </c>
    </row>
    <row r="38" spans="1:84" ht="15.5" x14ac:dyDescent="0.35">
      <c r="A38" s="123"/>
      <c r="B38" s="85" t="s">
        <v>67</v>
      </c>
      <c r="C38" s="27" t="s">
        <v>72</v>
      </c>
      <c r="D38" s="130"/>
      <c r="E38" s="27" t="s">
        <v>62</v>
      </c>
      <c r="F38" s="95" t="s">
        <v>63</v>
      </c>
      <c r="G38" s="10" t="s">
        <v>63</v>
      </c>
      <c r="H38" s="16" t="s">
        <v>63</v>
      </c>
      <c r="I38" s="10" t="s">
        <v>63</v>
      </c>
      <c r="J38" s="10" t="s">
        <v>63</v>
      </c>
      <c r="K38" s="9">
        <v>2.9272853390328386</v>
      </c>
      <c r="L38" s="10" t="s">
        <v>63</v>
      </c>
      <c r="M38" s="10" t="s">
        <v>63</v>
      </c>
      <c r="N38" s="10" t="s">
        <v>63</v>
      </c>
      <c r="O38" s="10" t="s">
        <v>63</v>
      </c>
      <c r="P38" s="10" t="s">
        <v>63</v>
      </c>
      <c r="Q38" s="15">
        <v>1.0433474361995767</v>
      </c>
      <c r="R38" s="10" t="s">
        <v>63</v>
      </c>
      <c r="S38" s="10" t="s">
        <v>63</v>
      </c>
      <c r="T38" s="10" t="s">
        <v>63</v>
      </c>
      <c r="U38" s="10" t="s">
        <v>63</v>
      </c>
      <c r="V38" s="10" t="s">
        <v>63</v>
      </c>
      <c r="W38" s="10" t="s">
        <v>63</v>
      </c>
      <c r="X38" s="10" t="s">
        <v>63</v>
      </c>
      <c r="Y38" s="10" t="s">
        <v>63</v>
      </c>
      <c r="Z38" s="10" t="s">
        <v>63</v>
      </c>
      <c r="AA38" s="10" t="s">
        <v>63</v>
      </c>
      <c r="AB38" s="9">
        <v>6.9495925398321681E-2</v>
      </c>
      <c r="AC38" s="10" t="s">
        <v>63</v>
      </c>
      <c r="AD38" s="7" t="s">
        <v>63</v>
      </c>
      <c r="AE38" s="7" t="s">
        <v>63</v>
      </c>
      <c r="AF38" s="7" t="s">
        <v>63</v>
      </c>
      <c r="AG38" s="10" t="s">
        <v>63</v>
      </c>
      <c r="AH38" s="16" t="s">
        <v>63</v>
      </c>
      <c r="AI38" s="10" t="s">
        <v>63</v>
      </c>
      <c r="AJ38" s="10" t="s">
        <v>63</v>
      </c>
      <c r="AK38" s="10" t="s">
        <v>63</v>
      </c>
      <c r="AL38" s="16" t="s">
        <v>63</v>
      </c>
      <c r="AM38" s="9">
        <v>13.947623821069888</v>
      </c>
      <c r="AN38" s="9">
        <v>100.82703823702251</v>
      </c>
      <c r="AO38" s="9">
        <v>52.438577547636307</v>
      </c>
      <c r="AP38" s="15">
        <v>74.512418589902765</v>
      </c>
    </row>
    <row r="39" spans="1:84" ht="15.5" x14ac:dyDescent="0.35">
      <c r="A39" s="123"/>
      <c r="B39" s="85" t="s">
        <v>67</v>
      </c>
      <c r="C39" s="27" t="s">
        <v>72</v>
      </c>
      <c r="D39" s="130"/>
      <c r="E39" s="27" t="s">
        <v>64</v>
      </c>
      <c r="F39" s="95" t="s">
        <v>63</v>
      </c>
      <c r="G39" s="10" t="s">
        <v>63</v>
      </c>
      <c r="H39" s="16" t="s">
        <v>63</v>
      </c>
      <c r="I39" s="10" t="s">
        <v>63</v>
      </c>
      <c r="J39" s="10" t="s">
        <v>63</v>
      </c>
      <c r="K39" s="9">
        <v>1.8304393547952991</v>
      </c>
      <c r="L39" s="10" t="s">
        <v>63</v>
      </c>
      <c r="M39" s="10" t="s">
        <v>63</v>
      </c>
      <c r="N39" s="10" t="s">
        <v>63</v>
      </c>
      <c r="O39" s="10" t="s">
        <v>63</v>
      </c>
      <c r="P39" s="10" t="s">
        <v>63</v>
      </c>
      <c r="Q39" s="15">
        <v>0.62009738037482309</v>
      </c>
      <c r="R39" s="10" t="s">
        <v>63</v>
      </c>
      <c r="S39" s="10" t="s">
        <v>63</v>
      </c>
      <c r="T39" s="10" t="s">
        <v>63</v>
      </c>
      <c r="U39" s="10" t="s">
        <v>63</v>
      </c>
      <c r="V39" s="10" t="s">
        <v>63</v>
      </c>
      <c r="W39" s="10" t="s">
        <v>63</v>
      </c>
      <c r="X39" s="10" t="s">
        <v>63</v>
      </c>
      <c r="Y39" s="10" t="s">
        <v>63</v>
      </c>
      <c r="Z39" s="10" t="s">
        <v>63</v>
      </c>
      <c r="AA39" s="10" t="s">
        <v>63</v>
      </c>
      <c r="AB39" s="9">
        <v>5.8499096997020883E-2</v>
      </c>
      <c r="AC39" s="10" t="s">
        <v>63</v>
      </c>
      <c r="AD39" s="7" t="s">
        <v>63</v>
      </c>
      <c r="AE39" s="7" t="s">
        <v>63</v>
      </c>
      <c r="AF39" s="7" t="s">
        <v>63</v>
      </c>
      <c r="AG39" s="10" t="s">
        <v>63</v>
      </c>
      <c r="AH39" s="16" t="s">
        <v>63</v>
      </c>
      <c r="AI39" s="10" t="s">
        <v>63</v>
      </c>
      <c r="AJ39" s="10" t="s">
        <v>63</v>
      </c>
      <c r="AK39" s="10" t="s">
        <v>63</v>
      </c>
      <c r="AL39" s="16" t="s">
        <v>63</v>
      </c>
      <c r="AM39" s="9">
        <v>15.708742666131172</v>
      </c>
      <c r="AN39" s="9">
        <v>60.840220849779485</v>
      </c>
      <c r="AO39" s="9">
        <v>33.488614540660379</v>
      </c>
      <c r="AP39" s="15">
        <v>45.437081080987383</v>
      </c>
    </row>
    <row r="40" spans="1:84" ht="15.5" x14ac:dyDescent="0.35">
      <c r="A40" s="148"/>
      <c r="B40" s="86" t="s">
        <v>67</v>
      </c>
      <c r="C40" s="29" t="s">
        <v>72</v>
      </c>
      <c r="D40" s="131"/>
      <c r="E40" s="29" t="s">
        <v>64</v>
      </c>
      <c r="F40" s="96" t="s">
        <v>63</v>
      </c>
      <c r="G40" s="20" t="s">
        <v>63</v>
      </c>
      <c r="H40" s="21" t="s">
        <v>63</v>
      </c>
      <c r="I40" s="20" t="s">
        <v>63</v>
      </c>
      <c r="J40" s="20" t="s">
        <v>63</v>
      </c>
      <c r="K40" s="24">
        <v>1.8834227112986941</v>
      </c>
      <c r="L40" s="20" t="s">
        <v>63</v>
      </c>
      <c r="M40" s="20" t="s">
        <v>63</v>
      </c>
      <c r="N40" s="20" t="s">
        <v>63</v>
      </c>
      <c r="O40" s="20" t="s">
        <v>63</v>
      </c>
      <c r="P40" s="20" t="s">
        <v>63</v>
      </c>
      <c r="Q40" s="26">
        <v>0.50876821461289057</v>
      </c>
      <c r="R40" s="20" t="s">
        <v>63</v>
      </c>
      <c r="S40" s="20" t="s">
        <v>63</v>
      </c>
      <c r="T40" s="20" t="s">
        <v>63</v>
      </c>
      <c r="U40" s="20" t="s">
        <v>63</v>
      </c>
      <c r="V40" s="20" t="s">
        <v>63</v>
      </c>
      <c r="W40" s="20" t="s">
        <v>63</v>
      </c>
      <c r="X40" s="20" t="s">
        <v>63</v>
      </c>
      <c r="Y40" s="20" t="s">
        <v>63</v>
      </c>
      <c r="Z40" s="20" t="s">
        <v>63</v>
      </c>
      <c r="AA40" s="20" t="s">
        <v>63</v>
      </c>
      <c r="AB40" s="24">
        <v>6.430313007136447E-2</v>
      </c>
      <c r="AC40" s="20" t="s">
        <v>63</v>
      </c>
      <c r="AD40" s="18" t="s">
        <v>63</v>
      </c>
      <c r="AE40" s="18" t="s">
        <v>63</v>
      </c>
      <c r="AF40" s="18" t="s">
        <v>63</v>
      </c>
      <c r="AG40" s="20" t="s">
        <v>63</v>
      </c>
      <c r="AH40" s="21" t="s">
        <v>63</v>
      </c>
      <c r="AI40" s="20" t="s">
        <v>63</v>
      </c>
      <c r="AJ40" s="20" t="s">
        <v>63</v>
      </c>
      <c r="AK40" s="20" t="s">
        <v>63</v>
      </c>
      <c r="AL40" s="21" t="s">
        <v>63</v>
      </c>
      <c r="AM40" s="24">
        <v>17.999588575530147</v>
      </c>
      <c r="AN40" s="24">
        <v>55.494229335002089</v>
      </c>
      <c r="AO40" s="24">
        <v>35.917396319184824</v>
      </c>
      <c r="AP40" s="26">
        <v>36.979464516980237</v>
      </c>
    </row>
    <row r="41" spans="1:84" ht="15.5" x14ac:dyDescent="0.35">
      <c r="A41" s="133" t="s">
        <v>73</v>
      </c>
      <c r="B41" s="87" t="s">
        <v>60</v>
      </c>
      <c r="C41" s="69" t="s">
        <v>61</v>
      </c>
      <c r="D41" s="132">
        <v>3</v>
      </c>
      <c r="E41" s="69" t="s">
        <v>62</v>
      </c>
      <c r="F41" s="97" t="s">
        <v>63</v>
      </c>
      <c r="G41" s="60" t="s">
        <v>63</v>
      </c>
      <c r="H41" s="61" t="s">
        <v>63</v>
      </c>
      <c r="I41" s="70">
        <v>37.779690159355106</v>
      </c>
      <c r="J41" s="70">
        <v>0.20110938265396719</v>
      </c>
      <c r="K41" s="70">
        <v>1.6560203507836517</v>
      </c>
      <c r="L41" s="60" t="s">
        <v>63</v>
      </c>
      <c r="M41" s="60" t="s">
        <v>63</v>
      </c>
      <c r="N41" s="60" t="s">
        <v>63</v>
      </c>
      <c r="O41" s="60" t="s">
        <v>63</v>
      </c>
      <c r="P41" s="60" t="s">
        <v>63</v>
      </c>
      <c r="Q41" s="71">
        <v>4.7880779296864606</v>
      </c>
      <c r="R41" s="60" t="s">
        <v>63</v>
      </c>
      <c r="S41" s="60" t="s">
        <v>63</v>
      </c>
      <c r="T41" s="60" t="s">
        <v>63</v>
      </c>
      <c r="U41" s="60" t="s">
        <v>63</v>
      </c>
      <c r="V41" s="60" t="s">
        <v>63</v>
      </c>
      <c r="W41" s="70">
        <v>0.1959252103937475</v>
      </c>
      <c r="X41" s="70">
        <v>0.46518415019789527</v>
      </c>
      <c r="Y41" s="70">
        <v>32.721541594200964</v>
      </c>
      <c r="Z41" s="60" t="s">
        <v>63</v>
      </c>
      <c r="AA41" s="60" t="s">
        <v>63</v>
      </c>
      <c r="AB41" s="70">
        <v>0.30354638146880081</v>
      </c>
      <c r="AC41" s="70">
        <v>1.3926148384429913</v>
      </c>
      <c r="AD41" s="70">
        <v>14.477158498404419</v>
      </c>
      <c r="AE41" s="70">
        <v>0.12664552170131857</v>
      </c>
      <c r="AF41" s="70">
        <v>7.1390737041800376</v>
      </c>
      <c r="AG41" s="60" t="s">
        <v>63</v>
      </c>
      <c r="AH41" s="71">
        <v>0.29837929007324226</v>
      </c>
      <c r="AI41" s="60" t="s">
        <v>63</v>
      </c>
      <c r="AJ41" s="60" t="s">
        <v>63</v>
      </c>
      <c r="AK41" s="60" t="s">
        <v>63</v>
      </c>
      <c r="AL41" s="61" t="s">
        <v>63</v>
      </c>
      <c r="AM41" s="70">
        <v>26.805831616892025</v>
      </c>
      <c r="AN41" s="70">
        <v>276.22622063271842</v>
      </c>
      <c r="AO41" s="70">
        <v>3.732336194258385</v>
      </c>
      <c r="AP41" s="71">
        <v>352.78460446068988</v>
      </c>
    </row>
    <row r="42" spans="1:84" ht="15.5" x14ac:dyDescent="0.35">
      <c r="A42" s="134"/>
      <c r="B42" s="88" t="s">
        <v>60</v>
      </c>
      <c r="C42" s="22" t="s">
        <v>61</v>
      </c>
      <c r="D42" s="130"/>
      <c r="E42" s="22" t="s">
        <v>62</v>
      </c>
      <c r="F42" s="98" t="s">
        <v>63</v>
      </c>
      <c r="G42" s="7" t="s">
        <v>63</v>
      </c>
      <c r="H42" s="12" t="s">
        <v>63</v>
      </c>
      <c r="I42" s="13">
        <v>28.294313908416292</v>
      </c>
      <c r="J42" s="13">
        <v>0.10005229853648112</v>
      </c>
      <c r="K42" s="13">
        <v>1.6453439849747957</v>
      </c>
      <c r="L42" s="7" t="s">
        <v>63</v>
      </c>
      <c r="M42" s="7" t="s">
        <v>63</v>
      </c>
      <c r="N42" s="7" t="s">
        <v>63</v>
      </c>
      <c r="O42" s="7" t="s">
        <v>63</v>
      </c>
      <c r="P42" s="7" t="s">
        <v>63</v>
      </c>
      <c r="Q42" s="14">
        <v>5.1368816571822613</v>
      </c>
      <c r="R42" s="7" t="s">
        <v>63</v>
      </c>
      <c r="S42" s="7" t="s">
        <v>63</v>
      </c>
      <c r="T42" s="7" t="s">
        <v>63</v>
      </c>
      <c r="U42" s="7" t="s">
        <v>63</v>
      </c>
      <c r="V42" s="7" t="s">
        <v>63</v>
      </c>
      <c r="W42" s="13">
        <v>0.13923541233767217</v>
      </c>
      <c r="X42" s="13">
        <v>0.47112477679947617</v>
      </c>
      <c r="Y42" s="13">
        <v>37.129294744252086</v>
      </c>
      <c r="Z42" s="7" t="s">
        <v>63</v>
      </c>
      <c r="AA42" s="7" t="s">
        <v>63</v>
      </c>
      <c r="AB42" s="13">
        <v>0.25085769044757672</v>
      </c>
      <c r="AC42" s="13">
        <v>1.3828924457745571</v>
      </c>
      <c r="AD42" s="13">
        <v>14.46460370932167</v>
      </c>
      <c r="AE42" s="13">
        <v>0.13983937801158838</v>
      </c>
      <c r="AF42" s="13">
        <v>7.4719396154607338</v>
      </c>
      <c r="AG42" s="7" t="s">
        <v>63</v>
      </c>
      <c r="AH42" s="14">
        <v>0.23874234089040158</v>
      </c>
      <c r="AI42" s="7" t="s">
        <v>63</v>
      </c>
      <c r="AJ42" s="7" t="s">
        <v>63</v>
      </c>
      <c r="AK42" s="7" t="s">
        <v>63</v>
      </c>
      <c r="AL42" s="12" t="s">
        <v>63</v>
      </c>
      <c r="AM42" s="13">
        <v>25.780948933908888</v>
      </c>
      <c r="AN42" s="13">
        <v>275.73173582009662</v>
      </c>
      <c r="AO42" s="13">
        <v>3.51187745594068</v>
      </c>
      <c r="AP42" s="14">
        <v>390.75067222598585</v>
      </c>
    </row>
    <row r="43" spans="1:84" ht="15.5" x14ac:dyDescent="0.35">
      <c r="A43" s="134"/>
      <c r="B43" s="88" t="s">
        <v>60</v>
      </c>
      <c r="C43" s="22" t="s">
        <v>61</v>
      </c>
      <c r="D43" s="130"/>
      <c r="E43" s="22" t="s">
        <v>64</v>
      </c>
      <c r="F43" s="98" t="s">
        <v>63</v>
      </c>
      <c r="G43" s="7" t="s">
        <v>63</v>
      </c>
      <c r="H43" s="12" t="s">
        <v>63</v>
      </c>
      <c r="I43" s="13">
        <v>16.860134546299161</v>
      </c>
      <c r="J43" s="13">
        <v>5.918863742833199E-2</v>
      </c>
      <c r="K43" s="13">
        <v>1.0177371119868208</v>
      </c>
      <c r="L43" s="7" t="s">
        <v>63</v>
      </c>
      <c r="M43" s="7" t="s">
        <v>63</v>
      </c>
      <c r="N43" s="7" t="s">
        <v>63</v>
      </c>
      <c r="O43" s="7" t="s">
        <v>63</v>
      </c>
      <c r="P43" s="7" t="s">
        <v>63</v>
      </c>
      <c r="Q43" s="14">
        <v>2.5592952058447036</v>
      </c>
      <c r="R43" s="7" t="s">
        <v>63</v>
      </c>
      <c r="S43" s="7" t="s">
        <v>63</v>
      </c>
      <c r="T43" s="7" t="s">
        <v>63</v>
      </c>
      <c r="U43" s="7" t="s">
        <v>63</v>
      </c>
      <c r="V43" s="7" t="s">
        <v>63</v>
      </c>
      <c r="W43" s="13">
        <v>0.16324049055379267</v>
      </c>
      <c r="X43" s="13">
        <v>0.42992537648827822</v>
      </c>
      <c r="Y43" s="13">
        <v>34.585361423357533</v>
      </c>
      <c r="Z43" s="7" t="s">
        <v>63</v>
      </c>
      <c r="AA43" s="7" t="s">
        <v>63</v>
      </c>
      <c r="AB43" s="13">
        <v>0.12505016878962535</v>
      </c>
      <c r="AC43" s="13">
        <v>1.076066185775848</v>
      </c>
      <c r="AD43" s="13">
        <v>10.197684756429069</v>
      </c>
      <c r="AE43" s="13">
        <v>7.3328872950944687E-2</v>
      </c>
      <c r="AF43" s="13">
        <v>6.2632027685483944</v>
      </c>
      <c r="AG43" s="7" t="s">
        <v>63</v>
      </c>
      <c r="AH43" s="12" t="s">
        <v>63</v>
      </c>
      <c r="AI43" s="7" t="s">
        <v>63</v>
      </c>
      <c r="AJ43" s="7" t="s">
        <v>63</v>
      </c>
      <c r="AK43" s="7" t="s">
        <v>63</v>
      </c>
      <c r="AL43" s="12" t="s">
        <v>63</v>
      </c>
      <c r="AM43" s="13">
        <v>19.428793015552102</v>
      </c>
      <c r="AN43" s="13">
        <v>211.97102916670167</v>
      </c>
      <c r="AO43" s="13">
        <v>2.2139600752669502</v>
      </c>
      <c r="AP43" s="14">
        <v>99.736976049507803</v>
      </c>
    </row>
    <row r="44" spans="1:84" ht="15.5" x14ac:dyDescent="0.35">
      <c r="A44" s="134"/>
      <c r="B44" s="88" t="s">
        <v>60</v>
      </c>
      <c r="C44" s="22" t="s">
        <v>61</v>
      </c>
      <c r="D44" s="130"/>
      <c r="E44" s="22" t="s">
        <v>64</v>
      </c>
      <c r="F44" s="98" t="s">
        <v>63</v>
      </c>
      <c r="G44" s="7" t="s">
        <v>63</v>
      </c>
      <c r="H44" s="12" t="s">
        <v>63</v>
      </c>
      <c r="I44" s="13">
        <v>13.290096168896214</v>
      </c>
      <c r="J44" s="13">
        <v>7.122309140216794E-2</v>
      </c>
      <c r="K44" s="13">
        <v>1.069214196441193</v>
      </c>
      <c r="L44" s="7" t="s">
        <v>63</v>
      </c>
      <c r="M44" s="7" t="s">
        <v>63</v>
      </c>
      <c r="N44" s="7" t="s">
        <v>63</v>
      </c>
      <c r="O44" s="7" t="s">
        <v>63</v>
      </c>
      <c r="P44" s="7" t="s">
        <v>63</v>
      </c>
      <c r="Q44" s="14">
        <v>2.5554994153140771</v>
      </c>
      <c r="R44" s="7" t="s">
        <v>63</v>
      </c>
      <c r="S44" s="7" t="s">
        <v>63</v>
      </c>
      <c r="T44" s="7" t="s">
        <v>63</v>
      </c>
      <c r="U44" s="7" t="s">
        <v>63</v>
      </c>
      <c r="V44" s="7" t="s">
        <v>63</v>
      </c>
      <c r="W44" s="13">
        <v>0.14073227212602249</v>
      </c>
      <c r="X44" s="13">
        <v>0.40396742172849121</v>
      </c>
      <c r="Y44" s="13">
        <v>32.455695006232737</v>
      </c>
      <c r="Z44" s="7" t="s">
        <v>63</v>
      </c>
      <c r="AA44" s="7" t="s">
        <v>63</v>
      </c>
      <c r="AB44" s="13">
        <v>0.19033441834747977</v>
      </c>
      <c r="AC44" s="13">
        <v>1.1725020387359286</v>
      </c>
      <c r="AD44" s="13">
        <v>10.383494940356025</v>
      </c>
      <c r="AE44" s="13">
        <v>6.670602212717873E-2</v>
      </c>
      <c r="AF44" s="13">
        <v>5.7045304482055208</v>
      </c>
      <c r="AG44" s="7" t="s">
        <v>63</v>
      </c>
      <c r="AH44" s="12" t="s">
        <v>63</v>
      </c>
      <c r="AI44" s="7" t="s">
        <v>63</v>
      </c>
      <c r="AJ44" s="7" t="s">
        <v>63</v>
      </c>
      <c r="AK44" s="7" t="s">
        <v>63</v>
      </c>
      <c r="AL44" s="12" t="s">
        <v>63</v>
      </c>
      <c r="AM44" s="13">
        <v>24.540615148389836</v>
      </c>
      <c r="AN44" s="13">
        <v>204.18042807114674</v>
      </c>
      <c r="AO44" s="13">
        <v>2.1750235590661395</v>
      </c>
      <c r="AP44" s="14">
        <v>95.784870124971107</v>
      </c>
    </row>
    <row r="45" spans="1:84" ht="15.5" x14ac:dyDescent="0.35">
      <c r="A45" s="134"/>
      <c r="B45" s="88" t="s">
        <v>60</v>
      </c>
      <c r="C45" s="22" t="s">
        <v>61</v>
      </c>
      <c r="D45" s="130"/>
      <c r="E45" s="22" t="s">
        <v>65</v>
      </c>
      <c r="F45" s="98" t="s">
        <v>63</v>
      </c>
      <c r="G45" s="7" t="s">
        <v>63</v>
      </c>
      <c r="H45" s="12" t="s">
        <v>63</v>
      </c>
      <c r="I45" s="13">
        <v>16.50532754790347</v>
      </c>
      <c r="J45" s="13">
        <v>6.3584734370809012E-2</v>
      </c>
      <c r="K45" s="13">
        <v>1.031873516679116</v>
      </c>
      <c r="L45" s="7" t="s">
        <v>63</v>
      </c>
      <c r="M45" s="7" t="s">
        <v>63</v>
      </c>
      <c r="N45" s="7" t="s">
        <v>63</v>
      </c>
      <c r="O45" s="7" t="s">
        <v>63</v>
      </c>
      <c r="P45" s="7" t="s">
        <v>63</v>
      </c>
      <c r="Q45" s="14">
        <v>3.5041590919415779</v>
      </c>
      <c r="R45" s="7" t="s">
        <v>63</v>
      </c>
      <c r="S45" s="7" t="s">
        <v>63</v>
      </c>
      <c r="T45" s="7" t="s">
        <v>63</v>
      </c>
      <c r="U45" s="7" t="s">
        <v>63</v>
      </c>
      <c r="V45" s="7" t="s">
        <v>63</v>
      </c>
      <c r="W45" s="13">
        <v>0.1488632115598825</v>
      </c>
      <c r="X45" s="13">
        <v>0.37611458677742765</v>
      </c>
      <c r="Y45" s="13">
        <v>29.691674397452843</v>
      </c>
      <c r="Z45" s="7" t="s">
        <v>63</v>
      </c>
      <c r="AA45" s="7" t="s">
        <v>63</v>
      </c>
      <c r="AB45" s="13">
        <v>0.29877400637260842</v>
      </c>
      <c r="AC45" s="13">
        <v>1.2050960580276175</v>
      </c>
      <c r="AD45" s="13">
        <v>11.258833573787605</v>
      </c>
      <c r="AE45" s="13">
        <v>7.2775880995366429E-2</v>
      </c>
      <c r="AF45" s="13">
        <v>4.2186706030424332</v>
      </c>
      <c r="AG45" s="7" t="s">
        <v>63</v>
      </c>
      <c r="AH45" s="12" t="s">
        <v>63</v>
      </c>
      <c r="AI45" s="7" t="s">
        <v>63</v>
      </c>
      <c r="AJ45" s="7" t="s">
        <v>63</v>
      </c>
      <c r="AK45" s="7" t="s">
        <v>63</v>
      </c>
      <c r="AL45" s="12" t="s">
        <v>63</v>
      </c>
      <c r="AM45" s="13">
        <v>21.355453858219047</v>
      </c>
      <c r="AN45" s="13">
        <v>193.12487468161376</v>
      </c>
      <c r="AO45" s="13">
        <v>2.8757621225804617</v>
      </c>
      <c r="AP45" s="14">
        <v>205.90206791007625</v>
      </c>
    </row>
    <row r="46" spans="1:84" ht="15.5" x14ac:dyDescent="0.35">
      <c r="A46" s="134"/>
      <c r="B46" s="88" t="s">
        <v>60</v>
      </c>
      <c r="C46" s="22" t="s">
        <v>61</v>
      </c>
      <c r="D46" s="130"/>
      <c r="E46" s="22" t="s">
        <v>65</v>
      </c>
      <c r="F46" s="98" t="s">
        <v>63</v>
      </c>
      <c r="G46" s="7" t="s">
        <v>63</v>
      </c>
      <c r="H46" s="12" t="s">
        <v>63</v>
      </c>
      <c r="I46" s="13">
        <v>17.309176030691773</v>
      </c>
      <c r="J46" s="13">
        <v>6.6698379538612004E-2</v>
      </c>
      <c r="K46" s="13">
        <v>1.001821958192602</v>
      </c>
      <c r="L46" s="7" t="s">
        <v>63</v>
      </c>
      <c r="M46" s="7" t="s">
        <v>63</v>
      </c>
      <c r="N46" s="7" t="s">
        <v>63</v>
      </c>
      <c r="O46" s="7" t="s">
        <v>63</v>
      </c>
      <c r="P46" s="7" t="s">
        <v>63</v>
      </c>
      <c r="Q46" s="14">
        <v>3.495638608900709</v>
      </c>
      <c r="R46" s="7" t="s">
        <v>63</v>
      </c>
      <c r="S46" s="7" t="s">
        <v>63</v>
      </c>
      <c r="T46" s="7" t="s">
        <v>63</v>
      </c>
      <c r="U46" s="7" t="s">
        <v>63</v>
      </c>
      <c r="V46" s="7" t="s">
        <v>63</v>
      </c>
      <c r="W46" s="13">
        <v>0.1049603246644948</v>
      </c>
      <c r="X46" s="13">
        <v>0.40842152335343085</v>
      </c>
      <c r="Y46" s="13">
        <v>29.718055864300077</v>
      </c>
      <c r="Z46" s="7" t="s">
        <v>63</v>
      </c>
      <c r="AA46" s="7" t="s">
        <v>63</v>
      </c>
      <c r="AB46" s="13">
        <v>0.220044535359851</v>
      </c>
      <c r="AC46" s="13">
        <v>1.1913134867367423</v>
      </c>
      <c r="AD46" s="13">
        <v>10.884776281681063</v>
      </c>
      <c r="AE46" s="13">
        <v>6.8371240243526754E-2</v>
      </c>
      <c r="AF46" s="13">
        <v>4.6813842896964042</v>
      </c>
      <c r="AG46" s="7" t="s">
        <v>63</v>
      </c>
      <c r="AH46" s="12" t="s">
        <v>63</v>
      </c>
      <c r="AI46" s="7" t="s">
        <v>63</v>
      </c>
      <c r="AJ46" s="7" t="s">
        <v>63</v>
      </c>
      <c r="AK46" s="7" t="s">
        <v>63</v>
      </c>
      <c r="AL46" s="12" t="s">
        <v>63</v>
      </c>
      <c r="AM46" s="13">
        <v>21.783106660750036</v>
      </c>
      <c r="AN46" s="13">
        <v>246.91078018574555</v>
      </c>
      <c r="AO46" s="13">
        <v>2.824368238336957</v>
      </c>
      <c r="AP46" s="14">
        <v>211.34691418531403</v>
      </c>
    </row>
    <row r="47" spans="1:84" ht="15.5" x14ac:dyDescent="0.35">
      <c r="A47" s="134"/>
      <c r="B47" s="88" t="s">
        <v>66</v>
      </c>
      <c r="C47" s="22" t="s">
        <v>61</v>
      </c>
      <c r="D47" s="130">
        <v>3</v>
      </c>
      <c r="E47" s="22" t="s">
        <v>62</v>
      </c>
      <c r="F47" s="99">
        <v>0.19467862837419064</v>
      </c>
      <c r="G47" s="7" t="s">
        <v>63</v>
      </c>
      <c r="H47" s="12" t="s">
        <v>63</v>
      </c>
      <c r="I47" s="13">
        <v>5.2239753336632164</v>
      </c>
      <c r="J47" s="13">
        <v>1.1399165176792925E-2</v>
      </c>
      <c r="K47" s="13">
        <v>0.88243316724962984</v>
      </c>
      <c r="L47" s="7" t="s">
        <v>63</v>
      </c>
      <c r="M47" s="7" t="s">
        <v>63</v>
      </c>
      <c r="N47" s="7" t="s">
        <v>63</v>
      </c>
      <c r="O47" s="7" t="s">
        <v>63</v>
      </c>
      <c r="P47" s="7" t="s">
        <v>63</v>
      </c>
      <c r="Q47" s="14">
        <v>0.25536786451503957</v>
      </c>
      <c r="R47" s="7" t="s">
        <v>63</v>
      </c>
      <c r="S47" s="7" t="s">
        <v>63</v>
      </c>
      <c r="T47" s="7" t="s">
        <v>63</v>
      </c>
      <c r="U47" s="7" t="s">
        <v>63</v>
      </c>
      <c r="V47" s="7" t="s">
        <v>63</v>
      </c>
      <c r="W47" s="13">
        <v>5.9209348559360317E-2</v>
      </c>
      <c r="X47" s="13">
        <v>0.16093327393194093</v>
      </c>
      <c r="Y47" s="13">
        <v>0.24831903751216511</v>
      </c>
      <c r="Z47" s="7" t="s">
        <v>63</v>
      </c>
      <c r="AA47" s="7" t="s">
        <v>63</v>
      </c>
      <c r="AB47" s="7" t="s">
        <v>63</v>
      </c>
      <c r="AC47" s="13">
        <v>0.50174967084299149</v>
      </c>
      <c r="AD47" s="13">
        <v>8.587563090315245E-2</v>
      </c>
      <c r="AE47" s="13">
        <v>2.1104166102074506E-2</v>
      </c>
      <c r="AF47" s="13">
        <v>1.5592391690044143</v>
      </c>
      <c r="AG47" s="7" t="s">
        <v>63</v>
      </c>
      <c r="AH47" s="12" t="s">
        <v>63</v>
      </c>
      <c r="AI47" s="7" t="s">
        <v>63</v>
      </c>
      <c r="AJ47" s="7" t="s">
        <v>63</v>
      </c>
      <c r="AK47" s="7" t="s">
        <v>63</v>
      </c>
      <c r="AL47" s="12" t="s">
        <v>63</v>
      </c>
      <c r="AM47" s="13">
        <v>6.8877411002194044</v>
      </c>
      <c r="AN47" s="13">
        <v>25.783057010202377</v>
      </c>
      <c r="AO47" s="13">
        <v>0.77641349244004865</v>
      </c>
      <c r="AP47" s="14">
        <v>20.112586289006945</v>
      </c>
    </row>
    <row r="48" spans="1:84" ht="15.5" x14ac:dyDescent="0.35">
      <c r="A48" s="134"/>
      <c r="B48" s="88" t="s">
        <v>66</v>
      </c>
      <c r="C48" s="22" t="s">
        <v>61</v>
      </c>
      <c r="D48" s="130"/>
      <c r="E48" s="22" t="s">
        <v>62</v>
      </c>
      <c r="F48" s="99">
        <v>0.21539645931459489</v>
      </c>
      <c r="G48" s="7" t="s">
        <v>63</v>
      </c>
      <c r="H48" s="12" t="s">
        <v>63</v>
      </c>
      <c r="I48" s="13">
        <v>5.9046745697366125</v>
      </c>
      <c r="J48" s="13">
        <v>1.3815653747968334E-2</v>
      </c>
      <c r="K48" s="13">
        <v>0.84848633905602466</v>
      </c>
      <c r="L48" s="7" t="s">
        <v>63</v>
      </c>
      <c r="M48" s="7" t="s">
        <v>63</v>
      </c>
      <c r="N48" s="7" t="s">
        <v>63</v>
      </c>
      <c r="O48" s="7" t="s">
        <v>63</v>
      </c>
      <c r="P48" s="7" t="s">
        <v>63</v>
      </c>
      <c r="Q48" s="14">
        <v>0.28313925024771991</v>
      </c>
      <c r="R48" s="7" t="s">
        <v>63</v>
      </c>
      <c r="S48" s="7" t="s">
        <v>63</v>
      </c>
      <c r="T48" s="7" t="s">
        <v>63</v>
      </c>
      <c r="U48" s="7" t="s">
        <v>63</v>
      </c>
      <c r="V48" s="7" t="s">
        <v>63</v>
      </c>
      <c r="W48" s="13">
        <v>5.0410760814750467E-2</v>
      </c>
      <c r="X48" s="13">
        <v>0.14885518625503977</v>
      </c>
      <c r="Y48" s="13">
        <v>0.26096365299087348</v>
      </c>
      <c r="Z48" s="7" t="s">
        <v>63</v>
      </c>
      <c r="AA48" s="7" t="s">
        <v>63</v>
      </c>
      <c r="AB48" s="7" t="s">
        <v>63</v>
      </c>
      <c r="AC48" s="13">
        <v>0.50432884544489431</v>
      </c>
      <c r="AD48" s="13">
        <v>8.9362306459942809E-2</v>
      </c>
      <c r="AE48" s="13">
        <v>2.6591563514053146E-2</v>
      </c>
      <c r="AF48" s="13">
        <v>1.7324703605044551</v>
      </c>
      <c r="AG48" s="7" t="s">
        <v>63</v>
      </c>
      <c r="AH48" s="12" t="s">
        <v>63</v>
      </c>
      <c r="AI48" s="7" t="s">
        <v>63</v>
      </c>
      <c r="AJ48" s="7" t="s">
        <v>63</v>
      </c>
      <c r="AK48" s="7" t="s">
        <v>63</v>
      </c>
      <c r="AL48" s="12" t="s">
        <v>63</v>
      </c>
      <c r="AM48" s="13">
        <v>4.6211079428000179</v>
      </c>
      <c r="AN48" s="13">
        <v>24.085836159894487</v>
      </c>
      <c r="AO48" s="13">
        <v>0.84483819872516763</v>
      </c>
      <c r="AP48" s="14">
        <v>20.584665925442472</v>
      </c>
    </row>
    <row r="49" spans="1:42" ht="15.5" x14ac:dyDescent="0.35">
      <c r="A49" s="134"/>
      <c r="B49" s="88" t="s">
        <v>66</v>
      </c>
      <c r="C49" s="22" t="s">
        <v>61</v>
      </c>
      <c r="D49" s="130"/>
      <c r="E49" s="22" t="s">
        <v>64</v>
      </c>
      <c r="F49" s="98" t="s">
        <v>63</v>
      </c>
      <c r="G49" s="7" t="s">
        <v>63</v>
      </c>
      <c r="H49" s="12" t="s">
        <v>63</v>
      </c>
      <c r="I49" s="7" t="s">
        <v>63</v>
      </c>
      <c r="J49" s="7" t="s">
        <v>63</v>
      </c>
      <c r="K49" s="7" t="s">
        <v>63</v>
      </c>
      <c r="L49" s="7" t="s">
        <v>63</v>
      </c>
      <c r="M49" s="7" t="s">
        <v>63</v>
      </c>
      <c r="N49" s="7" t="s">
        <v>63</v>
      </c>
      <c r="O49" s="7" t="s">
        <v>63</v>
      </c>
      <c r="P49" s="7" t="s">
        <v>63</v>
      </c>
      <c r="Q49" s="12" t="s">
        <v>63</v>
      </c>
      <c r="R49" s="7" t="s">
        <v>63</v>
      </c>
      <c r="S49" s="7" t="s">
        <v>63</v>
      </c>
      <c r="T49" s="7" t="s">
        <v>63</v>
      </c>
      <c r="U49" s="7" t="s">
        <v>63</v>
      </c>
      <c r="V49" s="7" t="s">
        <v>63</v>
      </c>
      <c r="W49" s="7" t="s">
        <v>63</v>
      </c>
      <c r="X49" s="7" t="s">
        <v>63</v>
      </c>
      <c r="Y49" s="7" t="s">
        <v>63</v>
      </c>
      <c r="Z49" s="7" t="s">
        <v>63</v>
      </c>
      <c r="AA49" s="7" t="s">
        <v>63</v>
      </c>
      <c r="AB49" s="7" t="s">
        <v>63</v>
      </c>
      <c r="AC49" s="7" t="s">
        <v>63</v>
      </c>
      <c r="AD49" s="7" t="s">
        <v>63</v>
      </c>
      <c r="AE49" s="7" t="s">
        <v>63</v>
      </c>
      <c r="AF49" s="7" t="s">
        <v>63</v>
      </c>
      <c r="AG49" s="7" t="s">
        <v>63</v>
      </c>
      <c r="AH49" s="12" t="s">
        <v>63</v>
      </c>
      <c r="AI49" s="7" t="s">
        <v>63</v>
      </c>
      <c r="AJ49" s="7" t="s">
        <v>63</v>
      </c>
      <c r="AK49" s="7" t="s">
        <v>63</v>
      </c>
      <c r="AL49" s="12" t="s">
        <v>63</v>
      </c>
      <c r="AM49" s="7" t="s">
        <v>63</v>
      </c>
      <c r="AN49" s="7" t="s">
        <v>63</v>
      </c>
      <c r="AO49" s="7" t="s">
        <v>63</v>
      </c>
      <c r="AP49" s="12" t="s">
        <v>63</v>
      </c>
    </row>
    <row r="50" spans="1:42" ht="15.5" x14ac:dyDescent="0.35">
      <c r="A50" s="134"/>
      <c r="B50" s="88" t="s">
        <v>66</v>
      </c>
      <c r="C50" s="22" t="s">
        <v>61</v>
      </c>
      <c r="D50" s="130"/>
      <c r="E50" s="22" t="s">
        <v>64</v>
      </c>
      <c r="F50" s="99">
        <v>0.2699614663981314</v>
      </c>
      <c r="G50" s="7" t="s">
        <v>63</v>
      </c>
      <c r="H50" s="12" t="s">
        <v>63</v>
      </c>
      <c r="I50" s="13">
        <v>5.3093198269356696</v>
      </c>
      <c r="J50" s="13">
        <v>1.5873186551049089E-2</v>
      </c>
      <c r="K50" s="13">
        <v>0.89897833022112117</v>
      </c>
      <c r="L50" s="7" t="s">
        <v>63</v>
      </c>
      <c r="M50" s="7" t="s">
        <v>63</v>
      </c>
      <c r="N50" s="7" t="s">
        <v>63</v>
      </c>
      <c r="O50" s="7" t="s">
        <v>63</v>
      </c>
      <c r="P50" s="7" t="s">
        <v>63</v>
      </c>
      <c r="Q50" s="14">
        <v>0.38448289392743729</v>
      </c>
      <c r="R50" s="7" t="s">
        <v>63</v>
      </c>
      <c r="S50" s="7" t="s">
        <v>63</v>
      </c>
      <c r="T50" s="7" t="s">
        <v>63</v>
      </c>
      <c r="U50" s="7" t="s">
        <v>63</v>
      </c>
      <c r="V50" s="7" t="s">
        <v>63</v>
      </c>
      <c r="W50" s="13">
        <v>6.3397235911017799E-2</v>
      </c>
      <c r="X50" s="13">
        <v>0.18578602474236997</v>
      </c>
      <c r="Y50" s="13">
        <v>0.30360356043140885</v>
      </c>
      <c r="Z50" s="7" t="s">
        <v>63</v>
      </c>
      <c r="AA50" s="7" t="s">
        <v>63</v>
      </c>
      <c r="AB50" s="7" t="s">
        <v>63</v>
      </c>
      <c r="AC50" s="13">
        <v>0.59022800044168289</v>
      </c>
      <c r="AD50" s="13">
        <v>0.10863979047503483</v>
      </c>
      <c r="AE50" s="13">
        <v>3.0018756370817017E-2</v>
      </c>
      <c r="AF50" s="13">
        <v>2.0219536583406024</v>
      </c>
      <c r="AG50" s="7" t="s">
        <v>63</v>
      </c>
      <c r="AH50" s="12" t="s">
        <v>63</v>
      </c>
      <c r="AI50" s="7" t="s">
        <v>63</v>
      </c>
      <c r="AJ50" s="7" t="s">
        <v>63</v>
      </c>
      <c r="AK50" s="7" t="s">
        <v>63</v>
      </c>
      <c r="AL50" s="12" t="s">
        <v>63</v>
      </c>
      <c r="AM50" s="13">
        <v>4.4653252606497933</v>
      </c>
      <c r="AN50" s="13">
        <v>30.210177093799562</v>
      </c>
      <c r="AO50" s="13">
        <v>0.98086373226110413</v>
      </c>
      <c r="AP50" s="14">
        <v>27.153010356364973</v>
      </c>
    </row>
    <row r="51" spans="1:42" ht="15.5" x14ac:dyDescent="0.35">
      <c r="A51" s="134"/>
      <c r="B51" s="88" t="s">
        <v>66</v>
      </c>
      <c r="C51" s="22" t="s">
        <v>61</v>
      </c>
      <c r="D51" s="130"/>
      <c r="E51" s="22" t="s">
        <v>65</v>
      </c>
      <c r="F51" s="99">
        <v>0.27100930553674651</v>
      </c>
      <c r="G51" s="7" t="s">
        <v>63</v>
      </c>
      <c r="H51" s="12" t="s">
        <v>63</v>
      </c>
      <c r="I51" s="13">
        <v>5.2072134500865106</v>
      </c>
      <c r="J51" s="13">
        <v>2.2827982140013765E-2</v>
      </c>
      <c r="K51" s="13">
        <v>0.72768212994895232</v>
      </c>
      <c r="L51" s="7" t="s">
        <v>63</v>
      </c>
      <c r="M51" s="7" t="s">
        <v>63</v>
      </c>
      <c r="N51" s="7" t="s">
        <v>63</v>
      </c>
      <c r="O51" s="7" t="s">
        <v>63</v>
      </c>
      <c r="P51" s="7" t="s">
        <v>63</v>
      </c>
      <c r="Q51" s="14">
        <v>0.47334664293075579</v>
      </c>
      <c r="R51" s="7" t="s">
        <v>63</v>
      </c>
      <c r="S51" s="7" t="s">
        <v>63</v>
      </c>
      <c r="T51" s="7" t="s">
        <v>63</v>
      </c>
      <c r="U51" s="7" t="s">
        <v>63</v>
      </c>
      <c r="V51" s="7" t="s">
        <v>63</v>
      </c>
      <c r="W51" s="13">
        <v>5.9127517690066321E-2</v>
      </c>
      <c r="X51" s="13">
        <v>0.17813335946528988</v>
      </c>
      <c r="Y51" s="13">
        <v>0.30829562388551385</v>
      </c>
      <c r="Z51" s="7" t="s">
        <v>63</v>
      </c>
      <c r="AA51" s="7" t="s">
        <v>63</v>
      </c>
      <c r="AB51" s="7" t="s">
        <v>63</v>
      </c>
      <c r="AC51" s="13">
        <v>0.56410344701713344</v>
      </c>
      <c r="AD51" s="13">
        <v>0.1123757455392369</v>
      </c>
      <c r="AE51" s="13">
        <v>2.2463758186937466E-2</v>
      </c>
      <c r="AF51" s="13">
        <v>2.1110568655797524</v>
      </c>
      <c r="AG51" s="7" t="s">
        <v>63</v>
      </c>
      <c r="AH51" s="12" t="s">
        <v>63</v>
      </c>
      <c r="AI51" s="7" t="s">
        <v>63</v>
      </c>
      <c r="AJ51" s="7" t="s">
        <v>63</v>
      </c>
      <c r="AK51" s="7" t="s">
        <v>63</v>
      </c>
      <c r="AL51" s="12" t="s">
        <v>63</v>
      </c>
      <c r="AM51" s="13">
        <v>5.4720277589819224</v>
      </c>
      <c r="AN51" s="13">
        <v>22.678476979471817</v>
      </c>
      <c r="AO51" s="13">
        <v>1.3161283751542319</v>
      </c>
      <c r="AP51" s="14">
        <v>20.35081560879318</v>
      </c>
    </row>
    <row r="52" spans="1:42" ht="15.5" x14ac:dyDescent="0.35">
      <c r="A52" s="134"/>
      <c r="B52" s="88" t="s">
        <v>66</v>
      </c>
      <c r="C52" s="22" t="s">
        <v>61</v>
      </c>
      <c r="D52" s="130"/>
      <c r="E52" s="22" t="s">
        <v>65</v>
      </c>
      <c r="F52" s="99">
        <v>0.1704802371452202</v>
      </c>
      <c r="G52" s="7" t="s">
        <v>63</v>
      </c>
      <c r="H52" s="12" t="s">
        <v>63</v>
      </c>
      <c r="I52" s="13">
        <v>5.342163543214494</v>
      </c>
      <c r="J52" s="13">
        <v>2.6935276498778762E-2</v>
      </c>
      <c r="K52" s="13">
        <v>0.8448719071419426</v>
      </c>
      <c r="L52" s="7" t="s">
        <v>63</v>
      </c>
      <c r="M52" s="7" t="s">
        <v>63</v>
      </c>
      <c r="N52" s="7" t="s">
        <v>63</v>
      </c>
      <c r="O52" s="7" t="s">
        <v>63</v>
      </c>
      <c r="P52" s="7" t="s">
        <v>63</v>
      </c>
      <c r="Q52" s="14">
        <v>0.49118734878196857</v>
      </c>
      <c r="R52" s="7" t="s">
        <v>63</v>
      </c>
      <c r="S52" s="7" t="s">
        <v>63</v>
      </c>
      <c r="T52" s="7" t="s">
        <v>63</v>
      </c>
      <c r="U52" s="7" t="s">
        <v>63</v>
      </c>
      <c r="V52" s="7" t="s">
        <v>63</v>
      </c>
      <c r="W52" s="13">
        <v>6.7911511175602429E-2</v>
      </c>
      <c r="X52" s="13">
        <v>0.19467409396486587</v>
      </c>
      <c r="Y52" s="13">
        <v>0.279621752125708</v>
      </c>
      <c r="Z52" s="7" t="s">
        <v>63</v>
      </c>
      <c r="AA52" s="7" t="s">
        <v>63</v>
      </c>
      <c r="AB52" s="7" t="s">
        <v>63</v>
      </c>
      <c r="AC52" s="13">
        <v>0.58030908542683768</v>
      </c>
      <c r="AD52" s="13">
        <v>9.8366763679724134E-2</v>
      </c>
      <c r="AE52" s="13">
        <v>2.6309353849302386E-2</v>
      </c>
      <c r="AF52" s="13">
        <v>2.0926845769002713</v>
      </c>
      <c r="AG52" s="7" t="s">
        <v>63</v>
      </c>
      <c r="AH52" s="12" t="s">
        <v>63</v>
      </c>
      <c r="AI52" s="7" t="s">
        <v>63</v>
      </c>
      <c r="AJ52" s="7" t="s">
        <v>63</v>
      </c>
      <c r="AK52" s="7" t="s">
        <v>63</v>
      </c>
      <c r="AL52" s="12" t="s">
        <v>63</v>
      </c>
      <c r="AM52" s="13">
        <v>8.1724493629172557</v>
      </c>
      <c r="AN52" s="13">
        <v>26.061315013818806</v>
      </c>
      <c r="AO52" s="13">
        <v>1.3023651409488652</v>
      </c>
      <c r="AP52" s="14">
        <v>17.318146331721913</v>
      </c>
    </row>
    <row r="53" spans="1:42" ht="15.5" x14ac:dyDescent="0.35">
      <c r="A53" s="134"/>
      <c r="B53" s="88" t="s">
        <v>67</v>
      </c>
      <c r="C53" s="22" t="s">
        <v>61</v>
      </c>
      <c r="D53" s="130">
        <v>3</v>
      </c>
      <c r="E53" s="22" t="s">
        <v>62</v>
      </c>
      <c r="F53" s="98" t="s">
        <v>63</v>
      </c>
      <c r="G53" s="7" t="s">
        <v>63</v>
      </c>
      <c r="H53" s="12" t="s">
        <v>63</v>
      </c>
      <c r="I53" s="7" t="s">
        <v>63</v>
      </c>
      <c r="J53" s="7" t="s">
        <v>63</v>
      </c>
      <c r="K53" s="13">
        <v>0.18347052529000538</v>
      </c>
      <c r="L53" s="7" t="s">
        <v>63</v>
      </c>
      <c r="M53" s="7" t="s">
        <v>63</v>
      </c>
      <c r="N53" s="7" t="s">
        <v>63</v>
      </c>
      <c r="O53" s="7" t="s">
        <v>63</v>
      </c>
      <c r="P53" s="7" t="s">
        <v>63</v>
      </c>
      <c r="Q53" s="14">
        <v>0.22122086267901367</v>
      </c>
      <c r="R53" s="7" t="s">
        <v>63</v>
      </c>
      <c r="S53" s="7" t="s">
        <v>63</v>
      </c>
      <c r="T53" s="7" t="s">
        <v>63</v>
      </c>
      <c r="U53" s="7" t="s">
        <v>63</v>
      </c>
      <c r="V53" s="7" t="s">
        <v>63</v>
      </c>
      <c r="W53" s="7" t="s">
        <v>63</v>
      </c>
      <c r="X53" s="7" t="s">
        <v>63</v>
      </c>
      <c r="Y53" s="7" t="s">
        <v>63</v>
      </c>
      <c r="Z53" s="7" t="s">
        <v>63</v>
      </c>
      <c r="AA53" s="7" t="s">
        <v>63</v>
      </c>
      <c r="AB53" s="7" t="s">
        <v>63</v>
      </c>
      <c r="AC53" s="7" t="s">
        <v>63</v>
      </c>
      <c r="AD53" s="7" t="s">
        <v>63</v>
      </c>
      <c r="AE53" s="7" t="s">
        <v>63</v>
      </c>
      <c r="AF53" s="7" t="s">
        <v>63</v>
      </c>
      <c r="AG53" s="7" t="s">
        <v>63</v>
      </c>
      <c r="AH53" s="12" t="s">
        <v>63</v>
      </c>
      <c r="AI53" s="7" t="s">
        <v>63</v>
      </c>
      <c r="AJ53" s="7" t="s">
        <v>63</v>
      </c>
      <c r="AK53" s="7" t="s">
        <v>63</v>
      </c>
      <c r="AL53" s="12" t="s">
        <v>63</v>
      </c>
      <c r="AM53" s="13">
        <v>20.973746857572355</v>
      </c>
      <c r="AN53" s="13">
        <v>14.17213896236291</v>
      </c>
      <c r="AO53" s="13">
        <v>0.52451259083906987</v>
      </c>
      <c r="AP53" s="14">
        <v>30.23020402268418</v>
      </c>
    </row>
    <row r="54" spans="1:42" ht="15.5" x14ac:dyDescent="0.35">
      <c r="A54" s="134"/>
      <c r="B54" s="88" t="s">
        <v>67</v>
      </c>
      <c r="C54" s="22" t="s">
        <v>61</v>
      </c>
      <c r="D54" s="130"/>
      <c r="E54" s="22" t="s">
        <v>62</v>
      </c>
      <c r="F54" s="98" t="s">
        <v>63</v>
      </c>
      <c r="G54" s="7" t="s">
        <v>63</v>
      </c>
      <c r="H54" s="12" t="s">
        <v>63</v>
      </c>
      <c r="I54" s="7" t="s">
        <v>63</v>
      </c>
      <c r="J54" s="7" t="s">
        <v>63</v>
      </c>
      <c r="K54" s="13">
        <v>0.17980178242264469</v>
      </c>
      <c r="L54" s="7" t="s">
        <v>63</v>
      </c>
      <c r="M54" s="7" t="s">
        <v>63</v>
      </c>
      <c r="N54" s="7" t="s">
        <v>63</v>
      </c>
      <c r="O54" s="7" t="s">
        <v>63</v>
      </c>
      <c r="P54" s="7" t="s">
        <v>63</v>
      </c>
      <c r="Q54" s="14">
        <v>0.27372751167057835</v>
      </c>
      <c r="R54" s="7" t="s">
        <v>63</v>
      </c>
      <c r="S54" s="7" t="s">
        <v>63</v>
      </c>
      <c r="T54" s="7" t="s">
        <v>63</v>
      </c>
      <c r="U54" s="7" t="s">
        <v>63</v>
      </c>
      <c r="V54" s="7" t="s">
        <v>63</v>
      </c>
      <c r="W54" s="7" t="s">
        <v>63</v>
      </c>
      <c r="X54" s="7" t="s">
        <v>63</v>
      </c>
      <c r="Y54" s="7" t="s">
        <v>63</v>
      </c>
      <c r="Z54" s="7" t="s">
        <v>63</v>
      </c>
      <c r="AA54" s="7" t="s">
        <v>63</v>
      </c>
      <c r="AB54" s="7" t="s">
        <v>63</v>
      </c>
      <c r="AC54" s="7" t="s">
        <v>63</v>
      </c>
      <c r="AD54" s="7" t="s">
        <v>63</v>
      </c>
      <c r="AE54" s="7" t="s">
        <v>63</v>
      </c>
      <c r="AF54" s="7" t="s">
        <v>63</v>
      </c>
      <c r="AG54" s="7" t="s">
        <v>63</v>
      </c>
      <c r="AH54" s="12" t="s">
        <v>63</v>
      </c>
      <c r="AI54" s="7" t="s">
        <v>63</v>
      </c>
      <c r="AJ54" s="7" t="s">
        <v>63</v>
      </c>
      <c r="AK54" s="7" t="s">
        <v>63</v>
      </c>
      <c r="AL54" s="12" t="s">
        <v>63</v>
      </c>
      <c r="AM54" s="13">
        <v>10.055473694717328</v>
      </c>
      <c r="AN54" s="13">
        <v>10.937402305850513</v>
      </c>
      <c r="AO54" s="13">
        <v>0.60946070826314602</v>
      </c>
      <c r="AP54" s="14">
        <v>33.030815979196177</v>
      </c>
    </row>
    <row r="55" spans="1:42" ht="15.5" x14ac:dyDescent="0.35">
      <c r="A55" s="134"/>
      <c r="B55" s="88" t="s">
        <v>67</v>
      </c>
      <c r="C55" s="22" t="s">
        <v>61</v>
      </c>
      <c r="D55" s="130"/>
      <c r="E55" s="22" t="s">
        <v>64</v>
      </c>
      <c r="F55" s="98" t="s">
        <v>63</v>
      </c>
      <c r="G55" s="7" t="s">
        <v>63</v>
      </c>
      <c r="H55" s="12" t="s">
        <v>63</v>
      </c>
      <c r="I55" s="7" t="s">
        <v>63</v>
      </c>
      <c r="J55" s="7" t="s">
        <v>63</v>
      </c>
      <c r="K55" s="13">
        <v>0.22448225600149949</v>
      </c>
      <c r="L55" s="7" t="s">
        <v>63</v>
      </c>
      <c r="M55" s="7" t="s">
        <v>63</v>
      </c>
      <c r="N55" s="7" t="s">
        <v>63</v>
      </c>
      <c r="O55" s="7" t="s">
        <v>63</v>
      </c>
      <c r="P55" s="7" t="s">
        <v>63</v>
      </c>
      <c r="Q55" s="14">
        <v>0.56464045114134254</v>
      </c>
      <c r="R55" s="7" t="s">
        <v>63</v>
      </c>
      <c r="S55" s="7" t="s">
        <v>63</v>
      </c>
      <c r="T55" s="7" t="s">
        <v>63</v>
      </c>
      <c r="U55" s="7" t="s">
        <v>63</v>
      </c>
      <c r="V55" s="7" t="s">
        <v>63</v>
      </c>
      <c r="W55" s="7" t="s">
        <v>63</v>
      </c>
      <c r="X55" s="7" t="s">
        <v>63</v>
      </c>
      <c r="Y55" s="7" t="s">
        <v>63</v>
      </c>
      <c r="Z55" s="7" t="s">
        <v>63</v>
      </c>
      <c r="AA55" s="7" t="s">
        <v>63</v>
      </c>
      <c r="AB55" s="7" t="s">
        <v>63</v>
      </c>
      <c r="AC55" s="7" t="s">
        <v>63</v>
      </c>
      <c r="AD55" s="7" t="s">
        <v>63</v>
      </c>
      <c r="AE55" s="7" t="s">
        <v>63</v>
      </c>
      <c r="AF55" s="7" t="s">
        <v>63</v>
      </c>
      <c r="AG55" s="7" t="s">
        <v>63</v>
      </c>
      <c r="AH55" s="12" t="s">
        <v>63</v>
      </c>
      <c r="AI55" s="7" t="s">
        <v>63</v>
      </c>
      <c r="AJ55" s="7" t="s">
        <v>63</v>
      </c>
      <c r="AK55" s="7" t="s">
        <v>63</v>
      </c>
      <c r="AL55" s="12" t="s">
        <v>63</v>
      </c>
      <c r="AM55" s="13">
        <v>32.828788061897015</v>
      </c>
      <c r="AN55" s="13">
        <v>15.234542225606413</v>
      </c>
      <c r="AO55" s="13">
        <v>2.129662150258635</v>
      </c>
      <c r="AP55" s="14">
        <v>27.272162121988224</v>
      </c>
    </row>
    <row r="56" spans="1:42" ht="15.5" x14ac:dyDescent="0.35">
      <c r="A56" s="134"/>
      <c r="B56" s="88" t="s">
        <v>67</v>
      </c>
      <c r="C56" s="22" t="s">
        <v>61</v>
      </c>
      <c r="D56" s="130"/>
      <c r="E56" s="22" t="s">
        <v>64</v>
      </c>
      <c r="F56" s="98" t="s">
        <v>63</v>
      </c>
      <c r="G56" s="7" t="s">
        <v>63</v>
      </c>
      <c r="H56" s="12" t="s">
        <v>63</v>
      </c>
      <c r="I56" s="7" t="s">
        <v>63</v>
      </c>
      <c r="J56" s="7" t="s">
        <v>63</v>
      </c>
      <c r="K56" s="13">
        <v>0.23459758514921777</v>
      </c>
      <c r="L56" s="7" t="s">
        <v>63</v>
      </c>
      <c r="M56" s="7" t="s">
        <v>63</v>
      </c>
      <c r="N56" s="7" t="s">
        <v>63</v>
      </c>
      <c r="O56" s="7" t="s">
        <v>63</v>
      </c>
      <c r="P56" s="7" t="s">
        <v>63</v>
      </c>
      <c r="Q56" s="14">
        <v>0.43969188874700343</v>
      </c>
      <c r="R56" s="7" t="s">
        <v>63</v>
      </c>
      <c r="S56" s="7" t="s">
        <v>63</v>
      </c>
      <c r="T56" s="7" t="s">
        <v>63</v>
      </c>
      <c r="U56" s="7" t="s">
        <v>63</v>
      </c>
      <c r="V56" s="7" t="s">
        <v>63</v>
      </c>
      <c r="W56" s="7" t="s">
        <v>63</v>
      </c>
      <c r="X56" s="7" t="s">
        <v>63</v>
      </c>
      <c r="Y56" s="7" t="s">
        <v>63</v>
      </c>
      <c r="Z56" s="7" t="s">
        <v>63</v>
      </c>
      <c r="AA56" s="7" t="s">
        <v>63</v>
      </c>
      <c r="AB56" s="7" t="s">
        <v>63</v>
      </c>
      <c r="AC56" s="7" t="s">
        <v>63</v>
      </c>
      <c r="AD56" s="7" t="s">
        <v>63</v>
      </c>
      <c r="AE56" s="7" t="s">
        <v>63</v>
      </c>
      <c r="AF56" s="7" t="s">
        <v>63</v>
      </c>
      <c r="AG56" s="7" t="s">
        <v>63</v>
      </c>
      <c r="AH56" s="12" t="s">
        <v>63</v>
      </c>
      <c r="AI56" s="7" t="s">
        <v>63</v>
      </c>
      <c r="AJ56" s="7" t="s">
        <v>63</v>
      </c>
      <c r="AK56" s="7" t="s">
        <v>63</v>
      </c>
      <c r="AL56" s="12" t="s">
        <v>63</v>
      </c>
      <c r="AM56" s="13">
        <v>31.975404836194201</v>
      </c>
      <c r="AN56" s="13">
        <v>11.427327803906994</v>
      </c>
      <c r="AO56" s="13">
        <v>2.1646479565100947</v>
      </c>
      <c r="AP56" s="14">
        <v>24.663057201934738</v>
      </c>
    </row>
    <row r="57" spans="1:42" ht="15.5" x14ac:dyDescent="0.35">
      <c r="A57" s="134"/>
      <c r="B57" s="88" t="s">
        <v>67</v>
      </c>
      <c r="C57" s="22" t="s">
        <v>61</v>
      </c>
      <c r="D57" s="130"/>
      <c r="E57" s="22" t="s">
        <v>65</v>
      </c>
      <c r="F57" s="98" t="s">
        <v>63</v>
      </c>
      <c r="G57" s="7" t="s">
        <v>63</v>
      </c>
      <c r="H57" s="12" t="s">
        <v>63</v>
      </c>
      <c r="I57" s="7" t="s">
        <v>63</v>
      </c>
      <c r="J57" s="7" t="s">
        <v>63</v>
      </c>
      <c r="K57" s="7" t="s">
        <v>63</v>
      </c>
      <c r="L57" s="7" t="s">
        <v>63</v>
      </c>
      <c r="M57" s="7" t="s">
        <v>63</v>
      </c>
      <c r="N57" s="7" t="s">
        <v>63</v>
      </c>
      <c r="O57" s="7" t="s">
        <v>63</v>
      </c>
      <c r="P57" s="7" t="s">
        <v>63</v>
      </c>
      <c r="Q57" s="12" t="s">
        <v>63</v>
      </c>
      <c r="R57" s="7" t="s">
        <v>63</v>
      </c>
      <c r="S57" s="7" t="s">
        <v>63</v>
      </c>
      <c r="T57" s="7" t="s">
        <v>63</v>
      </c>
      <c r="U57" s="7" t="s">
        <v>63</v>
      </c>
      <c r="V57" s="7" t="s">
        <v>63</v>
      </c>
      <c r="W57" s="7" t="s">
        <v>63</v>
      </c>
      <c r="X57" s="7" t="s">
        <v>63</v>
      </c>
      <c r="Y57" s="7" t="s">
        <v>63</v>
      </c>
      <c r="Z57" s="7" t="s">
        <v>63</v>
      </c>
      <c r="AA57" s="7" t="s">
        <v>63</v>
      </c>
      <c r="AB57" s="7" t="s">
        <v>63</v>
      </c>
      <c r="AC57" s="7" t="s">
        <v>63</v>
      </c>
      <c r="AD57" s="7" t="s">
        <v>63</v>
      </c>
      <c r="AE57" s="7" t="s">
        <v>63</v>
      </c>
      <c r="AF57" s="7" t="s">
        <v>63</v>
      </c>
      <c r="AG57" s="7" t="s">
        <v>63</v>
      </c>
      <c r="AH57" s="12" t="s">
        <v>63</v>
      </c>
      <c r="AI57" s="7" t="s">
        <v>63</v>
      </c>
      <c r="AJ57" s="7" t="s">
        <v>63</v>
      </c>
      <c r="AK57" s="7" t="s">
        <v>63</v>
      </c>
      <c r="AL57" s="12" t="s">
        <v>63</v>
      </c>
      <c r="AM57" s="7" t="s">
        <v>63</v>
      </c>
      <c r="AN57" s="7" t="s">
        <v>63</v>
      </c>
      <c r="AO57" s="7" t="s">
        <v>63</v>
      </c>
      <c r="AP57" s="12" t="s">
        <v>63</v>
      </c>
    </row>
    <row r="58" spans="1:42" ht="15.5" x14ac:dyDescent="0.35">
      <c r="A58" s="134"/>
      <c r="B58" s="89" t="s">
        <v>67</v>
      </c>
      <c r="C58" s="23" t="s">
        <v>61</v>
      </c>
      <c r="D58" s="131"/>
      <c r="E58" s="23" t="s">
        <v>65</v>
      </c>
      <c r="F58" s="100" t="s">
        <v>63</v>
      </c>
      <c r="G58" s="18" t="s">
        <v>63</v>
      </c>
      <c r="H58" s="19" t="s">
        <v>63</v>
      </c>
      <c r="I58" s="18" t="s">
        <v>63</v>
      </c>
      <c r="J58" s="18" t="s">
        <v>63</v>
      </c>
      <c r="K58" s="31">
        <v>0.48756912454473933</v>
      </c>
      <c r="L58" s="18" t="s">
        <v>63</v>
      </c>
      <c r="M58" s="18" t="s">
        <v>63</v>
      </c>
      <c r="N58" s="18" t="s">
        <v>63</v>
      </c>
      <c r="O58" s="18" t="s">
        <v>63</v>
      </c>
      <c r="P58" s="18" t="s">
        <v>63</v>
      </c>
      <c r="Q58" s="25">
        <v>0.32222913221956695</v>
      </c>
      <c r="R58" s="18" t="s">
        <v>63</v>
      </c>
      <c r="S58" s="18" t="s">
        <v>63</v>
      </c>
      <c r="T58" s="18" t="s">
        <v>63</v>
      </c>
      <c r="U58" s="18" t="s">
        <v>63</v>
      </c>
      <c r="V58" s="18" t="s">
        <v>63</v>
      </c>
      <c r="W58" s="18" t="s">
        <v>63</v>
      </c>
      <c r="X58" s="18" t="s">
        <v>63</v>
      </c>
      <c r="Y58" s="18" t="s">
        <v>63</v>
      </c>
      <c r="Z58" s="18" t="s">
        <v>63</v>
      </c>
      <c r="AA58" s="18" t="s">
        <v>63</v>
      </c>
      <c r="AB58" s="18" t="s">
        <v>63</v>
      </c>
      <c r="AC58" s="18" t="s">
        <v>63</v>
      </c>
      <c r="AD58" s="18" t="s">
        <v>63</v>
      </c>
      <c r="AE58" s="18" t="s">
        <v>63</v>
      </c>
      <c r="AF58" s="18" t="s">
        <v>63</v>
      </c>
      <c r="AG58" s="18" t="s">
        <v>63</v>
      </c>
      <c r="AH58" s="19" t="s">
        <v>63</v>
      </c>
      <c r="AI58" s="18" t="s">
        <v>63</v>
      </c>
      <c r="AJ58" s="18" t="s">
        <v>63</v>
      </c>
      <c r="AK58" s="18" t="s">
        <v>63</v>
      </c>
      <c r="AL58" s="19" t="s">
        <v>63</v>
      </c>
      <c r="AM58" s="31">
        <v>8.1409510952869226</v>
      </c>
      <c r="AN58" s="31">
        <v>6.0388648709775605</v>
      </c>
      <c r="AO58" s="31">
        <v>0.71695741797491741</v>
      </c>
      <c r="AP58" s="25">
        <v>15.688409785845389</v>
      </c>
    </row>
    <row r="59" spans="1:42" ht="15.5" x14ac:dyDescent="0.35">
      <c r="A59" s="134"/>
      <c r="B59" s="87" t="s">
        <v>60</v>
      </c>
      <c r="C59" s="69" t="s">
        <v>72</v>
      </c>
      <c r="D59" s="132">
        <v>3</v>
      </c>
      <c r="E59" s="69" t="s">
        <v>62</v>
      </c>
      <c r="F59" s="101">
        <v>1.2338385868071535</v>
      </c>
      <c r="G59" s="60" t="s">
        <v>63</v>
      </c>
      <c r="H59" s="61" t="s">
        <v>63</v>
      </c>
      <c r="I59" s="70">
        <v>122.97588717315905</v>
      </c>
      <c r="J59" s="70">
        <v>0.27044612833902715</v>
      </c>
      <c r="K59" s="70">
        <v>1.961999736974479</v>
      </c>
      <c r="L59" s="60" t="s">
        <v>63</v>
      </c>
      <c r="M59" s="60" t="s">
        <v>63</v>
      </c>
      <c r="N59" s="60" t="s">
        <v>63</v>
      </c>
      <c r="O59" s="60" t="s">
        <v>63</v>
      </c>
      <c r="P59" s="60" t="s">
        <v>63</v>
      </c>
      <c r="Q59" s="71">
        <v>5.2584981069631098</v>
      </c>
      <c r="R59" s="60" t="s">
        <v>63</v>
      </c>
      <c r="S59" s="60" t="s">
        <v>63</v>
      </c>
      <c r="T59" s="60" t="s">
        <v>63</v>
      </c>
      <c r="U59" s="60" t="s">
        <v>63</v>
      </c>
      <c r="V59" s="60" t="s">
        <v>63</v>
      </c>
      <c r="W59" s="70">
        <v>0.21669154632377791</v>
      </c>
      <c r="X59" s="70">
        <v>0.65145765568636083</v>
      </c>
      <c r="Y59" s="70">
        <v>10.464816818483621</v>
      </c>
      <c r="Z59" s="60" t="s">
        <v>63</v>
      </c>
      <c r="AA59" s="60" t="s">
        <v>63</v>
      </c>
      <c r="AB59" s="70">
        <v>0.304920216111495</v>
      </c>
      <c r="AC59" s="70">
        <v>2.6871345286926855</v>
      </c>
      <c r="AD59" s="70">
        <v>4.1657512041254234</v>
      </c>
      <c r="AE59" s="70">
        <v>0.21511551195580561</v>
      </c>
      <c r="AF59" s="70">
        <v>8.783453820906221</v>
      </c>
      <c r="AG59" s="60" t="s">
        <v>63</v>
      </c>
      <c r="AH59" s="71">
        <v>0.95566595784763686</v>
      </c>
      <c r="AI59" s="60" t="s">
        <v>63</v>
      </c>
      <c r="AJ59" s="60" t="s">
        <v>63</v>
      </c>
      <c r="AK59" s="60" t="s">
        <v>63</v>
      </c>
      <c r="AL59" s="61" t="s">
        <v>63</v>
      </c>
      <c r="AM59" s="70">
        <v>28.003051389155086</v>
      </c>
      <c r="AN59" s="70">
        <v>142.66971196057804</v>
      </c>
      <c r="AO59" s="70">
        <v>1.9920945009595219</v>
      </c>
      <c r="AP59" s="71">
        <v>104.1137192146772</v>
      </c>
    </row>
    <row r="60" spans="1:42" ht="15.5" x14ac:dyDescent="0.35">
      <c r="A60" s="134"/>
      <c r="B60" s="88" t="s">
        <v>60</v>
      </c>
      <c r="C60" s="22" t="s">
        <v>72</v>
      </c>
      <c r="D60" s="130"/>
      <c r="E60" s="22" t="s">
        <v>62</v>
      </c>
      <c r="F60" s="99">
        <v>1.3782660459129787</v>
      </c>
      <c r="G60" s="7" t="s">
        <v>63</v>
      </c>
      <c r="H60" s="12" t="s">
        <v>63</v>
      </c>
      <c r="I60" s="13">
        <v>100.22371144113987</v>
      </c>
      <c r="J60" s="13">
        <v>0.23618465574412631</v>
      </c>
      <c r="K60" s="13">
        <v>1.964011045854984</v>
      </c>
      <c r="L60" s="7" t="s">
        <v>63</v>
      </c>
      <c r="M60" s="7" t="s">
        <v>63</v>
      </c>
      <c r="N60" s="7" t="s">
        <v>63</v>
      </c>
      <c r="O60" s="7" t="s">
        <v>63</v>
      </c>
      <c r="P60" s="7" t="s">
        <v>63</v>
      </c>
      <c r="Q60" s="14">
        <v>5.0886981298399769</v>
      </c>
      <c r="R60" s="7" t="s">
        <v>63</v>
      </c>
      <c r="S60" s="7" t="s">
        <v>63</v>
      </c>
      <c r="T60" s="7" t="s">
        <v>63</v>
      </c>
      <c r="U60" s="7" t="s">
        <v>63</v>
      </c>
      <c r="V60" s="7" t="s">
        <v>63</v>
      </c>
      <c r="W60" s="13">
        <v>0.22931740912526213</v>
      </c>
      <c r="X60" s="13">
        <v>0.65336675500994312</v>
      </c>
      <c r="Y60" s="13">
        <v>11.313735870429561</v>
      </c>
      <c r="Z60" s="7" t="s">
        <v>63</v>
      </c>
      <c r="AA60" s="7" t="s">
        <v>63</v>
      </c>
      <c r="AB60" s="13">
        <v>0.26221936107854926</v>
      </c>
      <c r="AC60" s="13">
        <v>2.1641909268179012</v>
      </c>
      <c r="AD60" s="13">
        <v>4.0031169739228032</v>
      </c>
      <c r="AE60" s="13">
        <v>0.21744095788165016</v>
      </c>
      <c r="AF60" s="13">
        <v>8.3028642708553502</v>
      </c>
      <c r="AG60" s="7" t="s">
        <v>63</v>
      </c>
      <c r="AH60" s="14">
        <v>1.1185032189096582</v>
      </c>
      <c r="AI60" s="7" t="s">
        <v>63</v>
      </c>
      <c r="AJ60" s="7" t="s">
        <v>63</v>
      </c>
      <c r="AK60" s="7" t="s">
        <v>63</v>
      </c>
      <c r="AL60" s="12" t="s">
        <v>63</v>
      </c>
      <c r="AM60" s="13">
        <v>23.231554473825152</v>
      </c>
      <c r="AN60" s="13">
        <v>153.74564160112968</v>
      </c>
      <c r="AO60" s="13">
        <v>2.0377641135948301</v>
      </c>
      <c r="AP60" s="14">
        <v>108.6380015555611</v>
      </c>
    </row>
    <row r="61" spans="1:42" ht="15.5" x14ac:dyDescent="0.35">
      <c r="A61" s="134"/>
      <c r="B61" s="88" t="s">
        <v>60</v>
      </c>
      <c r="C61" s="22" t="s">
        <v>72</v>
      </c>
      <c r="D61" s="130"/>
      <c r="E61" s="22" t="s">
        <v>64</v>
      </c>
      <c r="F61" s="99">
        <v>1.3093235780450923</v>
      </c>
      <c r="G61" s="7" t="s">
        <v>63</v>
      </c>
      <c r="H61" s="12" t="s">
        <v>63</v>
      </c>
      <c r="I61" s="13">
        <v>111.2813741999952</v>
      </c>
      <c r="J61" s="13">
        <v>0.19847064590401153</v>
      </c>
      <c r="K61" s="13">
        <v>2.5913466125088709</v>
      </c>
      <c r="L61" s="7" t="s">
        <v>63</v>
      </c>
      <c r="M61" s="7" t="s">
        <v>63</v>
      </c>
      <c r="N61" s="7" t="s">
        <v>63</v>
      </c>
      <c r="O61" s="7" t="s">
        <v>63</v>
      </c>
      <c r="P61" s="7" t="s">
        <v>63</v>
      </c>
      <c r="Q61" s="14">
        <v>5.8061269227863228</v>
      </c>
      <c r="R61" s="7" t="s">
        <v>63</v>
      </c>
      <c r="S61" s="7" t="s">
        <v>63</v>
      </c>
      <c r="T61" s="7" t="s">
        <v>63</v>
      </c>
      <c r="U61" s="7" t="s">
        <v>63</v>
      </c>
      <c r="V61" s="7" t="s">
        <v>63</v>
      </c>
      <c r="W61" s="13">
        <v>0.20925559615341802</v>
      </c>
      <c r="X61" s="13">
        <v>0.63837611240822156</v>
      </c>
      <c r="Y61" s="13">
        <v>15.645507772937167</v>
      </c>
      <c r="Z61" s="7" t="s">
        <v>63</v>
      </c>
      <c r="AA61" s="7" t="s">
        <v>63</v>
      </c>
      <c r="AB61" s="13">
        <v>0.27148186559033977</v>
      </c>
      <c r="AC61" s="13">
        <v>2.4989247410435089</v>
      </c>
      <c r="AD61" s="13">
        <v>5.7754272475098434</v>
      </c>
      <c r="AE61" s="13">
        <v>0.22679653961999821</v>
      </c>
      <c r="AF61" s="13">
        <v>8.2670231742798652</v>
      </c>
      <c r="AG61" s="7" t="s">
        <v>63</v>
      </c>
      <c r="AH61" s="14">
        <v>1.035097405427317</v>
      </c>
      <c r="AI61" s="7" t="s">
        <v>63</v>
      </c>
      <c r="AJ61" s="7" t="s">
        <v>63</v>
      </c>
      <c r="AK61" s="7" t="s">
        <v>63</v>
      </c>
      <c r="AL61" s="12" t="s">
        <v>63</v>
      </c>
      <c r="AM61" s="13">
        <v>32.605601754858348</v>
      </c>
      <c r="AN61" s="13">
        <v>160.34006849342305</v>
      </c>
      <c r="AO61" s="13">
        <v>1.6905692077624759</v>
      </c>
      <c r="AP61" s="14">
        <v>100.54544031531587</v>
      </c>
    </row>
    <row r="62" spans="1:42" ht="15.5" x14ac:dyDescent="0.35">
      <c r="A62" s="134"/>
      <c r="B62" s="88" t="s">
        <v>60</v>
      </c>
      <c r="C62" s="22" t="s">
        <v>72</v>
      </c>
      <c r="D62" s="130"/>
      <c r="E62" s="22" t="s">
        <v>64</v>
      </c>
      <c r="F62" s="99">
        <v>1.2489218652873613</v>
      </c>
      <c r="G62" s="7" t="s">
        <v>63</v>
      </c>
      <c r="H62" s="12" t="s">
        <v>63</v>
      </c>
      <c r="I62" s="13">
        <v>147.93877146231944</v>
      </c>
      <c r="J62" s="13">
        <v>0.17445158794249582</v>
      </c>
      <c r="K62" s="13">
        <v>2.5468914585502636</v>
      </c>
      <c r="L62" s="7" t="s">
        <v>63</v>
      </c>
      <c r="M62" s="7" t="s">
        <v>63</v>
      </c>
      <c r="N62" s="7" t="s">
        <v>63</v>
      </c>
      <c r="O62" s="7" t="s">
        <v>63</v>
      </c>
      <c r="P62" s="7" t="s">
        <v>63</v>
      </c>
      <c r="Q62" s="14">
        <v>6.4852245286801375</v>
      </c>
      <c r="R62" s="7" t="s">
        <v>63</v>
      </c>
      <c r="S62" s="7" t="s">
        <v>63</v>
      </c>
      <c r="T62" s="7" t="s">
        <v>63</v>
      </c>
      <c r="U62" s="7" t="s">
        <v>63</v>
      </c>
      <c r="V62" s="7" t="s">
        <v>63</v>
      </c>
      <c r="W62" s="13">
        <v>0.18307035440090205</v>
      </c>
      <c r="X62" s="13">
        <v>0.63620152151362463</v>
      </c>
      <c r="Y62" s="13">
        <v>14.745023799829353</v>
      </c>
      <c r="Z62" s="7" t="s">
        <v>63</v>
      </c>
      <c r="AA62" s="7" t="s">
        <v>63</v>
      </c>
      <c r="AB62" s="13">
        <v>0.35008481777093969</v>
      </c>
      <c r="AC62" s="13">
        <v>2.5809756825039725</v>
      </c>
      <c r="AD62" s="13">
        <v>5.9994187256251923</v>
      </c>
      <c r="AE62" s="13">
        <v>0.21725938121832725</v>
      </c>
      <c r="AF62" s="13">
        <v>9.1635471583249561</v>
      </c>
      <c r="AG62" s="7" t="s">
        <v>63</v>
      </c>
      <c r="AH62" s="14">
        <v>0.81996872540682164</v>
      </c>
      <c r="AI62" s="7" t="s">
        <v>63</v>
      </c>
      <c r="AJ62" s="7" t="s">
        <v>63</v>
      </c>
      <c r="AK62" s="7" t="s">
        <v>63</v>
      </c>
      <c r="AL62" s="12" t="s">
        <v>63</v>
      </c>
      <c r="AM62" s="13">
        <v>27.321677728779516</v>
      </c>
      <c r="AN62" s="13">
        <v>144.79889257491314</v>
      </c>
      <c r="AO62" s="13">
        <v>1.6009236016724864</v>
      </c>
      <c r="AP62" s="14">
        <v>96.065082874223592</v>
      </c>
    </row>
    <row r="63" spans="1:42" ht="15.5" x14ac:dyDescent="0.35">
      <c r="A63" s="134"/>
      <c r="B63" s="88" t="s">
        <v>60</v>
      </c>
      <c r="C63" s="22" t="s">
        <v>72</v>
      </c>
      <c r="D63" s="130"/>
      <c r="E63" s="22" t="s">
        <v>65</v>
      </c>
      <c r="F63" s="99">
        <v>1.6498748879052607</v>
      </c>
      <c r="G63" s="7" t="s">
        <v>63</v>
      </c>
      <c r="H63" s="12" t="s">
        <v>63</v>
      </c>
      <c r="I63" s="13">
        <v>119.84088783908703</v>
      </c>
      <c r="J63" s="13">
        <v>0.16235587160008549</v>
      </c>
      <c r="K63" s="13">
        <v>3.0754336367080404</v>
      </c>
      <c r="L63" s="7" t="s">
        <v>63</v>
      </c>
      <c r="M63" s="7" t="s">
        <v>63</v>
      </c>
      <c r="N63" s="7" t="s">
        <v>63</v>
      </c>
      <c r="O63" s="7" t="s">
        <v>63</v>
      </c>
      <c r="P63" s="7" t="s">
        <v>63</v>
      </c>
      <c r="Q63" s="14">
        <v>5.7174353843928829</v>
      </c>
      <c r="R63" s="7" t="s">
        <v>63</v>
      </c>
      <c r="S63" s="7" t="s">
        <v>63</v>
      </c>
      <c r="T63" s="7" t="s">
        <v>63</v>
      </c>
      <c r="U63" s="7" t="s">
        <v>63</v>
      </c>
      <c r="V63" s="7" t="s">
        <v>63</v>
      </c>
      <c r="W63" s="13">
        <v>0.20396235543289296</v>
      </c>
      <c r="X63" s="13">
        <v>0.738586485905812</v>
      </c>
      <c r="Y63" s="13">
        <v>15.750013127005571</v>
      </c>
      <c r="Z63" s="7" t="s">
        <v>63</v>
      </c>
      <c r="AA63" s="7" t="s">
        <v>63</v>
      </c>
      <c r="AB63" s="13">
        <v>0.27990214138111474</v>
      </c>
      <c r="AC63" s="13">
        <v>3.0424711276958067</v>
      </c>
      <c r="AD63" s="13">
        <v>6.4453183102303742</v>
      </c>
      <c r="AE63" s="13">
        <v>0.22994123387584919</v>
      </c>
      <c r="AF63" s="13">
        <v>7.8456925843685736</v>
      </c>
      <c r="AG63" s="7" t="s">
        <v>63</v>
      </c>
      <c r="AH63" s="14">
        <v>0.51311005791841746</v>
      </c>
      <c r="AI63" s="7" t="s">
        <v>63</v>
      </c>
      <c r="AJ63" s="7" t="s">
        <v>63</v>
      </c>
      <c r="AK63" s="7" t="s">
        <v>63</v>
      </c>
      <c r="AL63" s="12" t="s">
        <v>63</v>
      </c>
      <c r="AM63" s="13">
        <v>37.825446449374738</v>
      </c>
      <c r="AN63" s="13">
        <v>168.605001592603</v>
      </c>
      <c r="AO63" s="13">
        <v>1.607894929229277</v>
      </c>
      <c r="AP63" s="14">
        <v>116.24193874167425</v>
      </c>
    </row>
    <row r="64" spans="1:42" ht="15.5" x14ac:dyDescent="0.35">
      <c r="A64" s="134"/>
      <c r="B64" s="88" t="s">
        <v>60</v>
      </c>
      <c r="C64" s="22" t="s">
        <v>72</v>
      </c>
      <c r="D64" s="130"/>
      <c r="E64" s="22" t="s">
        <v>65</v>
      </c>
      <c r="F64" s="99">
        <v>1.446219412307665</v>
      </c>
      <c r="G64" s="7" t="s">
        <v>63</v>
      </c>
      <c r="H64" s="12" t="s">
        <v>63</v>
      </c>
      <c r="I64" s="13">
        <v>109.69495384633595</v>
      </c>
      <c r="J64" s="13">
        <v>0.1558019630030299</v>
      </c>
      <c r="K64" s="13">
        <v>2.6594462414848987</v>
      </c>
      <c r="L64" s="7" t="s">
        <v>63</v>
      </c>
      <c r="M64" s="7" t="s">
        <v>63</v>
      </c>
      <c r="N64" s="7" t="s">
        <v>63</v>
      </c>
      <c r="O64" s="7" t="s">
        <v>63</v>
      </c>
      <c r="P64" s="7" t="s">
        <v>63</v>
      </c>
      <c r="Q64" s="14">
        <v>4.6955510582224713</v>
      </c>
      <c r="R64" s="7" t="s">
        <v>63</v>
      </c>
      <c r="S64" s="7" t="s">
        <v>63</v>
      </c>
      <c r="T64" s="7" t="s">
        <v>63</v>
      </c>
      <c r="U64" s="7" t="s">
        <v>63</v>
      </c>
      <c r="V64" s="7" t="s">
        <v>63</v>
      </c>
      <c r="W64" s="13">
        <v>0.20519249489215283</v>
      </c>
      <c r="X64" s="13">
        <v>0.7111239958245017</v>
      </c>
      <c r="Y64" s="13">
        <v>15.151251438888032</v>
      </c>
      <c r="Z64" s="7" t="s">
        <v>63</v>
      </c>
      <c r="AA64" s="7" t="s">
        <v>63</v>
      </c>
      <c r="AB64" s="13">
        <v>0.38187119946826353</v>
      </c>
      <c r="AC64" s="13">
        <v>3.0048937998181953</v>
      </c>
      <c r="AD64" s="13">
        <v>6.9074711225858145</v>
      </c>
      <c r="AE64" s="13">
        <v>0.26580500606993651</v>
      </c>
      <c r="AF64" s="13">
        <v>7.5400707660348658</v>
      </c>
      <c r="AG64" s="7" t="s">
        <v>63</v>
      </c>
      <c r="AH64" s="14">
        <v>0.89834395955567781</v>
      </c>
      <c r="AI64" s="7" t="s">
        <v>63</v>
      </c>
      <c r="AJ64" s="7" t="s">
        <v>63</v>
      </c>
      <c r="AK64" s="7" t="s">
        <v>63</v>
      </c>
      <c r="AL64" s="12" t="s">
        <v>63</v>
      </c>
      <c r="AM64" s="13">
        <v>58.710823062558703</v>
      </c>
      <c r="AN64" s="13">
        <v>159.4006154062582</v>
      </c>
      <c r="AO64" s="13">
        <v>1.7161533644019284</v>
      </c>
      <c r="AP64" s="14">
        <v>101.93784265722206</v>
      </c>
    </row>
    <row r="65" spans="1:42" ht="15.5" x14ac:dyDescent="0.35">
      <c r="A65" s="134"/>
      <c r="B65" s="88" t="s">
        <v>66</v>
      </c>
      <c r="C65" s="22" t="s">
        <v>72</v>
      </c>
      <c r="D65" s="130">
        <v>3</v>
      </c>
      <c r="E65" s="22" t="s">
        <v>62</v>
      </c>
      <c r="F65" s="99">
        <v>2.2763035789055994</v>
      </c>
      <c r="G65" s="7" t="s">
        <v>63</v>
      </c>
      <c r="H65" s="12" t="s">
        <v>63</v>
      </c>
      <c r="I65" s="13">
        <v>121.44474188739726</v>
      </c>
      <c r="J65" s="13">
        <v>5.0978417102764129E-2</v>
      </c>
      <c r="K65" s="13">
        <v>2.6450916887026747</v>
      </c>
      <c r="L65" s="7" t="s">
        <v>63</v>
      </c>
      <c r="M65" s="7" t="s">
        <v>63</v>
      </c>
      <c r="N65" s="7" t="s">
        <v>63</v>
      </c>
      <c r="O65" s="7" t="s">
        <v>63</v>
      </c>
      <c r="P65" s="7" t="s">
        <v>63</v>
      </c>
      <c r="Q65" s="14">
        <v>2.6103723358839876</v>
      </c>
      <c r="R65" s="7" t="s">
        <v>63</v>
      </c>
      <c r="S65" s="7" t="s">
        <v>63</v>
      </c>
      <c r="T65" s="7" t="s">
        <v>63</v>
      </c>
      <c r="U65" s="7" t="s">
        <v>63</v>
      </c>
      <c r="V65" s="7" t="s">
        <v>63</v>
      </c>
      <c r="W65" s="13">
        <v>0.16154096939434259</v>
      </c>
      <c r="X65" s="13">
        <v>0.39899605223315077</v>
      </c>
      <c r="Y65" s="13">
        <v>0.7191007928513361</v>
      </c>
      <c r="Z65" s="7" t="s">
        <v>63</v>
      </c>
      <c r="AA65" s="7" t="s">
        <v>63</v>
      </c>
      <c r="AB65" s="13">
        <v>9.5207750961506937E-2</v>
      </c>
      <c r="AC65" s="13">
        <v>1.4992402344182094</v>
      </c>
      <c r="AD65" s="13">
        <v>0.23969504626371371</v>
      </c>
      <c r="AE65" s="13">
        <v>7.3704608339170183E-2</v>
      </c>
      <c r="AF65" s="13">
        <v>13.992239654372415</v>
      </c>
      <c r="AG65" s="7" t="s">
        <v>63</v>
      </c>
      <c r="AH65" s="14">
        <v>0.27380606431147175</v>
      </c>
      <c r="AI65" s="7" t="s">
        <v>63</v>
      </c>
      <c r="AJ65" s="7" t="s">
        <v>63</v>
      </c>
      <c r="AK65" s="7" t="s">
        <v>63</v>
      </c>
      <c r="AL65" s="12" t="s">
        <v>63</v>
      </c>
      <c r="AM65" s="13">
        <v>2.9978282278920796</v>
      </c>
      <c r="AN65" s="13">
        <v>221.73198985302628</v>
      </c>
      <c r="AO65" s="13">
        <v>2.5414922997417744</v>
      </c>
      <c r="AP65" s="14">
        <v>45.529093131386446</v>
      </c>
    </row>
    <row r="66" spans="1:42" ht="15.5" x14ac:dyDescent="0.35">
      <c r="A66" s="134"/>
      <c r="B66" s="88" t="s">
        <v>66</v>
      </c>
      <c r="C66" s="22" t="s">
        <v>72</v>
      </c>
      <c r="D66" s="130"/>
      <c r="E66" s="22" t="s">
        <v>62</v>
      </c>
      <c r="F66" s="99">
        <v>2.266968050197252</v>
      </c>
      <c r="G66" s="7" t="s">
        <v>63</v>
      </c>
      <c r="H66" s="12" t="s">
        <v>63</v>
      </c>
      <c r="I66" s="13">
        <v>139.2730271395919</v>
      </c>
      <c r="J66" s="13">
        <v>4.3403325739662879E-2</v>
      </c>
      <c r="K66" s="13">
        <v>2.6700881234284037</v>
      </c>
      <c r="L66" s="7" t="s">
        <v>63</v>
      </c>
      <c r="M66" s="7" t="s">
        <v>63</v>
      </c>
      <c r="N66" s="7" t="s">
        <v>63</v>
      </c>
      <c r="O66" s="7" t="s">
        <v>63</v>
      </c>
      <c r="P66" s="7" t="s">
        <v>63</v>
      </c>
      <c r="Q66" s="14">
        <v>2.9148053698518486</v>
      </c>
      <c r="R66" s="7" t="s">
        <v>63</v>
      </c>
      <c r="S66" s="7" t="s">
        <v>63</v>
      </c>
      <c r="T66" s="7" t="s">
        <v>63</v>
      </c>
      <c r="U66" s="7" t="s">
        <v>63</v>
      </c>
      <c r="V66" s="7" t="s">
        <v>63</v>
      </c>
      <c r="W66" s="13">
        <v>0.21262803046108744</v>
      </c>
      <c r="X66" s="13">
        <v>0.4372150781192618</v>
      </c>
      <c r="Y66" s="13">
        <v>0.66383394619783864</v>
      </c>
      <c r="Z66" s="7" t="s">
        <v>63</v>
      </c>
      <c r="AA66" s="7" t="s">
        <v>63</v>
      </c>
      <c r="AB66" s="13">
        <v>0.14519661722094471</v>
      </c>
      <c r="AC66" s="13">
        <v>1.5887032677624324</v>
      </c>
      <c r="AD66" s="13">
        <v>0.25701129905448594</v>
      </c>
      <c r="AE66" s="13">
        <v>5.9923798066747337E-2</v>
      </c>
      <c r="AF66" s="13">
        <v>14.544170138460302</v>
      </c>
      <c r="AG66" s="7" t="s">
        <v>63</v>
      </c>
      <c r="AH66" s="14">
        <v>0.33681833410953832</v>
      </c>
      <c r="AI66" s="7" t="s">
        <v>63</v>
      </c>
      <c r="AJ66" s="7" t="s">
        <v>63</v>
      </c>
      <c r="AK66" s="7" t="s">
        <v>63</v>
      </c>
      <c r="AL66" s="12" t="s">
        <v>63</v>
      </c>
      <c r="AM66" s="13">
        <v>3.1794414978770917</v>
      </c>
      <c r="AN66" s="13">
        <v>264.64892977004223</v>
      </c>
      <c r="AO66" s="13">
        <v>2.5799994849824395</v>
      </c>
      <c r="AP66" s="14">
        <v>50.352226430504182</v>
      </c>
    </row>
    <row r="67" spans="1:42" ht="15.5" x14ac:dyDescent="0.35">
      <c r="A67" s="134"/>
      <c r="B67" s="88" t="s">
        <v>66</v>
      </c>
      <c r="C67" s="22" t="s">
        <v>72</v>
      </c>
      <c r="D67" s="130"/>
      <c r="E67" s="22" t="s">
        <v>64</v>
      </c>
      <c r="F67" s="99">
        <v>1.3043765922372668</v>
      </c>
      <c r="G67" s="7" t="s">
        <v>63</v>
      </c>
      <c r="H67" s="12" t="s">
        <v>63</v>
      </c>
      <c r="I67" s="13">
        <v>68.726915914798028</v>
      </c>
      <c r="J67" s="13">
        <v>4.8331080268494399E-2</v>
      </c>
      <c r="K67" s="13">
        <v>3.4507686798127337</v>
      </c>
      <c r="L67" s="7" t="s">
        <v>63</v>
      </c>
      <c r="M67" s="7" t="s">
        <v>63</v>
      </c>
      <c r="N67" s="7" t="s">
        <v>63</v>
      </c>
      <c r="O67" s="7" t="s">
        <v>63</v>
      </c>
      <c r="P67" s="7" t="s">
        <v>63</v>
      </c>
      <c r="Q67" s="14">
        <v>1.7624737301069382</v>
      </c>
      <c r="R67" s="7" t="s">
        <v>63</v>
      </c>
      <c r="S67" s="7" t="s">
        <v>63</v>
      </c>
      <c r="T67" s="7" t="s">
        <v>63</v>
      </c>
      <c r="U67" s="7" t="s">
        <v>63</v>
      </c>
      <c r="V67" s="7" t="s">
        <v>63</v>
      </c>
      <c r="W67" s="13">
        <v>0.17442076397715794</v>
      </c>
      <c r="X67" s="13">
        <v>0.38884406786043463</v>
      </c>
      <c r="Y67" s="13">
        <v>0.71623377435139968</v>
      </c>
      <c r="Z67" s="7" t="s">
        <v>63</v>
      </c>
      <c r="AA67" s="7" t="s">
        <v>63</v>
      </c>
      <c r="AB67" s="13">
        <v>0.11553615235679515</v>
      </c>
      <c r="AC67" s="13">
        <v>1.5015175481318002</v>
      </c>
      <c r="AD67" s="13">
        <v>0.26493968397011258</v>
      </c>
      <c r="AE67" s="13">
        <v>8.4419233190278734E-2</v>
      </c>
      <c r="AF67" s="13">
        <v>10.494986727671368</v>
      </c>
      <c r="AG67" s="7" t="s">
        <v>63</v>
      </c>
      <c r="AH67" s="14">
        <v>0.21992681338861317</v>
      </c>
      <c r="AI67" s="7" t="s">
        <v>63</v>
      </c>
      <c r="AJ67" s="7" t="s">
        <v>63</v>
      </c>
      <c r="AK67" s="7" t="s">
        <v>63</v>
      </c>
      <c r="AL67" s="12" t="s">
        <v>63</v>
      </c>
      <c r="AM67" s="13">
        <v>4.2078862632733527</v>
      </c>
      <c r="AN67" s="13">
        <v>154.54137142772092</v>
      </c>
      <c r="AO67" s="13">
        <v>1.7088584227443164</v>
      </c>
      <c r="AP67" s="14">
        <v>53.974499292475492</v>
      </c>
    </row>
    <row r="68" spans="1:42" ht="15.5" x14ac:dyDescent="0.35">
      <c r="A68" s="134"/>
      <c r="B68" s="88" t="s">
        <v>66</v>
      </c>
      <c r="C68" s="22" t="s">
        <v>72</v>
      </c>
      <c r="D68" s="130"/>
      <c r="E68" s="22" t="s">
        <v>64</v>
      </c>
      <c r="F68" s="99">
        <v>1.6442491880096499</v>
      </c>
      <c r="G68" s="7" t="s">
        <v>63</v>
      </c>
      <c r="H68" s="12" t="s">
        <v>63</v>
      </c>
      <c r="I68" s="13">
        <v>89.861335304738361</v>
      </c>
      <c r="J68" s="13">
        <v>4.5894524252934721E-2</v>
      </c>
      <c r="K68" s="13">
        <v>3.5175400316602046</v>
      </c>
      <c r="L68" s="7" t="s">
        <v>63</v>
      </c>
      <c r="M68" s="7" t="s">
        <v>63</v>
      </c>
      <c r="N68" s="7" t="s">
        <v>63</v>
      </c>
      <c r="O68" s="7" t="s">
        <v>63</v>
      </c>
      <c r="P68" s="7" t="s">
        <v>63</v>
      </c>
      <c r="Q68" s="14">
        <v>1.5490032971880965</v>
      </c>
      <c r="R68" s="7" t="s">
        <v>63</v>
      </c>
      <c r="S68" s="7" t="s">
        <v>63</v>
      </c>
      <c r="T68" s="7" t="s">
        <v>63</v>
      </c>
      <c r="U68" s="7" t="s">
        <v>63</v>
      </c>
      <c r="V68" s="7" t="s">
        <v>63</v>
      </c>
      <c r="W68" s="13">
        <v>0.17104015495889091</v>
      </c>
      <c r="X68" s="13">
        <v>0.39911824736654583</v>
      </c>
      <c r="Y68" s="13">
        <v>0.75401417435999618</v>
      </c>
      <c r="Z68" s="7" t="s">
        <v>63</v>
      </c>
      <c r="AA68" s="7" t="s">
        <v>63</v>
      </c>
      <c r="AB68" s="13">
        <v>5.5038038878988609E-2</v>
      </c>
      <c r="AC68" s="13">
        <v>1.4600659405444563</v>
      </c>
      <c r="AD68" s="13">
        <v>0.25920178382566866</v>
      </c>
      <c r="AE68" s="13">
        <v>7.3800640573033288E-2</v>
      </c>
      <c r="AF68" s="13">
        <v>9.5821818837381123</v>
      </c>
      <c r="AG68" s="7" t="s">
        <v>63</v>
      </c>
      <c r="AH68" s="14">
        <v>0.28527721416520313</v>
      </c>
      <c r="AI68" s="7" t="s">
        <v>63</v>
      </c>
      <c r="AJ68" s="7" t="s">
        <v>63</v>
      </c>
      <c r="AK68" s="7" t="s">
        <v>63</v>
      </c>
      <c r="AL68" s="12" t="s">
        <v>63</v>
      </c>
      <c r="AM68" s="13">
        <v>4.8768455699847175</v>
      </c>
      <c r="AN68" s="13">
        <v>175.56692531122243</v>
      </c>
      <c r="AO68" s="13">
        <v>1.7244850469523287</v>
      </c>
      <c r="AP68" s="14">
        <v>53.378916878007566</v>
      </c>
    </row>
    <row r="69" spans="1:42" ht="15.5" x14ac:dyDescent="0.35">
      <c r="A69" s="134"/>
      <c r="B69" s="88" t="s">
        <v>66</v>
      </c>
      <c r="C69" s="22" t="s">
        <v>72</v>
      </c>
      <c r="D69" s="130"/>
      <c r="E69" s="22" t="s">
        <v>65</v>
      </c>
      <c r="F69" s="99">
        <v>1.0374254035528063</v>
      </c>
      <c r="G69" s="7" t="s">
        <v>63</v>
      </c>
      <c r="H69" s="12" t="s">
        <v>63</v>
      </c>
      <c r="I69" s="13">
        <v>69.457849416422945</v>
      </c>
      <c r="J69" s="13">
        <v>4.7886270415954189E-2</v>
      </c>
      <c r="K69" s="13">
        <v>3.2785383803077801</v>
      </c>
      <c r="L69" s="7" t="s">
        <v>63</v>
      </c>
      <c r="M69" s="7" t="s">
        <v>63</v>
      </c>
      <c r="N69" s="7" t="s">
        <v>63</v>
      </c>
      <c r="O69" s="7" t="s">
        <v>63</v>
      </c>
      <c r="P69" s="7" t="s">
        <v>63</v>
      </c>
      <c r="Q69" s="14">
        <v>2.8454171574476468</v>
      </c>
      <c r="R69" s="7" t="s">
        <v>63</v>
      </c>
      <c r="S69" s="7" t="s">
        <v>63</v>
      </c>
      <c r="T69" s="7" t="s">
        <v>63</v>
      </c>
      <c r="U69" s="7" t="s">
        <v>63</v>
      </c>
      <c r="V69" s="7" t="s">
        <v>63</v>
      </c>
      <c r="W69" s="13">
        <v>0.15406944119764296</v>
      </c>
      <c r="X69" s="13">
        <v>0.33001086784693417</v>
      </c>
      <c r="Y69" s="13">
        <v>0.46854286382975252</v>
      </c>
      <c r="Z69" s="7" t="s">
        <v>63</v>
      </c>
      <c r="AA69" s="7" t="s">
        <v>63</v>
      </c>
      <c r="AB69" s="13">
        <v>0.10689524761099962</v>
      </c>
      <c r="AC69" s="13">
        <v>1.3927483234387967</v>
      </c>
      <c r="AD69" s="13">
        <v>0.20132904059246287</v>
      </c>
      <c r="AE69" s="13">
        <v>8.8767603596060576E-2</v>
      </c>
      <c r="AF69" s="13">
        <v>10.132160157395253</v>
      </c>
      <c r="AG69" s="7" t="s">
        <v>63</v>
      </c>
      <c r="AH69" s="14">
        <v>0.22388245340979973</v>
      </c>
      <c r="AI69" s="7" t="s">
        <v>63</v>
      </c>
      <c r="AJ69" s="7" t="s">
        <v>63</v>
      </c>
      <c r="AK69" s="7" t="s">
        <v>63</v>
      </c>
      <c r="AL69" s="12" t="s">
        <v>63</v>
      </c>
      <c r="AM69" s="13">
        <v>2.4104275235957147</v>
      </c>
      <c r="AN69" s="13">
        <v>149.09810362521029</v>
      </c>
      <c r="AO69" s="13">
        <v>1.3873298070902254</v>
      </c>
      <c r="AP69" s="14">
        <v>52.260353727840631</v>
      </c>
    </row>
    <row r="70" spans="1:42" ht="15.5" x14ac:dyDescent="0.35">
      <c r="A70" s="134"/>
      <c r="B70" s="88" t="s">
        <v>66</v>
      </c>
      <c r="C70" s="22" t="s">
        <v>72</v>
      </c>
      <c r="D70" s="130"/>
      <c r="E70" s="22" t="s">
        <v>65</v>
      </c>
      <c r="F70" s="99">
        <v>1.441884715816121</v>
      </c>
      <c r="G70" s="7" t="s">
        <v>63</v>
      </c>
      <c r="H70" s="12" t="s">
        <v>63</v>
      </c>
      <c r="I70" s="13">
        <v>104.93886216668818</v>
      </c>
      <c r="J70" s="13">
        <v>5.5370813592330974E-2</v>
      </c>
      <c r="K70" s="13">
        <v>3.2658211696935009</v>
      </c>
      <c r="L70" s="7" t="s">
        <v>63</v>
      </c>
      <c r="M70" s="7" t="s">
        <v>63</v>
      </c>
      <c r="N70" s="7" t="s">
        <v>63</v>
      </c>
      <c r="O70" s="7" t="s">
        <v>63</v>
      </c>
      <c r="P70" s="7" t="s">
        <v>63</v>
      </c>
      <c r="Q70" s="14">
        <v>2.9811159688995694</v>
      </c>
      <c r="R70" s="7" t="s">
        <v>63</v>
      </c>
      <c r="S70" s="7" t="s">
        <v>63</v>
      </c>
      <c r="T70" s="7" t="s">
        <v>63</v>
      </c>
      <c r="U70" s="7" t="s">
        <v>63</v>
      </c>
      <c r="V70" s="7" t="s">
        <v>63</v>
      </c>
      <c r="W70" s="13">
        <v>0.17335751610726335</v>
      </c>
      <c r="X70" s="13">
        <v>0.32895443008659592</v>
      </c>
      <c r="Y70" s="13">
        <v>0.49964028570760111</v>
      </c>
      <c r="Z70" s="7" t="s">
        <v>63</v>
      </c>
      <c r="AA70" s="7" t="s">
        <v>63</v>
      </c>
      <c r="AB70" s="13">
        <v>9.3654222911269513E-2</v>
      </c>
      <c r="AC70" s="13">
        <v>1.3204252299171835</v>
      </c>
      <c r="AD70" s="13">
        <v>0.18211836459555461</v>
      </c>
      <c r="AE70" s="13">
        <v>8.3812610406521174E-2</v>
      </c>
      <c r="AF70" s="13">
        <v>9.6359840541387687</v>
      </c>
      <c r="AG70" s="7" t="s">
        <v>63</v>
      </c>
      <c r="AH70" s="14">
        <v>0.38720367932644983</v>
      </c>
      <c r="AI70" s="7" t="s">
        <v>63</v>
      </c>
      <c r="AJ70" s="7" t="s">
        <v>63</v>
      </c>
      <c r="AK70" s="7" t="s">
        <v>63</v>
      </c>
      <c r="AL70" s="12" t="s">
        <v>63</v>
      </c>
      <c r="AM70" s="13">
        <v>3.9508812548898273</v>
      </c>
      <c r="AN70" s="13">
        <v>134.65941311708451</v>
      </c>
      <c r="AO70" s="13">
        <v>1.4107657428678348</v>
      </c>
      <c r="AP70" s="14">
        <v>56.508108066346445</v>
      </c>
    </row>
    <row r="71" spans="1:42" ht="15.5" x14ac:dyDescent="0.35">
      <c r="A71" s="134"/>
      <c r="B71" s="88" t="s">
        <v>67</v>
      </c>
      <c r="C71" s="22" t="s">
        <v>72</v>
      </c>
      <c r="D71" s="130">
        <v>3</v>
      </c>
      <c r="E71" s="22" t="s">
        <v>62</v>
      </c>
      <c r="F71" s="98" t="s">
        <v>63</v>
      </c>
      <c r="G71" s="7" t="s">
        <v>63</v>
      </c>
      <c r="H71" s="12" t="s">
        <v>63</v>
      </c>
      <c r="I71" s="7" t="s">
        <v>63</v>
      </c>
      <c r="J71" s="7" t="s">
        <v>63</v>
      </c>
      <c r="K71" s="13">
        <v>0.395538693157511</v>
      </c>
      <c r="L71" s="7" t="s">
        <v>63</v>
      </c>
      <c r="M71" s="7" t="s">
        <v>63</v>
      </c>
      <c r="N71" s="7" t="s">
        <v>63</v>
      </c>
      <c r="O71" s="7" t="s">
        <v>63</v>
      </c>
      <c r="P71" s="7" t="s">
        <v>63</v>
      </c>
      <c r="Q71" s="12" t="s">
        <v>63</v>
      </c>
      <c r="R71" s="7" t="s">
        <v>63</v>
      </c>
      <c r="S71" s="7" t="s">
        <v>63</v>
      </c>
      <c r="T71" s="7" t="s">
        <v>63</v>
      </c>
      <c r="U71" s="7" t="s">
        <v>63</v>
      </c>
      <c r="V71" s="7" t="s">
        <v>63</v>
      </c>
      <c r="W71" s="7" t="s">
        <v>63</v>
      </c>
      <c r="X71" s="7" t="s">
        <v>63</v>
      </c>
      <c r="Y71" s="7" t="s">
        <v>63</v>
      </c>
      <c r="Z71" s="7" t="s">
        <v>63</v>
      </c>
      <c r="AA71" s="7" t="s">
        <v>63</v>
      </c>
      <c r="AB71" s="7" t="s">
        <v>63</v>
      </c>
      <c r="AC71" s="7" t="s">
        <v>63</v>
      </c>
      <c r="AD71" s="7" t="s">
        <v>63</v>
      </c>
      <c r="AE71" s="7" t="s">
        <v>63</v>
      </c>
      <c r="AF71" s="7" t="s">
        <v>63</v>
      </c>
      <c r="AG71" s="7" t="s">
        <v>63</v>
      </c>
      <c r="AH71" s="12" t="s">
        <v>63</v>
      </c>
      <c r="AI71" s="7" t="s">
        <v>63</v>
      </c>
      <c r="AJ71" s="7" t="s">
        <v>63</v>
      </c>
      <c r="AK71" s="7" t="s">
        <v>63</v>
      </c>
      <c r="AL71" s="12" t="s">
        <v>63</v>
      </c>
      <c r="AM71" s="13">
        <v>5.7603006593443675</v>
      </c>
      <c r="AN71" s="13">
        <v>10.138342554561532</v>
      </c>
      <c r="AO71" s="7" t="s">
        <v>63</v>
      </c>
      <c r="AP71" s="14">
        <v>13.597960969202411</v>
      </c>
    </row>
    <row r="72" spans="1:42" ht="15.5" x14ac:dyDescent="0.35">
      <c r="A72" s="134"/>
      <c r="B72" s="88" t="s">
        <v>67</v>
      </c>
      <c r="C72" s="22" t="s">
        <v>72</v>
      </c>
      <c r="D72" s="130"/>
      <c r="E72" s="22" t="s">
        <v>62</v>
      </c>
      <c r="F72" s="98" t="s">
        <v>63</v>
      </c>
      <c r="G72" s="7" t="s">
        <v>63</v>
      </c>
      <c r="H72" s="12" t="s">
        <v>63</v>
      </c>
      <c r="I72" s="7" t="s">
        <v>63</v>
      </c>
      <c r="J72" s="7" t="s">
        <v>63</v>
      </c>
      <c r="K72" s="13">
        <v>0.36642349494825055</v>
      </c>
      <c r="L72" s="7" t="s">
        <v>63</v>
      </c>
      <c r="M72" s="7" t="s">
        <v>63</v>
      </c>
      <c r="N72" s="7" t="s">
        <v>63</v>
      </c>
      <c r="O72" s="7" t="s">
        <v>63</v>
      </c>
      <c r="P72" s="7" t="s">
        <v>63</v>
      </c>
      <c r="Q72" s="12" t="s">
        <v>63</v>
      </c>
      <c r="R72" s="7" t="s">
        <v>63</v>
      </c>
      <c r="S72" s="7" t="s">
        <v>63</v>
      </c>
      <c r="T72" s="7" t="s">
        <v>63</v>
      </c>
      <c r="U72" s="7" t="s">
        <v>63</v>
      </c>
      <c r="V72" s="7" t="s">
        <v>63</v>
      </c>
      <c r="W72" s="7" t="s">
        <v>63</v>
      </c>
      <c r="X72" s="7" t="s">
        <v>63</v>
      </c>
      <c r="Y72" s="7" t="s">
        <v>63</v>
      </c>
      <c r="Z72" s="7" t="s">
        <v>63</v>
      </c>
      <c r="AA72" s="7" t="s">
        <v>63</v>
      </c>
      <c r="AB72" s="7" t="s">
        <v>63</v>
      </c>
      <c r="AC72" s="7" t="s">
        <v>63</v>
      </c>
      <c r="AD72" s="7" t="s">
        <v>63</v>
      </c>
      <c r="AE72" s="7" t="s">
        <v>63</v>
      </c>
      <c r="AF72" s="7" t="s">
        <v>63</v>
      </c>
      <c r="AG72" s="7" t="s">
        <v>63</v>
      </c>
      <c r="AH72" s="12" t="s">
        <v>63</v>
      </c>
      <c r="AI72" s="7" t="s">
        <v>63</v>
      </c>
      <c r="AJ72" s="7" t="s">
        <v>63</v>
      </c>
      <c r="AK72" s="7" t="s">
        <v>63</v>
      </c>
      <c r="AL72" s="12" t="s">
        <v>63</v>
      </c>
      <c r="AM72" s="13">
        <v>3.9518188857949714</v>
      </c>
      <c r="AN72" s="13">
        <v>10.945223461273752</v>
      </c>
      <c r="AO72" s="7" t="s">
        <v>63</v>
      </c>
      <c r="AP72" s="14">
        <v>18.22664812452734</v>
      </c>
    </row>
    <row r="73" spans="1:42" ht="15.5" x14ac:dyDescent="0.35">
      <c r="A73" s="134"/>
      <c r="B73" s="88" t="s">
        <v>67</v>
      </c>
      <c r="C73" s="22" t="s">
        <v>72</v>
      </c>
      <c r="D73" s="130"/>
      <c r="E73" s="22" t="s">
        <v>64</v>
      </c>
      <c r="F73" s="98" t="s">
        <v>63</v>
      </c>
      <c r="G73" s="7" t="s">
        <v>63</v>
      </c>
      <c r="H73" s="12" t="s">
        <v>63</v>
      </c>
      <c r="I73" s="7" t="s">
        <v>63</v>
      </c>
      <c r="J73" s="7" t="s">
        <v>63</v>
      </c>
      <c r="K73" s="9">
        <v>0.20598649715974562</v>
      </c>
      <c r="L73" s="7" t="s">
        <v>63</v>
      </c>
      <c r="M73" s="7" t="s">
        <v>63</v>
      </c>
      <c r="N73" s="7" t="s">
        <v>63</v>
      </c>
      <c r="O73" s="7" t="s">
        <v>63</v>
      </c>
      <c r="P73" s="7" t="s">
        <v>63</v>
      </c>
      <c r="Q73" s="12" t="s">
        <v>63</v>
      </c>
      <c r="R73" s="7" t="s">
        <v>63</v>
      </c>
      <c r="S73" s="7" t="s">
        <v>63</v>
      </c>
      <c r="T73" s="7" t="s">
        <v>63</v>
      </c>
      <c r="U73" s="7" t="s">
        <v>63</v>
      </c>
      <c r="V73" s="7" t="s">
        <v>63</v>
      </c>
      <c r="W73" s="7" t="s">
        <v>63</v>
      </c>
      <c r="X73" s="7" t="s">
        <v>63</v>
      </c>
      <c r="Y73" s="7" t="s">
        <v>63</v>
      </c>
      <c r="Z73" s="7" t="s">
        <v>63</v>
      </c>
      <c r="AA73" s="7" t="s">
        <v>63</v>
      </c>
      <c r="AB73" s="7" t="s">
        <v>63</v>
      </c>
      <c r="AC73" s="7" t="s">
        <v>63</v>
      </c>
      <c r="AD73" s="7" t="s">
        <v>63</v>
      </c>
      <c r="AE73" s="7" t="s">
        <v>63</v>
      </c>
      <c r="AF73" s="7" t="s">
        <v>63</v>
      </c>
      <c r="AG73" s="7" t="s">
        <v>63</v>
      </c>
      <c r="AH73" s="12" t="s">
        <v>63</v>
      </c>
      <c r="AI73" s="7" t="s">
        <v>63</v>
      </c>
      <c r="AJ73" s="7" t="s">
        <v>63</v>
      </c>
      <c r="AK73" s="7" t="s">
        <v>63</v>
      </c>
      <c r="AL73" s="12" t="s">
        <v>63</v>
      </c>
      <c r="AM73" s="7" t="s">
        <v>63</v>
      </c>
      <c r="AN73" s="7" t="s">
        <v>63</v>
      </c>
      <c r="AO73" s="7" t="s">
        <v>63</v>
      </c>
      <c r="AP73" s="15">
        <v>13.303395906707021</v>
      </c>
    </row>
    <row r="74" spans="1:42" ht="15.5" x14ac:dyDescent="0.35">
      <c r="A74" s="134"/>
      <c r="B74" s="88" t="s">
        <v>67</v>
      </c>
      <c r="C74" s="22" t="s">
        <v>72</v>
      </c>
      <c r="D74" s="130"/>
      <c r="E74" s="22" t="s">
        <v>64</v>
      </c>
      <c r="F74" s="98" t="s">
        <v>63</v>
      </c>
      <c r="G74" s="7" t="s">
        <v>63</v>
      </c>
      <c r="H74" s="12" t="s">
        <v>63</v>
      </c>
      <c r="I74" s="7" t="s">
        <v>63</v>
      </c>
      <c r="J74" s="7" t="s">
        <v>63</v>
      </c>
      <c r="K74" s="9">
        <v>0.16617497260423877</v>
      </c>
      <c r="L74" s="7" t="s">
        <v>63</v>
      </c>
      <c r="M74" s="7" t="s">
        <v>63</v>
      </c>
      <c r="N74" s="7" t="s">
        <v>63</v>
      </c>
      <c r="O74" s="7" t="s">
        <v>63</v>
      </c>
      <c r="P74" s="7" t="s">
        <v>63</v>
      </c>
      <c r="Q74" s="12" t="s">
        <v>63</v>
      </c>
      <c r="R74" s="7" t="s">
        <v>63</v>
      </c>
      <c r="S74" s="7" t="s">
        <v>63</v>
      </c>
      <c r="T74" s="7" t="s">
        <v>63</v>
      </c>
      <c r="U74" s="7" t="s">
        <v>63</v>
      </c>
      <c r="V74" s="7" t="s">
        <v>63</v>
      </c>
      <c r="W74" s="7" t="s">
        <v>63</v>
      </c>
      <c r="X74" s="7" t="s">
        <v>63</v>
      </c>
      <c r="Y74" s="7" t="s">
        <v>63</v>
      </c>
      <c r="Z74" s="7" t="s">
        <v>63</v>
      </c>
      <c r="AA74" s="7" t="s">
        <v>63</v>
      </c>
      <c r="AB74" s="7" t="s">
        <v>63</v>
      </c>
      <c r="AC74" s="7" t="s">
        <v>63</v>
      </c>
      <c r="AD74" s="7" t="s">
        <v>63</v>
      </c>
      <c r="AE74" s="7" t="s">
        <v>63</v>
      </c>
      <c r="AF74" s="7" t="s">
        <v>63</v>
      </c>
      <c r="AG74" s="7" t="s">
        <v>63</v>
      </c>
      <c r="AH74" s="12" t="s">
        <v>63</v>
      </c>
      <c r="AI74" s="7" t="s">
        <v>63</v>
      </c>
      <c r="AJ74" s="7" t="s">
        <v>63</v>
      </c>
      <c r="AK74" s="7" t="s">
        <v>63</v>
      </c>
      <c r="AL74" s="12" t="s">
        <v>63</v>
      </c>
      <c r="AM74" s="7" t="s">
        <v>63</v>
      </c>
      <c r="AN74" s="7" t="s">
        <v>63</v>
      </c>
      <c r="AO74" s="7" t="s">
        <v>63</v>
      </c>
      <c r="AP74" s="15">
        <v>10.125324840035564</v>
      </c>
    </row>
    <row r="75" spans="1:42" ht="15.5" x14ac:dyDescent="0.35">
      <c r="A75" s="134"/>
      <c r="B75" s="88" t="s">
        <v>67</v>
      </c>
      <c r="C75" s="22" t="s">
        <v>72</v>
      </c>
      <c r="D75" s="130"/>
      <c r="E75" s="22" t="s">
        <v>65</v>
      </c>
      <c r="F75" s="98" t="s">
        <v>63</v>
      </c>
      <c r="G75" s="7" t="s">
        <v>63</v>
      </c>
      <c r="H75" s="12" t="s">
        <v>63</v>
      </c>
      <c r="I75" s="7" t="s">
        <v>63</v>
      </c>
      <c r="J75" s="7" t="s">
        <v>63</v>
      </c>
      <c r="K75" s="9">
        <v>0.81506392867696087</v>
      </c>
      <c r="L75" s="7" t="s">
        <v>63</v>
      </c>
      <c r="M75" s="7" t="s">
        <v>63</v>
      </c>
      <c r="N75" s="7" t="s">
        <v>63</v>
      </c>
      <c r="O75" s="7" t="s">
        <v>63</v>
      </c>
      <c r="P75" s="7" t="s">
        <v>63</v>
      </c>
      <c r="Q75" s="12" t="s">
        <v>63</v>
      </c>
      <c r="R75" s="7" t="s">
        <v>63</v>
      </c>
      <c r="S75" s="7" t="s">
        <v>63</v>
      </c>
      <c r="T75" s="7" t="s">
        <v>63</v>
      </c>
      <c r="U75" s="7" t="s">
        <v>63</v>
      </c>
      <c r="V75" s="7" t="s">
        <v>63</v>
      </c>
      <c r="W75" s="7" t="s">
        <v>63</v>
      </c>
      <c r="X75" s="7" t="s">
        <v>63</v>
      </c>
      <c r="Y75" s="7" t="s">
        <v>63</v>
      </c>
      <c r="Z75" s="7" t="s">
        <v>63</v>
      </c>
      <c r="AA75" s="7" t="s">
        <v>63</v>
      </c>
      <c r="AB75" s="7" t="s">
        <v>63</v>
      </c>
      <c r="AC75" s="7" t="s">
        <v>63</v>
      </c>
      <c r="AD75" s="7" t="s">
        <v>63</v>
      </c>
      <c r="AE75" s="7" t="s">
        <v>63</v>
      </c>
      <c r="AF75" s="7" t="s">
        <v>63</v>
      </c>
      <c r="AG75" s="7" t="s">
        <v>63</v>
      </c>
      <c r="AH75" s="12" t="s">
        <v>63</v>
      </c>
      <c r="AI75" s="7" t="s">
        <v>63</v>
      </c>
      <c r="AJ75" s="7" t="s">
        <v>63</v>
      </c>
      <c r="AK75" s="7" t="s">
        <v>63</v>
      </c>
      <c r="AL75" s="12" t="s">
        <v>63</v>
      </c>
      <c r="AM75" s="7" t="s">
        <v>63</v>
      </c>
      <c r="AN75" s="7" t="s">
        <v>63</v>
      </c>
      <c r="AO75" s="7" t="s">
        <v>63</v>
      </c>
      <c r="AP75" s="16" t="s">
        <v>63</v>
      </c>
    </row>
    <row r="76" spans="1:42" ht="15.5" x14ac:dyDescent="0.35">
      <c r="A76" s="155"/>
      <c r="B76" s="89" t="s">
        <v>67</v>
      </c>
      <c r="C76" s="23" t="s">
        <v>72</v>
      </c>
      <c r="D76" s="131"/>
      <c r="E76" s="23" t="s">
        <v>65</v>
      </c>
      <c r="F76" s="100" t="s">
        <v>63</v>
      </c>
      <c r="G76" s="18" t="s">
        <v>63</v>
      </c>
      <c r="H76" s="19" t="s">
        <v>63</v>
      </c>
      <c r="I76" s="18" t="s">
        <v>63</v>
      </c>
      <c r="J76" s="18" t="s">
        <v>63</v>
      </c>
      <c r="K76" s="24">
        <v>0.51140623532592711</v>
      </c>
      <c r="L76" s="18" t="s">
        <v>63</v>
      </c>
      <c r="M76" s="18" t="s">
        <v>63</v>
      </c>
      <c r="N76" s="18" t="s">
        <v>63</v>
      </c>
      <c r="O76" s="18" t="s">
        <v>63</v>
      </c>
      <c r="P76" s="18" t="s">
        <v>63</v>
      </c>
      <c r="Q76" s="19" t="s">
        <v>63</v>
      </c>
      <c r="R76" s="18" t="s">
        <v>63</v>
      </c>
      <c r="S76" s="18" t="s">
        <v>63</v>
      </c>
      <c r="T76" s="18" t="s">
        <v>63</v>
      </c>
      <c r="U76" s="18" t="s">
        <v>63</v>
      </c>
      <c r="V76" s="18" t="s">
        <v>63</v>
      </c>
      <c r="W76" s="18" t="s">
        <v>63</v>
      </c>
      <c r="X76" s="18" t="s">
        <v>63</v>
      </c>
      <c r="Y76" s="18" t="s">
        <v>63</v>
      </c>
      <c r="Z76" s="18" t="s">
        <v>63</v>
      </c>
      <c r="AA76" s="18" t="s">
        <v>63</v>
      </c>
      <c r="AB76" s="18" t="s">
        <v>63</v>
      </c>
      <c r="AC76" s="18" t="s">
        <v>63</v>
      </c>
      <c r="AD76" s="18" t="s">
        <v>63</v>
      </c>
      <c r="AE76" s="18" t="s">
        <v>63</v>
      </c>
      <c r="AF76" s="18" t="s">
        <v>63</v>
      </c>
      <c r="AG76" s="18" t="s">
        <v>63</v>
      </c>
      <c r="AH76" s="19" t="s">
        <v>63</v>
      </c>
      <c r="AI76" s="18" t="s">
        <v>63</v>
      </c>
      <c r="AJ76" s="18" t="s">
        <v>63</v>
      </c>
      <c r="AK76" s="18" t="s">
        <v>63</v>
      </c>
      <c r="AL76" s="19" t="s">
        <v>63</v>
      </c>
      <c r="AM76" s="18" t="s">
        <v>63</v>
      </c>
      <c r="AN76" s="18" t="s">
        <v>63</v>
      </c>
      <c r="AO76" s="18" t="s">
        <v>63</v>
      </c>
      <c r="AP76" s="26">
        <v>12.536733826389314</v>
      </c>
    </row>
    <row r="77" spans="1:42" ht="15.5" x14ac:dyDescent="0.35">
      <c r="A77" s="159" t="s">
        <v>131</v>
      </c>
      <c r="B77" s="83" t="s">
        <v>60</v>
      </c>
      <c r="C77" s="67" t="s">
        <v>61</v>
      </c>
      <c r="D77" s="132">
        <v>4</v>
      </c>
      <c r="E77" s="67" t="s">
        <v>62</v>
      </c>
      <c r="F77" s="94" t="s">
        <v>63</v>
      </c>
      <c r="G77" s="63" t="s">
        <v>63</v>
      </c>
      <c r="H77" s="68" t="s">
        <v>63</v>
      </c>
      <c r="I77" s="62">
        <v>10.552650859821638</v>
      </c>
      <c r="J77" s="62">
        <v>0.39939592444140759</v>
      </c>
      <c r="K77" s="62">
        <v>2.4084421978088644</v>
      </c>
      <c r="L77" s="63" t="s">
        <v>63</v>
      </c>
      <c r="M77" s="63" t="s">
        <v>63</v>
      </c>
      <c r="N77" s="63" t="s">
        <v>63</v>
      </c>
      <c r="O77" s="63" t="s">
        <v>63</v>
      </c>
      <c r="P77" s="63" t="s">
        <v>63</v>
      </c>
      <c r="Q77" s="64">
        <v>0.86663374975848595</v>
      </c>
      <c r="R77" s="63" t="s">
        <v>63</v>
      </c>
      <c r="S77" s="63" t="s">
        <v>63</v>
      </c>
      <c r="T77" s="63" t="s">
        <v>63</v>
      </c>
      <c r="U77" s="63" t="s">
        <v>63</v>
      </c>
      <c r="V77" s="63" t="s">
        <v>63</v>
      </c>
      <c r="W77" s="62">
        <v>7.6883938247484143E-2</v>
      </c>
      <c r="X77" s="62">
        <v>0.1373173309259986</v>
      </c>
      <c r="Y77" s="62">
        <v>1.3552522788453458</v>
      </c>
      <c r="Z77" s="63" t="s">
        <v>63</v>
      </c>
      <c r="AA77" s="63" t="s">
        <v>63</v>
      </c>
      <c r="AB77" s="62">
        <v>0.19586651137968572</v>
      </c>
      <c r="AC77" s="62">
        <v>0.31098679458768175</v>
      </c>
      <c r="AD77" s="62">
        <v>0.96368556413610162</v>
      </c>
      <c r="AE77" s="62">
        <v>0.97931195475695654</v>
      </c>
      <c r="AF77" s="62">
        <v>0.19279665599473367</v>
      </c>
      <c r="AG77" s="62">
        <v>0.18957920203464657</v>
      </c>
      <c r="AH77" s="68" t="s">
        <v>63</v>
      </c>
      <c r="AI77" s="63" t="s">
        <v>63</v>
      </c>
      <c r="AJ77" s="63" t="s">
        <v>63</v>
      </c>
      <c r="AK77" s="60" t="s">
        <v>63</v>
      </c>
      <c r="AL77" s="68" t="s">
        <v>63</v>
      </c>
      <c r="AM77" s="62">
        <v>35.547938719098944</v>
      </c>
      <c r="AN77" s="62">
        <v>65.094538875040769</v>
      </c>
      <c r="AO77" s="62">
        <v>31.351385522484431</v>
      </c>
      <c r="AP77" s="64">
        <v>137.79111192321926</v>
      </c>
    </row>
    <row r="78" spans="1:42" ht="15.5" x14ac:dyDescent="0.35">
      <c r="A78" s="160"/>
      <c r="B78" s="84" t="s">
        <v>60</v>
      </c>
      <c r="C78" s="27" t="s">
        <v>61</v>
      </c>
      <c r="D78" s="130"/>
      <c r="E78" s="27" t="s">
        <v>62</v>
      </c>
      <c r="F78" s="95" t="s">
        <v>63</v>
      </c>
      <c r="G78" s="10" t="s">
        <v>63</v>
      </c>
      <c r="H78" s="16" t="s">
        <v>63</v>
      </c>
      <c r="I78" s="9">
        <v>14.082585885842851</v>
      </c>
      <c r="J78" s="9">
        <v>0.39612915047806835</v>
      </c>
      <c r="K78" s="9">
        <v>2.396858645803543</v>
      </c>
      <c r="L78" s="10" t="s">
        <v>63</v>
      </c>
      <c r="M78" s="10" t="s">
        <v>63</v>
      </c>
      <c r="N78" s="10" t="s">
        <v>63</v>
      </c>
      <c r="O78" s="10" t="s">
        <v>63</v>
      </c>
      <c r="P78" s="10" t="s">
        <v>63</v>
      </c>
      <c r="Q78" s="15">
        <v>0.86768201609768691</v>
      </c>
      <c r="R78" s="10" t="s">
        <v>63</v>
      </c>
      <c r="S78" s="10" t="s">
        <v>63</v>
      </c>
      <c r="T78" s="10" t="s">
        <v>63</v>
      </c>
      <c r="U78" s="10" t="s">
        <v>63</v>
      </c>
      <c r="V78" s="10" t="s">
        <v>63</v>
      </c>
      <c r="W78" s="9">
        <v>6.9129228627189343E-2</v>
      </c>
      <c r="X78" s="9">
        <v>0.1363197309265427</v>
      </c>
      <c r="Y78" s="9">
        <v>1.3811039823161941</v>
      </c>
      <c r="Z78" s="10" t="s">
        <v>63</v>
      </c>
      <c r="AA78" s="10" t="s">
        <v>63</v>
      </c>
      <c r="AB78" s="9">
        <v>0.16023180508015988</v>
      </c>
      <c r="AC78" s="9">
        <v>0.29509303501562084</v>
      </c>
      <c r="AD78" s="9">
        <v>1.2193079439404158</v>
      </c>
      <c r="AE78" s="9">
        <v>0.98832008290498241</v>
      </c>
      <c r="AF78" s="9">
        <v>0.20699713111593621</v>
      </c>
      <c r="AG78" s="9">
        <v>0.17001752730801037</v>
      </c>
      <c r="AH78" s="16" t="s">
        <v>63</v>
      </c>
      <c r="AI78" s="10" t="s">
        <v>63</v>
      </c>
      <c r="AJ78" s="10" t="s">
        <v>63</v>
      </c>
      <c r="AK78" s="7" t="s">
        <v>63</v>
      </c>
      <c r="AL78" s="16" t="s">
        <v>63</v>
      </c>
      <c r="AM78" s="9">
        <v>66.298089176241504</v>
      </c>
      <c r="AN78" s="9">
        <v>94.463646131626902</v>
      </c>
      <c r="AO78" s="9">
        <v>31.62764338569653</v>
      </c>
      <c r="AP78" s="15">
        <v>174.97156267676044</v>
      </c>
    </row>
    <row r="79" spans="1:42" ht="15.5" x14ac:dyDescent="0.35">
      <c r="A79" s="160"/>
      <c r="B79" s="84" t="s">
        <v>60</v>
      </c>
      <c r="C79" s="27" t="s">
        <v>61</v>
      </c>
      <c r="D79" s="130"/>
      <c r="E79" s="27" t="s">
        <v>64</v>
      </c>
      <c r="F79" s="95" t="s">
        <v>63</v>
      </c>
      <c r="G79" s="10" t="s">
        <v>63</v>
      </c>
      <c r="H79" s="16" t="s">
        <v>63</v>
      </c>
      <c r="I79" s="9">
        <v>12.337688642861938</v>
      </c>
      <c r="J79" s="9">
        <v>0.22893066407650847</v>
      </c>
      <c r="K79" s="9">
        <v>2.0217642949318297</v>
      </c>
      <c r="L79" s="10" t="s">
        <v>63</v>
      </c>
      <c r="M79" s="10" t="s">
        <v>63</v>
      </c>
      <c r="N79" s="10" t="s">
        <v>63</v>
      </c>
      <c r="O79" s="10" t="s">
        <v>63</v>
      </c>
      <c r="P79" s="10" t="s">
        <v>63</v>
      </c>
      <c r="Q79" s="15">
        <v>0.63891998224326618</v>
      </c>
      <c r="R79" s="10" t="s">
        <v>63</v>
      </c>
      <c r="S79" s="10" t="s">
        <v>63</v>
      </c>
      <c r="T79" s="10" t="s">
        <v>63</v>
      </c>
      <c r="U79" s="10" t="s">
        <v>63</v>
      </c>
      <c r="V79" s="10" t="s">
        <v>63</v>
      </c>
      <c r="W79" s="9">
        <v>5.0930235484156865E-2</v>
      </c>
      <c r="X79" s="9">
        <v>6.7780732411041045E-2</v>
      </c>
      <c r="Y79" s="9">
        <v>0.69571078472270365</v>
      </c>
      <c r="Z79" s="10" t="s">
        <v>63</v>
      </c>
      <c r="AA79" s="10" t="s">
        <v>63</v>
      </c>
      <c r="AB79" s="9">
        <v>0.16566351702693366</v>
      </c>
      <c r="AC79" s="9">
        <v>0.13413517513006828</v>
      </c>
      <c r="AD79" s="9">
        <v>0.8263373226863846</v>
      </c>
      <c r="AE79" s="9">
        <v>0.85484080117626027</v>
      </c>
      <c r="AF79" s="9">
        <v>0.15096703227844271</v>
      </c>
      <c r="AG79" s="9">
        <v>0.15212221975126364</v>
      </c>
      <c r="AH79" s="16" t="s">
        <v>63</v>
      </c>
      <c r="AI79" s="10" t="s">
        <v>63</v>
      </c>
      <c r="AJ79" s="10" t="s">
        <v>63</v>
      </c>
      <c r="AK79" s="7" t="s">
        <v>63</v>
      </c>
      <c r="AL79" s="16" t="s">
        <v>63</v>
      </c>
      <c r="AM79" s="9">
        <v>25.860149010659633</v>
      </c>
      <c r="AN79" s="9">
        <v>72.421273560533635</v>
      </c>
      <c r="AO79" s="9">
        <v>28.947684742730534</v>
      </c>
      <c r="AP79" s="15">
        <v>109.60350380518338</v>
      </c>
    </row>
    <row r="80" spans="1:42" ht="15.5" x14ac:dyDescent="0.35">
      <c r="A80" s="160"/>
      <c r="B80" s="84" t="s">
        <v>60</v>
      </c>
      <c r="C80" s="27" t="s">
        <v>61</v>
      </c>
      <c r="D80" s="130"/>
      <c r="E80" s="27" t="s">
        <v>64</v>
      </c>
      <c r="F80" s="95" t="s">
        <v>63</v>
      </c>
      <c r="G80" s="10" t="s">
        <v>63</v>
      </c>
      <c r="H80" s="16" t="s">
        <v>63</v>
      </c>
      <c r="I80" s="9">
        <v>12.097027226705551</v>
      </c>
      <c r="J80" s="9">
        <v>0.2310456398376502</v>
      </c>
      <c r="K80" s="9">
        <v>2.0677143383956254</v>
      </c>
      <c r="L80" s="10" t="s">
        <v>63</v>
      </c>
      <c r="M80" s="10" t="s">
        <v>63</v>
      </c>
      <c r="N80" s="10" t="s">
        <v>63</v>
      </c>
      <c r="O80" s="10" t="s">
        <v>63</v>
      </c>
      <c r="P80" s="10" t="s">
        <v>63</v>
      </c>
      <c r="Q80" s="15">
        <v>0.62399842056981847</v>
      </c>
      <c r="R80" s="10" t="s">
        <v>63</v>
      </c>
      <c r="S80" s="10" t="s">
        <v>63</v>
      </c>
      <c r="T80" s="10" t="s">
        <v>63</v>
      </c>
      <c r="U80" s="10" t="s">
        <v>63</v>
      </c>
      <c r="V80" s="10" t="s">
        <v>63</v>
      </c>
      <c r="W80" s="9">
        <v>5.0591846928554056E-2</v>
      </c>
      <c r="X80" s="9">
        <v>6.3750445803401251E-2</v>
      </c>
      <c r="Y80" s="9">
        <v>0.73224099491107864</v>
      </c>
      <c r="Z80" s="10" t="s">
        <v>63</v>
      </c>
      <c r="AA80" s="10" t="s">
        <v>63</v>
      </c>
      <c r="AB80" s="9">
        <v>0.20217201178821295</v>
      </c>
      <c r="AC80" s="9">
        <v>0.1379619570761195</v>
      </c>
      <c r="AD80" s="9">
        <v>0.68117453433563779</v>
      </c>
      <c r="AE80" s="9">
        <v>0.89303224806916792</v>
      </c>
      <c r="AF80" s="9">
        <v>0.12106682978031665</v>
      </c>
      <c r="AG80" s="9">
        <v>0.16873037541453331</v>
      </c>
      <c r="AH80" s="16" t="s">
        <v>63</v>
      </c>
      <c r="AI80" s="10" t="s">
        <v>63</v>
      </c>
      <c r="AJ80" s="10" t="s">
        <v>63</v>
      </c>
      <c r="AK80" s="7" t="s">
        <v>63</v>
      </c>
      <c r="AL80" s="16" t="s">
        <v>63</v>
      </c>
      <c r="AM80" s="9">
        <v>1.4197035485224943</v>
      </c>
      <c r="AN80" s="9">
        <v>68.971195375997226</v>
      </c>
      <c r="AO80" s="9">
        <v>29.82093991336512</v>
      </c>
      <c r="AP80" s="15">
        <v>91.68361256160226</v>
      </c>
    </row>
    <row r="81" spans="1:42" ht="15.5" x14ac:dyDescent="0.35">
      <c r="A81" s="160"/>
      <c r="B81" s="84" t="s">
        <v>60</v>
      </c>
      <c r="C81" s="27" t="s">
        <v>61</v>
      </c>
      <c r="D81" s="130"/>
      <c r="E81" s="27" t="s">
        <v>65</v>
      </c>
      <c r="F81" s="95" t="s">
        <v>63</v>
      </c>
      <c r="G81" s="10" t="s">
        <v>63</v>
      </c>
      <c r="H81" s="16" t="s">
        <v>63</v>
      </c>
      <c r="I81" s="9">
        <v>11.556833973545807</v>
      </c>
      <c r="J81" s="9">
        <v>0.21877574819759874</v>
      </c>
      <c r="K81" s="9">
        <v>2.3229919093030293</v>
      </c>
      <c r="L81" s="10" t="s">
        <v>63</v>
      </c>
      <c r="M81" s="10" t="s">
        <v>63</v>
      </c>
      <c r="N81" s="10" t="s">
        <v>63</v>
      </c>
      <c r="O81" s="10" t="s">
        <v>63</v>
      </c>
      <c r="P81" s="10" t="s">
        <v>63</v>
      </c>
      <c r="Q81" s="15">
        <v>0.74618385943356191</v>
      </c>
      <c r="R81" s="10" t="s">
        <v>63</v>
      </c>
      <c r="S81" s="10" t="s">
        <v>63</v>
      </c>
      <c r="T81" s="10" t="s">
        <v>63</v>
      </c>
      <c r="U81" s="10" t="s">
        <v>63</v>
      </c>
      <c r="V81" s="10" t="s">
        <v>63</v>
      </c>
      <c r="W81" s="9">
        <v>6.0217911166446363E-2</v>
      </c>
      <c r="X81" s="9">
        <v>0.10045207984086231</v>
      </c>
      <c r="Y81" s="9">
        <v>1.3327047035161697</v>
      </c>
      <c r="Z81" s="10" t="s">
        <v>63</v>
      </c>
      <c r="AA81" s="10" t="s">
        <v>63</v>
      </c>
      <c r="AB81" s="9">
        <v>0.17699699179916473</v>
      </c>
      <c r="AC81" s="9">
        <v>0.23439782493288489</v>
      </c>
      <c r="AD81" s="9">
        <v>0.73254246444147342</v>
      </c>
      <c r="AE81" s="9">
        <v>0.76306404391760485</v>
      </c>
      <c r="AF81" s="9">
        <v>0.23175673330574226</v>
      </c>
      <c r="AG81" s="9">
        <v>9.6932333579736282E-2</v>
      </c>
      <c r="AH81" s="16" t="s">
        <v>63</v>
      </c>
      <c r="AI81" s="10" t="s">
        <v>63</v>
      </c>
      <c r="AJ81" s="10" t="s">
        <v>63</v>
      </c>
      <c r="AK81" s="7" t="s">
        <v>63</v>
      </c>
      <c r="AL81" s="16" t="s">
        <v>63</v>
      </c>
      <c r="AM81" s="9">
        <v>32.128664796589995</v>
      </c>
      <c r="AN81" s="9">
        <v>61.461471916198342</v>
      </c>
      <c r="AO81" s="9">
        <v>31.008119421437971</v>
      </c>
      <c r="AP81" s="15">
        <v>102.43590463557561</v>
      </c>
    </row>
    <row r="82" spans="1:42" ht="15.5" x14ac:dyDescent="0.35">
      <c r="A82" s="160"/>
      <c r="B82" s="84" t="s">
        <v>60</v>
      </c>
      <c r="C82" s="27" t="s">
        <v>61</v>
      </c>
      <c r="D82" s="130"/>
      <c r="E82" s="27" t="s">
        <v>65</v>
      </c>
      <c r="F82" s="95" t="s">
        <v>63</v>
      </c>
      <c r="G82" s="10" t="s">
        <v>63</v>
      </c>
      <c r="H82" s="16" t="s">
        <v>63</v>
      </c>
      <c r="I82" s="9">
        <v>12.540441134323764</v>
      </c>
      <c r="J82" s="9">
        <v>0.21871442369319968</v>
      </c>
      <c r="K82" s="9">
        <v>2.2671401444711545</v>
      </c>
      <c r="L82" s="10" t="s">
        <v>63</v>
      </c>
      <c r="M82" s="10" t="s">
        <v>63</v>
      </c>
      <c r="N82" s="10" t="s">
        <v>63</v>
      </c>
      <c r="O82" s="10" t="s">
        <v>63</v>
      </c>
      <c r="P82" s="10" t="s">
        <v>63</v>
      </c>
      <c r="Q82" s="15">
        <v>0.66786431227696863</v>
      </c>
      <c r="R82" s="10" t="s">
        <v>63</v>
      </c>
      <c r="S82" s="10" t="s">
        <v>63</v>
      </c>
      <c r="T82" s="10" t="s">
        <v>63</v>
      </c>
      <c r="U82" s="10" t="s">
        <v>63</v>
      </c>
      <c r="V82" s="10" t="s">
        <v>63</v>
      </c>
      <c r="W82" s="9">
        <v>6.3467823671549461E-2</v>
      </c>
      <c r="X82" s="9">
        <v>9.48852445537193E-2</v>
      </c>
      <c r="Y82" s="9">
        <v>1.417037455036454</v>
      </c>
      <c r="Z82" s="10" t="s">
        <v>63</v>
      </c>
      <c r="AA82" s="10" t="s">
        <v>63</v>
      </c>
      <c r="AB82" s="9">
        <v>0.14033036934647927</v>
      </c>
      <c r="AC82" s="9">
        <v>0.23005024047318023</v>
      </c>
      <c r="AD82" s="9">
        <v>0.67584156231053183</v>
      </c>
      <c r="AE82" s="9">
        <v>0.84233877106028998</v>
      </c>
      <c r="AF82" s="9">
        <v>0.17992880247732415</v>
      </c>
      <c r="AG82" s="9">
        <v>8.1080087846754259E-2</v>
      </c>
      <c r="AH82" s="16" t="s">
        <v>63</v>
      </c>
      <c r="AI82" s="10" t="s">
        <v>63</v>
      </c>
      <c r="AJ82" s="10" t="s">
        <v>63</v>
      </c>
      <c r="AK82" s="7" t="s">
        <v>63</v>
      </c>
      <c r="AL82" s="16" t="s">
        <v>63</v>
      </c>
      <c r="AM82" s="9">
        <v>38.764165749622421</v>
      </c>
      <c r="AN82" s="9">
        <v>86.2473861601256</v>
      </c>
      <c r="AO82" s="9">
        <v>30.299382761996846</v>
      </c>
      <c r="AP82" s="15">
        <v>135.52251593455219</v>
      </c>
    </row>
    <row r="83" spans="1:42" ht="15.5" x14ac:dyDescent="0.35">
      <c r="A83" s="160"/>
      <c r="B83" s="84" t="s">
        <v>60</v>
      </c>
      <c r="C83" s="27" t="s">
        <v>61</v>
      </c>
      <c r="D83" s="130"/>
      <c r="E83" s="27" t="s">
        <v>71</v>
      </c>
      <c r="F83" s="95" t="s">
        <v>63</v>
      </c>
      <c r="G83" s="10" t="s">
        <v>63</v>
      </c>
      <c r="H83" s="16" t="s">
        <v>63</v>
      </c>
      <c r="I83" s="9">
        <v>9.6502400268070456</v>
      </c>
      <c r="J83" s="9">
        <v>0.25487319055310126</v>
      </c>
      <c r="K83" s="9">
        <v>2.1232244146713319</v>
      </c>
      <c r="L83" s="10" t="s">
        <v>63</v>
      </c>
      <c r="M83" s="10" t="s">
        <v>63</v>
      </c>
      <c r="N83" s="10" t="s">
        <v>63</v>
      </c>
      <c r="O83" s="10" t="s">
        <v>63</v>
      </c>
      <c r="P83" s="10" t="s">
        <v>63</v>
      </c>
      <c r="Q83" s="15">
        <v>0.71106769309267526</v>
      </c>
      <c r="R83" s="10" t="s">
        <v>63</v>
      </c>
      <c r="S83" s="10" t="s">
        <v>63</v>
      </c>
      <c r="T83" s="10" t="s">
        <v>63</v>
      </c>
      <c r="U83" s="10" t="s">
        <v>63</v>
      </c>
      <c r="V83" s="10" t="s">
        <v>63</v>
      </c>
      <c r="W83" s="9">
        <v>9.1133161513044514E-2</v>
      </c>
      <c r="X83" s="9">
        <v>9.3202941288530003E-2</v>
      </c>
      <c r="Y83" s="9">
        <v>0.99765570035131346</v>
      </c>
      <c r="Z83" s="10" t="s">
        <v>63</v>
      </c>
      <c r="AA83" s="10" t="s">
        <v>63</v>
      </c>
      <c r="AB83" s="9">
        <v>0.26630785959975867</v>
      </c>
      <c r="AC83" s="9">
        <v>0.1348831401393093</v>
      </c>
      <c r="AD83" s="9">
        <v>0.76255168318642463</v>
      </c>
      <c r="AE83" s="9">
        <v>0.94020219500336166</v>
      </c>
      <c r="AF83" s="9">
        <v>0.14631508848904151</v>
      </c>
      <c r="AG83" s="9">
        <v>0.17016780353619429</v>
      </c>
      <c r="AH83" s="16" t="s">
        <v>63</v>
      </c>
      <c r="AI83" s="10" t="s">
        <v>63</v>
      </c>
      <c r="AJ83" s="10" t="s">
        <v>63</v>
      </c>
      <c r="AK83" s="7" t="s">
        <v>63</v>
      </c>
      <c r="AL83" s="16" t="s">
        <v>63</v>
      </c>
      <c r="AM83" s="9">
        <v>34.610586404135049</v>
      </c>
      <c r="AN83" s="9">
        <v>62.689093183162029</v>
      </c>
      <c r="AO83" s="9">
        <v>27.946972561150787</v>
      </c>
      <c r="AP83" s="15">
        <v>111.55285325062665</v>
      </c>
    </row>
    <row r="84" spans="1:42" ht="15.5" x14ac:dyDescent="0.35">
      <c r="A84" s="160"/>
      <c r="B84" s="84" t="s">
        <v>60</v>
      </c>
      <c r="C84" s="27" t="s">
        <v>61</v>
      </c>
      <c r="D84" s="130"/>
      <c r="E84" s="27" t="s">
        <v>71</v>
      </c>
      <c r="F84" s="95" t="s">
        <v>63</v>
      </c>
      <c r="G84" s="10" t="s">
        <v>63</v>
      </c>
      <c r="H84" s="16" t="s">
        <v>63</v>
      </c>
      <c r="I84" s="9">
        <v>13.003388363651696</v>
      </c>
      <c r="J84" s="9">
        <v>0.24209344476294647</v>
      </c>
      <c r="K84" s="9">
        <v>2.1381307329617747</v>
      </c>
      <c r="L84" s="10" t="s">
        <v>63</v>
      </c>
      <c r="M84" s="10" t="s">
        <v>63</v>
      </c>
      <c r="N84" s="10" t="s">
        <v>63</v>
      </c>
      <c r="O84" s="10" t="s">
        <v>63</v>
      </c>
      <c r="P84" s="10" t="s">
        <v>63</v>
      </c>
      <c r="Q84" s="15">
        <v>0.68374842493545607</v>
      </c>
      <c r="R84" s="10" t="s">
        <v>63</v>
      </c>
      <c r="S84" s="10" t="s">
        <v>63</v>
      </c>
      <c r="T84" s="10" t="s">
        <v>63</v>
      </c>
      <c r="U84" s="10" t="s">
        <v>63</v>
      </c>
      <c r="V84" s="10" t="s">
        <v>63</v>
      </c>
      <c r="W84" s="9">
        <v>7.550822408016665E-2</v>
      </c>
      <c r="X84" s="9">
        <v>9.5273650257879636E-2</v>
      </c>
      <c r="Y84" s="9">
        <v>0.97740158348604012</v>
      </c>
      <c r="Z84" s="10" t="s">
        <v>63</v>
      </c>
      <c r="AA84" s="10" t="s">
        <v>63</v>
      </c>
      <c r="AB84" s="9">
        <v>0.20803688957582683</v>
      </c>
      <c r="AC84" s="9">
        <v>0.13387304507652248</v>
      </c>
      <c r="AD84" s="9">
        <v>0.7446596835506436</v>
      </c>
      <c r="AE84" s="9">
        <v>0.95691117207004084</v>
      </c>
      <c r="AF84" s="9">
        <v>0.13873971039662714</v>
      </c>
      <c r="AG84" s="9">
        <v>0.20965258270232912</v>
      </c>
      <c r="AH84" s="16" t="s">
        <v>63</v>
      </c>
      <c r="AI84" s="10" t="s">
        <v>63</v>
      </c>
      <c r="AJ84" s="10" t="s">
        <v>63</v>
      </c>
      <c r="AK84" s="7" t="s">
        <v>63</v>
      </c>
      <c r="AL84" s="16" t="s">
        <v>63</v>
      </c>
      <c r="AM84" s="9">
        <v>1.4160967771155804</v>
      </c>
      <c r="AN84" s="9">
        <v>62.917758520879403</v>
      </c>
      <c r="AO84" s="9">
        <v>27.401732054810712</v>
      </c>
      <c r="AP84" s="15">
        <v>95.965170849484238</v>
      </c>
    </row>
    <row r="85" spans="1:42" ht="15.5" x14ac:dyDescent="0.35">
      <c r="A85" s="160"/>
      <c r="B85" s="84" t="s">
        <v>66</v>
      </c>
      <c r="C85" s="27" t="s">
        <v>61</v>
      </c>
      <c r="D85" s="130">
        <v>4</v>
      </c>
      <c r="E85" s="27" t="s">
        <v>62</v>
      </c>
      <c r="F85" s="95" t="s">
        <v>63</v>
      </c>
      <c r="G85" s="10" t="s">
        <v>63</v>
      </c>
      <c r="H85" s="16" t="s">
        <v>63</v>
      </c>
      <c r="I85" s="9">
        <v>15.459645807472405</v>
      </c>
      <c r="J85" s="9">
        <v>0.13245205356410131</v>
      </c>
      <c r="K85" s="9">
        <v>3.7104357857805406</v>
      </c>
      <c r="L85" s="10" t="s">
        <v>63</v>
      </c>
      <c r="M85" s="10" t="s">
        <v>63</v>
      </c>
      <c r="N85" s="10" t="s">
        <v>63</v>
      </c>
      <c r="O85" s="10" t="s">
        <v>63</v>
      </c>
      <c r="P85" s="10" t="s">
        <v>63</v>
      </c>
      <c r="Q85" s="15">
        <v>0.30437533657999988</v>
      </c>
      <c r="R85" s="10" t="s">
        <v>63</v>
      </c>
      <c r="S85" s="10" t="s">
        <v>63</v>
      </c>
      <c r="T85" s="10" t="s">
        <v>63</v>
      </c>
      <c r="U85" s="10" t="s">
        <v>63</v>
      </c>
      <c r="V85" s="10" t="s">
        <v>63</v>
      </c>
      <c r="W85" s="10" t="s">
        <v>63</v>
      </c>
      <c r="X85" s="10" t="s">
        <v>63</v>
      </c>
      <c r="Y85" s="10" t="s">
        <v>63</v>
      </c>
      <c r="Z85" s="10" t="s">
        <v>63</v>
      </c>
      <c r="AA85" s="10" t="s">
        <v>63</v>
      </c>
      <c r="AB85" s="9">
        <v>7.643316971793801E-2</v>
      </c>
      <c r="AC85" s="10" t="s">
        <v>63</v>
      </c>
      <c r="AD85" s="10" t="s">
        <v>63</v>
      </c>
      <c r="AE85" s="9">
        <v>0.61630322728192521</v>
      </c>
      <c r="AF85" s="9">
        <v>3.5159399719994447E-2</v>
      </c>
      <c r="AG85" s="9">
        <v>3.9784768068662407E-2</v>
      </c>
      <c r="AH85" s="16" t="s">
        <v>63</v>
      </c>
      <c r="AI85" s="10" t="s">
        <v>63</v>
      </c>
      <c r="AJ85" s="10" t="s">
        <v>63</v>
      </c>
      <c r="AK85" s="7" t="s">
        <v>63</v>
      </c>
      <c r="AL85" s="16" t="s">
        <v>63</v>
      </c>
      <c r="AM85" s="9">
        <v>19.903468235111781</v>
      </c>
      <c r="AN85" s="9">
        <v>66.45862690438031</v>
      </c>
      <c r="AO85" s="9">
        <v>29.418432159200421</v>
      </c>
      <c r="AP85" s="15">
        <v>89.816797874169012</v>
      </c>
    </row>
    <row r="86" spans="1:42" ht="15.5" x14ac:dyDescent="0.35">
      <c r="A86" s="160"/>
      <c r="B86" s="84" t="s">
        <v>66</v>
      </c>
      <c r="C86" s="27" t="s">
        <v>61</v>
      </c>
      <c r="D86" s="130"/>
      <c r="E86" s="27" t="s">
        <v>62</v>
      </c>
      <c r="F86" s="95" t="s">
        <v>63</v>
      </c>
      <c r="G86" s="10" t="s">
        <v>63</v>
      </c>
      <c r="H86" s="16" t="s">
        <v>63</v>
      </c>
      <c r="I86" s="9">
        <v>19.804243263077545</v>
      </c>
      <c r="J86" s="9">
        <v>0.12668847711955972</v>
      </c>
      <c r="K86" s="9">
        <v>3.5673283510756328</v>
      </c>
      <c r="L86" s="10" t="s">
        <v>63</v>
      </c>
      <c r="M86" s="10" t="s">
        <v>63</v>
      </c>
      <c r="N86" s="10" t="s">
        <v>63</v>
      </c>
      <c r="O86" s="10" t="s">
        <v>63</v>
      </c>
      <c r="P86" s="10" t="s">
        <v>63</v>
      </c>
      <c r="Q86" s="15">
        <v>0.34468542306733513</v>
      </c>
      <c r="R86" s="10" t="s">
        <v>63</v>
      </c>
      <c r="S86" s="10" t="s">
        <v>63</v>
      </c>
      <c r="T86" s="10" t="s">
        <v>63</v>
      </c>
      <c r="U86" s="10" t="s">
        <v>63</v>
      </c>
      <c r="V86" s="10" t="s">
        <v>63</v>
      </c>
      <c r="W86" s="10" t="s">
        <v>63</v>
      </c>
      <c r="X86" s="10" t="s">
        <v>63</v>
      </c>
      <c r="Y86" s="10" t="s">
        <v>63</v>
      </c>
      <c r="Z86" s="10" t="s">
        <v>63</v>
      </c>
      <c r="AA86" s="10" t="s">
        <v>63</v>
      </c>
      <c r="AB86" s="9">
        <v>8.7509333338639916E-2</v>
      </c>
      <c r="AC86" s="10" t="s">
        <v>63</v>
      </c>
      <c r="AD86" s="10" t="s">
        <v>63</v>
      </c>
      <c r="AE86" s="9">
        <v>0.64516435545204376</v>
      </c>
      <c r="AF86" s="9">
        <v>4.0841294606917808E-2</v>
      </c>
      <c r="AG86" s="9">
        <v>6.0645830028769554E-2</v>
      </c>
      <c r="AH86" s="16" t="s">
        <v>63</v>
      </c>
      <c r="AI86" s="10" t="s">
        <v>63</v>
      </c>
      <c r="AJ86" s="10" t="s">
        <v>63</v>
      </c>
      <c r="AK86" s="7" t="s">
        <v>63</v>
      </c>
      <c r="AL86" s="16" t="s">
        <v>63</v>
      </c>
      <c r="AM86" s="9">
        <v>26.018761017184932</v>
      </c>
      <c r="AN86" s="9">
        <v>54.457106733997271</v>
      </c>
      <c r="AO86" s="9">
        <v>29.815979156929647</v>
      </c>
      <c r="AP86" s="15">
        <v>81.803519199366249</v>
      </c>
    </row>
    <row r="87" spans="1:42" ht="15.5" x14ac:dyDescent="0.35">
      <c r="A87" s="160"/>
      <c r="B87" s="84" t="s">
        <v>66</v>
      </c>
      <c r="C87" s="27" t="s">
        <v>61</v>
      </c>
      <c r="D87" s="130"/>
      <c r="E87" s="27" t="s">
        <v>64</v>
      </c>
      <c r="F87" s="95" t="s">
        <v>63</v>
      </c>
      <c r="G87" s="10" t="s">
        <v>63</v>
      </c>
      <c r="H87" s="16" t="s">
        <v>63</v>
      </c>
      <c r="I87" s="9">
        <v>16.244904583982201</v>
      </c>
      <c r="J87" s="9">
        <v>0.13240393774992512</v>
      </c>
      <c r="K87" s="9">
        <v>3.5369531540994283</v>
      </c>
      <c r="L87" s="10" t="s">
        <v>63</v>
      </c>
      <c r="M87" s="10" t="s">
        <v>63</v>
      </c>
      <c r="N87" s="10" t="s">
        <v>63</v>
      </c>
      <c r="O87" s="10" t="s">
        <v>63</v>
      </c>
      <c r="P87" s="10" t="s">
        <v>63</v>
      </c>
      <c r="Q87" s="15">
        <v>0.31124130374164416</v>
      </c>
      <c r="R87" s="10" t="s">
        <v>63</v>
      </c>
      <c r="S87" s="10" t="s">
        <v>63</v>
      </c>
      <c r="T87" s="10" t="s">
        <v>63</v>
      </c>
      <c r="U87" s="10" t="s">
        <v>63</v>
      </c>
      <c r="V87" s="10" t="s">
        <v>63</v>
      </c>
      <c r="W87" s="10" t="s">
        <v>63</v>
      </c>
      <c r="X87" s="10" t="s">
        <v>63</v>
      </c>
      <c r="Y87" s="10" t="s">
        <v>63</v>
      </c>
      <c r="Z87" s="10" t="s">
        <v>63</v>
      </c>
      <c r="AA87" s="10" t="s">
        <v>63</v>
      </c>
      <c r="AB87" s="9">
        <v>5.5747827625925041E-2</v>
      </c>
      <c r="AC87" s="10" t="s">
        <v>63</v>
      </c>
      <c r="AD87" s="10" t="s">
        <v>63</v>
      </c>
      <c r="AE87" s="9">
        <v>0.75135436556761592</v>
      </c>
      <c r="AF87" s="9">
        <v>1.9303073829669046E-2</v>
      </c>
      <c r="AG87" s="9">
        <v>5.7420140702504549E-2</v>
      </c>
      <c r="AH87" s="16" t="s">
        <v>63</v>
      </c>
      <c r="AI87" s="10" t="s">
        <v>63</v>
      </c>
      <c r="AJ87" s="10" t="s">
        <v>63</v>
      </c>
      <c r="AK87" s="7" t="s">
        <v>63</v>
      </c>
      <c r="AL87" s="16" t="s">
        <v>63</v>
      </c>
      <c r="AM87" s="9">
        <v>0.56770193075207931</v>
      </c>
      <c r="AN87" s="9">
        <v>94.494648127381168</v>
      </c>
      <c r="AO87" s="9">
        <v>30.490996999239055</v>
      </c>
      <c r="AP87" s="15">
        <v>107.54092782054394</v>
      </c>
    </row>
    <row r="88" spans="1:42" ht="15.5" x14ac:dyDescent="0.35">
      <c r="A88" s="160"/>
      <c r="B88" s="84" t="s">
        <v>66</v>
      </c>
      <c r="C88" s="27" t="s">
        <v>61</v>
      </c>
      <c r="D88" s="130"/>
      <c r="E88" s="27" t="s">
        <v>64</v>
      </c>
      <c r="F88" s="95" t="s">
        <v>63</v>
      </c>
      <c r="G88" s="10" t="s">
        <v>63</v>
      </c>
      <c r="H88" s="16" t="s">
        <v>63</v>
      </c>
      <c r="I88" s="9">
        <v>19.309109662764328</v>
      </c>
      <c r="J88" s="9">
        <v>0.14076543836763175</v>
      </c>
      <c r="K88" s="9">
        <v>3.4978267739038582</v>
      </c>
      <c r="L88" s="10" t="s">
        <v>63</v>
      </c>
      <c r="M88" s="10" t="s">
        <v>63</v>
      </c>
      <c r="N88" s="10" t="s">
        <v>63</v>
      </c>
      <c r="O88" s="10" t="s">
        <v>63</v>
      </c>
      <c r="P88" s="10" t="s">
        <v>63</v>
      </c>
      <c r="Q88" s="15">
        <v>0.29827065526616769</v>
      </c>
      <c r="R88" s="10" t="s">
        <v>63</v>
      </c>
      <c r="S88" s="10" t="s">
        <v>63</v>
      </c>
      <c r="T88" s="10" t="s">
        <v>63</v>
      </c>
      <c r="U88" s="10" t="s">
        <v>63</v>
      </c>
      <c r="V88" s="10" t="s">
        <v>63</v>
      </c>
      <c r="W88" s="10" t="s">
        <v>63</v>
      </c>
      <c r="X88" s="10" t="s">
        <v>63</v>
      </c>
      <c r="Y88" s="10" t="s">
        <v>63</v>
      </c>
      <c r="Z88" s="10" t="s">
        <v>63</v>
      </c>
      <c r="AA88" s="10" t="s">
        <v>63</v>
      </c>
      <c r="AB88" s="9">
        <v>0.10873331817033285</v>
      </c>
      <c r="AC88" s="10" t="s">
        <v>63</v>
      </c>
      <c r="AD88" s="10" t="s">
        <v>63</v>
      </c>
      <c r="AE88" s="9">
        <v>0.70289190444380945</v>
      </c>
      <c r="AF88" s="9">
        <v>1.1337802120937247E-2</v>
      </c>
      <c r="AG88" s="9">
        <v>4.4486772106815044E-2</v>
      </c>
      <c r="AH88" s="16" t="s">
        <v>63</v>
      </c>
      <c r="AI88" s="10" t="s">
        <v>63</v>
      </c>
      <c r="AJ88" s="10" t="s">
        <v>63</v>
      </c>
      <c r="AK88" s="7" t="s">
        <v>63</v>
      </c>
      <c r="AL88" s="16" t="s">
        <v>63</v>
      </c>
      <c r="AM88" s="9">
        <v>16.273217636086333</v>
      </c>
      <c r="AN88" s="9">
        <v>93.791706146730704</v>
      </c>
      <c r="AO88" s="9">
        <v>30.678606595639771</v>
      </c>
      <c r="AP88" s="15">
        <v>97.328627069961513</v>
      </c>
    </row>
    <row r="89" spans="1:42" ht="15.5" x14ac:dyDescent="0.35">
      <c r="A89" s="160"/>
      <c r="B89" s="84" t="s">
        <v>66</v>
      </c>
      <c r="C89" s="27" t="s">
        <v>61</v>
      </c>
      <c r="D89" s="130"/>
      <c r="E89" s="27" t="s">
        <v>65</v>
      </c>
      <c r="F89" s="95" t="s">
        <v>63</v>
      </c>
      <c r="G89" s="10" t="s">
        <v>63</v>
      </c>
      <c r="H89" s="16" t="s">
        <v>63</v>
      </c>
      <c r="I89" s="9">
        <v>18.730562558145603</v>
      </c>
      <c r="J89" s="9">
        <v>0.12329200599887731</v>
      </c>
      <c r="K89" s="9">
        <v>4.3390092625164938</v>
      </c>
      <c r="L89" s="10" t="s">
        <v>63</v>
      </c>
      <c r="M89" s="10" t="s">
        <v>63</v>
      </c>
      <c r="N89" s="10" t="s">
        <v>63</v>
      </c>
      <c r="O89" s="10" t="s">
        <v>63</v>
      </c>
      <c r="P89" s="10" t="s">
        <v>63</v>
      </c>
      <c r="Q89" s="15">
        <v>0.23738132886897961</v>
      </c>
      <c r="R89" s="10" t="s">
        <v>63</v>
      </c>
      <c r="S89" s="10" t="s">
        <v>63</v>
      </c>
      <c r="T89" s="10" t="s">
        <v>63</v>
      </c>
      <c r="U89" s="10" t="s">
        <v>63</v>
      </c>
      <c r="V89" s="10" t="s">
        <v>63</v>
      </c>
      <c r="W89" s="10" t="s">
        <v>63</v>
      </c>
      <c r="X89" s="10" t="s">
        <v>63</v>
      </c>
      <c r="Y89" s="10" t="s">
        <v>63</v>
      </c>
      <c r="Z89" s="10" t="s">
        <v>63</v>
      </c>
      <c r="AA89" s="10" t="s">
        <v>63</v>
      </c>
      <c r="AB89" s="9">
        <v>8.3761161338095247E-2</v>
      </c>
      <c r="AC89" s="10" t="s">
        <v>63</v>
      </c>
      <c r="AD89" s="10" t="s">
        <v>63</v>
      </c>
      <c r="AE89" s="9">
        <v>0.62734542938383397</v>
      </c>
      <c r="AF89" s="9">
        <v>1.8597516540343799E-2</v>
      </c>
      <c r="AG89" s="9">
        <v>3.9268028424380472E-2</v>
      </c>
      <c r="AH89" s="16" t="s">
        <v>63</v>
      </c>
      <c r="AI89" s="10" t="s">
        <v>63</v>
      </c>
      <c r="AJ89" s="10" t="s">
        <v>63</v>
      </c>
      <c r="AK89" s="7" t="s">
        <v>63</v>
      </c>
      <c r="AL89" s="16" t="s">
        <v>63</v>
      </c>
      <c r="AM89" s="9">
        <v>28.309613483923862</v>
      </c>
      <c r="AN89" s="9">
        <v>68.475914517600685</v>
      </c>
      <c r="AO89" s="9">
        <v>28.156513251818058</v>
      </c>
      <c r="AP89" s="15">
        <v>72.487219997346116</v>
      </c>
    </row>
    <row r="90" spans="1:42" ht="15.5" x14ac:dyDescent="0.35">
      <c r="A90" s="160"/>
      <c r="B90" s="84" t="s">
        <v>66</v>
      </c>
      <c r="C90" s="27" t="s">
        <v>61</v>
      </c>
      <c r="D90" s="130"/>
      <c r="E90" s="27" t="s">
        <v>65</v>
      </c>
      <c r="F90" s="95" t="s">
        <v>63</v>
      </c>
      <c r="G90" s="10" t="s">
        <v>63</v>
      </c>
      <c r="H90" s="16" t="s">
        <v>63</v>
      </c>
      <c r="I90" s="9">
        <v>17.701243917736402</v>
      </c>
      <c r="J90" s="9">
        <v>0.12109758779993123</v>
      </c>
      <c r="K90" s="9">
        <v>4.3727107660360121</v>
      </c>
      <c r="L90" s="10" t="s">
        <v>63</v>
      </c>
      <c r="M90" s="10" t="s">
        <v>63</v>
      </c>
      <c r="N90" s="10" t="s">
        <v>63</v>
      </c>
      <c r="O90" s="10" t="s">
        <v>63</v>
      </c>
      <c r="P90" s="10" t="s">
        <v>63</v>
      </c>
      <c r="Q90" s="15">
        <v>0.16807441096042058</v>
      </c>
      <c r="R90" s="10" t="s">
        <v>63</v>
      </c>
      <c r="S90" s="10" t="s">
        <v>63</v>
      </c>
      <c r="T90" s="10" t="s">
        <v>63</v>
      </c>
      <c r="U90" s="10" t="s">
        <v>63</v>
      </c>
      <c r="V90" s="10" t="s">
        <v>63</v>
      </c>
      <c r="W90" s="10" t="s">
        <v>63</v>
      </c>
      <c r="X90" s="10" t="s">
        <v>63</v>
      </c>
      <c r="Y90" s="10" t="s">
        <v>63</v>
      </c>
      <c r="Z90" s="10" t="s">
        <v>63</v>
      </c>
      <c r="AA90" s="10" t="s">
        <v>63</v>
      </c>
      <c r="AB90" s="9">
        <v>0.10197796449931908</v>
      </c>
      <c r="AC90" s="10" t="s">
        <v>63</v>
      </c>
      <c r="AD90" s="10" t="s">
        <v>63</v>
      </c>
      <c r="AE90" s="9">
        <v>0.64794556187059826</v>
      </c>
      <c r="AF90" s="9">
        <v>9.3136941845612907E-3</v>
      </c>
      <c r="AG90" s="9">
        <v>5.3193589101635921E-2</v>
      </c>
      <c r="AH90" s="16" t="s">
        <v>63</v>
      </c>
      <c r="AI90" s="10" t="s">
        <v>63</v>
      </c>
      <c r="AJ90" s="10" t="s">
        <v>63</v>
      </c>
      <c r="AK90" s="7" t="s">
        <v>63</v>
      </c>
      <c r="AL90" s="16" t="s">
        <v>63</v>
      </c>
      <c r="AM90" s="9">
        <v>29.068942636649165</v>
      </c>
      <c r="AN90" s="9">
        <v>62.581322659382373</v>
      </c>
      <c r="AO90" s="9">
        <v>29.063713131842665</v>
      </c>
      <c r="AP90" s="15">
        <v>78.476214970425801</v>
      </c>
    </row>
    <row r="91" spans="1:42" ht="15.5" x14ac:dyDescent="0.35">
      <c r="A91" s="160"/>
      <c r="B91" s="84" t="s">
        <v>66</v>
      </c>
      <c r="C91" s="27" t="s">
        <v>61</v>
      </c>
      <c r="D91" s="130"/>
      <c r="E91" s="27" t="s">
        <v>71</v>
      </c>
      <c r="F91" s="95" t="s">
        <v>63</v>
      </c>
      <c r="G91" s="10" t="s">
        <v>63</v>
      </c>
      <c r="H91" s="16" t="s">
        <v>63</v>
      </c>
      <c r="I91" s="9">
        <v>17.02531365304602</v>
      </c>
      <c r="J91" s="9">
        <v>0.13561517382081215</v>
      </c>
      <c r="K91" s="9">
        <v>3.4759812847577907</v>
      </c>
      <c r="L91" s="10" t="s">
        <v>63</v>
      </c>
      <c r="M91" s="10" t="s">
        <v>63</v>
      </c>
      <c r="N91" s="10" t="s">
        <v>63</v>
      </c>
      <c r="O91" s="10" t="s">
        <v>63</v>
      </c>
      <c r="P91" s="10" t="s">
        <v>63</v>
      </c>
      <c r="Q91" s="15">
        <v>0.28147835899934942</v>
      </c>
      <c r="R91" s="10" t="s">
        <v>63</v>
      </c>
      <c r="S91" s="10" t="s">
        <v>63</v>
      </c>
      <c r="T91" s="10" t="s">
        <v>63</v>
      </c>
      <c r="U91" s="10" t="s">
        <v>63</v>
      </c>
      <c r="V91" s="10" t="s">
        <v>63</v>
      </c>
      <c r="W91" s="10" t="s">
        <v>63</v>
      </c>
      <c r="X91" s="10" t="s">
        <v>63</v>
      </c>
      <c r="Y91" s="10" t="s">
        <v>63</v>
      </c>
      <c r="Z91" s="10" t="s">
        <v>63</v>
      </c>
      <c r="AA91" s="10" t="s">
        <v>63</v>
      </c>
      <c r="AB91" s="9">
        <v>8.8222718010274551E-2</v>
      </c>
      <c r="AC91" s="10" t="s">
        <v>63</v>
      </c>
      <c r="AD91" s="10" t="s">
        <v>63</v>
      </c>
      <c r="AE91" s="9">
        <v>0.70661128465574963</v>
      </c>
      <c r="AF91" s="9">
        <v>2.4997211554815445E-2</v>
      </c>
      <c r="AG91" s="9">
        <v>3.4440935701682544E-2</v>
      </c>
      <c r="AH91" s="16" t="s">
        <v>63</v>
      </c>
      <c r="AI91" s="10" t="s">
        <v>63</v>
      </c>
      <c r="AJ91" s="10" t="s">
        <v>63</v>
      </c>
      <c r="AK91" s="7" t="s">
        <v>63</v>
      </c>
      <c r="AL91" s="16" t="s">
        <v>63</v>
      </c>
      <c r="AM91" s="9">
        <v>30.645622408970965</v>
      </c>
      <c r="AN91" s="9">
        <v>83.813177371453762</v>
      </c>
      <c r="AO91" s="9">
        <v>32.192131270320843</v>
      </c>
      <c r="AP91" s="15">
        <v>77.329850900848569</v>
      </c>
    </row>
    <row r="92" spans="1:42" ht="15.5" x14ac:dyDescent="0.35">
      <c r="A92" s="160"/>
      <c r="B92" s="90" t="s">
        <v>66</v>
      </c>
      <c r="C92" s="29" t="s">
        <v>61</v>
      </c>
      <c r="D92" s="131"/>
      <c r="E92" s="29" t="s">
        <v>71</v>
      </c>
      <c r="F92" s="96" t="s">
        <v>63</v>
      </c>
      <c r="G92" s="20" t="s">
        <v>63</v>
      </c>
      <c r="H92" s="21" t="s">
        <v>63</v>
      </c>
      <c r="I92" s="24">
        <v>17.657008580681744</v>
      </c>
      <c r="J92" s="24">
        <v>0.13236517225297476</v>
      </c>
      <c r="K92" s="24">
        <v>3.4535790943359723</v>
      </c>
      <c r="L92" s="20" t="s">
        <v>63</v>
      </c>
      <c r="M92" s="20" t="s">
        <v>63</v>
      </c>
      <c r="N92" s="20" t="s">
        <v>63</v>
      </c>
      <c r="O92" s="20" t="s">
        <v>63</v>
      </c>
      <c r="P92" s="20" t="s">
        <v>63</v>
      </c>
      <c r="Q92" s="26">
        <v>0.24584092988989534</v>
      </c>
      <c r="R92" s="20" t="s">
        <v>63</v>
      </c>
      <c r="S92" s="20" t="s">
        <v>63</v>
      </c>
      <c r="T92" s="20" t="s">
        <v>63</v>
      </c>
      <c r="U92" s="20" t="s">
        <v>63</v>
      </c>
      <c r="V92" s="20" t="s">
        <v>63</v>
      </c>
      <c r="W92" s="20" t="s">
        <v>63</v>
      </c>
      <c r="X92" s="20" t="s">
        <v>63</v>
      </c>
      <c r="Y92" s="20" t="s">
        <v>63</v>
      </c>
      <c r="Z92" s="20" t="s">
        <v>63</v>
      </c>
      <c r="AA92" s="20" t="s">
        <v>63</v>
      </c>
      <c r="AB92" s="24">
        <v>4.5948325194126831E-2</v>
      </c>
      <c r="AC92" s="20" t="s">
        <v>63</v>
      </c>
      <c r="AD92" s="20" t="s">
        <v>63</v>
      </c>
      <c r="AE92" s="24">
        <v>0.64784840628878848</v>
      </c>
      <c r="AF92" s="24">
        <v>7.8985256065874799E-3</v>
      </c>
      <c r="AG92" s="24">
        <v>5.4210289728245577E-2</v>
      </c>
      <c r="AH92" s="21" t="s">
        <v>63</v>
      </c>
      <c r="AI92" s="20" t="s">
        <v>63</v>
      </c>
      <c r="AJ92" s="20" t="s">
        <v>63</v>
      </c>
      <c r="AK92" s="18" t="s">
        <v>63</v>
      </c>
      <c r="AL92" s="21" t="s">
        <v>63</v>
      </c>
      <c r="AM92" s="24">
        <v>35.597163361115214</v>
      </c>
      <c r="AN92" s="24">
        <v>95.723222304878405</v>
      </c>
      <c r="AO92" s="24">
        <v>31.856695341664167</v>
      </c>
      <c r="AP92" s="26">
        <v>86.818050084937724</v>
      </c>
    </row>
    <row r="93" spans="1:42" ht="15.5" x14ac:dyDescent="0.35">
      <c r="A93" s="160"/>
      <c r="B93" s="83" t="s">
        <v>60</v>
      </c>
      <c r="C93" s="67" t="s">
        <v>72</v>
      </c>
      <c r="D93" s="132">
        <v>4</v>
      </c>
      <c r="E93" s="67" t="s">
        <v>62</v>
      </c>
      <c r="F93" s="94" t="s">
        <v>63</v>
      </c>
      <c r="G93" s="63" t="s">
        <v>63</v>
      </c>
      <c r="H93" s="68" t="s">
        <v>63</v>
      </c>
      <c r="I93" s="62">
        <v>18.757254695112305</v>
      </c>
      <c r="J93" s="62">
        <v>0.15754764176974531</v>
      </c>
      <c r="K93" s="62">
        <v>0.27162885150800881</v>
      </c>
      <c r="L93" s="63" t="s">
        <v>63</v>
      </c>
      <c r="M93" s="63" t="s">
        <v>63</v>
      </c>
      <c r="N93" s="63" t="s">
        <v>63</v>
      </c>
      <c r="O93" s="63" t="s">
        <v>63</v>
      </c>
      <c r="P93" s="63" t="s">
        <v>63</v>
      </c>
      <c r="Q93" s="64">
        <v>0.63555081125096036</v>
      </c>
      <c r="R93" s="63" t="s">
        <v>63</v>
      </c>
      <c r="S93" s="63" t="s">
        <v>63</v>
      </c>
      <c r="T93" s="63" t="s">
        <v>63</v>
      </c>
      <c r="U93" s="63" t="s">
        <v>63</v>
      </c>
      <c r="V93" s="63" t="s">
        <v>63</v>
      </c>
      <c r="W93" s="62">
        <v>0.22346636598160399</v>
      </c>
      <c r="X93" s="62">
        <v>0.12206207340369214</v>
      </c>
      <c r="Y93" s="62">
        <v>2.7076205328665797</v>
      </c>
      <c r="Z93" s="63" t="s">
        <v>63</v>
      </c>
      <c r="AA93" s="63" t="s">
        <v>63</v>
      </c>
      <c r="AB93" s="62">
        <v>0.30890317210940732</v>
      </c>
      <c r="AC93" s="62">
        <v>0.18839024003993718</v>
      </c>
      <c r="AD93" s="62">
        <v>1.0242093655528064</v>
      </c>
      <c r="AE93" s="62">
        <v>2.3203038361259161</v>
      </c>
      <c r="AF93" s="62">
        <v>0.39275673938302852</v>
      </c>
      <c r="AG93" s="62">
        <v>0.13097522758271901</v>
      </c>
      <c r="AH93" s="68" t="s">
        <v>63</v>
      </c>
      <c r="AI93" s="63" t="s">
        <v>63</v>
      </c>
      <c r="AJ93" s="63" t="s">
        <v>63</v>
      </c>
      <c r="AK93" s="60" t="s">
        <v>63</v>
      </c>
      <c r="AL93" s="68" t="s">
        <v>63</v>
      </c>
      <c r="AM93" s="62">
        <v>23.380430754094437</v>
      </c>
      <c r="AN93" s="62">
        <v>118.58983814389063</v>
      </c>
      <c r="AO93" s="62">
        <v>10.207937411113935</v>
      </c>
      <c r="AP93" s="64">
        <v>116.0480672583213</v>
      </c>
    </row>
    <row r="94" spans="1:42" ht="15.5" x14ac:dyDescent="0.35">
      <c r="A94" s="160"/>
      <c r="B94" s="84" t="s">
        <v>60</v>
      </c>
      <c r="C94" s="27" t="s">
        <v>72</v>
      </c>
      <c r="D94" s="130"/>
      <c r="E94" s="27" t="s">
        <v>62</v>
      </c>
      <c r="F94" s="95" t="s">
        <v>63</v>
      </c>
      <c r="G94" s="10" t="s">
        <v>63</v>
      </c>
      <c r="H94" s="16" t="s">
        <v>63</v>
      </c>
      <c r="I94" s="9">
        <v>18.070310631323451</v>
      </c>
      <c r="J94" s="9">
        <v>0.16343228897839979</v>
      </c>
      <c r="K94" s="9">
        <v>0.29953914443179958</v>
      </c>
      <c r="L94" s="10" t="s">
        <v>63</v>
      </c>
      <c r="M94" s="10" t="s">
        <v>63</v>
      </c>
      <c r="N94" s="10" t="s">
        <v>63</v>
      </c>
      <c r="O94" s="10" t="s">
        <v>63</v>
      </c>
      <c r="P94" s="10" t="s">
        <v>63</v>
      </c>
      <c r="Q94" s="15">
        <v>0.62441832052813551</v>
      </c>
      <c r="R94" s="10" t="s">
        <v>63</v>
      </c>
      <c r="S94" s="10" t="s">
        <v>63</v>
      </c>
      <c r="T94" s="10" t="s">
        <v>63</v>
      </c>
      <c r="U94" s="10" t="s">
        <v>63</v>
      </c>
      <c r="V94" s="10" t="s">
        <v>63</v>
      </c>
      <c r="W94" s="9">
        <v>0.25238202636914764</v>
      </c>
      <c r="X94" s="9">
        <v>0.11910451081764424</v>
      </c>
      <c r="Y94" s="9">
        <v>2.6405221813013071</v>
      </c>
      <c r="Z94" s="10" t="s">
        <v>63</v>
      </c>
      <c r="AA94" s="10" t="s">
        <v>63</v>
      </c>
      <c r="AB94" s="9">
        <v>0.3089876446392289</v>
      </c>
      <c r="AC94" s="9">
        <v>0.18237147641776486</v>
      </c>
      <c r="AD94" s="9">
        <v>1.2039050160971705</v>
      </c>
      <c r="AE94" s="9">
        <v>2.2896148585887945</v>
      </c>
      <c r="AF94" s="9">
        <v>0.39287939588889892</v>
      </c>
      <c r="AG94" s="9">
        <v>0.13577034673630153</v>
      </c>
      <c r="AH94" s="16" t="s">
        <v>63</v>
      </c>
      <c r="AI94" s="10" t="s">
        <v>63</v>
      </c>
      <c r="AJ94" s="10" t="s">
        <v>63</v>
      </c>
      <c r="AK94" s="7" t="s">
        <v>63</v>
      </c>
      <c r="AL94" s="16" t="s">
        <v>63</v>
      </c>
      <c r="AM94" s="9">
        <v>31.793820137942788</v>
      </c>
      <c r="AN94" s="9">
        <v>104.58227327965605</v>
      </c>
      <c r="AO94" s="9">
        <v>10.205612908362966</v>
      </c>
      <c r="AP94" s="15">
        <v>98.025780984463069</v>
      </c>
    </row>
    <row r="95" spans="1:42" ht="15.5" x14ac:dyDescent="0.35">
      <c r="A95" s="160"/>
      <c r="B95" s="84" t="s">
        <v>60</v>
      </c>
      <c r="C95" s="27" t="s">
        <v>72</v>
      </c>
      <c r="D95" s="130"/>
      <c r="E95" s="27" t="s">
        <v>64</v>
      </c>
      <c r="F95" s="95" t="s">
        <v>63</v>
      </c>
      <c r="G95" s="10" t="s">
        <v>63</v>
      </c>
      <c r="H95" s="16" t="s">
        <v>63</v>
      </c>
      <c r="I95" s="9">
        <v>23.33198243067638</v>
      </c>
      <c r="J95" s="9">
        <v>0.15402314512969748</v>
      </c>
      <c r="K95" s="9">
        <v>0.26524674816609906</v>
      </c>
      <c r="L95" s="10" t="s">
        <v>63</v>
      </c>
      <c r="M95" s="10" t="s">
        <v>63</v>
      </c>
      <c r="N95" s="10" t="s">
        <v>63</v>
      </c>
      <c r="O95" s="10" t="s">
        <v>63</v>
      </c>
      <c r="P95" s="10" t="s">
        <v>63</v>
      </c>
      <c r="Q95" s="15">
        <v>0.65290337816763611</v>
      </c>
      <c r="R95" s="10" t="s">
        <v>63</v>
      </c>
      <c r="S95" s="10" t="s">
        <v>63</v>
      </c>
      <c r="T95" s="10" t="s">
        <v>63</v>
      </c>
      <c r="U95" s="10" t="s">
        <v>63</v>
      </c>
      <c r="V95" s="10" t="s">
        <v>63</v>
      </c>
      <c r="W95" s="9">
        <v>0.18080433824441411</v>
      </c>
      <c r="X95" s="9">
        <v>8.4268495127365992E-2</v>
      </c>
      <c r="Y95" s="9">
        <v>1.6956637764134335</v>
      </c>
      <c r="Z95" s="10" t="s">
        <v>63</v>
      </c>
      <c r="AA95" s="10" t="s">
        <v>63</v>
      </c>
      <c r="AB95" s="9">
        <v>0.22081324383706566</v>
      </c>
      <c r="AC95" s="9">
        <v>0.10452654860745687</v>
      </c>
      <c r="AD95" s="9">
        <v>0.63714276788842861</v>
      </c>
      <c r="AE95" s="9">
        <v>1.714960870501693</v>
      </c>
      <c r="AF95" s="9">
        <v>0.22938439107940148</v>
      </c>
      <c r="AG95" s="9">
        <v>0.20171905640104731</v>
      </c>
      <c r="AH95" s="16" t="s">
        <v>63</v>
      </c>
      <c r="AI95" s="10" t="s">
        <v>63</v>
      </c>
      <c r="AJ95" s="10" t="s">
        <v>63</v>
      </c>
      <c r="AK95" s="7" t="s">
        <v>63</v>
      </c>
      <c r="AL95" s="16" t="s">
        <v>63</v>
      </c>
      <c r="AM95" s="9">
        <v>18.662717146126759</v>
      </c>
      <c r="AN95" s="9">
        <v>86.78114261152065</v>
      </c>
      <c r="AO95" s="9">
        <v>8.7228776916638395</v>
      </c>
      <c r="AP95" s="15">
        <v>89.993244200418701</v>
      </c>
    </row>
    <row r="96" spans="1:42" ht="15.5" x14ac:dyDescent="0.35">
      <c r="A96" s="160"/>
      <c r="B96" s="84" t="s">
        <v>60</v>
      </c>
      <c r="C96" s="27" t="s">
        <v>72</v>
      </c>
      <c r="D96" s="130"/>
      <c r="E96" s="27" t="s">
        <v>64</v>
      </c>
      <c r="F96" s="95" t="s">
        <v>63</v>
      </c>
      <c r="G96" s="10" t="s">
        <v>63</v>
      </c>
      <c r="H96" s="16" t="s">
        <v>63</v>
      </c>
      <c r="I96" s="9">
        <v>21.580167406885188</v>
      </c>
      <c r="J96" s="9">
        <v>0.15221486014940341</v>
      </c>
      <c r="K96" s="9">
        <v>0.30731038046368503</v>
      </c>
      <c r="L96" s="10" t="s">
        <v>63</v>
      </c>
      <c r="M96" s="10" t="s">
        <v>63</v>
      </c>
      <c r="N96" s="10" t="s">
        <v>63</v>
      </c>
      <c r="O96" s="10" t="s">
        <v>63</v>
      </c>
      <c r="P96" s="10" t="s">
        <v>63</v>
      </c>
      <c r="Q96" s="15">
        <v>0.62412007589732832</v>
      </c>
      <c r="R96" s="10" t="s">
        <v>63</v>
      </c>
      <c r="S96" s="10" t="s">
        <v>63</v>
      </c>
      <c r="T96" s="10" t="s">
        <v>63</v>
      </c>
      <c r="U96" s="10" t="s">
        <v>63</v>
      </c>
      <c r="V96" s="10" t="s">
        <v>63</v>
      </c>
      <c r="W96" s="9">
        <v>0.17614157014759593</v>
      </c>
      <c r="X96" s="9">
        <v>9.1142771733946235E-2</v>
      </c>
      <c r="Y96" s="9">
        <v>1.6395266051558131</v>
      </c>
      <c r="Z96" s="10" t="s">
        <v>63</v>
      </c>
      <c r="AA96" s="10" t="s">
        <v>63</v>
      </c>
      <c r="AB96" s="9">
        <v>0.20421290858220917</v>
      </c>
      <c r="AC96" s="9">
        <v>0.11120936973607169</v>
      </c>
      <c r="AD96" s="9">
        <v>0.52071120475760635</v>
      </c>
      <c r="AE96" s="9">
        <v>1.650194958980445</v>
      </c>
      <c r="AF96" s="9">
        <v>0.27319318125250608</v>
      </c>
      <c r="AG96" s="9">
        <v>0.17855658591625154</v>
      </c>
      <c r="AH96" s="16" t="s">
        <v>63</v>
      </c>
      <c r="AI96" s="10" t="s">
        <v>63</v>
      </c>
      <c r="AJ96" s="10" t="s">
        <v>63</v>
      </c>
      <c r="AK96" s="7" t="s">
        <v>63</v>
      </c>
      <c r="AL96" s="16" t="s">
        <v>63</v>
      </c>
      <c r="AM96" s="9">
        <v>13.468765920291736</v>
      </c>
      <c r="AN96" s="9">
        <v>86.51695774712995</v>
      </c>
      <c r="AO96" s="9">
        <v>8.8354684898292462</v>
      </c>
      <c r="AP96" s="15">
        <v>99.799887430164759</v>
      </c>
    </row>
    <row r="97" spans="1:42" ht="15.5" x14ac:dyDescent="0.35">
      <c r="A97" s="160"/>
      <c r="B97" s="84" t="s">
        <v>60</v>
      </c>
      <c r="C97" s="27" t="s">
        <v>72</v>
      </c>
      <c r="D97" s="130"/>
      <c r="E97" s="27" t="s">
        <v>65</v>
      </c>
      <c r="F97" s="95" t="s">
        <v>63</v>
      </c>
      <c r="G97" s="10" t="s">
        <v>63</v>
      </c>
      <c r="H97" s="16" t="s">
        <v>63</v>
      </c>
      <c r="I97" s="9">
        <v>18.592011360249682</v>
      </c>
      <c r="J97" s="9">
        <v>0.12673189772973603</v>
      </c>
      <c r="K97" s="9">
        <v>0.24056510261195502</v>
      </c>
      <c r="L97" s="10" t="s">
        <v>63</v>
      </c>
      <c r="M97" s="10" t="s">
        <v>63</v>
      </c>
      <c r="N97" s="10" t="s">
        <v>63</v>
      </c>
      <c r="O97" s="10" t="s">
        <v>63</v>
      </c>
      <c r="P97" s="10" t="s">
        <v>63</v>
      </c>
      <c r="Q97" s="15">
        <v>0.68033682662588901</v>
      </c>
      <c r="R97" s="10" t="s">
        <v>63</v>
      </c>
      <c r="S97" s="10" t="s">
        <v>63</v>
      </c>
      <c r="T97" s="10" t="s">
        <v>63</v>
      </c>
      <c r="U97" s="10" t="s">
        <v>63</v>
      </c>
      <c r="V97" s="10" t="s">
        <v>63</v>
      </c>
      <c r="W97" s="9">
        <v>0.22613632358583483</v>
      </c>
      <c r="X97" s="9">
        <v>9.5021652427804942E-2</v>
      </c>
      <c r="Y97" s="9">
        <v>1.5505823634868865</v>
      </c>
      <c r="Z97" s="10" t="s">
        <v>63</v>
      </c>
      <c r="AA97" s="10" t="s">
        <v>63</v>
      </c>
      <c r="AB97" s="9">
        <v>0.2642759777246052</v>
      </c>
      <c r="AC97" s="9">
        <v>0.11727150945810511</v>
      </c>
      <c r="AD97" s="9">
        <v>0.70750705846394135</v>
      </c>
      <c r="AE97" s="9">
        <v>2.2318292390920718</v>
      </c>
      <c r="AF97" s="9">
        <v>0.35572619033304032</v>
      </c>
      <c r="AG97" s="9">
        <v>0.13983570239436718</v>
      </c>
      <c r="AH97" s="16" t="s">
        <v>63</v>
      </c>
      <c r="AI97" s="10" t="s">
        <v>63</v>
      </c>
      <c r="AJ97" s="10" t="s">
        <v>63</v>
      </c>
      <c r="AK97" s="7" t="s">
        <v>63</v>
      </c>
      <c r="AL97" s="16" t="s">
        <v>63</v>
      </c>
      <c r="AM97" s="9">
        <v>21.585759635431629</v>
      </c>
      <c r="AN97" s="9">
        <v>100.5374230502098</v>
      </c>
      <c r="AO97" s="9">
        <v>8.3180228198081476</v>
      </c>
      <c r="AP97" s="15">
        <v>100.36737930559856</v>
      </c>
    </row>
    <row r="98" spans="1:42" ht="15.5" x14ac:dyDescent="0.35">
      <c r="A98" s="160"/>
      <c r="B98" s="84" t="s">
        <v>60</v>
      </c>
      <c r="C98" s="27" t="s">
        <v>72</v>
      </c>
      <c r="D98" s="130"/>
      <c r="E98" s="27" t="s">
        <v>65</v>
      </c>
      <c r="F98" s="95" t="s">
        <v>63</v>
      </c>
      <c r="G98" s="10" t="s">
        <v>63</v>
      </c>
      <c r="H98" s="16" t="s">
        <v>63</v>
      </c>
      <c r="I98" s="9">
        <v>18.720761071060323</v>
      </c>
      <c r="J98" s="9">
        <v>0.14434037141819206</v>
      </c>
      <c r="K98" s="9">
        <v>0.24772214144724505</v>
      </c>
      <c r="L98" s="10" t="s">
        <v>63</v>
      </c>
      <c r="M98" s="10" t="s">
        <v>63</v>
      </c>
      <c r="N98" s="10" t="s">
        <v>63</v>
      </c>
      <c r="O98" s="10" t="s">
        <v>63</v>
      </c>
      <c r="P98" s="10" t="s">
        <v>63</v>
      </c>
      <c r="Q98" s="15">
        <v>0.65525949381972926</v>
      </c>
      <c r="R98" s="10" t="s">
        <v>63</v>
      </c>
      <c r="S98" s="10" t="s">
        <v>63</v>
      </c>
      <c r="T98" s="10" t="s">
        <v>63</v>
      </c>
      <c r="U98" s="10" t="s">
        <v>63</v>
      </c>
      <c r="V98" s="10" t="s">
        <v>63</v>
      </c>
      <c r="W98" s="9">
        <v>0.22047115631388983</v>
      </c>
      <c r="X98" s="9">
        <v>9.1990500950931975E-2</v>
      </c>
      <c r="Y98" s="9">
        <v>1.610728170562272</v>
      </c>
      <c r="Z98" s="10" t="s">
        <v>63</v>
      </c>
      <c r="AA98" s="10" t="s">
        <v>63</v>
      </c>
      <c r="AB98" s="9">
        <v>0.27964109111502161</v>
      </c>
      <c r="AC98" s="9">
        <v>2.8973282470005763E-2</v>
      </c>
      <c r="AD98" s="9">
        <v>0.71977553787066773</v>
      </c>
      <c r="AE98" s="9">
        <v>2.0749545208935372</v>
      </c>
      <c r="AF98" s="9">
        <v>0.35103248636489848</v>
      </c>
      <c r="AG98" s="9">
        <v>0.10764050498875785</v>
      </c>
      <c r="AH98" s="16" t="s">
        <v>63</v>
      </c>
      <c r="AI98" s="10" t="s">
        <v>63</v>
      </c>
      <c r="AJ98" s="10" t="s">
        <v>63</v>
      </c>
      <c r="AK98" s="7" t="s">
        <v>63</v>
      </c>
      <c r="AL98" s="16" t="s">
        <v>63</v>
      </c>
      <c r="AM98" s="9">
        <v>16.895657838710498</v>
      </c>
      <c r="AN98" s="9">
        <v>107.48661715762945</v>
      </c>
      <c r="AO98" s="9">
        <v>8.4426646452842302</v>
      </c>
      <c r="AP98" s="15">
        <v>93.680822995966068</v>
      </c>
    </row>
    <row r="99" spans="1:42" ht="15.5" x14ac:dyDescent="0.35">
      <c r="A99" s="160"/>
      <c r="B99" s="84" t="s">
        <v>60</v>
      </c>
      <c r="C99" s="27" t="s">
        <v>72</v>
      </c>
      <c r="D99" s="130"/>
      <c r="E99" s="27" t="s">
        <v>71</v>
      </c>
      <c r="F99" s="95" t="s">
        <v>63</v>
      </c>
      <c r="G99" s="10" t="s">
        <v>63</v>
      </c>
      <c r="H99" s="16" t="s">
        <v>63</v>
      </c>
      <c r="I99" s="9">
        <v>14.735552287983054</v>
      </c>
      <c r="J99" s="9">
        <v>0.14682136419714631</v>
      </c>
      <c r="K99" s="9">
        <v>0.26351590312614942</v>
      </c>
      <c r="L99" s="10" t="s">
        <v>63</v>
      </c>
      <c r="M99" s="10" t="s">
        <v>63</v>
      </c>
      <c r="N99" s="10" t="s">
        <v>63</v>
      </c>
      <c r="O99" s="10" t="s">
        <v>63</v>
      </c>
      <c r="P99" s="10" t="s">
        <v>63</v>
      </c>
      <c r="Q99" s="15">
        <v>0.43248638898386743</v>
      </c>
      <c r="R99" s="10" t="s">
        <v>63</v>
      </c>
      <c r="S99" s="10" t="s">
        <v>63</v>
      </c>
      <c r="T99" s="10" t="s">
        <v>63</v>
      </c>
      <c r="U99" s="10" t="s">
        <v>63</v>
      </c>
      <c r="V99" s="10" t="s">
        <v>63</v>
      </c>
      <c r="W99" s="9">
        <v>0.17885031888185346</v>
      </c>
      <c r="X99" s="9">
        <v>9.6947989845514906E-2</v>
      </c>
      <c r="Y99" s="9">
        <v>2.181741358170382</v>
      </c>
      <c r="Z99" s="10" t="s">
        <v>63</v>
      </c>
      <c r="AA99" s="10" t="s">
        <v>63</v>
      </c>
      <c r="AB99" s="9">
        <v>0.2300005696154615</v>
      </c>
      <c r="AC99" s="9">
        <v>0.17688700627720336</v>
      </c>
      <c r="AD99" s="9">
        <v>0.92661606138590691</v>
      </c>
      <c r="AE99" s="9">
        <v>1.9106740498822088</v>
      </c>
      <c r="AF99" s="9">
        <v>0.33154230221192088</v>
      </c>
      <c r="AG99" s="9">
        <v>0.14073362145688437</v>
      </c>
      <c r="AH99" s="16" t="s">
        <v>63</v>
      </c>
      <c r="AI99" s="10" t="s">
        <v>63</v>
      </c>
      <c r="AJ99" s="10" t="s">
        <v>63</v>
      </c>
      <c r="AK99" s="7" t="s">
        <v>63</v>
      </c>
      <c r="AL99" s="16" t="s">
        <v>63</v>
      </c>
      <c r="AM99" s="9">
        <v>31.946865094067785</v>
      </c>
      <c r="AN99" s="9">
        <v>92.254594408931979</v>
      </c>
      <c r="AO99" s="9">
        <v>8.1460412450292381</v>
      </c>
      <c r="AP99" s="15">
        <v>94.025398446466383</v>
      </c>
    </row>
    <row r="100" spans="1:42" ht="15.5" x14ac:dyDescent="0.35">
      <c r="A100" s="160"/>
      <c r="B100" s="84" t="s">
        <v>60</v>
      </c>
      <c r="C100" s="27" t="s">
        <v>72</v>
      </c>
      <c r="D100" s="130"/>
      <c r="E100" s="27" t="s">
        <v>71</v>
      </c>
      <c r="F100" s="95" t="s">
        <v>63</v>
      </c>
      <c r="G100" s="10" t="s">
        <v>63</v>
      </c>
      <c r="H100" s="16" t="s">
        <v>63</v>
      </c>
      <c r="I100" s="9">
        <v>16.87489291554272</v>
      </c>
      <c r="J100" s="9">
        <v>0.14940092502743768</v>
      </c>
      <c r="K100" s="9">
        <v>0.27010490518492308</v>
      </c>
      <c r="L100" s="10" t="s">
        <v>63</v>
      </c>
      <c r="M100" s="10" t="s">
        <v>63</v>
      </c>
      <c r="N100" s="10" t="s">
        <v>63</v>
      </c>
      <c r="O100" s="10" t="s">
        <v>63</v>
      </c>
      <c r="P100" s="10" t="s">
        <v>63</v>
      </c>
      <c r="Q100" s="15">
        <v>0.46361077517261329</v>
      </c>
      <c r="R100" s="10" t="s">
        <v>63</v>
      </c>
      <c r="S100" s="10" t="s">
        <v>63</v>
      </c>
      <c r="T100" s="10" t="s">
        <v>63</v>
      </c>
      <c r="U100" s="10" t="s">
        <v>63</v>
      </c>
      <c r="V100" s="10" t="s">
        <v>63</v>
      </c>
      <c r="W100" s="9">
        <v>0.17249689376315772</v>
      </c>
      <c r="X100" s="9">
        <v>9.630620486495281E-2</v>
      </c>
      <c r="Y100" s="9">
        <v>2.2428993560312498</v>
      </c>
      <c r="Z100" s="10" t="s">
        <v>63</v>
      </c>
      <c r="AA100" s="10" t="s">
        <v>63</v>
      </c>
      <c r="AB100" s="9">
        <v>0.2350575331483031</v>
      </c>
      <c r="AC100" s="9">
        <v>0.16741139061243826</v>
      </c>
      <c r="AD100" s="9">
        <v>0.95516383138040806</v>
      </c>
      <c r="AE100" s="9">
        <v>1.8638983516164376</v>
      </c>
      <c r="AF100" s="9">
        <v>0.35336802116807575</v>
      </c>
      <c r="AG100" s="9">
        <v>0.10497963291463822</v>
      </c>
      <c r="AH100" s="16" t="s">
        <v>63</v>
      </c>
      <c r="AI100" s="10" t="s">
        <v>63</v>
      </c>
      <c r="AJ100" s="10" t="s">
        <v>63</v>
      </c>
      <c r="AK100" s="7" t="s">
        <v>63</v>
      </c>
      <c r="AL100" s="16" t="s">
        <v>63</v>
      </c>
      <c r="AM100" s="9">
        <v>28.657189311863714</v>
      </c>
      <c r="AN100" s="9">
        <v>103.29901466682567</v>
      </c>
      <c r="AO100" s="9">
        <v>8.604091342629328</v>
      </c>
      <c r="AP100" s="15">
        <v>97.418440134461477</v>
      </c>
    </row>
    <row r="101" spans="1:42" ht="15.5" x14ac:dyDescent="0.35">
      <c r="A101" s="160"/>
      <c r="B101" s="84" t="s">
        <v>66</v>
      </c>
      <c r="C101" s="27" t="s">
        <v>72</v>
      </c>
      <c r="D101" s="130">
        <v>4</v>
      </c>
      <c r="E101" s="27" t="s">
        <v>62</v>
      </c>
      <c r="F101" s="95" t="s">
        <v>63</v>
      </c>
      <c r="G101" s="10" t="s">
        <v>63</v>
      </c>
      <c r="H101" s="16" t="s">
        <v>63</v>
      </c>
      <c r="I101" s="9">
        <v>26.446173983703289</v>
      </c>
      <c r="J101" s="9">
        <v>9.2035245058980267E-2</v>
      </c>
      <c r="K101" s="9">
        <v>0.6878550715900752</v>
      </c>
      <c r="L101" s="10" t="s">
        <v>63</v>
      </c>
      <c r="M101" s="10" t="s">
        <v>63</v>
      </c>
      <c r="N101" s="10" t="s">
        <v>63</v>
      </c>
      <c r="O101" s="10" t="s">
        <v>63</v>
      </c>
      <c r="P101" s="10" t="s">
        <v>63</v>
      </c>
      <c r="Q101" s="15">
        <v>0.37858927765105144</v>
      </c>
      <c r="R101" s="10" t="s">
        <v>63</v>
      </c>
      <c r="S101" s="10" t="s">
        <v>63</v>
      </c>
      <c r="T101" s="10" t="s">
        <v>63</v>
      </c>
      <c r="U101" s="10" t="s">
        <v>63</v>
      </c>
      <c r="V101" s="10" t="s">
        <v>63</v>
      </c>
      <c r="W101" s="9">
        <v>0.19116050608358423</v>
      </c>
      <c r="X101" s="9">
        <v>1.8820347916289157E-2</v>
      </c>
      <c r="Y101" s="10" t="s">
        <v>63</v>
      </c>
      <c r="Z101" s="10" t="s">
        <v>63</v>
      </c>
      <c r="AA101" s="10" t="s">
        <v>63</v>
      </c>
      <c r="AB101" s="9">
        <v>0.23902532776262603</v>
      </c>
      <c r="AC101" s="10" t="s">
        <v>63</v>
      </c>
      <c r="AD101" s="10" t="s">
        <v>63</v>
      </c>
      <c r="AE101" s="9">
        <v>1.4338761874354535</v>
      </c>
      <c r="AF101" s="9">
        <v>0.10873459654922245</v>
      </c>
      <c r="AG101" s="9">
        <v>4.3253814810750919E-2</v>
      </c>
      <c r="AH101" s="16" t="s">
        <v>63</v>
      </c>
      <c r="AI101" s="10" t="s">
        <v>63</v>
      </c>
      <c r="AJ101" s="10" t="s">
        <v>63</v>
      </c>
      <c r="AK101" s="7" t="s">
        <v>63</v>
      </c>
      <c r="AL101" s="16" t="s">
        <v>63</v>
      </c>
      <c r="AM101" s="9">
        <v>30.42786905783186</v>
      </c>
      <c r="AN101" s="9">
        <v>199.92596612214254</v>
      </c>
      <c r="AO101" s="9">
        <v>8.8780919855100588</v>
      </c>
      <c r="AP101" s="15">
        <v>120.61278654730852</v>
      </c>
    </row>
    <row r="102" spans="1:42" ht="15.5" x14ac:dyDescent="0.35">
      <c r="A102" s="160"/>
      <c r="B102" s="84" t="s">
        <v>66</v>
      </c>
      <c r="C102" s="27" t="s">
        <v>72</v>
      </c>
      <c r="D102" s="130"/>
      <c r="E102" s="27" t="s">
        <v>62</v>
      </c>
      <c r="F102" s="95" t="s">
        <v>63</v>
      </c>
      <c r="G102" s="10" t="s">
        <v>63</v>
      </c>
      <c r="H102" s="16" t="s">
        <v>63</v>
      </c>
      <c r="I102" s="9">
        <v>23.889231038736249</v>
      </c>
      <c r="J102" s="9">
        <v>8.9137652669286999E-2</v>
      </c>
      <c r="K102" s="9">
        <v>0.70077896843410981</v>
      </c>
      <c r="L102" s="10" t="s">
        <v>63</v>
      </c>
      <c r="M102" s="10" t="s">
        <v>63</v>
      </c>
      <c r="N102" s="10" t="s">
        <v>63</v>
      </c>
      <c r="O102" s="10" t="s">
        <v>63</v>
      </c>
      <c r="P102" s="10" t="s">
        <v>63</v>
      </c>
      <c r="Q102" s="15">
        <v>0.46631060932421725</v>
      </c>
      <c r="R102" s="10" t="s">
        <v>63</v>
      </c>
      <c r="S102" s="10" t="s">
        <v>63</v>
      </c>
      <c r="T102" s="10" t="s">
        <v>63</v>
      </c>
      <c r="U102" s="10" t="s">
        <v>63</v>
      </c>
      <c r="V102" s="10" t="s">
        <v>63</v>
      </c>
      <c r="W102" s="9">
        <v>0.18173769164157552</v>
      </c>
      <c r="X102" s="9">
        <v>2.2031806445097248E-2</v>
      </c>
      <c r="Y102" s="10" t="s">
        <v>63</v>
      </c>
      <c r="Z102" s="10" t="s">
        <v>63</v>
      </c>
      <c r="AA102" s="10" t="s">
        <v>63</v>
      </c>
      <c r="AB102" s="9">
        <v>0.20427276873624112</v>
      </c>
      <c r="AC102" s="10" t="s">
        <v>63</v>
      </c>
      <c r="AD102" s="10" t="s">
        <v>63</v>
      </c>
      <c r="AE102" s="9">
        <v>1.4790997603567555</v>
      </c>
      <c r="AF102" s="9">
        <v>0.1111187587185067</v>
      </c>
      <c r="AG102" s="9">
        <v>1.0511783952624731E-2</v>
      </c>
      <c r="AH102" s="16" t="s">
        <v>63</v>
      </c>
      <c r="AI102" s="10" t="s">
        <v>63</v>
      </c>
      <c r="AJ102" s="10" t="s">
        <v>63</v>
      </c>
      <c r="AK102" s="7" t="s">
        <v>63</v>
      </c>
      <c r="AL102" s="16" t="s">
        <v>63</v>
      </c>
      <c r="AM102" s="9">
        <v>17.94757495437085</v>
      </c>
      <c r="AN102" s="9">
        <v>157.80311659259948</v>
      </c>
      <c r="AO102" s="9">
        <v>9.1764181619610241</v>
      </c>
      <c r="AP102" s="15">
        <v>113.34064544781333</v>
      </c>
    </row>
    <row r="103" spans="1:42" ht="15.5" x14ac:dyDescent="0.35">
      <c r="A103" s="160"/>
      <c r="B103" s="84" t="s">
        <v>66</v>
      </c>
      <c r="C103" s="27" t="s">
        <v>72</v>
      </c>
      <c r="D103" s="130"/>
      <c r="E103" s="27" t="s">
        <v>64</v>
      </c>
      <c r="F103" s="95" t="s">
        <v>63</v>
      </c>
      <c r="G103" s="10" t="s">
        <v>63</v>
      </c>
      <c r="H103" s="16" t="s">
        <v>63</v>
      </c>
      <c r="I103" s="9">
        <v>33.494671970057631</v>
      </c>
      <c r="J103" s="9">
        <v>8.6271997323134578E-2</v>
      </c>
      <c r="K103" s="9">
        <v>0.81213509751663759</v>
      </c>
      <c r="L103" s="10" t="s">
        <v>63</v>
      </c>
      <c r="M103" s="10" t="s">
        <v>63</v>
      </c>
      <c r="N103" s="10" t="s">
        <v>63</v>
      </c>
      <c r="O103" s="10" t="s">
        <v>63</v>
      </c>
      <c r="P103" s="10" t="s">
        <v>63</v>
      </c>
      <c r="Q103" s="15">
        <v>0.62344654770646557</v>
      </c>
      <c r="R103" s="10" t="s">
        <v>63</v>
      </c>
      <c r="S103" s="10" t="s">
        <v>63</v>
      </c>
      <c r="T103" s="10" t="s">
        <v>63</v>
      </c>
      <c r="U103" s="10" t="s">
        <v>63</v>
      </c>
      <c r="V103" s="10" t="s">
        <v>63</v>
      </c>
      <c r="W103" s="9">
        <v>0.17296937139555627</v>
      </c>
      <c r="X103" s="9">
        <v>1.4670415022102989E-2</v>
      </c>
      <c r="Y103" s="10" t="s">
        <v>63</v>
      </c>
      <c r="Z103" s="10" t="s">
        <v>63</v>
      </c>
      <c r="AA103" s="10" t="s">
        <v>63</v>
      </c>
      <c r="AB103" s="9">
        <v>0.17359783950007246</v>
      </c>
      <c r="AC103" s="10" t="s">
        <v>63</v>
      </c>
      <c r="AD103" s="10" t="s">
        <v>63</v>
      </c>
      <c r="AE103" s="9">
        <v>1.2033844052343503</v>
      </c>
      <c r="AF103" s="9">
        <v>6.9459104684272716E-2</v>
      </c>
      <c r="AG103" s="9">
        <v>2.4050975067406433E-2</v>
      </c>
      <c r="AH103" s="16" t="s">
        <v>63</v>
      </c>
      <c r="AI103" s="10" t="s">
        <v>63</v>
      </c>
      <c r="AJ103" s="10" t="s">
        <v>63</v>
      </c>
      <c r="AK103" s="7" t="s">
        <v>63</v>
      </c>
      <c r="AL103" s="16" t="s">
        <v>63</v>
      </c>
      <c r="AM103" s="9">
        <v>18.885147539331335</v>
      </c>
      <c r="AN103" s="9">
        <v>161.35493290374424</v>
      </c>
      <c r="AO103" s="9">
        <v>9.8544075471038024</v>
      </c>
      <c r="AP103" s="15">
        <v>133.03679792832943</v>
      </c>
    </row>
    <row r="104" spans="1:42" ht="15.5" x14ac:dyDescent="0.35">
      <c r="A104" s="160"/>
      <c r="B104" s="84" t="s">
        <v>66</v>
      </c>
      <c r="C104" s="27" t="s">
        <v>72</v>
      </c>
      <c r="D104" s="130"/>
      <c r="E104" s="27" t="s">
        <v>64</v>
      </c>
      <c r="F104" s="95" t="s">
        <v>63</v>
      </c>
      <c r="G104" s="10" t="s">
        <v>63</v>
      </c>
      <c r="H104" s="16" t="s">
        <v>63</v>
      </c>
      <c r="I104" s="9">
        <v>31.203189380497825</v>
      </c>
      <c r="J104" s="9">
        <v>8.9745577713291613E-2</v>
      </c>
      <c r="K104" s="9">
        <v>0.78569413856534287</v>
      </c>
      <c r="L104" s="10" t="s">
        <v>63</v>
      </c>
      <c r="M104" s="10" t="s">
        <v>63</v>
      </c>
      <c r="N104" s="10" t="s">
        <v>63</v>
      </c>
      <c r="O104" s="10" t="s">
        <v>63</v>
      </c>
      <c r="P104" s="10" t="s">
        <v>63</v>
      </c>
      <c r="Q104" s="15">
        <v>0.64639519833054793</v>
      </c>
      <c r="R104" s="10" t="s">
        <v>63</v>
      </c>
      <c r="S104" s="10" t="s">
        <v>63</v>
      </c>
      <c r="T104" s="10" t="s">
        <v>63</v>
      </c>
      <c r="U104" s="10" t="s">
        <v>63</v>
      </c>
      <c r="V104" s="10" t="s">
        <v>63</v>
      </c>
      <c r="W104" s="9">
        <v>0.18297731892070448</v>
      </c>
      <c r="X104" s="9">
        <v>1.6276749181832792E-2</v>
      </c>
      <c r="Y104" s="10" t="s">
        <v>63</v>
      </c>
      <c r="Z104" s="10" t="s">
        <v>63</v>
      </c>
      <c r="AA104" s="10" t="s">
        <v>63</v>
      </c>
      <c r="AB104" s="9">
        <v>0.17579283844789514</v>
      </c>
      <c r="AC104" s="10" t="s">
        <v>63</v>
      </c>
      <c r="AD104" s="10" t="s">
        <v>63</v>
      </c>
      <c r="AE104" s="9">
        <v>1.1997496568977266</v>
      </c>
      <c r="AF104" s="9">
        <v>5.8412923915353403E-2</v>
      </c>
      <c r="AG104" s="9">
        <v>3.1810605088466212E-2</v>
      </c>
      <c r="AH104" s="16" t="s">
        <v>63</v>
      </c>
      <c r="AI104" s="10" t="s">
        <v>63</v>
      </c>
      <c r="AJ104" s="10" t="s">
        <v>63</v>
      </c>
      <c r="AK104" s="7" t="s">
        <v>63</v>
      </c>
      <c r="AL104" s="16" t="s">
        <v>63</v>
      </c>
      <c r="AM104" s="9">
        <v>25.65297962255373</v>
      </c>
      <c r="AN104" s="9">
        <v>178.99213440429421</v>
      </c>
      <c r="AO104" s="9">
        <v>9.7232902476190475</v>
      </c>
      <c r="AP104" s="15">
        <v>134.11445368872995</v>
      </c>
    </row>
    <row r="105" spans="1:42" ht="15.5" x14ac:dyDescent="0.35">
      <c r="A105" s="160"/>
      <c r="B105" s="84" t="s">
        <v>66</v>
      </c>
      <c r="C105" s="27" t="s">
        <v>72</v>
      </c>
      <c r="D105" s="130"/>
      <c r="E105" s="27" t="s">
        <v>65</v>
      </c>
      <c r="F105" s="95" t="s">
        <v>63</v>
      </c>
      <c r="G105" s="10" t="s">
        <v>63</v>
      </c>
      <c r="H105" s="16" t="s">
        <v>63</v>
      </c>
      <c r="I105" s="9">
        <v>30.903715038521071</v>
      </c>
      <c r="J105" s="9">
        <v>8.9725366906850776E-2</v>
      </c>
      <c r="K105" s="9">
        <v>0.81883156763868381</v>
      </c>
      <c r="L105" s="10" t="s">
        <v>63</v>
      </c>
      <c r="M105" s="10" t="s">
        <v>63</v>
      </c>
      <c r="N105" s="10" t="s">
        <v>63</v>
      </c>
      <c r="O105" s="10" t="s">
        <v>63</v>
      </c>
      <c r="P105" s="10" t="s">
        <v>63</v>
      </c>
      <c r="Q105" s="15">
        <v>0.46190682337896677</v>
      </c>
      <c r="R105" s="10" t="s">
        <v>63</v>
      </c>
      <c r="S105" s="10" t="s">
        <v>63</v>
      </c>
      <c r="T105" s="10" t="s">
        <v>63</v>
      </c>
      <c r="U105" s="10" t="s">
        <v>63</v>
      </c>
      <c r="V105" s="10" t="s">
        <v>63</v>
      </c>
      <c r="W105" s="9">
        <v>0.20558230747298772</v>
      </c>
      <c r="X105" s="9">
        <v>2.7563862868469593E-2</v>
      </c>
      <c r="Y105" s="10" t="s">
        <v>63</v>
      </c>
      <c r="Z105" s="10" t="s">
        <v>63</v>
      </c>
      <c r="AA105" s="10" t="s">
        <v>63</v>
      </c>
      <c r="AB105" s="9">
        <v>0.19422516813975307</v>
      </c>
      <c r="AC105" s="10" t="s">
        <v>63</v>
      </c>
      <c r="AD105" s="10" t="s">
        <v>63</v>
      </c>
      <c r="AE105" s="9">
        <v>1.5402911814473941</v>
      </c>
      <c r="AF105" s="9">
        <v>0.13018302646340765</v>
      </c>
      <c r="AG105" s="9">
        <v>3.7980987382910933E-2</v>
      </c>
      <c r="AH105" s="16" t="s">
        <v>63</v>
      </c>
      <c r="AI105" s="10" t="s">
        <v>63</v>
      </c>
      <c r="AJ105" s="10" t="s">
        <v>63</v>
      </c>
      <c r="AK105" s="7" t="s">
        <v>63</v>
      </c>
      <c r="AL105" s="16" t="s">
        <v>63</v>
      </c>
      <c r="AM105" s="9">
        <v>24.55715848131052</v>
      </c>
      <c r="AN105" s="9">
        <v>179.83444809006426</v>
      </c>
      <c r="AO105" s="9">
        <v>10.65879947434561</v>
      </c>
      <c r="AP105" s="15">
        <v>106.02701429407706</v>
      </c>
    </row>
    <row r="106" spans="1:42" ht="15.5" x14ac:dyDescent="0.35">
      <c r="A106" s="160"/>
      <c r="B106" s="84" t="s">
        <v>66</v>
      </c>
      <c r="C106" s="27" t="s">
        <v>72</v>
      </c>
      <c r="D106" s="130"/>
      <c r="E106" s="27" t="s">
        <v>65</v>
      </c>
      <c r="F106" s="95" t="s">
        <v>63</v>
      </c>
      <c r="G106" s="10" t="s">
        <v>63</v>
      </c>
      <c r="H106" s="16" t="s">
        <v>63</v>
      </c>
      <c r="I106" s="9">
        <v>33.692073159758465</v>
      </c>
      <c r="J106" s="9">
        <v>9.5528636396460004E-2</v>
      </c>
      <c r="K106" s="9">
        <v>0.77125285839391722</v>
      </c>
      <c r="L106" s="10" t="s">
        <v>63</v>
      </c>
      <c r="M106" s="10" t="s">
        <v>63</v>
      </c>
      <c r="N106" s="10" t="s">
        <v>63</v>
      </c>
      <c r="O106" s="10" t="s">
        <v>63</v>
      </c>
      <c r="P106" s="10" t="s">
        <v>63</v>
      </c>
      <c r="Q106" s="15">
        <v>0.48820986598579375</v>
      </c>
      <c r="R106" s="10" t="s">
        <v>63</v>
      </c>
      <c r="S106" s="10" t="s">
        <v>63</v>
      </c>
      <c r="T106" s="10" t="s">
        <v>63</v>
      </c>
      <c r="U106" s="10" t="s">
        <v>63</v>
      </c>
      <c r="V106" s="10" t="s">
        <v>63</v>
      </c>
      <c r="W106" s="9">
        <v>0.19923073017377732</v>
      </c>
      <c r="X106" s="9">
        <v>2.325643893892989E-2</v>
      </c>
      <c r="Y106" s="10" t="s">
        <v>63</v>
      </c>
      <c r="Z106" s="10" t="s">
        <v>63</v>
      </c>
      <c r="AA106" s="10" t="s">
        <v>63</v>
      </c>
      <c r="AB106" s="9">
        <v>0.21946152509606914</v>
      </c>
      <c r="AC106" s="10" t="s">
        <v>63</v>
      </c>
      <c r="AD106" s="10" t="s">
        <v>63</v>
      </c>
      <c r="AE106" s="9">
        <v>1.6509312804020693</v>
      </c>
      <c r="AF106" s="9">
        <v>8.9321811902601092E-2</v>
      </c>
      <c r="AG106" s="9">
        <v>3.0257894213068726E-2</v>
      </c>
      <c r="AH106" s="16" t="s">
        <v>63</v>
      </c>
      <c r="AI106" s="10" t="s">
        <v>63</v>
      </c>
      <c r="AJ106" s="10" t="s">
        <v>63</v>
      </c>
      <c r="AK106" s="7" t="s">
        <v>63</v>
      </c>
      <c r="AL106" s="16" t="s">
        <v>63</v>
      </c>
      <c r="AM106" s="9">
        <v>22.425823534749966</v>
      </c>
      <c r="AN106" s="9">
        <v>191.14736156284599</v>
      </c>
      <c r="AO106" s="9">
        <v>10.697144586784166</v>
      </c>
      <c r="AP106" s="15">
        <v>108.47451770615554</v>
      </c>
    </row>
    <row r="107" spans="1:42" ht="15.5" x14ac:dyDescent="0.35">
      <c r="A107" s="160"/>
      <c r="B107" s="84" t="s">
        <v>66</v>
      </c>
      <c r="C107" s="27" t="s">
        <v>72</v>
      </c>
      <c r="D107" s="130"/>
      <c r="E107" s="27" t="s">
        <v>71</v>
      </c>
      <c r="F107" s="95" t="s">
        <v>63</v>
      </c>
      <c r="G107" s="10" t="s">
        <v>63</v>
      </c>
      <c r="H107" s="16" t="s">
        <v>63</v>
      </c>
      <c r="I107" s="9">
        <v>28.390955959246472</v>
      </c>
      <c r="J107" s="9">
        <v>8.2329374528510843E-2</v>
      </c>
      <c r="K107" s="9">
        <v>0.65075554453404139</v>
      </c>
      <c r="L107" s="10" t="s">
        <v>63</v>
      </c>
      <c r="M107" s="10" t="s">
        <v>63</v>
      </c>
      <c r="N107" s="10" t="s">
        <v>63</v>
      </c>
      <c r="O107" s="10" t="s">
        <v>63</v>
      </c>
      <c r="P107" s="10" t="s">
        <v>63</v>
      </c>
      <c r="Q107" s="15">
        <v>0.38343083856252852</v>
      </c>
      <c r="R107" s="10" t="s">
        <v>63</v>
      </c>
      <c r="S107" s="10" t="s">
        <v>63</v>
      </c>
      <c r="T107" s="10" t="s">
        <v>63</v>
      </c>
      <c r="U107" s="10" t="s">
        <v>63</v>
      </c>
      <c r="V107" s="10" t="s">
        <v>63</v>
      </c>
      <c r="W107" s="9">
        <v>0.16953178446781705</v>
      </c>
      <c r="X107" s="9">
        <v>1.4714647679751582E-2</v>
      </c>
      <c r="Y107" s="10" t="s">
        <v>63</v>
      </c>
      <c r="Z107" s="10" t="s">
        <v>63</v>
      </c>
      <c r="AA107" s="10" t="s">
        <v>63</v>
      </c>
      <c r="AB107" s="9">
        <v>0.16314491189243385</v>
      </c>
      <c r="AC107" s="10" t="s">
        <v>63</v>
      </c>
      <c r="AD107" s="10" t="s">
        <v>63</v>
      </c>
      <c r="AE107" s="9">
        <v>1.369593690209634</v>
      </c>
      <c r="AF107" s="9">
        <v>6.9526014107073153E-2</v>
      </c>
      <c r="AG107" s="9">
        <v>3.2360043331791551E-2</v>
      </c>
      <c r="AH107" s="16" t="s">
        <v>63</v>
      </c>
      <c r="AI107" s="10" t="s">
        <v>63</v>
      </c>
      <c r="AJ107" s="10" t="s">
        <v>63</v>
      </c>
      <c r="AK107" s="7" t="s">
        <v>63</v>
      </c>
      <c r="AL107" s="16" t="s">
        <v>63</v>
      </c>
      <c r="AM107" s="9">
        <v>16.737800999602722</v>
      </c>
      <c r="AN107" s="9">
        <v>176.02045871475278</v>
      </c>
      <c r="AO107" s="9">
        <v>8.8039673996299701</v>
      </c>
      <c r="AP107" s="15">
        <v>102.48159938387691</v>
      </c>
    </row>
    <row r="108" spans="1:42" ht="15.5" x14ac:dyDescent="0.35">
      <c r="A108" s="160"/>
      <c r="B108" s="84" t="s">
        <v>66</v>
      </c>
      <c r="C108" s="27" t="s">
        <v>72</v>
      </c>
      <c r="D108" s="130"/>
      <c r="E108" s="27" t="s">
        <v>71</v>
      </c>
      <c r="F108" s="95" t="s">
        <v>63</v>
      </c>
      <c r="G108" s="10" t="s">
        <v>63</v>
      </c>
      <c r="H108" s="16" t="s">
        <v>63</v>
      </c>
      <c r="I108" s="9">
        <v>25.601677779628552</v>
      </c>
      <c r="J108" s="9">
        <v>8.0443006751435508E-2</v>
      </c>
      <c r="K108" s="9">
        <v>0.61723796034007317</v>
      </c>
      <c r="L108" s="10" t="s">
        <v>63</v>
      </c>
      <c r="M108" s="10" t="s">
        <v>63</v>
      </c>
      <c r="N108" s="10" t="s">
        <v>63</v>
      </c>
      <c r="O108" s="10" t="s">
        <v>63</v>
      </c>
      <c r="P108" s="10" t="s">
        <v>63</v>
      </c>
      <c r="Q108" s="15">
        <v>0.39021829062319469</v>
      </c>
      <c r="R108" s="10" t="s">
        <v>63</v>
      </c>
      <c r="S108" s="10" t="s">
        <v>63</v>
      </c>
      <c r="T108" s="10" t="s">
        <v>63</v>
      </c>
      <c r="U108" s="10" t="s">
        <v>63</v>
      </c>
      <c r="V108" s="10" t="s">
        <v>63</v>
      </c>
      <c r="W108" s="9">
        <v>0.16983463824149539</v>
      </c>
      <c r="X108" s="9">
        <v>1.8921658368927556E-2</v>
      </c>
      <c r="Y108" s="10" t="s">
        <v>63</v>
      </c>
      <c r="Z108" s="10" t="s">
        <v>63</v>
      </c>
      <c r="AA108" s="10" t="s">
        <v>63</v>
      </c>
      <c r="AB108" s="9">
        <v>0.19021281731909584</v>
      </c>
      <c r="AC108" s="10" t="s">
        <v>63</v>
      </c>
      <c r="AD108" s="10" t="s">
        <v>63</v>
      </c>
      <c r="AE108" s="9">
        <v>1.2922088008523605</v>
      </c>
      <c r="AF108" s="9">
        <v>9.7216374077877088E-2</v>
      </c>
      <c r="AG108" s="9">
        <v>3.3071478748617239E-2</v>
      </c>
      <c r="AH108" s="16" t="s">
        <v>63</v>
      </c>
      <c r="AI108" s="10" t="s">
        <v>63</v>
      </c>
      <c r="AJ108" s="10" t="s">
        <v>63</v>
      </c>
      <c r="AK108" s="7" t="s">
        <v>63</v>
      </c>
      <c r="AL108" s="16" t="s">
        <v>63</v>
      </c>
      <c r="AM108" s="9">
        <v>21.978543250496504</v>
      </c>
      <c r="AN108" s="9">
        <v>143.40532624789773</v>
      </c>
      <c r="AO108" s="9">
        <v>9.1820468523562351</v>
      </c>
      <c r="AP108" s="15">
        <v>106.24431031556689</v>
      </c>
    </row>
    <row r="109" spans="1:42" ht="15.5" x14ac:dyDescent="0.35">
      <c r="A109" s="160"/>
      <c r="B109" s="84" t="s">
        <v>67</v>
      </c>
      <c r="C109" s="27" t="s">
        <v>61</v>
      </c>
      <c r="D109" s="130">
        <v>2</v>
      </c>
      <c r="E109" s="27" t="s">
        <v>62</v>
      </c>
      <c r="F109" s="95" t="s">
        <v>63</v>
      </c>
      <c r="G109" s="10" t="s">
        <v>63</v>
      </c>
      <c r="H109" s="16" t="s">
        <v>63</v>
      </c>
      <c r="I109" s="10" t="s">
        <v>63</v>
      </c>
      <c r="J109" s="9">
        <v>0.12067702816929667</v>
      </c>
      <c r="K109" s="9">
        <v>4.1195215247975856</v>
      </c>
      <c r="L109" s="10" t="s">
        <v>63</v>
      </c>
      <c r="M109" s="10" t="s">
        <v>63</v>
      </c>
      <c r="N109" s="10" t="s">
        <v>63</v>
      </c>
      <c r="O109" s="10" t="s">
        <v>63</v>
      </c>
      <c r="P109" s="10" t="s">
        <v>63</v>
      </c>
      <c r="Q109" s="15">
        <v>0.84302229694484754</v>
      </c>
      <c r="R109" s="10" t="s">
        <v>63</v>
      </c>
      <c r="S109" s="10" t="s">
        <v>63</v>
      </c>
      <c r="T109" s="10" t="s">
        <v>63</v>
      </c>
      <c r="U109" s="10" t="s">
        <v>63</v>
      </c>
      <c r="V109" s="10" t="s">
        <v>63</v>
      </c>
      <c r="W109" s="10" t="s">
        <v>63</v>
      </c>
      <c r="X109" s="10" t="s">
        <v>63</v>
      </c>
      <c r="Y109" s="10" t="s">
        <v>63</v>
      </c>
      <c r="Z109" s="10" t="s">
        <v>63</v>
      </c>
      <c r="AA109" s="10" t="s">
        <v>63</v>
      </c>
      <c r="AB109" s="9">
        <v>8.8929285542778957E-2</v>
      </c>
      <c r="AC109" s="9">
        <v>2.2148445380500405E-2</v>
      </c>
      <c r="AD109" s="10" t="s">
        <v>63</v>
      </c>
      <c r="AE109" s="9">
        <v>3.318262048477337E-2</v>
      </c>
      <c r="AF109" s="10" t="s">
        <v>63</v>
      </c>
      <c r="AG109" s="10" t="s">
        <v>63</v>
      </c>
      <c r="AH109" s="16" t="s">
        <v>63</v>
      </c>
      <c r="AI109" s="10" t="s">
        <v>63</v>
      </c>
      <c r="AJ109" s="10" t="s">
        <v>63</v>
      </c>
      <c r="AK109" s="7" t="s">
        <v>63</v>
      </c>
      <c r="AL109" s="16" t="s">
        <v>63</v>
      </c>
      <c r="AM109" s="9">
        <v>34.796452489218446</v>
      </c>
      <c r="AN109" s="9">
        <v>160.99845406550139</v>
      </c>
      <c r="AO109" s="9">
        <v>38.824400761755022</v>
      </c>
      <c r="AP109" s="15">
        <v>56.454759767301304</v>
      </c>
    </row>
    <row r="110" spans="1:42" ht="15.5" x14ac:dyDescent="0.35">
      <c r="A110" s="160"/>
      <c r="B110" s="84" t="s">
        <v>67</v>
      </c>
      <c r="C110" s="27" t="s">
        <v>61</v>
      </c>
      <c r="D110" s="130"/>
      <c r="E110" s="27" t="s">
        <v>62</v>
      </c>
      <c r="F110" s="95" t="s">
        <v>63</v>
      </c>
      <c r="G110" s="10" t="s">
        <v>63</v>
      </c>
      <c r="H110" s="16" t="s">
        <v>63</v>
      </c>
      <c r="I110" s="10" t="s">
        <v>63</v>
      </c>
      <c r="J110" s="9">
        <v>0.1190421793893629</v>
      </c>
      <c r="K110" s="9">
        <v>4.2461573087585593</v>
      </c>
      <c r="L110" s="10" t="s">
        <v>63</v>
      </c>
      <c r="M110" s="10" t="s">
        <v>63</v>
      </c>
      <c r="N110" s="10" t="s">
        <v>63</v>
      </c>
      <c r="O110" s="10" t="s">
        <v>63</v>
      </c>
      <c r="P110" s="10" t="s">
        <v>63</v>
      </c>
      <c r="Q110" s="15">
        <v>0.89024107898099192</v>
      </c>
      <c r="R110" s="10" t="s">
        <v>63</v>
      </c>
      <c r="S110" s="10" t="s">
        <v>63</v>
      </c>
      <c r="T110" s="10" t="s">
        <v>63</v>
      </c>
      <c r="U110" s="10" t="s">
        <v>63</v>
      </c>
      <c r="V110" s="10" t="s">
        <v>63</v>
      </c>
      <c r="W110" s="10" t="s">
        <v>63</v>
      </c>
      <c r="X110" s="10" t="s">
        <v>63</v>
      </c>
      <c r="Y110" s="10" t="s">
        <v>63</v>
      </c>
      <c r="Z110" s="10" t="s">
        <v>63</v>
      </c>
      <c r="AA110" s="10" t="s">
        <v>63</v>
      </c>
      <c r="AB110" s="9">
        <v>0.10210905341934259</v>
      </c>
      <c r="AC110" s="9">
        <v>2.7371322132964809E-2</v>
      </c>
      <c r="AD110" s="10" t="s">
        <v>63</v>
      </c>
      <c r="AE110" s="9">
        <v>3.309728749720494E-2</v>
      </c>
      <c r="AF110" s="10" t="s">
        <v>63</v>
      </c>
      <c r="AG110" s="10" t="s">
        <v>63</v>
      </c>
      <c r="AH110" s="16" t="s">
        <v>63</v>
      </c>
      <c r="AI110" s="10" t="s">
        <v>63</v>
      </c>
      <c r="AJ110" s="10" t="s">
        <v>63</v>
      </c>
      <c r="AK110" s="7" t="s">
        <v>63</v>
      </c>
      <c r="AL110" s="16" t="s">
        <v>63</v>
      </c>
      <c r="AM110" s="9">
        <v>44.073665019994088</v>
      </c>
      <c r="AN110" s="9">
        <v>155.4897075599298</v>
      </c>
      <c r="AO110" s="9">
        <v>38.7403117539588</v>
      </c>
      <c r="AP110" s="15">
        <v>56.636819923262557</v>
      </c>
    </row>
    <row r="111" spans="1:42" ht="15.5" x14ac:dyDescent="0.35">
      <c r="A111" s="160"/>
      <c r="B111" s="84" t="s">
        <v>67</v>
      </c>
      <c r="C111" s="27" t="s">
        <v>61</v>
      </c>
      <c r="D111" s="130"/>
      <c r="E111" s="27" t="s">
        <v>64</v>
      </c>
      <c r="F111" s="95" t="s">
        <v>63</v>
      </c>
      <c r="G111" s="10" t="s">
        <v>63</v>
      </c>
      <c r="H111" s="16" t="s">
        <v>63</v>
      </c>
      <c r="I111" s="10" t="s">
        <v>63</v>
      </c>
      <c r="J111" s="9">
        <v>8.7777600806234965E-2</v>
      </c>
      <c r="K111" s="9">
        <v>3.0639713535199586</v>
      </c>
      <c r="L111" s="10" t="s">
        <v>63</v>
      </c>
      <c r="M111" s="10" t="s">
        <v>63</v>
      </c>
      <c r="N111" s="10" t="s">
        <v>63</v>
      </c>
      <c r="O111" s="10" t="s">
        <v>63</v>
      </c>
      <c r="P111" s="10" t="s">
        <v>63</v>
      </c>
      <c r="Q111" s="15">
        <v>1.7000427116132344</v>
      </c>
      <c r="R111" s="10" t="s">
        <v>63</v>
      </c>
      <c r="S111" s="10" t="s">
        <v>63</v>
      </c>
      <c r="T111" s="10" t="s">
        <v>63</v>
      </c>
      <c r="U111" s="10" t="s">
        <v>63</v>
      </c>
      <c r="V111" s="10" t="s">
        <v>63</v>
      </c>
      <c r="W111" s="10" t="s">
        <v>63</v>
      </c>
      <c r="X111" s="10" t="s">
        <v>63</v>
      </c>
      <c r="Y111" s="10" t="s">
        <v>63</v>
      </c>
      <c r="Z111" s="10" t="s">
        <v>63</v>
      </c>
      <c r="AA111" s="10" t="s">
        <v>63</v>
      </c>
      <c r="AB111" s="9">
        <v>3.7613681336336857E-2</v>
      </c>
      <c r="AC111" s="9">
        <v>1.5456495196790614E-2</v>
      </c>
      <c r="AD111" s="10" t="s">
        <v>63</v>
      </c>
      <c r="AE111" s="9">
        <v>2.712926312852016E-2</v>
      </c>
      <c r="AF111" s="10" t="s">
        <v>63</v>
      </c>
      <c r="AG111" s="10" t="s">
        <v>63</v>
      </c>
      <c r="AH111" s="16" t="s">
        <v>63</v>
      </c>
      <c r="AI111" s="10" t="s">
        <v>63</v>
      </c>
      <c r="AJ111" s="10" t="s">
        <v>63</v>
      </c>
      <c r="AK111" s="7" t="s">
        <v>63</v>
      </c>
      <c r="AL111" s="16" t="s">
        <v>63</v>
      </c>
      <c r="AM111" s="9">
        <v>22.272973162950674</v>
      </c>
      <c r="AN111" s="9">
        <v>161.01945178444598</v>
      </c>
      <c r="AO111" s="9">
        <v>33.710100494741695</v>
      </c>
      <c r="AP111" s="15">
        <v>66.636806531456187</v>
      </c>
    </row>
    <row r="112" spans="1:42" ht="15.5" x14ac:dyDescent="0.35">
      <c r="A112" s="160"/>
      <c r="B112" s="84" t="s">
        <v>67</v>
      </c>
      <c r="C112" s="27" t="s">
        <v>61</v>
      </c>
      <c r="D112" s="130"/>
      <c r="E112" s="27" t="s">
        <v>64</v>
      </c>
      <c r="F112" s="95" t="s">
        <v>63</v>
      </c>
      <c r="G112" s="10" t="s">
        <v>63</v>
      </c>
      <c r="H112" s="16" t="s">
        <v>63</v>
      </c>
      <c r="I112" s="10" t="s">
        <v>63</v>
      </c>
      <c r="J112" s="9">
        <v>8.9826535712304353E-2</v>
      </c>
      <c r="K112" s="9">
        <v>3.0563081409496218</v>
      </c>
      <c r="L112" s="10" t="s">
        <v>63</v>
      </c>
      <c r="M112" s="10" t="s">
        <v>63</v>
      </c>
      <c r="N112" s="10" t="s">
        <v>63</v>
      </c>
      <c r="O112" s="10" t="s">
        <v>63</v>
      </c>
      <c r="P112" s="10" t="s">
        <v>63</v>
      </c>
      <c r="Q112" s="15">
        <v>1.6458548335763219</v>
      </c>
      <c r="R112" s="10" t="s">
        <v>63</v>
      </c>
      <c r="S112" s="10" t="s">
        <v>63</v>
      </c>
      <c r="T112" s="10" t="s">
        <v>63</v>
      </c>
      <c r="U112" s="10" t="s">
        <v>63</v>
      </c>
      <c r="V112" s="10" t="s">
        <v>63</v>
      </c>
      <c r="W112" s="10" t="s">
        <v>63</v>
      </c>
      <c r="X112" s="10" t="s">
        <v>63</v>
      </c>
      <c r="Y112" s="10" t="s">
        <v>63</v>
      </c>
      <c r="Z112" s="10" t="s">
        <v>63</v>
      </c>
      <c r="AA112" s="10" t="s">
        <v>63</v>
      </c>
      <c r="AB112" s="9">
        <v>0.10061048206023349</v>
      </c>
      <c r="AC112" s="9">
        <v>1.0954941610986551E-2</v>
      </c>
      <c r="AD112" s="10" t="s">
        <v>63</v>
      </c>
      <c r="AE112" s="9">
        <v>3.5257499258690511E-2</v>
      </c>
      <c r="AF112" s="10" t="s">
        <v>63</v>
      </c>
      <c r="AG112" s="10" t="s">
        <v>63</v>
      </c>
      <c r="AH112" s="16" t="s">
        <v>63</v>
      </c>
      <c r="AI112" s="10" t="s">
        <v>63</v>
      </c>
      <c r="AJ112" s="10" t="s">
        <v>63</v>
      </c>
      <c r="AK112" s="7" t="s">
        <v>63</v>
      </c>
      <c r="AL112" s="16" t="s">
        <v>63</v>
      </c>
      <c r="AM112" s="9">
        <v>21.4917020623665</v>
      </c>
      <c r="AN112" s="9">
        <v>194.83969779514129</v>
      </c>
      <c r="AO112" s="9">
        <v>32.934667642052709</v>
      </c>
      <c r="AP112" s="15">
        <v>76.206201062697119</v>
      </c>
    </row>
    <row r="113" spans="1:42" ht="15.5" x14ac:dyDescent="0.35">
      <c r="A113" s="160"/>
      <c r="B113" s="84" t="s">
        <v>67</v>
      </c>
      <c r="C113" s="27" t="s">
        <v>72</v>
      </c>
      <c r="D113" s="130">
        <v>2</v>
      </c>
      <c r="E113" s="27" t="s">
        <v>62</v>
      </c>
      <c r="F113" s="95" t="s">
        <v>63</v>
      </c>
      <c r="G113" s="10" t="s">
        <v>63</v>
      </c>
      <c r="H113" s="16" t="s">
        <v>63</v>
      </c>
      <c r="I113" s="10" t="s">
        <v>63</v>
      </c>
      <c r="J113" s="9">
        <v>6.9515176142558199E-2</v>
      </c>
      <c r="K113" s="9">
        <v>3.2776962490230019</v>
      </c>
      <c r="L113" s="10" t="s">
        <v>63</v>
      </c>
      <c r="M113" s="10" t="s">
        <v>63</v>
      </c>
      <c r="N113" s="10" t="s">
        <v>63</v>
      </c>
      <c r="O113" s="10" t="s">
        <v>63</v>
      </c>
      <c r="P113" s="10" t="s">
        <v>63</v>
      </c>
      <c r="Q113" s="15">
        <v>1.6440609730151803</v>
      </c>
      <c r="R113" s="10" t="s">
        <v>63</v>
      </c>
      <c r="S113" s="10" t="s">
        <v>63</v>
      </c>
      <c r="T113" s="10" t="s">
        <v>63</v>
      </c>
      <c r="U113" s="10" t="s">
        <v>63</v>
      </c>
      <c r="V113" s="10" t="s">
        <v>63</v>
      </c>
      <c r="W113" s="10" t="s">
        <v>63</v>
      </c>
      <c r="X113" s="10" t="s">
        <v>63</v>
      </c>
      <c r="Y113" s="10" t="s">
        <v>63</v>
      </c>
      <c r="Z113" s="10" t="s">
        <v>63</v>
      </c>
      <c r="AA113" s="10" t="s">
        <v>63</v>
      </c>
      <c r="AB113" s="9">
        <v>9.3763960723887221E-2</v>
      </c>
      <c r="AC113" s="9">
        <v>2.5564137682077673E-2</v>
      </c>
      <c r="AD113" s="10" t="s">
        <v>63</v>
      </c>
      <c r="AE113" s="9">
        <v>3.7670096981031097E-2</v>
      </c>
      <c r="AF113" s="10" t="s">
        <v>63</v>
      </c>
      <c r="AG113" s="10" t="s">
        <v>63</v>
      </c>
      <c r="AH113" s="16" t="s">
        <v>63</v>
      </c>
      <c r="AI113" s="10" t="s">
        <v>63</v>
      </c>
      <c r="AJ113" s="10" t="s">
        <v>63</v>
      </c>
      <c r="AK113" s="7" t="s">
        <v>63</v>
      </c>
      <c r="AL113" s="16" t="s">
        <v>63</v>
      </c>
      <c r="AM113" s="9">
        <v>29.290079068868046</v>
      </c>
      <c r="AN113" s="9">
        <v>225.29395195094284</v>
      </c>
      <c r="AO113" s="9">
        <v>44.953729199438769</v>
      </c>
      <c r="AP113" s="15">
        <v>63.438534187622579</v>
      </c>
    </row>
    <row r="114" spans="1:42" ht="15.5" x14ac:dyDescent="0.35">
      <c r="A114" s="160"/>
      <c r="B114" s="84" t="s">
        <v>67</v>
      </c>
      <c r="C114" s="27" t="s">
        <v>72</v>
      </c>
      <c r="D114" s="130"/>
      <c r="E114" s="27" t="s">
        <v>62</v>
      </c>
      <c r="F114" s="95" t="s">
        <v>63</v>
      </c>
      <c r="G114" s="10" t="s">
        <v>63</v>
      </c>
      <c r="H114" s="16" t="s">
        <v>63</v>
      </c>
      <c r="I114" s="10" t="s">
        <v>63</v>
      </c>
      <c r="J114" s="9">
        <v>7.1110406798205392E-2</v>
      </c>
      <c r="K114" s="9">
        <v>3.2586569165163981</v>
      </c>
      <c r="L114" s="10" t="s">
        <v>63</v>
      </c>
      <c r="M114" s="10" t="s">
        <v>63</v>
      </c>
      <c r="N114" s="10" t="s">
        <v>63</v>
      </c>
      <c r="O114" s="10" t="s">
        <v>63</v>
      </c>
      <c r="P114" s="10" t="s">
        <v>63</v>
      </c>
      <c r="Q114" s="15">
        <v>1.5723418410511205</v>
      </c>
      <c r="R114" s="10" t="s">
        <v>63</v>
      </c>
      <c r="S114" s="10" t="s">
        <v>63</v>
      </c>
      <c r="T114" s="10" t="s">
        <v>63</v>
      </c>
      <c r="U114" s="10" t="s">
        <v>63</v>
      </c>
      <c r="V114" s="10" t="s">
        <v>63</v>
      </c>
      <c r="W114" s="10" t="s">
        <v>63</v>
      </c>
      <c r="X114" s="10" t="s">
        <v>63</v>
      </c>
      <c r="Y114" s="10" t="s">
        <v>63</v>
      </c>
      <c r="Z114" s="10" t="s">
        <v>63</v>
      </c>
      <c r="AA114" s="10" t="s">
        <v>63</v>
      </c>
      <c r="AB114" s="9">
        <v>9.0824449381162325E-2</v>
      </c>
      <c r="AC114" s="9">
        <v>1.8134243817417042E-2</v>
      </c>
      <c r="AD114" s="10" t="s">
        <v>63</v>
      </c>
      <c r="AE114" s="9">
        <v>2.8263154932284529E-2</v>
      </c>
      <c r="AF114" s="10" t="s">
        <v>63</v>
      </c>
      <c r="AG114" s="10" t="s">
        <v>63</v>
      </c>
      <c r="AH114" s="16" t="s">
        <v>63</v>
      </c>
      <c r="AI114" s="10" t="s">
        <v>63</v>
      </c>
      <c r="AJ114" s="10" t="s">
        <v>63</v>
      </c>
      <c r="AK114" s="7" t="s">
        <v>63</v>
      </c>
      <c r="AL114" s="16" t="s">
        <v>63</v>
      </c>
      <c r="AM114" s="9">
        <v>23.002853068440146</v>
      </c>
      <c r="AN114" s="9">
        <v>238.13462381171536</v>
      </c>
      <c r="AO114" s="9">
        <v>43.096840286302651</v>
      </c>
      <c r="AP114" s="15">
        <v>64.154900709580218</v>
      </c>
    </row>
    <row r="115" spans="1:42" ht="15.5" x14ac:dyDescent="0.35">
      <c r="A115" s="160"/>
      <c r="B115" s="84" t="s">
        <v>67</v>
      </c>
      <c r="C115" s="27" t="s">
        <v>72</v>
      </c>
      <c r="D115" s="130"/>
      <c r="E115" s="27" t="s">
        <v>64</v>
      </c>
      <c r="F115" s="95" t="s">
        <v>63</v>
      </c>
      <c r="G115" s="10" t="s">
        <v>63</v>
      </c>
      <c r="H115" s="16" t="s">
        <v>63</v>
      </c>
      <c r="I115" s="10" t="s">
        <v>63</v>
      </c>
      <c r="J115" s="9">
        <v>5.9344308560032748E-2</v>
      </c>
      <c r="K115" s="9">
        <v>2.7392879438548414</v>
      </c>
      <c r="L115" s="10" t="s">
        <v>63</v>
      </c>
      <c r="M115" s="10" t="s">
        <v>63</v>
      </c>
      <c r="N115" s="10" t="s">
        <v>63</v>
      </c>
      <c r="O115" s="10" t="s">
        <v>63</v>
      </c>
      <c r="P115" s="10" t="s">
        <v>63</v>
      </c>
      <c r="Q115" s="15">
        <v>1.899095985550338</v>
      </c>
      <c r="R115" s="10" t="s">
        <v>63</v>
      </c>
      <c r="S115" s="10" t="s">
        <v>63</v>
      </c>
      <c r="T115" s="10" t="s">
        <v>63</v>
      </c>
      <c r="U115" s="10" t="s">
        <v>63</v>
      </c>
      <c r="V115" s="10" t="s">
        <v>63</v>
      </c>
      <c r="W115" s="10" t="s">
        <v>63</v>
      </c>
      <c r="X115" s="10" t="s">
        <v>63</v>
      </c>
      <c r="Y115" s="10" t="s">
        <v>63</v>
      </c>
      <c r="Z115" s="10" t="s">
        <v>63</v>
      </c>
      <c r="AA115" s="10" t="s">
        <v>63</v>
      </c>
      <c r="AB115" s="9">
        <v>6.8908411812595299E-2</v>
      </c>
      <c r="AC115" s="9">
        <v>1.7285114555124333E-2</v>
      </c>
      <c r="AD115" s="10" t="s">
        <v>63</v>
      </c>
      <c r="AE115" s="9">
        <v>2.7360637446209705E-2</v>
      </c>
      <c r="AF115" s="10" t="s">
        <v>63</v>
      </c>
      <c r="AG115" s="10" t="s">
        <v>63</v>
      </c>
      <c r="AH115" s="16" t="s">
        <v>63</v>
      </c>
      <c r="AI115" s="10" t="s">
        <v>63</v>
      </c>
      <c r="AJ115" s="10" t="s">
        <v>63</v>
      </c>
      <c r="AK115" s="7" t="s">
        <v>63</v>
      </c>
      <c r="AL115" s="16" t="s">
        <v>63</v>
      </c>
      <c r="AM115" s="9">
        <v>18.877337243655059</v>
      </c>
      <c r="AN115" s="9">
        <v>213.17955721364146</v>
      </c>
      <c r="AO115" s="9">
        <v>35.524565439633541</v>
      </c>
      <c r="AP115" s="15">
        <v>55.715921899986725</v>
      </c>
    </row>
    <row r="116" spans="1:42" ht="15.5" x14ac:dyDescent="0.35">
      <c r="A116" s="161"/>
      <c r="B116" s="90" t="s">
        <v>67</v>
      </c>
      <c r="C116" s="29" t="s">
        <v>72</v>
      </c>
      <c r="D116" s="131"/>
      <c r="E116" s="23" t="s">
        <v>64</v>
      </c>
      <c r="F116" s="96" t="s">
        <v>63</v>
      </c>
      <c r="G116" s="20" t="s">
        <v>63</v>
      </c>
      <c r="H116" s="21" t="s">
        <v>63</v>
      </c>
      <c r="I116" s="20" t="s">
        <v>63</v>
      </c>
      <c r="J116" s="24">
        <v>7.147050160137966E-2</v>
      </c>
      <c r="K116" s="24">
        <v>2.6279013005608687</v>
      </c>
      <c r="L116" s="20" t="s">
        <v>63</v>
      </c>
      <c r="M116" s="20" t="s">
        <v>63</v>
      </c>
      <c r="N116" s="20" t="s">
        <v>63</v>
      </c>
      <c r="O116" s="20" t="s">
        <v>63</v>
      </c>
      <c r="P116" s="20" t="s">
        <v>63</v>
      </c>
      <c r="Q116" s="26">
        <v>1.717574926628415</v>
      </c>
      <c r="R116" s="20" t="s">
        <v>63</v>
      </c>
      <c r="S116" s="20" t="s">
        <v>63</v>
      </c>
      <c r="T116" s="20" t="s">
        <v>63</v>
      </c>
      <c r="U116" s="20" t="s">
        <v>63</v>
      </c>
      <c r="V116" s="20" t="s">
        <v>63</v>
      </c>
      <c r="W116" s="20" t="s">
        <v>63</v>
      </c>
      <c r="X116" s="20" t="s">
        <v>63</v>
      </c>
      <c r="Y116" s="20" t="s">
        <v>63</v>
      </c>
      <c r="Z116" s="20" t="s">
        <v>63</v>
      </c>
      <c r="AA116" s="20" t="s">
        <v>63</v>
      </c>
      <c r="AB116" s="24">
        <v>9.6159530660531387E-2</v>
      </c>
      <c r="AC116" s="24">
        <v>1.6023718396216143E-2</v>
      </c>
      <c r="AD116" s="20" t="s">
        <v>63</v>
      </c>
      <c r="AE116" s="24">
        <v>2.9975136368404216E-2</v>
      </c>
      <c r="AF116" s="20" t="s">
        <v>63</v>
      </c>
      <c r="AG116" s="20" t="s">
        <v>63</v>
      </c>
      <c r="AH116" s="21" t="s">
        <v>63</v>
      </c>
      <c r="AI116" s="20" t="s">
        <v>63</v>
      </c>
      <c r="AJ116" s="20" t="s">
        <v>63</v>
      </c>
      <c r="AK116" s="18" t="s">
        <v>63</v>
      </c>
      <c r="AL116" s="21" t="s">
        <v>63</v>
      </c>
      <c r="AM116" s="24">
        <v>15.684457684387185</v>
      </c>
      <c r="AN116" s="24">
        <v>197.31811924722501</v>
      </c>
      <c r="AO116" s="24">
        <v>36.620835759610472</v>
      </c>
      <c r="AP116" s="26">
        <v>58.401215817044772</v>
      </c>
    </row>
    <row r="117" spans="1:42" ht="15.5" x14ac:dyDescent="0.35">
      <c r="A117" s="156" t="s">
        <v>75</v>
      </c>
      <c r="B117" s="87" t="s">
        <v>60</v>
      </c>
      <c r="C117" s="69" t="s">
        <v>61</v>
      </c>
      <c r="D117" s="132">
        <v>3</v>
      </c>
      <c r="E117" s="69" t="s">
        <v>62</v>
      </c>
      <c r="F117" s="97" t="s">
        <v>63</v>
      </c>
      <c r="G117" s="60" t="s">
        <v>63</v>
      </c>
      <c r="H117" s="61" t="s">
        <v>63</v>
      </c>
      <c r="I117" s="70">
        <v>27.730070941034651</v>
      </c>
      <c r="J117" s="70">
        <v>9.1698344933843351E-2</v>
      </c>
      <c r="K117" s="70">
        <v>4.269609777962688</v>
      </c>
      <c r="L117" s="60" t="s">
        <v>63</v>
      </c>
      <c r="M117" s="60" t="s">
        <v>63</v>
      </c>
      <c r="N117" s="60" t="s">
        <v>63</v>
      </c>
      <c r="O117" s="60" t="s">
        <v>63</v>
      </c>
      <c r="P117" s="60" t="s">
        <v>63</v>
      </c>
      <c r="Q117" s="71">
        <v>12.833866348613586</v>
      </c>
      <c r="R117" s="60" t="s">
        <v>63</v>
      </c>
      <c r="S117" s="60" t="s">
        <v>63</v>
      </c>
      <c r="T117" s="60" t="s">
        <v>63</v>
      </c>
      <c r="U117" s="60" t="s">
        <v>63</v>
      </c>
      <c r="V117" s="60" t="s">
        <v>63</v>
      </c>
      <c r="W117" s="70">
        <v>0.16817767850084903</v>
      </c>
      <c r="X117" s="70">
        <v>0.53849150965841563</v>
      </c>
      <c r="Y117" s="70">
        <v>5.8812960408018347</v>
      </c>
      <c r="Z117" s="60" t="s">
        <v>63</v>
      </c>
      <c r="AA117" s="60" t="s">
        <v>63</v>
      </c>
      <c r="AB117" s="70">
        <v>0.83177836856339593</v>
      </c>
      <c r="AC117" s="70">
        <v>0.53573058806486185</v>
      </c>
      <c r="AD117" s="70">
        <v>3.6621723867675793</v>
      </c>
      <c r="AE117" s="70">
        <v>9.6420417655620511E-2</v>
      </c>
      <c r="AF117" s="70">
        <v>8.5563761069938415</v>
      </c>
      <c r="AG117" s="60" t="s">
        <v>63</v>
      </c>
      <c r="AH117" s="71">
        <v>0.38285856445970273</v>
      </c>
      <c r="AI117" s="60" t="s">
        <v>63</v>
      </c>
      <c r="AJ117" s="60" t="s">
        <v>63</v>
      </c>
      <c r="AK117" s="60" t="s">
        <v>63</v>
      </c>
      <c r="AL117" s="71">
        <v>1824.0838717155789</v>
      </c>
      <c r="AM117" s="70">
        <v>9.3331167375820883</v>
      </c>
      <c r="AN117" s="70">
        <v>131.37951912640969</v>
      </c>
      <c r="AO117" s="70">
        <v>16.565388605098523</v>
      </c>
      <c r="AP117" s="71">
        <v>64.360260469548479</v>
      </c>
    </row>
    <row r="118" spans="1:42" ht="15.5" x14ac:dyDescent="0.35">
      <c r="A118" s="157"/>
      <c r="B118" s="88" t="s">
        <v>60</v>
      </c>
      <c r="C118" s="22" t="s">
        <v>61</v>
      </c>
      <c r="D118" s="130"/>
      <c r="E118" s="22" t="s">
        <v>62</v>
      </c>
      <c r="F118" s="98" t="s">
        <v>63</v>
      </c>
      <c r="G118" s="7" t="s">
        <v>63</v>
      </c>
      <c r="H118" s="12" t="s">
        <v>63</v>
      </c>
      <c r="I118" s="13">
        <v>21.550655570745967</v>
      </c>
      <c r="J118" s="13">
        <v>9.9047166697650624E-2</v>
      </c>
      <c r="K118" s="13">
        <v>4.2121824716468153</v>
      </c>
      <c r="L118" s="7" t="s">
        <v>63</v>
      </c>
      <c r="M118" s="7" t="s">
        <v>63</v>
      </c>
      <c r="N118" s="7" t="s">
        <v>63</v>
      </c>
      <c r="O118" s="7" t="s">
        <v>63</v>
      </c>
      <c r="P118" s="7" t="s">
        <v>63</v>
      </c>
      <c r="Q118" s="14">
        <v>12.126105287364759</v>
      </c>
      <c r="R118" s="7" t="s">
        <v>63</v>
      </c>
      <c r="S118" s="7" t="s">
        <v>63</v>
      </c>
      <c r="T118" s="7" t="s">
        <v>63</v>
      </c>
      <c r="U118" s="7" t="s">
        <v>63</v>
      </c>
      <c r="V118" s="7" t="s">
        <v>63</v>
      </c>
      <c r="W118" s="13">
        <v>0.15043181157087557</v>
      </c>
      <c r="X118" s="13">
        <v>0.51885864411210381</v>
      </c>
      <c r="Y118" s="13">
        <v>5.7298015905712667</v>
      </c>
      <c r="Z118" s="7" t="s">
        <v>63</v>
      </c>
      <c r="AA118" s="7" t="s">
        <v>63</v>
      </c>
      <c r="AB118" s="13">
        <v>0.84208952702488082</v>
      </c>
      <c r="AC118" s="13">
        <v>0.62679395886795297</v>
      </c>
      <c r="AD118" s="13">
        <v>2.3006759642787622</v>
      </c>
      <c r="AE118" s="13">
        <v>0.12221219148020301</v>
      </c>
      <c r="AF118" s="13">
        <v>7.5357594783805393</v>
      </c>
      <c r="AG118" s="7" t="s">
        <v>63</v>
      </c>
      <c r="AH118" s="14">
        <v>0.32690183541590623</v>
      </c>
      <c r="AI118" s="7" t="s">
        <v>63</v>
      </c>
      <c r="AJ118" s="7" t="s">
        <v>63</v>
      </c>
      <c r="AK118" s="7" t="s">
        <v>63</v>
      </c>
      <c r="AL118" s="14">
        <v>1264.8063296342589</v>
      </c>
      <c r="AM118" s="13">
        <v>8.4711522455121138</v>
      </c>
      <c r="AN118" s="13">
        <v>170.75828650440712</v>
      </c>
      <c r="AO118" s="13">
        <v>17.307818319307849</v>
      </c>
      <c r="AP118" s="14">
        <v>71.083593574585279</v>
      </c>
    </row>
    <row r="119" spans="1:42" ht="15.5" x14ac:dyDescent="0.35">
      <c r="A119" s="157"/>
      <c r="B119" s="88" t="s">
        <v>60</v>
      </c>
      <c r="C119" s="22" t="s">
        <v>61</v>
      </c>
      <c r="D119" s="130"/>
      <c r="E119" s="22" t="s">
        <v>64</v>
      </c>
      <c r="F119" s="98" t="s">
        <v>63</v>
      </c>
      <c r="G119" s="7" t="s">
        <v>63</v>
      </c>
      <c r="H119" s="12" t="s">
        <v>63</v>
      </c>
      <c r="I119" s="7" t="s">
        <v>63</v>
      </c>
      <c r="J119" s="13">
        <v>9.1954187955840372E-2</v>
      </c>
      <c r="K119" s="13">
        <v>3.0012278778148627</v>
      </c>
      <c r="L119" s="7" t="s">
        <v>63</v>
      </c>
      <c r="M119" s="7" t="s">
        <v>63</v>
      </c>
      <c r="N119" s="7" t="s">
        <v>63</v>
      </c>
      <c r="O119" s="7" t="s">
        <v>63</v>
      </c>
      <c r="P119" s="7" t="s">
        <v>63</v>
      </c>
      <c r="Q119" s="14">
        <v>11.747191209422436</v>
      </c>
      <c r="R119" s="7" t="s">
        <v>63</v>
      </c>
      <c r="S119" s="7" t="s">
        <v>63</v>
      </c>
      <c r="T119" s="7" t="s">
        <v>63</v>
      </c>
      <c r="U119" s="7" t="s">
        <v>63</v>
      </c>
      <c r="V119" s="7" t="s">
        <v>63</v>
      </c>
      <c r="W119" s="13">
        <v>8.5788048460093955E-2</v>
      </c>
      <c r="X119" s="13">
        <v>0.36835019212854941</v>
      </c>
      <c r="Y119" s="13">
        <v>4.4631962719321834</v>
      </c>
      <c r="Z119" s="7" t="s">
        <v>63</v>
      </c>
      <c r="AA119" s="7" t="s">
        <v>63</v>
      </c>
      <c r="AB119" s="13">
        <v>0.28039125203029358</v>
      </c>
      <c r="AC119" s="13">
        <v>0.36371982045414397</v>
      </c>
      <c r="AD119" s="13">
        <v>1.2730343072746426</v>
      </c>
      <c r="AE119" s="13">
        <v>5.3200438856106577E-2</v>
      </c>
      <c r="AF119" s="13">
        <v>11.285844573804376</v>
      </c>
      <c r="AG119" s="7" t="s">
        <v>63</v>
      </c>
      <c r="AH119" s="14">
        <v>0.39202370799519842</v>
      </c>
      <c r="AI119" s="7" t="s">
        <v>63</v>
      </c>
      <c r="AJ119" s="7" t="s">
        <v>63</v>
      </c>
      <c r="AK119" s="7" t="s">
        <v>63</v>
      </c>
      <c r="AL119" s="14">
        <v>3638.0165905579615</v>
      </c>
      <c r="AM119" s="13">
        <v>7.2154749747692994</v>
      </c>
      <c r="AN119" s="13">
        <v>132.99700445617592</v>
      </c>
      <c r="AO119" s="13">
        <v>27.572520476311297</v>
      </c>
      <c r="AP119" s="14">
        <v>60.300827872028371</v>
      </c>
    </row>
    <row r="120" spans="1:42" ht="15.5" x14ac:dyDescent="0.35">
      <c r="A120" s="157"/>
      <c r="B120" s="88" t="s">
        <v>60</v>
      </c>
      <c r="C120" s="22" t="s">
        <v>61</v>
      </c>
      <c r="D120" s="130"/>
      <c r="E120" s="22" t="s">
        <v>64</v>
      </c>
      <c r="F120" s="98" t="s">
        <v>63</v>
      </c>
      <c r="G120" s="7" t="s">
        <v>63</v>
      </c>
      <c r="H120" s="12" t="s">
        <v>63</v>
      </c>
      <c r="I120" s="13">
        <v>4.2128847897669717</v>
      </c>
      <c r="J120" s="13">
        <v>6.8216988120385735E-2</v>
      </c>
      <c r="K120" s="13">
        <v>3.0263970520688015</v>
      </c>
      <c r="L120" s="7" t="s">
        <v>63</v>
      </c>
      <c r="M120" s="7" t="s">
        <v>63</v>
      </c>
      <c r="N120" s="7" t="s">
        <v>63</v>
      </c>
      <c r="O120" s="7" t="s">
        <v>63</v>
      </c>
      <c r="P120" s="7" t="s">
        <v>63</v>
      </c>
      <c r="Q120" s="14">
        <v>10.948001992358714</v>
      </c>
      <c r="R120" s="7" t="s">
        <v>63</v>
      </c>
      <c r="S120" s="7" t="s">
        <v>63</v>
      </c>
      <c r="T120" s="7" t="s">
        <v>63</v>
      </c>
      <c r="U120" s="7" t="s">
        <v>63</v>
      </c>
      <c r="V120" s="7" t="s">
        <v>63</v>
      </c>
      <c r="W120" s="13">
        <v>0.10753773283411751</v>
      </c>
      <c r="X120" s="13">
        <v>0.34252111283326514</v>
      </c>
      <c r="Y120" s="13">
        <v>4.7337797785662703</v>
      </c>
      <c r="Z120" s="7" t="s">
        <v>63</v>
      </c>
      <c r="AA120" s="7" t="s">
        <v>63</v>
      </c>
      <c r="AB120" s="13">
        <v>0.21205284361756649</v>
      </c>
      <c r="AC120" s="13">
        <v>0.37257622151514547</v>
      </c>
      <c r="AD120" s="13">
        <v>1.5993502945351996</v>
      </c>
      <c r="AE120" s="13">
        <v>4.1538821672674781E-2</v>
      </c>
      <c r="AF120" s="13">
        <v>10.047197650029162</v>
      </c>
      <c r="AG120" s="7" t="s">
        <v>63</v>
      </c>
      <c r="AH120" s="14">
        <v>5.8931813056659045E-2</v>
      </c>
      <c r="AI120" s="7" t="s">
        <v>63</v>
      </c>
      <c r="AJ120" s="7" t="s">
        <v>63</v>
      </c>
      <c r="AK120" s="7" t="s">
        <v>63</v>
      </c>
      <c r="AL120" s="14">
        <v>4670.0687976140462</v>
      </c>
      <c r="AM120" s="13">
        <v>8.4483826998971701</v>
      </c>
      <c r="AN120" s="13">
        <v>130.62318415934203</v>
      </c>
      <c r="AO120" s="13">
        <v>28.687253974784362</v>
      </c>
      <c r="AP120" s="14">
        <v>64.062416324408275</v>
      </c>
    </row>
    <row r="121" spans="1:42" ht="15.5" x14ac:dyDescent="0.35">
      <c r="A121" s="157"/>
      <c r="B121" s="88" t="s">
        <v>60</v>
      </c>
      <c r="C121" s="22" t="s">
        <v>61</v>
      </c>
      <c r="D121" s="130"/>
      <c r="E121" s="22" t="s">
        <v>65</v>
      </c>
      <c r="F121" s="98" t="s">
        <v>63</v>
      </c>
      <c r="G121" s="7" t="s">
        <v>63</v>
      </c>
      <c r="H121" s="12" t="s">
        <v>63</v>
      </c>
      <c r="I121" s="13">
        <v>4.9587929314357373</v>
      </c>
      <c r="J121" s="13">
        <v>0.10077518324168748</v>
      </c>
      <c r="K121" s="13">
        <v>2.9588465744477963</v>
      </c>
      <c r="L121" s="7" t="s">
        <v>63</v>
      </c>
      <c r="M121" s="7" t="s">
        <v>63</v>
      </c>
      <c r="N121" s="7" t="s">
        <v>63</v>
      </c>
      <c r="O121" s="7" t="s">
        <v>63</v>
      </c>
      <c r="P121" s="7" t="s">
        <v>63</v>
      </c>
      <c r="Q121" s="14">
        <v>9.002133523522291</v>
      </c>
      <c r="R121" s="7" t="s">
        <v>63</v>
      </c>
      <c r="S121" s="7" t="s">
        <v>63</v>
      </c>
      <c r="T121" s="7" t="s">
        <v>63</v>
      </c>
      <c r="U121" s="7" t="s">
        <v>63</v>
      </c>
      <c r="V121" s="7" t="s">
        <v>63</v>
      </c>
      <c r="W121" s="13">
        <v>0.10071410875537677</v>
      </c>
      <c r="X121" s="13">
        <v>0.27421428679173626</v>
      </c>
      <c r="Y121" s="13">
        <v>4.3469319625439322</v>
      </c>
      <c r="Z121" s="7" t="s">
        <v>63</v>
      </c>
      <c r="AA121" s="7" t="s">
        <v>63</v>
      </c>
      <c r="AB121" s="13">
        <v>0.29898784455344196</v>
      </c>
      <c r="AC121" s="13">
        <v>0.27275037080663889</v>
      </c>
      <c r="AD121" s="13">
        <v>1.6387561622713314</v>
      </c>
      <c r="AE121" s="13">
        <v>0.10732641912733618</v>
      </c>
      <c r="AF121" s="13">
        <v>6.6313455414164943</v>
      </c>
      <c r="AG121" s="7" t="s">
        <v>63</v>
      </c>
      <c r="AH121" s="14">
        <v>0.38633773746838063</v>
      </c>
      <c r="AI121" s="7" t="s">
        <v>63</v>
      </c>
      <c r="AJ121" s="7" t="s">
        <v>63</v>
      </c>
      <c r="AK121" s="7" t="s">
        <v>63</v>
      </c>
      <c r="AL121" s="14">
        <v>1842.6026465545976</v>
      </c>
      <c r="AM121" s="13">
        <v>18.401499175836335</v>
      </c>
      <c r="AN121" s="13">
        <v>128.9186780649068</v>
      </c>
      <c r="AO121" s="13">
        <v>20.142887596267077</v>
      </c>
      <c r="AP121" s="14">
        <v>98.249441840034109</v>
      </c>
    </row>
    <row r="122" spans="1:42" ht="15.5" x14ac:dyDescent="0.35">
      <c r="A122" s="157"/>
      <c r="B122" s="88" t="s">
        <v>60</v>
      </c>
      <c r="C122" s="22" t="s">
        <v>61</v>
      </c>
      <c r="D122" s="130"/>
      <c r="E122" s="22" t="s">
        <v>65</v>
      </c>
      <c r="F122" s="98" t="s">
        <v>63</v>
      </c>
      <c r="G122" s="7" t="s">
        <v>63</v>
      </c>
      <c r="H122" s="12" t="s">
        <v>63</v>
      </c>
      <c r="I122" s="7" t="s">
        <v>63</v>
      </c>
      <c r="J122" s="13">
        <v>6.7703759265384258E-2</v>
      </c>
      <c r="K122" s="13">
        <v>2.9391754874873457</v>
      </c>
      <c r="L122" s="7" t="s">
        <v>63</v>
      </c>
      <c r="M122" s="7" t="s">
        <v>63</v>
      </c>
      <c r="N122" s="7" t="s">
        <v>63</v>
      </c>
      <c r="O122" s="7" t="s">
        <v>63</v>
      </c>
      <c r="P122" s="7" t="s">
        <v>63</v>
      </c>
      <c r="Q122" s="14">
        <v>8.4804450135102822</v>
      </c>
      <c r="R122" s="7" t="s">
        <v>63</v>
      </c>
      <c r="S122" s="7" t="s">
        <v>63</v>
      </c>
      <c r="T122" s="7" t="s">
        <v>63</v>
      </c>
      <c r="U122" s="7" t="s">
        <v>63</v>
      </c>
      <c r="V122" s="7" t="s">
        <v>63</v>
      </c>
      <c r="W122" s="13">
        <v>0.10701333040352626</v>
      </c>
      <c r="X122" s="13">
        <v>0.28168147631779128</v>
      </c>
      <c r="Y122" s="13">
        <v>4.3656515225745602</v>
      </c>
      <c r="Z122" s="7" t="s">
        <v>63</v>
      </c>
      <c r="AA122" s="7" t="s">
        <v>63</v>
      </c>
      <c r="AB122" s="13">
        <v>0.34770941567293606</v>
      </c>
      <c r="AC122" s="13">
        <v>0.31301663787759443</v>
      </c>
      <c r="AD122" s="13">
        <v>2.8956388294331523</v>
      </c>
      <c r="AE122" s="13">
        <v>8.9217841413746959E-2</v>
      </c>
      <c r="AF122" s="13">
        <v>5.6846942267017289</v>
      </c>
      <c r="AG122" s="7" t="s">
        <v>63</v>
      </c>
      <c r="AH122" s="14">
        <v>0.43147795741162942</v>
      </c>
      <c r="AI122" s="7" t="s">
        <v>63</v>
      </c>
      <c r="AJ122" s="7" t="s">
        <v>63</v>
      </c>
      <c r="AK122" s="7" t="s">
        <v>63</v>
      </c>
      <c r="AL122" s="14">
        <v>1870.2760177679929</v>
      </c>
      <c r="AM122" s="13">
        <v>19.265432525126243</v>
      </c>
      <c r="AN122" s="13">
        <v>121.6635103479085</v>
      </c>
      <c r="AO122" s="13">
        <v>20.161422842210243</v>
      </c>
      <c r="AP122" s="14">
        <v>100.57088750475371</v>
      </c>
    </row>
    <row r="123" spans="1:42" ht="15.5" x14ac:dyDescent="0.35">
      <c r="A123" s="157"/>
      <c r="B123" s="88" t="s">
        <v>66</v>
      </c>
      <c r="C123" s="22" t="s">
        <v>61</v>
      </c>
      <c r="D123" s="130">
        <v>3</v>
      </c>
      <c r="E123" s="22" t="s">
        <v>62</v>
      </c>
      <c r="F123" s="98" t="s">
        <v>63</v>
      </c>
      <c r="G123" s="7" t="s">
        <v>63</v>
      </c>
      <c r="H123" s="12" t="s">
        <v>63</v>
      </c>
      <c r="I123" s="13">
        <v>33.727800791066045</v>
      </c>
      <c r="J123" s="7" t="s">
        <v>63</v>
      </c>
      <c r="K123" s="13">
        <v>7.1544363188597053</v>
      </c>
      <c r="L123" s="7" t="s">
        <v>63</v>
      </c>
      <c r="M123" s="7" t="s">
        <v>63</v>
      </c>
      <c r="N123" s="7" t="s">
        <v>63</v>
      </c>
      <c r="O123" s="7" t="s">
        <v>63</v>
      </c>
      <c r="P123" s="7" t="s">
        <v>63</v>
      </c>
      <c r="Q123" s="14">
        <v>2.4146519732327958</v>
      </c>
      <c r="R123" s="7" t="s">
        <v>63</v>
      </c>
      <c r="S123" s="7" t="s">
        <v>63</v>
      </c>
      <c r="T123" s="7" t="s">
        <v>63</v>
      </c>
      <c r="U123" s="7" t="s">
        <v>63</v>
      </c>
      <c r="V123" s="7" t="s">
        <v>63</v>
      </c>
      <c r="W123" s="13">
        <v>0.159315919893149</v>
      </c>
      <c r="X123" s="13">
        <v>2.8291037195375447E-2</v>
      </c>
      <c r="Y123" s="7" t="s">
        <v>63</v>
      </c>
      <c r="Z123" s="7" t="s">
        <v>63</v>
      </c>
      <c r="AA123" s="7" t="s">
        <v>63</v>
      </c>
      <c r="AB123" s="13">
        <v>0.96603655879861616</v>
      </c>
      <c r="AC123" s="13">
        <v>0.10390965700800997</v>
      </c>
      <c r="AD123" s="7" t="s">
        <v>63</v>
      </c>
      <c r="AE123" s="13">
        <v>0.26806540191416678</v>
      </c>
      <c r="AF123" s="13">
        <v>2.4163700158914652</v>
      </c>
      <c r="AG123" s="7" t="s">
        <v>63</v>
      </c>
      <c r="AH123" s="14">
        <v>0.28221681628397671</v>
      </c>
      <c r="AI123" s="7" t="s">
        <v>63</v>
      </c>
      <c r="AJ123" s="7" t="s">
        <v>63</v>
      </c>
      <c r="AK123" s="7" t="s">
        <v>63</v>
      </c>
      <c r="AL123" s="12" t="s">
        <v>63</v>
      </c>
      <c r="AM123" s="13">
        <v>11.926572640904638</v>
      </c>
      <c r="AN123" s="13">
        <v>545.52333442890449</v>
      </c>
      <c r="AO123" s="13">
        <v>18.593720304113649</v>
      </c>
      <c r="AP123" s="14">
        <v>175.64670471835115</v>
      </c>
    </row>
    <row r="124" spans="1:42" ht="15.5" x14ac:dyDescent="0.35">
      <c r="A124" s="157"/>
      <c r="B124" s="88" t="s">
        <v>66</v>
      </c>
      <c r="C124" s="22" t="s">
        <v>61</v>
      </c>
      <c r="D124" s="130"/>
      <c r="E124" s="22" t="s">
        <v>62</v>
      </c>
      <c r="F124" s="98" t="s">
        <v>63</v>
      </c>
      <c r="G124" s="7" t="s">
        <v>63</v>
      </c>
      <c r="H124" s="12" t="s">
        <v>63</v>
      </c>
      <c r="I124" s="13">
        <v>20.301551832038555</v>
      </c>
      <c r="J124" s="13">
        <v>7.6962490481938914E-2</v>
      </c>
      <c r="K124" s="13">
        <v>7.5582570844053318</v>
      </c>
      <c r="L124" s="7" t="s">
        <v>63</v>
      </c>
      <c r="M124" s="7" t="s">
        <v>63</v>
      </c>
      <c r="N124" s="7" t="s">
        <v>63</v>
      </c>
      <c r="O124" s="7" t="s">
        <v>63</v>
      </c>
      <c r="P124" s="7" t="s">
        <v>63</v>
      </c>
      <c r="Q124" s="14">
        <v>1.8224666503830231</v>
      </c>
      <c r="R124" s="7" t="s">
        <v>63</v>
      </c>
      <c r="S124" s="7" t="s">
        <v>63</v>
      </c>
      <c r="T124" s="7" t="s">
        <v>63</v>
      </c>
      <c r="U124" s="7" t="s">
        <v>63</v>
      </c>
      <c r="V124" s="7" t="s">
        <v>63</v>
      </c>
      <c r="W124" s="13">
        <v>0.19259367357909901</v>
      </c>
      <c r="X124" s="13">
        <v>2.8955654981807379E-2</v>
      </c>
      <c r="Y124" s="7" t="s">
        <v>63</v>
      </c>
      <c r="Z124" s="7" t="s">
        <v>63</v>
      </c>
      <c r="AA124" s="7" t="s">
        <v>63</v>
      </c>
      <c r="AB124" s="13">
        <v>1.0069726357898747</v>
      </c>
      <c r="AC124" s="13">
        <v>8.1165991491192663E-2</v>
      </c>
      <c r="AD124" s="7" t="s">
        <v>63</v>
      </c>
      <c r="AE124" s="13">
        <v>0.28466407731795101</v>
      </c>
      <c r="AF124" s="13">
        <v>2.6487624040562898</v>
      </c>
      <c r="AG124" s="7" t="s">
        <v>63</v>
      </c>
      <c r="AH124" s="14">
        <v>0.17375836609293596</v>
      </c>
      <c r="AI124" s="7" t="s">
        <v>63</v>
      </c>
      <c r="AJ124" s="7" t="s">
        <v>63</v>
      </c>
      <c r="AK124" s="7" t="s">
        <v>63</v>
      </c>
      <c r="AL124" s="12" t="s">
        <v>63</v>
      </c>
      <c r="AM124" s="13">
        <v>19.267443789853054</v>
      </c>
      <c r="AN124" s="13">
        <v>664.80120524844062</v>
      </c>
      <c r="AO124" s="13">
        <v>19.701920230579777</v>
      </c>
      <c r="AP124" s="14">
        <v>164.4783606880674</v>
      </c>
    </row>
    <row r="125" spans="1:42" ht="15.5" x14ac:dyDescent="0.35">
      <c r="A125" s="157"/>
      <c r="B125" s="88" t="s">
        <v>66</v>
      </c>
      <c r="C125" s="22" t="s">
        <v>61</v>
      </c>
      <c r="D125" s="130"/>
      <c r="E125" s="22" t="s">
        <v>64</v>
      </c>
      <c r="F125" s="98" t="s">
        <v>63</v>
      </c>
      <c r="G125" s="7" t="s">
        <v>63</v>
      </c>
      <c r="H125" s="12" t="s">
        <v>63</v>
      </c>
      <c r="I125" s="13">
        <v>42.83523045861719</v>
      </c>
      <c r="J125" s="13">
        <v>0.12712162110676384</v>
      </c>
      <c r="K125" s="13">
        <v>6.231042964237985</v>
      </c>
      <c r="L125" s="7" t="s">
        <v>63</v>
      </c>
      <c r="M125" s="7" t="s">
        <v>63</v>
      </c>
      <c r="N125" s="7" t="s">
        <v>63</v>
      </c>
      <c r="O125" s="7" t="s">
        <v>63</v>
      </c>
      <c r="P125" s="7" t="s">
        <v>63</v>
      </c>
      <c r="Q125" s="14">
        <v>1.7675171890603247</v>
      </c>
      <c r="R125" s="7" t="s">
        <v>63</v>
      </c>
      <c r="S125" s="7" t="s">
        <v>63</v>
      </c>
      <c r="T125" s="7" t="s">
        <v>63</v>
      </c>
      <c r="U125" s="7" t="s">
        <v>63</v>
      </c>
      <c r="V125" s="7" t="s">
        <v>63</v>
      </c>
      <c r="W125" s="13">
        <v>9.5794146242628678E-2</v>
      </c>
      <c r="X125" s="13">
        <v>3.1725681421024346E-2</v>
      </c>
      <c r="Y125" s="7" t="s">
        <v>63</v>
      </c>
      <c r="Z125" s="7" t="s">
        <v>63</v>
      </c>
      <c r="AA125" s="7" t="s">
        <v>63</v>
      </c>
      <c r="AB125" s="13">
        <v>0.26036999967962132</v>
      </c>
      <c r="AC125" s="13">
        <v>6.7401628985335971E-2</v>
      </c>
      <c r="AD125" s="7" t="s">
        <v>63</v>
      </c>
      <c r="AE125" s="13">
        <v>0.23282580020230553</v>
      </c>
      <c r="AF125" s="13">
        <v>1.4778686926265208</v>
      </c>
      <c r="AG125" s="7" t="s">
        <v>63</v>
      </c>
      <c r="AH125" s="14">
        <v>8.0915655689730831E-2</v>
      </c>
      <c r="AI125" s="7" t="s">
        <v>63</v>
      </c>
      <c r="AJ125" s="7" t="s">
        <v>63</v>
      </c>
      <c r="AK125" s="7" t="s">
        <v>63</v>
      </c>
      <c r="AL125" s="12" t="s">
        <v>63</v>
      </c>
      <c r="AM125" s="13">
        <v>17.857361357573641</v>
      </c>
      <c r="AN125" s="13">
        <v>376.71548283994895</v>
      </c>
      <c r="AO125" s="13">
        <v>27.78852359799901</v>
      </c>
      <c r="AP125" s="14">
        <v>125.8401380536604</v>
      </c>
    </row>
    <row r="126" spans="1:42" ht="15.5" x14ac:dyDescent="0.35">
      <c r="A126" s="157"/>
      <c r="B126" s="88" t="s">
        <v>66</v>
      </c>
      <c r="C126" s="22" t="s">
        <v>61</v>
      </c>
      <c r="D126" s="130"/>
      <c r="E126" s="22" t="s">
        <v>64</v>
      </c>
      <c r="F126" s="98" t="s">
        <v>63</v>
      </c>
      <c r="G126" s="7" t="s">
        <v>63</v>
      </c>
      <c r="H126" s="12" t="s">
        <v>63</v>
      </c>
      <c r="I126" s="13">
        <v>13.922466767945238</v>
      </c>
      <c r="J126" s="13">
        <v>0.19797258302815746</v>
      </c>
      <c r="K126" s="13">
        <v>6.6048484588036933</v>
      </c>
      <c r="L126" s="7" t="s">
        <v>63</v>
      </c>
      <c r="M126" s="7" t="s">
        <v>63</v>
      </c>
      <c r="N126" s="7" t="s">
        <v>63</v>
      </c>
      <c r="O126" s="7" t="s">
        <v>63</v>
      </c>
      <c r="P126" s="7" t="s">
        <v>63</v>
      </c>
      <c r="Q126" s="14">
        <v>2.2514792460232553</v>
      </c>
      <c r="R126" s="7" t="s">
        <v>63</v>
      </c>
      <c r="S126" s="7" t="s">
        <v>63</v>
      </c>
      <c r="T126" s="7" t="s">
        <v>63</v>
      </c>
      <c r="U126" s="7" t="s">
        <v>63</v>
      </c>
      <c r="V126" s="7" t="s">
        <v>63</v>
      </c>
      <c r="W126" s="13">
        <v>0.14524790543915225</v>
      </c>
      <c r="X126" s="13">
        <v>3.0008677792829831E-2</v>
      </c>
      <c r="Y126" s="7" t="s">
        <v>63</v>
      </c>
      <c r="Z126" s="7" t="s">
        <v>63</v>
      </c>
      <c r="AA126" s="7" t="s">
        <v>63</v>
      </c>
      <c r="AB126" s="13">
        <v>0.30964928188135454</v>
      </c>
      <c r="AC126" s="13">
        <v>0.10744730738525197</v>
      </c>
      <c r="AD126" s="7" t="s">
        <v>63</v>
      </c>
      <c r="AE126" s="13">
        <v>0.24009264445030418</v>
      </c>
      <c r="AF126" s="13">
        <v>1.3851422702373668</v>
      </c>
      <c r="AG126" s="7" t="s">
        <v>63</v>
      </c>
      <c r="AH126" s="14">
        <v>0.73897651515793372</v>
      </c>
      <c r="AI126" s="7" t="s">
        <v>63</v>
      </c>
      <c r="AJ126" s="7" t="s">
        <v>63</v>
      </c>
      <c r="AK126" s="7" t="s">
        <v>63</v>
      </c>
      <c r="AL126" s="12" t="s">
        <v>63</v>
      </c>
      <c r="AM126" s="13">
        <v>21.343612284446774</v>
      </c>
      <c r="AN126" s="13">
        <v>350.63685838370009</v>
      </c>
      <c r="AO126" s="13">
        <v>28.179239081642301</v>
      </c>
      <c r="AP126" s="14">
        <v>119.80238934984426</v>
      </c>
    </row>
    <row r="127" spans="1:42" ht="15.5" x14ac:dyDescent="0.35">
      <c r="A127" s="157"/>
      <c r="B127" s="88" t="s">
        <v>66</v>
      </c>
      <c r="C127" s="22" t="s">
        <v>61</v>
      </c>
      <c r="D127" s="130"/>
      <c r="E127" s="22" t="s">
        <v>65</v>
      </c>
      <c r="F127" s="98" t="s">
        <v>63</v>
      </c>
      <c r="G127" s="7" t="s">
        <v>63</v>
      </c>
      <c r="H127" s="12" t="s">
        <v>63</v>
      </c>
      <c r="I127" s="13">
        <v>10.594166254280903</v>
      </c>
      <c r="J127" s="13">
        <v>0.33210482100248995</v>
      </c>
      <c r="K127" s="13">
        <v>6.1545740452896398</v>
      </c>
      <c r="L127" s="7" t="s">
        <v>63</v>
      </c>
      <c r="M127" s="7" t="s">
        <v>63</v>
      </c>
      <c r="N127" s="7" t="s">
        <v>63</v>
      </c>
      <c r="O127" s="7" t="s">
        <v>63</v>
      </c>
      <c r="P127" s="7" t="s">
        <v>63</v>
      </c>
      <c r="Q127" s="14">
        <v>1.7048813329285986</v>
      </c>
      <c r="R127" s="7" t="s">
        <v>63</v>
      </c>
      <c r="S127" s="7" t="s">
        <v>63</v>
      </c>
      <c r="T127" s="7" t="s">
        <v>63</v>
      </c>
      <c r="U127" s="7" t="s">
        <v>63</v>
      </c>
      <c r="V127" s="7" t="s">
        <v>63</v>
      </c>
      <c r="W127" s="13">
        <v>0.15908979613171562</v>
      </c>
      <c r="X127" s="13">
        <v>4.02313914756545E-2</v>
      </c>
      <c r="Y127" s="7" t="s">
        <v>63</v>
      </c>
      <c r="Z127" s="7" t="s">
        <v>63</v>
      </c>
      <c r="AA127" s="7" t="s">
        <v>63</v>
      </c>
      <c r="AB127" s="13">
        <v>0.2519308872897863</v>
      </c>
      <c r="AC127" s="13">
        <v>0.11666058852163541</v>
      </c>
      <c r="AD127" s="7" t="s">
        <v>63</v>
      </c>
      <c r="AE127" s="13">
        <v>0.26550731046145676</v>
      </c>
      <c r="AF127" s="13">
        <v>1.8220711792842015</v>
      </c>
      <c r="AG127" s="7" t="s">
        <v>63</v>
      </c>
      <c r="AH127" s="14">
        <v>0.29625877813246637</v>
      </c>
      <c r="AI127" s="7" t="s">
        <v>63</v>
      </c>
      <c r="AJ127" s="7" t="s">
        <v>63</v>
      </c>
      <c r="AK127" s="7" t="s">
        <v>63</v>
      </c>
      <c r="AL127" s="12" t="s">
        <v>63</v>
      </c>
      <c r="AM127" s="13">
        <v>10.937939070390049</v>
      </c>
      <c r="AN127" s="13">
        <v>335.63578802697356</v>
      </c>
      <c r="AO127" s="13">
        <v>22.073896043789194</v>
      </c>
      <c r="AP127" s="14">
        <v>144.2047107329598</v>
      </c>
    </row>
    <row r="128" spans="1:42" ht="15.5" x14ac:dyDescent="0.35">
      <c r="A128" s="157"/>
      <c r="B128" s="88" t="s">
        <v>66</v>
      </c>
      <c r="C128" s="22" t="s">
        <v>61</v>
      </c>
      <c r="D128" s="130"/>
      <c r="E128" s="22" t="s">
        <v>65</v>
      </c>
      <c r="F128" s="98" t="s">
        <v>63</v>
      </c>
      <c r="G128" s="7" t="s">
        <v>63</v>
      </c>
      <c r="H128" s="12" t="s">
        <v>63</v>
      </c>
      <c r="I128" s="13">
        <v>43.444924276755167</v>
      </c>
      <c r="J128" s="13">
        <v>0.152603282407027</v>
      </c>
      <c r="K128" s="13">
        <v>6.3466068168245311</v>
      </c>
      <c r="L128" s="7" t="s">
        <v>63</v>
      </c>
      <c r="M128" s="7" t="s">
        <v>63</v>
      </c>
      <c r="N128" s="7" t="s">
        <v>63</v>
      </c>
      <c r="O128" s="7" t="s">
        <v>63</v>
      </c>
      <c r="P128" s="7" t="s">
        <v>63</v>
      </c>
      <c r="Q128" s="14">
        <v>1.7013376429035871</v>
      </c>
      <c r="R128" s="7" t="s">
        <v>63</v>
      </c>
      <c r="S128" s="7" t="s">
        <v>63</v>
      </c>
      <c r="T128" s="7" t="s">
        <v>63</v>
      </c>
      <c r="U128" s="7" t="s">
        <v>63</v>
      </c>
      <c r="V128" s="7" t="s">
        <v>63</v>
      </c>
      <c r="W128" s="13">
        <v>0.12305621136134691</v>
      </c>
      <c r="X128" s="13">
        <v>4.1940638594312449E-2</v>
      </c>
      <c r="Y128" s="7" t="s">
        <v>63</v>
      </c>
      <c r="Z128" s="7" t="s">
        <v>63</v>
      </c>
      <c r="AA128" s="7" t="s">
        <v>63</v>
      </c>
      <c r="AB128" s="13">
        <v>0.40614841577103095</v>
      </c>
      <c r="AC128" s="13">
        <v>0.10764835726603683</v>
      </c>
      <c r="AD128" s="7" t="s">
        <v>63</v>
      </c>
      <c r="AE128" s="13">
        <v>0.2505726550049282</v>
      </c>
      <c r="AF128" s="13">
        <v>2.2382463827626431</v>
      </c>
      <c r="AG128" s="7" t="s">
        <v>63</v>
      </c>
      <c r="AH128" s="14">
        <v>0.27083934983243979</v>
      </c>
      <c r="AI128" s="7" t="s">
        <v>63</v>
      </c>
      <c r="AJ128" s="7" t="s">
        <v>63</v>
      </c>
      <c r="AK128" s="7" t="s">
        <v>63</v>
      </c>
      <c r="AL128" s="12" t="s">
        <v>63</v>
      </c>
      <c r="AM128" s="13">
        <v>11.388542346376616</v>
      </c>
      <c r="AN128" s="13">
        <v>326.19280379716434</v>
      </c>
      <c r="AO128" s="13">
        <v>22.132640618144062</v>
      </c>
      <c r="AP128" s="14">
        <v>143.62414134468506</v>
      </c>
    </row>
    <row r="129" spans="1:42" ht="15.5" x14ac:dyDescent="0.35">
      <c r="A129" s="157"/>
      <c r="B129" s="88" t="s">
        <v>67</v>
      </c>
      <c r="C129" s="22" t="s">
        <v>61</v>
      </c>
      <c r="D129" s="130">
        <v>3</v>
      </c>
      <c r="E129" s="22" t="s">
        <v>62</v>
      </c>
      <c r="F129" s="98" t="s">
        <v>63</v>
      </c>
      <c r="G129" s="7" t="s">
        <v>63</v>
      </c>
      <c r="H129" s="12" t="s">
        <v>63</v>
      </c>
      <c r="I129" s="7" t="s">
        <v>63</v>
      </c>
      <c r="J129" s="7" t="s">
        <v>63</v>
      </c>
      <c r="K129" s="13">
        <v>3.6489930425015955</v>
      </c>
      <c r="L129" s="7" t="s">
        <v>63</v>
      </c>
      <c r="M129" s="7" t="s">
        <v>63</v>
      </c>
      <c r="N129" s="7" t="s">
        <v>63</v>
      </c>
      <c r="O129" s="7" t="s">
        <v>63</v>
      </c>
      <c r="P129" s="7" t="s">
        <v>63</v>
      </c>
      <c r="Q129" s="14">
        <v>2.2052160167098682</v>
      </c>
      <c r="R129" s="7" t="s">
        <v>63</v>
      </c>
      <c r="S129" s="7" t="s">
        <v>63</v>
      </c>
      <c r="T129" s="7" t="s">
        <v>63</v>
      </c>
      <c r="U129" s="7" t="s">
        <v>63</v>
      </c>
      <c r="V129" s="7" t="s">
        <v>63</v>
      </c>
      <c r="W129" s="7" t="s">
        <v>63</v>
      </c>
      <c r="X129" s="7" t="s">
        <v>63</v>
      </c>
      <c r="Y129" s="7" t="s">
        <v>63</v>
      </c>
      <c r="Z129" s="7" t="s">
        <v>63</v>
      </c>
      <c r="AA129" s="7" t="s">
        <v>63</v>
      </c>
      <c r="AB129" s="13">
        <v>0.24534374167593256</v>
      </c>
      <c r="AC129" s="7" t="s">
        <v>63</v>
      </c>
      <c r="AD129" s="7" t="s">
        <v>63</v>
      </c>
      <c r="AE129" s="7" t="s">
        <v>63</v>
      </c>
      <c r="AF129" s="7" t="s">
        <v>63</v>
      </c>
      <c r="AG129" s="7" t="s">
        <v>63</v>
      </c>
      <c r="AH129" s="12" t="s">
        <v>63</v>
      </c>
      <c r="AI129" s="7" t="s">
        <v>63</v>
      </c>
      <c r="AJ129" s="7" t="s">
        <v>63</v>
      </c>
      <c r="AK129" s="7" t="s">
        <v>63</v>
      </c>
      <c r="AL129" s="12" t="s">
        <v>63</v>
      </c>
      <c r="AM129" s="13">
        <v>12.72870513050289</v>
      </c>
      <c r="AN129" s="13">
        <v>187.86395368738542</v>
      </c>
      <c r="AO129" s="13">
        <v>19.129743753510748</v>
      </c>
      <c r="AP129" s="14">
        <v>143.71224522604797</v>
      </c>
    </row>
    <row r="130" spans="1:42" ht="15.5" x14ac:dyDescent="0.35">
      <c r="A130" s="157"/>
      <c r="B130" s="88" t="s">
        <v>67</v>
      </c>
      <c r="C130" s="22" t="s">
        <v>61</v>
      </c>
      <c r="D130" s="130"/>
      <c r="E130" s="22" t="s">
        <v>62</v>
      </c>
      <c r="F130" s="98" t="s">
        <v>63</v>
      </c>
      <c r="G130" s="7" t="s">
        <v>63</v>
      </c>
      <c r="H130" s="12" t="s">
        <v>63</v>
      </c>
      <c r="I130" s="7" t="s">
        <v>63</v>
      </c>
      <c r="J130" s="7" t="s">
        <v>63</v>
      </c>
      <c r="K130" s="13">
        <v>3.6756685405530658</v>
      </c>
      <c r="L130" s="7" t="s">
        <v>63</v>
      </c>
      <c r="M130" s="7" t="s">
        <v>63</v>
      </c>
      <c r="N130" s="7" t="s">
        <v>63</v>
      </c>
      <c r="O130" s="7" t="s">
        <v>63</v>
      </c>
      <c r="P130" s="7" t="s">
        <v>63</v>
      </c>
      <c r="Q130" s="14">
        <v>2.6605503884545167</v>
      </c>
      <c r="R130" s="7" t="s">
        <v>63</v>
      </c>
      <c r="S130" s="7" t="s">
        <v>63</v>
      </c>
      <c r="T130" s="7" t="s">
        <v>63</v>
      </c>
      <c r="U130" s="7" t="s">
        <v>63</v>
      </c>
      <c r="V130" s="7" t="s">
        <v>63</v>
      </c>
      <c r="W130" s="7" t="s">
        <v>63</v>
      </c>
      <c r="X130" s="7" t="s">
        <v>63</v>
      </c>
      <c r="Y130" s="7" t="s">
        <v>63</v>
      </c>
      <c r="Z130" s="7" t="s">
        <v>63</v>
      </c>
      <c r="AA130" s="7" t="s">
        <v>63</v>
      </c>
      <c r="AB130" s="13">
        <v>0.12625537471336565</v>
      </c>
      <c r="AC130" s="7" t="s">
        <v>63</v>
      </c>
      <c r="AD130" s="7" t="s">
        <v>63</v>
      </c>
      <c r="AE130" s="7" t="s">
        <v>63</v>
      </c>
      <c r="AF130" s="7" t="s">
        <v>63</v>
      </c>
      <c r="AG130" s="7" t="s">
        <v>63</v>
      </c>
      <c r="AH130" s="12" t="s">
        <v>63</v>
      </c>
      <c r="AI130" s="7" t="s">
        <v>63</v>
      </c>
      <c r="AJ130" s="7" t="s">
        <v>63</v>
      </c>
      <c r="AK130" s="7" t="s">
        <v>63</v>
      </c>
      <c r="AL130" s="12" t="s">
        <v>63</v>
      </c>
      <c r="AM130" s="13">
        <v>14.932952686125182</v>
      </c>
      <c r="AN130" s="13">
        <v>224.8303732794736</v>
      </c>
      <c r="AO130" s="13">
        <v>19.674980520778345</v>
      </c>
      <c r="AP130" s="14">
        <v>134.98273879936855</v>
      </c>
    </row>
    <row r="131" spans="1:42" ht="15.5" x14ac:dyDescent="0.35">
      <c r="A131" s="157"/>
      <c r="B131" s="88" t="s">
        <v>67</v>
      </c>
      <c r="C131" s="22" t="s">
        <v>61</v>
      </c>
      <c r="D131" s="130"/>
      <c r="E131" s="22" t="s">
        <v>64</v>
      </c>
      <c r="F131" s="98" t="s">
        <v>63</v>
      </c>
      <c r="G131" s="7" t="s">
        <v>63</v>
      </c>
      <c r="H131" s="12" t="s">
        <v>63</v>
      </c>
      <c r="I131" s="7" t="s">
        <v>63</v>
      </c>
      <c r="J131" s="7" t="s">
        <v>63</v>
      </c>
      <c r="K131" s="13">
        <v>3.9931660424086601</v>
      </c>
      <c r="L131" s="7" t="s">
        <v>63</v>
      </c>
      <c r="M131" s="7" t="s">
        <v>63</v>
      </c>
      <c r="N131" s="7" t="s">
        <v>63</v>
      </c>
      <c r="O131" s="7" t="s">
        <v>63</v>
      </c>
      <c r="P131" s="7" t="s">
        <v>63</v>
      </c>
      <c r="Q131" s="14">
        <v>3.7744393620091548</v>
      </c>
      <c r="R131" s="7" t="s">
        <v>63</v>
      </c>
      <c r="S131" s="7" t="s">
        <v>63</v>
      </c>
      <c r="T131" s="7" t="s">
        <v>63</v>
      </c>
      <c r="U131" s="7" t="s">
        <v>63</v>
      </c>
      <c r="V131" s="7" t="s">
        <v>63</v>
      </c>
      <c r="W131" s="7" t="s">
        <v>63</v>
      </c>
      <c r="X131" s="7" t="s">
        <v>63</v>
      </c>
      <c r="Y131" s="7" t="s">
        <v>63</v>
      </c>
      <c r="Z131" s="7" t="s">
        <v>63</v>
      </c>
      <c r="AA131" s="7" t="s">
        <v>63</v>
      </c>
      <c r="AB131" s="13">
        <v>0.36999476324936953</v>
      </c>
      <c r="AC131" s="7" t="s">
        <v>63</v>
      </c>
      <c r="AD131" s="7" t="s">
        <v>63</v>
      </c>
      <c r="AE131" s="7" t="s">
        <v>63</v>
      </c>
      <c r="AF131" s="7" t="s">
        <v>63</v>
      </c>
      <c r="AG131" s="7" t="s">
        <v>63</v>
      </c>
      <c r="AH131" s="12" t="s">
        <v>63</v>
      </c>
      <c r="AI131" s="7" t="s">
        <v>63</v>
      </c>
      <c r="AJ131" s="7" t="s">
        <v>63</v>
      </c>
      <c r="AK131" s="7" t="s">
        <v>63</v>
      </c>
      <c r="AL131" s="12" t="s">
        <v>63</v>
      </c>
      <c r="AM131" s="13">
        <v>6.7291852334134123</v>
      </c>
      <c r="AN131" s="13">
        <v>237.03131862646538</v>
      </c>
      <c r="AO131" s="13">
        <v>24.439954957604293</v>
      </c>
      <c r="AP131" s="14">
        <v>86.157575409603425</v>
      </c>
    </row>
    <row r="132" spans="1:42" ht="15.5" x14ac:dyDescent="0.35">
      <c r="A132" s="157"/>
      <c r="B132" s="88" t="s">
        <v>67</v>
      </c>
      <c r="C132" s="22" t="s">
        <v>61</v>
      </c>
      <c r="D132" s="130"/>
      <c r="E132" s="22" t="s">
        <v>64</v>
      </c>
      <c r="F132" s="98" t="s">
        <v>63</v>
      </c>
      <c r="G132" s="7" t="s">
        <v>63</v>
      </c>
      <c r="H132" s="12" t="s">
        <v>63</v>
      </c>
      <c r="I132" s="7" t="s">
        <v>63</v>
      </c>
      <c r="J132" s="7" t="s">
        <v>63</v>
      </c>
      <c r="K132" s="13">
        <v>3.8673834704346448</v>
      </c>
      <c r="L132" s="7" t="s">
        <v>63</v>
      </c>
      <c r="M132" s="7" t="s">
        <v>63</v>
      </c>
      <c r="N132" s="7" t="s">
        <v>63</v>
      </c>
      <c r="O132" s="7" t="s">
        <v>63</v>
      </c>
      <c r="P132" s="7" t="s">
        <v>63</v>
      </c>
      <c r="Q132" s="14">
        <v>3.6371389897681818</v>
      </c>
      <c r="R132" s="7" t="s">
        <v>63</v>
      </c>
      <c r="S132" s="7" t="s">
        <v>63</v>
      </c>
      <c r="T132" s="7" t="s">
        <v>63</v>
      </c>
      <c r="U132" s="7" t="s">
        <v>63</v>
      </c>
      <c r="V132" s="7" t="s">
        <v>63</v>
      </c>
      <c r="W132" s="7" t="s">
        <v>63</v>
      </c>
      <c r="X132" s="7" t="s">
        <v>63</v>
      </c>
      <c r="Y132" s="7" t="s">
        <v>63</v>
      </c>
      <c r="Z132" s="7" t="s">
        <v>63</v>
      </c>
      <c r="AA132" s="7" t="s">
        <v>63</v>
      </c>
      <c r="AB132" s="13">
        <v>0.19704654521181844</v>
      </c>
      <c r="AC132" s="7" t="s">
        <v>63</v>
      </c>
      <c r="AD132" s="7" t="s">
        <v>63</v>
      </c>
      <c r="AE132" s="7" t="s">
        <v>63</v>
      </c>
      <c r="AF132" s="7" t="s">
        <v>63</v>
      </c>
      <c r="AG132" s="7" t="s">
        <v>63</v>
      </c>
      <c r="AH132" s="12" t="s">
        <v>63</v>
      </c>
      <c r="AI132" s="7" t="s">
        <v>63</v>
      </c>
      <c r="AJ132" s="7" t="s">
        <v>63</v>
      </c>
      <c r="AK132" s="7" t="s">
        <v>63</v>
      </c>
      <c r="AL132" s="12" t="s">
        <v>63</v>
      </c>
      <c r="AM132" s="13">
        <v>7.7836545564236204</v>
      </c>
      <c r="AN132" s="13">
        <v>237.93194480413132</v>
      </c>
      <c r="AO132" s="13">
        <v>24.865989780260001</v>
      </c>
      <c r="AP132" s="14">
        <v>90.943635516997702</v>
      </c>
    </row>
    <row r="133" spans="1:42" ht="15.5" x14ac:dyDescent="0.35">
      <c r="A133" s="157"/>
      <c r="B133" s="88" t="s">
        <v>67</v>
      </c>
      <c r="C133" s="22" t="s">
        <v>61</v>
      </c>
      <c r="D133" s="130"/>
      <c r="E133" s="22" t="s">
        <v>65</v>
      </c>
      <c r="F133" s="98" t="s">
        <v>63</v>
      </c>
      <c r="G133" s="7" t="s">
        <v>63</v>
      </c>
      <c r="H133" s="12" t="s">
        <v>63</v>
      </c>
      <c r="I133" s="7" t="s">
        <v>63</v>
      </c>
      <c r="J133" s="7" t="s">
        <v>63</v>
      </c>
      <c r="K133" s="13">
        <v>3.7967808014411402</v>
      </c>
      <c r="L133" s="7" t="s">
        <v>63</v>
      </c>
      <c r="M133" s="7" t="s">
        <v>63</v>
      </c>
      <c r="N133" s="7" t="s">
        <v>63</v>
      </c>
      <c r="O133" s="7" t="s">
        <v>63</v>
      </c>
      <c r="P133" s="7" t="s">
        <v>63</v>
      </c>
      <c r="Q133" s="14">
        <v>3.043598176622567</v>
      </c>
      <c r="R133" s="7" t="s">
        <v>63</v>
      </c>
      <c r="S133" s="7" t="s">
        <v>63</v>
      </c>
      <c r="T133" s="7" t="s">
        <v>63</v>
      </c>
      <c r="U133" s="7" t="s">
        <v>63</v>
      </c>
      <c r="V133" s="7" t="s">
        <v>63</v>
      </c>
      <c r="W133" s="7" t="s">
        <v>63</v>
      </c>
      <c r="X133" s="7" t="s">
        <v>63</v>
      </c>
      <c r="Y133" s="7" t="s">
        <v>63</v>
      </c>
      <c r="Z133" s="7" t="s">
        <v>63</v>
      </c>
      <c r="AA133" s="7" t="s">
        <v>63</v>
      </c>
      <c r="AB133" s="13">
        <v>0.19291501407963954</v>
      </c>
      <c r="AC133" s="7" t="s">
        <v>63</v>
      </c>
      <c r="AD133" s="7" t="s">
        <v>63</v>
      </c>
      <c r="AE133" s="7" t="s">
        <v>63</v>
      </c>
      <c r="AF133" s="7" t="s">
        <v>63</v>
      </c>
      <c r="AG133" s="7" t="s">
        <v>63</v>
      </c>
      <c r="AH133" s="12" t="s">
        <v>63</v>
      </c>
      <c r="AI133" s="7" t="s">
        <v>63</v>
      </c>
      <c r="AJ133" s="7" t="s">
        <v>63</v>
      </c>
      <c r="AK133" s="7" t="s">
        <v>63</v>
      </c>
      <c r="AL133" s="12" t="s">
        <v>63</v>
      </c>
      <c r="AM133" s="13">
        <v>11.978992391959526</v>
      </c>
      <c r="AN133" s="13">
        <v>218.90087683149798</v>
      </c>
      <c r="AO133" s="13">
        <v>23.877570202701708</v>
      </c>
      <c r="AP133" s="14">
        <v>96.076863323162939</v>
      </c>
    </row>
    <row r="134" spans="1:42" ht="15.5" x14ac:dyDescent="0.35">
      <c r="A134" s="157"/>
      <c r="B134" s="89" t="s">
        <v>67</v>
      </c>
      <c r="C134" s="23" t="s">
        <v>61</v>
      </c>
      <c r="D134" s="131"/>
      <c r="E134" s="23" t="s">
        <v>65</v>
      </c>
      <c r="F134" s="100" t="s">
        <v>63</v>
      </c>
      <c r="G134" s="18" t="s">
        <v>63</v>
      </c>
      <c r="H134" s="19" t="s">
        <v>63</v>
      </c>
      <c r="I134" s="18" t="s">
        <v>63</v>
      </c>
      <c r="J134" s="18" t="s">
        <v>63</v>
      </c>
      <c r="K134" s="31">
        <v>3.6806426978672953</v>
      </c>
      <c r="L134" s="18" t="s">
        <v>63</v>
      </c>
      <c r="M134" s="18" t="s">
        <v>63</v>
      </c>
      <c r="N134" s="18" t="s">
        <v>63</v>
      </c>
      <c r="O134" s="18" t="s">
        <v>63</v>
      </c>
      <c r="P134" s="18" t="s">
        <v>63</v>
      </c>
      <c r="Q134" s="25">
        <v>3.0384637961984051</v>
      </c>
      <c r="R134" s="18" t="s">
        <v>63</v>
      </c>
      <c r="S134" s="18" t="s">
        <v>63</v>
      </c>
      <c r="T134" s="18" t="s">
        <v>63</v>
      </c>
      <c r="U134" s="18" t="s">
        <v>63</v>
      </c>
      <c r="V134" s="18" t="s">
        <v>63</v>
      </c>
      <c r="W134" s="18" t="s">
        <v>63</v>
      </c>
      <c r="X134" s="18" t="s">
        <v>63</v>
      </c>
      <c r="Y134" s="18" t="s">
        <v>63</v>
      </c>
      <c r="Z134" s="18" t="s">
        <v>63</v>
      </c>
      <c r="AA134" s="18" t="s">
        <v>63</v>
      </c>
      <c r="AB134" s="31">
        <v>0.12008624081538551</v>
      </c>
      <c r="AC134" s="18" t="s">
        <v>63</v>
      </c>
      <c r="AD134" s="18" t="s">
        <v>63</v>
      </c>
      <c r="AE134" s="18" t="s">
        <v>63</v>
      </c>
      <c r="AF134" s="18" t="s">
        <v>63</v>
      </c>
      <c r="AG134" s="18" t="s">
        <v>63</v>
      </c>
      <c r="AH134" s="19" t="s">
        <v>63</v>
      </c>
      <c r="AI134" s="18" t="s">
        <v>63</v>
      </c>
      <c r="AJ134" s="18" t="s">
        <v>63</v>
      </c>
      <c r="AK134" s="18" t="s">
        <v>63</v>
      </c>
      <c r="AL134" s="19" t="s">
        <v>63</v>
      </c>
      <c r="AM134" s="31">
        <v>13.302045443939573</v>
      </c>
      <c r="AN134" s="31">
        <v>177.38732566449031</v>
      </c>
      <c r="AO134" s="31">
        <v>23.829504079546552</v>
      </c>
      <c r="AP134" s="25">
        <v>78.978322329565884</v>
      </c>
    </row>
    <row r="135" spans="1:42" ht="15.5" x14ac:dyDescent="0.35">
      <c r="A135" s="157"/>
      <c r="B135" s="87" t="s">
        <v>60</v>
      </c>
      <c r="C135" s="69" t="s">
        <v>72</v>
      </c>
      <c r="D135" s="132">
        <v>3</v>
      </c>
      <c r="E135" s="69" t="s">
        <v>62</v>
      </c>
      <c r="F135" s="101">
        <v>0.85697471076839216</v>
      </c>
      <c r="G135" s="60" t="s">
        <v>63</v>
      </c>
      <c r="H135" s="61" t="s">
        <v>63</v>
      </c>
      <c r="I135" s="70">
        <v>76.712001413546517</v>
      </c>
      <c r="J135" s="70">
        <v>0.45003906012593825</v>
      </c>
      <c r="K135" s="70">
        <v>6.4991126762583322</v>
      </c>
      <c r="L135" s="60" t="s">
        <v>63</v>
      </c>
      <c r="M135" s="60" t="s">
        <v>63</v>
      </c>
      <c r="N135" s="60" t="s">
        <v>63</v>
      </c>
      <c r="O135" s="60" t="s">
        <v>63</v>
      </c>
      <c r="P135" s="60" t="s">
        <v>63</v>
      </c>
      <c r="Q135" s="71">
        <v>13.19623641397642</v>
      </c>
      <c r="R135" s="60" t="s">
        <v>63</v>
      </c>
      <c r="S135" s="60" t="s">
        <v>63</v>
      </c>
      <c r="T135" s="60" t="s">
        <v>63</v>
      </c>
      <c r="U135" s="60" t="s">
        <v>63</v>
      </c>
      <c r="V135" s="60" t="s">
        <v>63</v>
      </c>
      <c r="W135" s="70">
        <v>0.15532857676072856</v>
      </c>
      <c r="X135" s="70">
        <v>0.19614691538690016</v>
      </c>
      <c r="Y135" s="70">
        <v>0.35454264850802664</v>
      </c>
      <c r="Z135" s="60" t="s">
        <v>63</v>
      </c>
      <c r="AA135" s="60" t="s">
        <v>63</v>
      </c>
      <c r="AB135" s="70">
        <v>0.2036518015961524</v>
      </c>
      <c r="AC135" s="70">
        <v>0.21520463570968751</v>
      </c>
      <c r="AD135" s="70">
        <v>0.45647356495924124</v>
      </c>
      <c r="AE135" s="70">
        <v>0.65057129125393509</v>
      </c>
      <c r="AF135" s="70">
        <v>4.9878216183583231</v>
      </c>
      <c r="AG135" s="60" t="s">
        <v>63</v>
      </c>
      <c r="AH135" s="71">
        <v>1.1525062951132192</v>
      </c>
      <c r="AI135" s="70">
        <v>32.919256237046959</v>
      </c>
      <c r="AJ135" s="60" t="s">
        <v>63</v>
      </c>
      <c r="AK135" s="60" t="s">
        <v>63</v>
      </c>
      <c r="AL135" s="71">
        <v>6588.0493361147028</v>
      </c>
      <c r="AM135" s="70">
        <v>12.338289670830347</v>
      </c>
      <c r="AN135" s="70">
        <v>265.65373877340352</v>
      </c>
      <c r="AO135" s="70">
        <v>8.1541078256412263</v>
      </c>
      <c r="AP135" s="71">
        <v>144.92411003357967</v>
      </c>
    </row>
    <row r="136" spans="1:42" ht="15.5" x14ac:dyDescent="0.35">
      <c r="A136" s="157"/>
      <c r="B136" s="88" t="s">
        <v>60</v>
      </c>
      <c r="C136" s="22" t="s">
        <v>72</v>
      </c>
      <c r="D136" s="130"/>
      <c r="E136" s="22" t="s">
        <v>62</v>
      </c>
      <c r="F136" s="99">
        <v>0.52605130936635058</v>
      </c>
      <c r="G136" s="7" t="s">
        <v>63</v>
      </c>
      <c r="H136" s="12" t="s">
        <v>63</v>
      </c>
      <c r="I136" s="13">
        <v>92.381733057726507</v>
      </c>
      <c r="J136" s="13">
        <v>0.47079706325533338</v>
      </c>
      <c r="K136" s="13">
        <v>6.3263775123394073</v>
      </c>
      <c r="L136" s="7" t="s">
        <v>63</v>
      </c>
      <c r="M136" s="7" t="s">
        <v>63</v>
      </c>
      <c r="N136" s="7" t="s">
        <v>63</v>
      </c>
      <c r="O136" s="7" t="s">
        <v>63</v>
      </c>
      <c r="P136" s="7" t="s">
        <v>63</v>
      </c>
      <c r="Q136" s="14">
        <v>13.105837308588105</v>
      </c>
      <c r="R136" s="7" t="s">
        <v>63</v>
      </c>
      <c r="S136" s="7" t="s">
        <v>63</v>
      </c>
      <c r="T136" s="7" t="s">
        <v>63</v>
      </c>
      <c r="U136" s="7" t="s">
        <v>63</v>
      </c>
      <c r="V136" s="7" t="s">
        <v>63</v>
      </c>
      <c r="W136" s="13">
        <v>0.1698413903622287</v>
      </c>
      <c r="X136" s="13">
        <v>0.19878718446851146</v>
      </c>
      <c r="Y136" s="13">
        <v>0.34586426529864367</v>
      </c>
      <c r="Z136" s="7" t="s">
        <v>63</v>
      </c>
      <c r="AA136" s="7" t="s">
        <v>63</v>
      </c>
      <c r="AB136" s="13">
        <v>0.18497091992561393</v>
      </c>
      <c r="AC136" s="13">
        <v>0.19671859738144054</v>
      </c>
      <c r="AD136" s="13">
        <v>0.47963248584815715</v>
      </c>
      <c r="AE136" s="13">
        <v>0.63776761940626547</v>
      </c>
      <c r="AF136" s="13">
        <v>5.2836754896052573</v>
      </c>
      <c r="AG136" s="7" t="s">
        <v>63</v>
      </c>
      <c r="AH136" s="14">
        <v>0.88886837289496423</v>
      </c>
      <c r="AI136" s="13">
        <v>19.56141873189787</v>
      </c>
      <c r="AJ136" s="7" t="s">
        <v>63</v>
      </c>
      <c r="AK136" s="7" t="s">
        <v>63</v>
      </c>
      <c r="AL136" s="14">
        <v>3162.9562407602948</v>
      </c>
      <c r="AM136" s="13">
        <v>13.517475254921306</v>
      </c>
      <c r="AN136" s="13">
        <v>233.97162820259325</v>
      </c>
      <c r="AO136" s="13">
        <v>8.3706496943392636</v>
      </c>
      <c r="AP136" s="14">
        <v>138.19235560952737</v>
      </c>
    </row>
    <row r="137" spans="1:42" ht="15.5" x14ac:dyDescent="0.35">
      <c r="A137" s="157"/>
      <c r="B137" s="88" t="s">
        <v>60</v>
      </c>
      <c r="C137" s="22" t="s">
        <v>72</v>
      </c>
      <c r="D137" s="130"/>
      <c r="E137" s="22" t="s">
        <v>64</v>
      </c>
      <c r="F137" s="99">
        <v>0.40238816616879486</v>
      </c>
      <c r="G137" s="7" t="s">
        <v>63</v>
      </c>
      <c r="H137" s="12" t="s">
        <v>63</v>
      </c>
      <c r="I137" s="13">
        <v>99.148366800721092</v>
      </c>
      <c r="J137" s="13">
        <v>0.53959677791203486</v>
      </c>
      <c r="K137" s="13">
        <v>7.6023001080825505</v>
      </c>
      <c r="L137" s="7" t="s">
        <v>63</v>
      </c>
      <c r="M137" s="7" t="s">
        <v>63</v>
      </c>
      <c r="N137" s="7" t="s">
        <v>63</v>
      </c>
      <c r="O137" s="7" t="s">
        <v>63</v>
      </c>
      <c r="P137" s="7" t="s">
        <v>63</v>
      </c>
      <c r="Q137" s="14">
        <v>14.014977626976334</v>
      </c>
      <c r="R137" s="7" t="s">
        <v>63</v>
      </c>
      <c r="S137" s="7" t="s">
        <v>63</v>
      </c>
      <c r="T137" s="7" t="s">
        <v>63</v>
      </c>
      <c r="U137" s="7" t="s">
        <v>63</v>
      </c>
      <c r="V137" s="7" t="s">
        <v>63</v>
      </c>
      <c r="W137" s="13">
        <v>0.14896916880996583</v>
      </c>
      <c r="X137" s="13">
        <v>0.26410845679433775</v>
      </c>
      <c r="Y137" s="13">
        <v>0.3382780851739382</v>
      </c>
      <c r="Z137" s="7" t="s">
        <v>63</v>
      </c>
      <c r="AA137" s="7" t="s">
        <v>63</v>
      </c>
      <c r="AB137" s="13">
        <v>0.22110663853035462</v>
      </c>
      <c r="AC137" s="13">
        <v>0.21395644298124866</v>
      </c>
      <c r="AD137" s="13">
        <v>0.63422608210973597</v>
      </c>
      <c r="AE137" s="13">
        <v>0.82591101423872615</v>
      </c>
      <c r="AF137" s="13">
        <v>5.252732711174021</v>
      </c>
      <c r="AG137" s="7" t="s">
        <v>63</v>
      </c>
      <c r="AH137" s="14">
        <v>0.95431903039686228</v>
      </c>
      <c r="AI137" s="13">
        <v>54.085620646831245</v>
      </c>
      <c r="AJ137" s="7" t="s">
        <v>63</v>
      </c>
      <c r="AK137" s="7" t="s">
        <v>63</v>
      </c>
      <c r="AL137" s="14">
        <v>11245.483607462427</v>
      </c>
      <c r="AM137" s="13">
        <v>12.007747131875202</v>
      </c>
      <c r="AN137" s="13">
        <v>185.51289757176247</v>
      </c>
      <c r="AO137" s="13">
        <v>7.3176596683389974</v>
      </c>
      <c r="AP137" s="14">
        <v>116.50279479339771</v>
      </c>
    </row>
    <row r="138" spans="1:42" ht="15.5" x14ac:dyDescent="0.35">
      <c r="A138" s="157"/>
      <c r="B138" s="88" t="s">
        <v>60</v>
      </c>
      <c r="C138" s="22" t="s">
        <v>72</v>
      </c>
      <c r="D138" s="130"/>
      <c r="E138" s="22" t="s">
        <v>64</v>
      </c>
      <c r="F138" s="99">
        <v>0.48676448320049337</v>
      </c>
      <c r="G138" s="7" t="s">
        <v>63</v>
      </c>
      <c r="H138" s="12" t="s">
        <v>63</v>
      </c>
      <c r="I138" s="13">
        <v>75.323643062079242</v>
      </c>
      <c r="J138" s="13">
        <v>0.54109739687419378</v>
      </c>
      <c r="K138" s="13">
        <v>7.6133958021044874</v>
      </c>
      <c r="L138" s="7" t="s">
        <v>63</v>
      </c>
      <c r="M138" s="7" t="s">
        <v>63</v>
      </c>
      <c r="N138" s="7" t="s">
        <v>63</v>
      </c>
      <c r="O138" s="7" t="s">
        <v>63</v>
      </c>
      <c r="P138" s="7" t="s">
        <v>63</v>
      </c>
      <c r="Q138" s="14">
        <v>14.417820855662233</v>
      </c>
      <c r="R138" s="7" t="s">
        <v>63</v>
      </c>
      <c r="S138" s="7" t="s">
        <v>63</v>
      </c>
      <c r="T138" s="7" t="s">
        <v>63</v>
      </c>
      <c r="U138" s="7" t="s">
        <v>63</v>
      </c>
      <c r="V138" s="7" t="s">
        <v>63</v>
      </c>
      <c r="W138" s="13">
        <v>0.16536498256957105</v>
      </c>
      <c r="X138" s="13">
        <v>0.26969649602881451</v>
      </c>
      <c r="Y138" s="13">
        <v>0.28689316843365725</v>
      </c>
      <c r="Z138" s="7" t="s">
        <v>63</v>
      </c>
      <c r="AA138" s="7" t="s">
        <v>63</v>
      </c>
      <c r="AB138" s="13">
        <v>0.18494177443868501</v>
      </c>
      <c r="AC138" s="13">
        <v>0.20418452157495701</v>
      </c>
      <c r="AD138" s="13">
        <v>0.4842891096912747</v>
      </c>
      <c r="AE138" s="13">
        <v>0.69197231765879574</v>
      </c>
      <c r="AF138" s="13">
        <v>5.1895590499164568</v>
      </c>
      <c r="AG138" s="7" t="s">
        <v>63</v>
      </c>
      <c r="AH138" s="14">
        <v>1.2402425240076635</v>
      </c>
      <c r="AI138" s="13">
        <v>51.715881180319286</v>
      </c>
      <c r="AJ138" s="7" t="s">
        <v>63</v>
      </c>
      <c r="AK138" s="7" t="s">
        <v>63</v>
      </c>
      <c r="AL138" s="14">
        <v>4909.7540116992122</v>
      </c>
      <c r="AM138" s="13">
        <v>9.6858488841348382</v>
      </c>
      <c r="AN138" s="13">
        <v>225.00072785774319</v>
      </c>
      <c r="AO138" s="13">
        <v>7.1389445849156834</v>
      </c>
      <c r="AP138" s="14">
        <v>134.92653267801114</v>
      </c>
    </row>
    <row r="139" spans="1:42" ht="15.5" x14ac:dyDescent="0.35">
      <c r="A139" s="157"/>
      <c r="B139" s="88" t="s">
        <v>60</v>
      </c>
      <c r="C139" s="22" t="s">
        <v>72</v>
      </c>
      <c r="D139" s="130"/>
      <c r="E139" s="22" t="s">
        <v>65</v>
      </c>
      <c r="F139" s="99">
        <v>2.4445468266040487</v>
      </c>
      <c r="G139" s="7" t="s">
        <v>63</v>
      </c>
      <c r="H139" s="12" t="s">
        <v>63</v>
      </c>
      <c r="I139" s="7" t="s">
        <v>63</v>
      </c>
      <c r="J139" s="13">
        <v>0.9231462824744765</v>
      </c>
      <c r="K139" s="13">
        <v>28.982437412362476</v>
      </c>
      <c r="L139" s="7" t="s">
        <v>63</v>
      </c>
      <c r="M139" s="7" t="s">
        <v>63</v>
      </c>
      <c r="N139" s="7" t="s">
        <v>63</v>
      </c>
      <c r="O139" s="7" t="s">
        <v>63</v>
      </c>
      <c r="P139" s="7" t="s">
        <v>63</v>
      </c>
      <c r="Q139" s="12" t="s">
        <v>63</v>
      </c>
      <c r="R139" s="7" t="s">
        <v>63</v>
      </c>
      <c r="S139" s="7" t="s">
        <v>63</v>
      </c>
      <c r="T139" s="7" t="s">
        <v>63</v>
      </c>
      <c r="U139" s="7" t="s">
        <v>63</v>
      </c>
      <c r="V139" s="7" t="s">
        <v>63</v>
      </c>
      <c r="W139" s="7" t="s">
        <v>63</v>
      </c>
      <c r="X139" s="7" t="s">
        <v>63</v>
      </c>
      <c r="Y139" s="13">
        <v>0.27986075293258716</v>
      </c>
      <c r="Z139" s="7" t="s">
        <v>63</v>
      </c>
      <c r="AA139" s="7" t="s">
        <v>63</v>
      </c>
      <c r="AB139" s="13">
        <v>0.81065672108694253</v>
      </c>
      <c r="AC139" s="7" t="s">
        <v>63</v>
      </c>
      <c r="AD139" s="13">
        <v>0.49643887013586385</v>
      </c>
      <c r="AE139" s="13">
        <v>4.9638785535629969E-2</v>
      </c>
      <c r="AF139" s="13">
        <v>0.7251857928668296</v>
      </c>
      <c r="AG139" s="13">
        <v>0.23217449704175541</v>
      </c>
      <c r="AH139" s="12" t="s">
        <v>63</v>
      </c>
      <c r="AI139" s="13">
        <v>26.204092709268174</v>
      </c>
      <c r="AJ139" s="7" t="s">
        <v>63</v>
      </c>
      <c r="AK139" s="7" t="s">
        <v>63</v>
      </c>
      <c r="AL139" s="14">
        <v>2141.5918243982806</v>
      </c>
      <c r="AM139" s="13">
        <v>14.711749510125737</v>
      </c>
      <c r="AN139" s="13">
        <v>202.26845922933572</v>
      </c>
      <c r="AO139" s="13">
        <v>2.3286042575747934</v>
      </c>
      <c r="AP139" s="14">
        <v>132.55861560586985</v>
      </c>
    </row>
    <row r="140" spans="1:42" ht="15.5" x14ac:dyDescent="0.35">
      <c r="A140" s="157"/>
      <c r="B140" s="88" t="s">
        <v>60</v>
      </c>
      <c r="C140" s="22" t="s">
        <v>72</v>
      </c>
      <c r="D140" s="130"/>
      <c r="E140" s="22" t="s">
        <v>65</v>
      </c>
      <c r="F140" s="99">
        <v>2.6326014077075808</v>
      </c>
      <c r="G140" s="7" t="s">
        <v>63</v>
      </c>
      <c r="H140" s="12" t="s">
        <v>63</v>
      </c>
      <c r="I140" s="7" t="s">
        <v>63</v>
      </c>
      <c r="J140" s="13">
        <v>0.93577255552065108</v>
      </c>
      <c r="K140" s="13">
        <v>28.884941710557676</v>
      </c>
      <c r="L140" s="7" t="s">
        <v>63</v>
      </c>
      <c r="M140" s="7" t="s">
        <v>63</v>
      </c>
      <c r="N140" s="7" t="s">
        <v>63</v>
      </c>
      <c r="O140" s="7" t="s">
        <v>63</v>
      </c>
      <c r="P140" s="7" t="s">
        <v>63</v>
      </c>
      <c r="Q140" s="12" t="s">
        <v>63</v>
      </c>
      <c r="R140" s="7" t="s">
        <v>63</v>
      </c>
      <c r="S140" s="7" t="s">
        <v>63</v>
      </c>
      <c r="T140" s="7" t="s">
        <v>63</v>
      </c>
      <c r="U140" s="7" t="s">
        <v>63</v>
      </c>
      <c r="V140" s="7" t="s">
        <v>63</v>
      </c>
      <c r="W140" s="7" t="s">
        <v>63</v>
      </c>
      <c r="X140" s="7" t="s">
        <v>63</v>
      </c>
      <c r="Y140" s="13">
        <v>0.33266868927535492</v>
      </c>
      <c r="Z140" s="7" t="s">
        <v>63</v>
      </c>
      <c r="AA140" s="7" t="s">
        <v>63</v>
      </c>
      <c r="AB140" s="13">
        <v>0.81246826126702032</v>
      </c>
      <c r="AC140" s="7" t="s">
        <v>63</v>
      </c>
      <c r="AD140" s="13">
        <v>0.44919445908559968</v>
      </c>
      <c r="AE140" s="13">
        <v>4.7148032549562839E-2</v>
      </c>
      <c r="AF140" s="13">
        <v>0.57506880296093188</v>
      </c>
      <c r="AG140" s="13">
        <v>0.30334929406669442</v>
      </c>
      <c r="AH140" s="12" t="s">
        <v>63</v>
      </c>
      <c r="AI140" s="13">
        <v>29.75194933983736</v>
      </c>
      <c r="AJ140" s="7" t="s">
        <v>63</v>
      </c>
      <c r="AK140" s="7" t="s">
        <v>63</v>
      </c>
      <c r="AL140" s="14">
        <v>7112.3344995252455</v>
      </c>
      <c r="AM140" s="13">
        <v>15.398364356752611</v>
      </c>
      <c r="AN140" s="13">
        <v>202.12369906244041</v>
      </c>
      <c r="AO140" s="13">
        <v>2.4915817352032645</v>
      </c>
      <c r="AP140" s="14">
        <v>129.89005809689482</v>
      </c>
    </row>
    <row r="141" spans="1:42" ht="15.5" x14ac:dyDescent="0.35">
      <c r="A141" s="157"/>
      <c r="B141" s="88" t="s">
        <v>66</v>
      </c>
      <c r="C141" s="22" t="s">
        <v>72</v>
      </c>
      <c r="D141" s="130">
        <v>3</v>
      </c>
      <c r="E141" s="22" t="s">
        <v>62</v>
      </c>
      <c r="F141" s="99">
        <v>0.53590704683838919</v>
      </c>
      <c r="G141" s="7" t="s">
        <v>63</v>
      </c>
      <c r="H141" s="12" t="s">
        <v>63</v>
      </c>
      <c r="I141" s="13">
        <v>26.70351075091305</v>
      </c>
      <c r="J141" s="13">
        <v>9.6582126565748078E-2</v>
      </c>
      <c r="K141" s="13">
        <v>6.0859173823791393</v>
      </c>
      <c r="L141" s="7" t="s">
        <v>63</v>
      </c>
      <c r="M141" s="7" t="s">
        <v>63</v>
      </c>
      <c r="N141" s="7" t="s">
        <v>63</v>
      </c>
      <c r="O141" s="7" t="s">
        <v>63</v>
      </c>
      <c r="P141" s="7" t="s">
        <v>63</v>
      </c>
      <c r="Q141" s="14">
        <v>2.0689563227652465</v>
      </c>
      <c r="R141" s="7" t="s">
        <v>63</v>
      </c>
      <c r="S141" s="7" t="s">
        <v>63</v>
      </c>
      <c r="T141" s="7" t="s">
        <v>63</v>
      </c>
      <c r="U141" s="7" t="s">
        <v>63</v>
      </c>
      <c r="V141" s="7" t="s">
        <v>63</v>
      </c>
      <c r="W141" s="13">
        <v>0.19770215725275828</v>
      </c>
      <c r="X141" s="13">
        <v>0.13079905422104779</v>
      </c>
      <c r="Y141" s="7" t="s">
        <v>63</v>
      </c>
      <c r="Z141" s="7" t="s">
        <v>63</v>
      </c>
      <c r="AA141" s="7" t="s">
        <v>63</v>
      </c>
      <c r="AB141" s="13">
        <v>0.18825657066749121</v>
      </c>
      <c r="AC141" s="13">
        <v>0.1731419103766246</v>
      </c>
      <c r="AD141" s="7" t="s">
        <v>63</v>
      </c>
      <c r="AE141" s="13">
        <v>0.99478063908638381</v>
      </c>
      <c r="AF141" s="13">
        <v>6.6900795966207669</v>
      </c>
      <c r="AG141" s="13">
        <v>9.6438301289017966E-2</v>
      </c>
      <c r="AH141" s="14">
        <v>3.5847007810004783</v>
      </c>
      <c r="AI141" s="7" t="s">
        <v>63</v>
      </c>
      <c r="AJ141" s="7" t="s">
        <v>63</v>
      </c>
      <c r="AK141" s="7" t="s">
        <v>63</v>
      </c>
      <c r="AL141" s="12" t="s">
        <v>63</v>
      </c>
      <c r="AM141" s="13">
        <v>14.480424333740594</v>
      </c>
      <c r="AN141" s="13">
        <v>400.62536567234002</v>
      </c>
      <c r="AO141" s="13">
        <v>10.643571480023441</v>
      </c>
      <c r="AP141" s="14">
        <v>122.39525079141583</v>
      </c>
    </row>
    <row r="142" spans="1:42" ht="15.5" x14ac:dyDescent="0.35">
      <c r="A142" s="157"/>
      <c r="B142" s="88" t="s">
        <v>66</v>
      </c>
      <c r="C142" s="22" t="s">
        <v>72</v>
      </c>
      <c r="D142" s="130"/>
      <c r="E142" s="22" t="s">
        <v>62</v>
      </c>
      <c r="F142" s="99">
        <v>0.81466580509814901</v>
      </c>
      <c r="G142" s="7" t="s">
        <v>63</v>
      </c>
      <c r="H142" s="12" t="s">
        <v>63</v>
      </c>
      <c r="I142" s="13">
        <v>21.152522731346519</v>
      </c>
      <c r="J142" s="13">
        <v>0.11028998857354312</v>
      </c>
      <c r="K142" s="13">
        <v>6.1248381506653846</v>
      </c>
      <c r="L142" s="7" t="s">
        <v>63</v>
      </c>
      <c r="M142" s="7" t="s">
        <v>63</v>
      </c>
      <c r="N142" s="7" t="s">
        <v>63</v>
      </c>
      <c r="O142" s="7" t="s">
        <v>63</v>
      </c>
      <c r="P142" s="7" t="s">
        <v>63</v>
      </c>
      <c r="Q142" s="14">
        <v>2.4029015733398444</v>
      </c>
      <c r="R142" s="7" t="s">
        <v>63</v>
      </c>
      <c r="S142" s="7" t="s">
        <v>63</v>
      </c>
      <c r="T142" s="7" t="s">
        <v>63</v>
      </c>
      <c r="U142" s="7" t="s">
        <v>63</v>
      </c>
      <c r="V142" s="7" t="s">
        <v>63</v>
      </c>
      <c r="W142" s="13">
        <v>0.1934208016957267</v>
      </c>
      <c r="X142" s="13">
        <v>0.13183971010856485</v>
      </c>
      <c r="Y142" s="7" t="s">
        <v>63</v>
      </c>
      <c r="Z142" s="7" t="s">
        <v>63</v>
      </c>
      <c r="AA142" s="7" t="s">
        <v>63</v>
      </c>
      <c r="AB142" s="13">
        <v>0.17098744815590722</v>
      </c>
      <c r="AC142" s="13">
        <v>0.23874089212376332</v>
      </c>
      <c r="AD142" s="7" t="s">
        <v>63</v>
      </c>
      <c r="AE142" s="13">
        <v>1.0056459937276547</v>
      </c>
      <c r="AF142" s="13">
        <v>6.5796146917394509</v>
      </c>
      <c r="AG142" s="13">
        <v>0.11818283382855393</v>
      </c>
      <c r="AH142" s="14">
        <v>4.1137731834328539</v>
      </c>
      <c r="AI142" s="7" t="s">
        <v>63</v>
      </c>
      <c r="AJ142" s="7" t="s">
        <v>63</v>
      </c>
      <c r="AK142" s="7" t="s">
        <v>63</v>
      </c>
      <c r="AL142" s="12" t="s">
        <v>63</v>
      </c>
      <c r="AM142" s="13">
        <v>15.809763129194115</v>
      </c>
      <c r="AN142" s="13">
        <v>363.84831574308635</v>
      </c>
      <c r="AO142" s="13">
        <v>9.9702904536348456</v>
      </c>
      <c r="AP142" s="14">
        <v>128.08109653307847</v>
      </c>
    </row>
    <row r="143" spans="1:42" ht="15.5" x14ac:dyDescent="0.35">
      <c r="A143" s="157"/>
      <c r="B143" s="88" t="s">
        <v>66</v>
      </c>
      <c r="C143" s="22" t="s">
        <v>72</v>
      </c>
      <c r="D143" s="130"/>
      <c r="E143" s="22" t="s">
        <v>64</v>
      </c>
      <c r="F143" s="99">
        <v>0.44013813484794734</v>
      </c>
      <c r="G143" s="7" t="s">
        <v>63</v>
      </c>
      <c r="H143" s="12" t="s">
        <v>63</v>
      </c>
      <c r="I143" s="13">
        <v>19.332470010453982</v>
      </c>
      <c r="J143" s="13">
        <v>6.6339754863615277E-2</v>
      </c>
      <c r="K143" s="13">
        <v>6.5006758129169162</v>
      </c>
      <c r="L143" s="7" t="s">
        <v>63</v>
      </c>
      <c r="M143" s="7" t="s">
        <v>63</v>
      </c>
      <c r="N143" s="7" t="s">
        <v>63</v>
      </c>
      <c r="O143" s="7" t="s">
        <v>63</v>
      </c>
      <c r="P143" s="7" t="s">
        <v>63</v>
      </c>
      <c r="Q143" s="14">
        <v>2.0169848103359933</v>
      </c>
      <c r="R143" s="7" t="s">
        <v>63</v>
      </c>
      <c r="S143" s="7" t="s">
        <v>63</v>
      </c>
      <c r="T143" s="7" t="s">
        <v>63</v>
      </c>
      <c r="U143" s="7" t="s">
        <v>63</v>
      </c>
      <c r="V143" s="7" t="s">
        <v>63</v>
      </c>
      <c r="W143" s="13">
        <v>0.20761727642948116</v>
      </c>
      <c r="X143" s="13">
        <v>0.1486091179490277</v>
      </c>
      <c r="Y143" s="7" t="s">
        <v>63</v>
      </c>
      <c r="Z143" s="7" t="s">
        <v>63</v>
      </c>
      <c r="AA143" s="7" t="s">
        <v>63</v>
      </c>
      <c r="AB143" s="13">
        <v>0.16651980132085456</v>
      </c>
      <c r="AC143" s="13">
        <v>0.23158436645732713</v>
      </c>
      <c r="AD143" s="7" t="s">
        <v>63</v>
      </c>
      <c r="AE143" s="13">
        <v>0.99312600443998467</v>
      </c>
      <c r="AF143" s="13">
        <v>6.095564322562784</v>
      </c>
      <c r="AG143" s="13">
        <v>0.14453731208469706</v>
      </c>
      <c r="AH143" s="14">
        <v>4.1574775317520878</v>
      </c>
      <c r="AI143" s="7" t="s">
        <v>63</v>
      </c>
      <c r="AJ143" s="7" t="s">
        <v>63</v>
      </c>
      <c r="AK143" s="7" t="s">
        <v>63</v>
      </c>
      <c r="AL143" s="12" t="s">
        <v>63</v>
      </c>
      <c r="AM143" s="13">
        <v>12.503350838404133</v>
      </c>
      <c r="AN143" s="13">
        <v>460.57416043615285</v>
      </c>
      <c r="AO143" s="13">
        <v>11.533015863721895</v>
      </c>
      <c r="AP143" s="14">
        <v>205.40975516333941</v>
      </c>
    </row>
    <row r="144" spans="1:42" ht="15.5" x14ac:dyDescent="0.35">
      <c r="A144" s="157"/>
      <c r="B144" s="88" t="s">
        <v>66</v>
      </c>
      <c r="C144" s="22" t="s">
        <v>72</v>
      </c>
      <c r="D144" s="130"/>
      <c r="E144" s="22" t="s">
        <v>64</v>
      </c>
      <c r="F144" s="99">
        <v>0.40599020516975137</v>
      </c>
      <c r="G144" s="7" t="s">
        <v>63</v>
      </c>
      <c r="H144" s="12" t="s">
        <v>63</v>
      </c>
      <c r="I144" s="13">
        <v>41.285120309868937</v>
      </c>
      <c r="J144" s="13">
        <v>7.5037125748391373E-2</v>
      </c>
      <c r="K144" s="13">
        <v>6.7767154847948552</v>
      </c>
      <c r="L144" s="7" t="s">
        <v>63</v>
      </c>
      <c r="M144" s="7" t="s">
        <v>63</v>
      </c>
      <c r="N144" s="7" t="s">
        <v>63</v>
      </c>
      <c r="O144" s="7" t="s">
        <v>63</v>
      </c>
      <c r="P144" s="7" t="s">
        <v>63</v>
      </c>
      <c r="Q144" s="14">
        <v>2.0768593823488453</v>
      </c>
      <c r="R144" s="7" t="s">
        <v>63</v>
      </c>
      <c r="S144" s="7" t="s">
        <v>63</v>
      </c>
      <c r="T144" s="7" t="s">
        <v>63</v>
      </c>
      <c r="U144" s="7" t="s">
        <v>63</v>
      </c>
      <c r="V144" s="7" t="s">
        <v>63</v>
      </c>
      <c r="W144" s="13">
        <v>0.1821497444853345</v>
      </c>
      <c r="X144" s="13">
        <v>0.13943852052229022</v>
      </c>
      <c r="Y144" s="7" t="s">
        <v>63</v>
      </c>
      <c r="Z144" s="7" t="s">
        <v>63</v>
      </c>
      <c r="AA144" s="7" t="s">
        <v>63</v>
      </c>
      <c r="AB144" s="13">
        <v>0.16439844228273515</v>
      </c>
      <c r="AC144" s="13">
        <v>0.18424526971669114</v>
      </c>
      <c r="AD144" s="7" t="s">
        <v>63</v>
      </c>
      <c r="AE144" s="13">
        <v>1.0415865858275206</v>
      </c>
      <c r="AF144" s="13">
        <v>5.8874927020288421</v>
      </c>
      <c r="AG144" s="13">
        <v>0.12345750366294077</v>
      </c>
      <c r="AH144" s="14">
        <v>4.0562894057495154</v>
      </c>
      <c r="AI144" s="7" t="s">
        <v>63</v>
      </c>
      <c r="AJ144" s="7" t="s">
        <v>63</v>
      </c>
      <c r="AK144" s="7" t="s">
        <v>63</v>
      </c>
      <c r="AL144" s="12" t="s">
        <v>63</v>
      </c>
      <c r="AM144" s="13">
        <v>12.105996900640537</v>
      </c>
      <c r="AN144" s="13">
        <v>491.49022462222263</v>
      </c>
      <c r="AO144" s="13">
        <v>11.017681755452896</v>
      </c>
      <c r="AP144" s="14">
        <v>239.44520320699527</v>
      </c>
    </row>
    <row r="145" spans="1:42" ht="15.5" x14ac:dyDescent="0.35">
      <c r="A145" s="157"/>
      <c r="B145" s="88" t="s">
        <v>66</v>
      </c>
      <c r="C145" s="22" t="s">
        <v>72</v>
      </c>
      <c r="D145" s="130"/>
      <c r="E145" s="22" t="s">
        <v>65</v>
      </c>
      <c r="F145" s="99">
        <v>2.5951975744356783</v>
      </c>
      <c r="G145" s="7" t="s">
        <v>63</v>
      </c>
      <c r="H145" s="12" t="s">
        <v>63</v>
      </c>
      <c r="I145" s="13">
        <v>19.497165334582299</v>
      </c>
      <c r="J145" s="13">
        <v>9.9208797029179549E-2</v>
      </c>
      <c r="K145" s="13">
        <v>16.072737300971401</v>
      </c>
      <c r="L145" s="7" t="s">
        <v>63</v>
      </c>
      <c r="M145" s="7" t="s">
        <v>63</v>
      </c>
      <c r="N145" s="7" t="s">
        <v>63</v>
      </c>
      <c r="O145" s="7" t="s">
        <v>63</v>
      </c>
      <c r="P145" s="7" t="s">
        <v>63</v>
      </c>
      <c r="Q145" s="14">
        <v>2.3366392708010171</v>
      </c>
      <c r="R145" s="7" t="s">
        <v>63</v>
      </c>
      <c r="S145" s="7" t="s">
        <v>63</v>
      </c>
      <c r="T145" s="7" t="s">
        <v>63</v>
      </c>
      <c r="U145" s="7" t="s">
        <v>63</v>
      </c>
      <c r="V145" s="7" t="s">
        <v>63</v>
      </c>
      <c r="W145" s="7" t="s">
        <v>63</v>
      </c>
      <c r="X145" s="7" t="s">
        <v>63</v>
      </c>
      <c r="Y145" s="7" t="s">
        <v>63</v>
      </c>
      <c r="Z145" s="7" t="s">
        <v>63</v>
      </c>
      <c r="AA145" s="7" t="s">
        <v>63</v>
      </c>
      <c r="AB145" s="13">
        <v>0.33708760899423817</v>
      </c>
      <c r="AC145" s="7" t="s">
        <v>63</v>
      </c>
      <c r="AD145" s="7" t="s">
        <v>63</v>
      </c>
      <c r="AE145" s="13">
        <v>5.441383148146791E-2</v>
      </c>
      <c r="AF145" s="13">
        <v>0.19816154788568272</v>
      </c>
      <c r="AG145" s="13">
        <v>0.55577245122840213</v>
      </c>
      <c r="AH145" s="12" t="s">
        <v>63</v>
      </c>
      <c r="AI145" s="7" t="s">
        <v>63</v>
      </c>
      <c r="AJ145" s="7" t="s">
        <v>63</v>
      </c>
      <c r="AK145" s="7" t="s">
        <v>63</v>
      </c>
      <c r="AL145" s="12" t="s">
        <v>63</v>
      </c>
      <c r="AM145" s="13">
        <v>8.9980746157816753</v>
      </c>
      <c r="AN145" s="7" t="s">
        <v>63</v>
      </c>
      <c r="AO145" s="7" t="s">
        <v>63</v>
      </c>
      <c r="AP145" s="14">
        <v>68.208613504187312</v>
      </c>
    </row>
    <row r="146" spans="1:42" ht="15.5" x14ac:dyDescent="0.35">
      <c r="A146" s="157"/>
      <c r="B146" s="88" t="s">
        <v>66</v>
      </c>
      <c r="C146" s="22" t="s">
        <v>72</v>
      </c>
      <c r="D146" s="130"/>
      <c r="E146" s="22" t="s">
        <v>65</v>
      </c>
      <c r="F146" s="99">
        <v>2.3038268628955989</v>
      </c>
      <c r="G146" s="7" t="s">
        <v>63</v>
      </c>
      <c r="H146" s="12" t="s">
        <v>63</v>
      </c>
      <c r="I146" s="13">
        <v>21.146351430515409</v>
      </c>
      <c r="J146" s="13">
        <v>0.14678046740395623</v>
      </c>
      <c r="K146" s="13">
        <v>15.548305654541421</v>
      </c>
      <c r="L146" s="7" t="s">
        <v>63</v>
      </c>
      <c r="M146" s="7" t="s">
        <v>63</v>
      </c>
      <c r="N146" s="7" t="s">
        <v>63</v>
      </c>
      <c r="O146" s="7" t="s">
        <v>63</v>
      </c>
      <c r="P146" s="7" t="s">
        <v>63</v>
      </c>
      <c r="Q146" s="14">
        <v>1.9191763230427379</v>
      </c>
      <c r="R146" s="7" t="s">
        <v>63</v>
      </c>
      <c r="S146" s="7" t="s">
        <v>63</v>
      </c>
      <c r="T146" s="7" t="s">
        <v>63</v>
      </c>
      <c r="U146" s="7" t="s">
        <v>63</v>
      </c>
      <c r="V146" s="7" t="s">
        <v>63</v>
      </c>
      <c r="W146" s="7" t="s">
        <v>63</v>
      </c>
      <c r="X146" s="7" t="s">
        <v>63</v>
      </c>
      <c r="Y146" s="7" t="s">
        <v>63</v>
      </c>
      <c r="Z146" s="7" t="s">
        <v>63</v>
      </c>
      <c r="AA146" s="7" t="s">
        <v>63</v>
      </c>
      <c r="AB146" s="13">
        <v>0.28756047770172338</v>
      </c>
      <c r="AC146" s="7" t="s">
        <v>63</v>
      </c>
      <c r="AD146" s="7" t="s">
        <v>63</v>
      </c>
      <c r="AE146" s="13">
        <v>5.8267144899126287E-2</v>
      </c>
      <c r="AF146" s="13">
        <v>0.21009889006728311</v>
      </c>
      <c r="AG146" s="13">
        <v>0.57460278813720878</v>
      </c>
      <c r="AH146" s="12" t="s">
        <v>63</v>
      </c>
      <c r="AI146" s="7" t="s">
        <v>63</v>
      </c>
      <c r="AJ146" s="7" t="s">
        <v>63</v>
      </c>
      <c r="AK146" s="7" t="s">
        <v>63</v>
      </c>
      <c r="AL146" s="12" t="s">
        <v>63</v>
      </c>
      <c r="AM146" s="13">
        <v>9.2005864820062282</v>
      </c>
      <c r="AN146" s="7" t="s">
        <v>63</v>
      </c>
      <c r="AO146" s="7" t="s">
        <v>63</v>
      </c>
      <c r="AP146" s="14">
        <v>70.46967988941573</v>
      </c>
    </row>
    <row r="147" spans="1:42" ht="15.5" x14ac:dyDescent="0.35">
      <c r="A147" s="157"/>
      <c r="B147" s="88" t="s">
        <v>67</v>
      </c>
      <c r="C147" s="22" t="s">
        <v>72</v>
      </c>
      <c r="D147" s="130">
        <v>3</v>
      </c>
      <c r="E147" s="22" t="s">
        <v>62</v>
      </c>
      <c r="F147" s="98" t="s">
        <v>63</v>
      </c>
      <c r="G147" s="7" t="s">
        <v>63</v>
      </c>
      <c r="H147" s="12" t="s">
        <v>63</v>
      </c>
      <c r="I147" s="7" t="s">
        <v>63</v>
      </c>
      <c r="J147" s="7" t="s">
        <v>63</v>
      </c>
      <c r="K147" s="13">
        <v>5.1301729667269962</v>
      </c>
      <c r="L147" s="7" t="s">
        <v>63</v>
      </c>
      <c r="M147" s="7" t="s">
        <v>63</v>
      </c>
      <c r="N147" s="7" t="s">
        <v>63</v>
      </c>
      <c r="O147" s="7" t="s">
        <v>63</v>
      </c>
      <c r="P147" s="7" t="s">
        <v>63</v>
      </c>
      <c r="Q147" s="14">
        <v>5.0910770704421937</v>
      </c>
      <c r="R147" s="7" t="s">
        <v>63</v>
      </c>
      <c r="S147" s="7" t="s">
        <v>63</v>
      </c>
      <c r="T147" s="7" t="s">
        <v>63</v>
      </c>
      <c r="U147" s="7" t="s">
        <v>63</v>
      </c>
      <c r="V147" s="7" t="s">
        <v>63</v>
      </c>
      <c r="W147" s="7" t="s">
        <v>63</v>
      </c>
      <c r="X147" s="7" t="s">
        <v>63</v>
      </c>
      <c r="Y147" s="7" t="s">
        <v>63</v>
      </c>
      <c r="Z147" s="7" t="s">
        <v>63</v>
      </c>
      <c r="AA147" s="7" t="s">
        <v>63</v>
      </c>
      <c r="AB147" s="13">
        <v>8.5413980323711447E-2</v>
      </c>
      <c r="AC147" s="7" t="s">
        <v>63</v>
      </c>
      <c r="AD147" s="7" t="s">
        <v>63</v>
      </c>
      <c r="AE147" s="7" t="s">
        <v>63</v>
      </c>
      <c r="AF147" s="7" t="s">
        <v>63</v>
      </c>
      <c r="AG147" s="7" t="s">
        <v>63</v>
      </c>
      <c r="AH147" s="12" t="s">
        <v>63</v>
      </c>
      <c r="AI147" s="7" t="s">
        <v>63</v>
      </c>
      <c r="AJ147" s="7" t="s">
        <v>63</v>
      </c>
      <c r="AK147" s="7" t="s">
        <v>63</v>
      </c>
      <c r="AL147" s="12" t="s">
        <v>63</v>
      </c>
      <c r="AM147" s="13">
        <v>9.1268295218058064</v>
      </c>
      <c r="AN147" s="13">
        <v>372.25550793898776</v>
      </c>
      <c r="AO147" s="13">
        <v>18.320284455442785</v>
      </c>
      <c r="AP147" s="14">
        <v>114.59720947080206</v>
      </c>
    </row>
    <row r="148" spans="1:42" ht="15.5" x14ac:dyDescent="0.35">
      <c r="A148" s="157"/>
      <c r="B148" s="88" t="s">
        <v>67</v>
      </c>
      <c r="C148" s="22" t="s">
        <v>72</v>
      </c>
      <c r="D148" s="130"/>
      <c r="E148" s="22" t="s">
        <v>62</v>
      </c>
      <c r="F148" s="98" t="s">
        <v>63</v>
      </c>
      <c r="G148" s="7" t="s">
        <v>63</v>
      </c>
      <c r="H148" s="12" t="s">
        <v>63</v>
      </c>
      <c r="I148" s="7" t="s">
        <v>63</v>
      </c>
      <c r="J148" s="7" t="s">
        <v>63</v>
      </c>
      <c r="K148" s="13">
        <v>5.163648505982775</v>
      </c>
      <c r="L148" s="7" t="s">
        <v>63</v>
      </c>
      <c r="M148" s="7" t="s">
        <v>63</v>
      </c>
      <c r="N148" s="7" t="s">
        <v>63</v>
      </c>
      <c r="O148" s="7" t="s">
        <v>63</v>
      </c>
      <c r="P148" s="7" t="s">
        <v>63</v>
      </c>
      <c r="Q148" s="14">
        <v>5.1878110632886889</v>
      </c>
      <c r="R148" s="7" t="s">
        <v>63</v>
      </c>
      <c r="S148" s="7" t="s">
        <v>63</v>
      </c>
      <c r="T148" s="7" t="s">
        <v>63</v>
      </c>
      <c r="U148" s="7" t="s">
        <v>63</v>
      </c>
      <c r="V148" s="7" t="s">
        <v>63</v>
      </c>
      <c r="W148" s="7" t="s">
        <v>63</v>
      </c>
      <c r="X148" s="7" t="s">
        <v>63</v>
      </c>
      <c r="Y148" s="7" t="s">
        <v>63</v>
      </c>
      <c r="Z148" s="7" t="s">
        <v>63</v>
      </c>
      <c r="AA148" s="7" t="s">
        <v>63</v>
      </c>
      <c r="AB148" s="13">
        <v>0.14795065045377293</v>
      </c>
      <c r="AC148" s="7" t="s">
        <v>63</v>
      </c>
      <c r="AD148" s="7" t="s">
        <v>63</v>
      </c>
      <c r="AE148" s="7" t="s">
        <v>63</v>
      </c>
      <c r="AF148" s="7" t="s">
        <v>63</v>
      </c>
      <c r="AG148" s="7" t="s">
        <v>63</v>
      </c>
      <c r="AH148" s="12" t="s">
        <v>63</v>
      </c>
      <c r="AI148" s="7" t="s">
        <v>63</v>
      </c>
      <c r="AJ148" s="7" t="s">
        <v>63</v>
      </c>
      <c r="AK148" s="7" t="s">
        <v>63</v>
      </c>
      <c r="AL148" s="12" t="s">
        <v>63</v>
      </c>
      <c r="AM148" s="13">
        <v>9.0458847101928974</v>
      </c>
      <c r="AN148" s="13">
        <v>311.47582365997977</v>
      </c>
      <c r="AO148" s="13">
        <v>18.112720059547254</v>
      </c>
      <c r="AP148" s="14">
        <v>96.771392372386018</v>
      </c>
    </row>
    <row r="149" spans="1:42" ht="15.5" x14ac:dyDescent="0.35">
      <c r="A149" s="157"/>
      <c r="B149" s="88" t="s">
        <v>67</v>
      </c>
      <c r="C149" s="22" t="s">
        <v>72</v>
      </c>
      <c r="D149" s="130"/>
      <c r="E149" s="22" t="s">
        <v>64</v>
      </c>
      <c r="F149" s="98" t="s">
        <v>63</v>
      </c>
      <c r="G149" s="7" t="s">
        <v>63</v>
      </c>
      <c r="H149" s="12" t="s">
        <v>63</v>
      </c>
      <c r="I149" s="7" t="s">
        <v>63</v>
      </c>
      <c r="J149" s="7" t="s">
        <v>63</v>
      </c>
      <c r="K149" s="13">
        <v>5.6785799502995653</v>
      </c>
      <c r="L149" s="7" t="s">
        <v>63</v>
      </c>
      <c r="M149" s="7" t="s">
        <v>63</v>
      </c>
      <c r="N149" s="7" t="s">
        <v>63</v>
      </c>
      <c r="O149" s="7" t="s">
        <v>63</v>
      </c>
      <c r="P149" s="7" t="s">
        <v>63</v>
      </c>
      <c r="Q149" s="14">
        <v>5.1299505780063024</v>
      </c>
      <c r="R149" s="7" t="s">
        <v>63</v>
      </c>
      <c r="S149" s="7" t="s">
        <v>63</v>
      </c>
      <c r="T149" s="7" t="s">
        <v>63</v>
      </c>
      <c r="U149" s="7" t="s">
        <v>63</v>
      </c>
      <c r="V149" s="7" t="s">
        <v>63</v>
      </c>
      <c r="W149" s="7" t="s">
        <v>63</v>
      </c>
      <c r="X149" s="7" t="s">
        <v>63</v>
      </c>
      <c r="Y149" s="7" t="s">
        <v>63</v>
      </c>
      <c r="Z149" s="7" t="s">
        <v>63</v>
      </c>
      <c r="AA149" s="7" t="s">
        <v>63</v>
      </c>
      <c r="AB149" s="13">
        <v>0.23061296858478439</v>
      </c>
      <c r="AC149" s="7" t="s">
        <v>63</v>
      </c>
      <c r="AD149" s="7" t="s">
        <v>63</v>
      </c>
      <c r="AE149" s="7" t="s">
        <v>63</v>
      </c>
      <c r="AF149" s="7" t="s">
        <v>63</v>
      </c>
      <c r="AG149" s="7" t="s">
        <v>63</v>
      </c>
      <c r="AH149" s="12" t="s">
        <v>63</v>
      </c>
      <c r="AI149" s="7" t="s">
        <v>63</v>
      </c>
      <c r="AJ149" s="7" t="s">
        <v>63</v>
      </c>
      <c r="AK149" s="7" t="s">
        <v>63</v>
      </c>
      <c r="AL149" s="12" t="s">
        <v>63</v>
      </c>
      <c r="AM149" s="13">
        <v>14.849320048186497</v>
      </c>
      <c r="AN149" s="13">
        <v>273.1675150199701</v>
      </c>
      <c r="AO149" s="13">
        <v>22.388548622007796</v>
      </c>
      <c r="AP149" s="14">
        <v>73.858699349663439</v>
      </c>
    </row>
    <row r="150" spans="1:42" ht="15.5" x14ac:dyDescent="0.35">
      <c r="A150" s="157"/>
      <c r="B150" s="88" t="s">
        <v>67</v>
      </c>
      <c r="C150" s="22" t="s">
        <v>72</v>
      </c>
      <c r="D150" s="130"/>
      <c r="E150" s="22" t="s">
        <v>64</v>
      </c>
      <c r="F150" s="98" t="s">
        <v>63</v>
      </c>
      <c r="G150" s="7" t="s">
        <v>63</v>
      </c>
      <c r="H150" s="12" t="s">
        <v>63</v>
      </c>
      <c r="I150" s="7" t="s">
        <v>63</v>
      </c>
      <c r="J150" s="7" t="s">
        <v>63</v>
      </c>
      <c r="K150" s="13">
        <v>5.9047587882782828</v>
      </c>
      <c r="L150" s="7" t="s">
        <v>63</v>
      </c>
      <c r="M150" s="7" t="s">
        <v>63</v>
      </c>
      <c r="N150" s="7" t="s">
        <v>63</v>
      </c>
      <c r="O150" s="7" t="s">
        <v>63</v>
      </c>
      <c r="P150" s="7" t="s">
        <v>63</v>
      </c>
      <c r="Q150" s="14">
        <v>5.6172946745005943</v>
      </c>
      <c r="R150" s="7" t="s">
        <v>63</v>
      </c>
      <c r="S150" s="7" t="s">
        <v>63</v>
      </c>
      <c r="T150" s="7" t="s">
        <v>63</v>
      </c>
      <c r="U150" s="7" t="s">
        <v>63</v>
      </c>
      <c r="V150" s="7" t="s">
        <v>63</v>
      </c>
      <c r="W150" s="7" t="s">
        <v>63</v>
      </c>
      <c r="X150" s="7" t="s">
        <v>63</v>
      </c>
      <c r="Y150" s="7" t="s">
        <v>63</v>
      </c>
      <c r="Z150" s="7" t="s">
        <v>63</v>
      </c>
      <c r="AA150" s="7" t="s">
        <v>63</v>
      </c>
      <c r="AB150" s="13">
        <v>0.26290131383581261</v>
      </c>
      <c r="AC150" s="7" t="s">
        <v>63</v>
      </c>
      <c r="AD150" s="7" t="s">
        <v>63</v>
      </c>
      <c r="AE150" s="7" t="s">
        <v>63</v>
      </c>
      <c r="AF150" s="7" t="s">
        <v>63</v>
      </c>
      <c r="AG150" s="7" t="s">
        <v>63</v>
      </c>
      <c r="AH150" s="12" t="s">
        <v>63</v>
      </c>
      <c r="AI150" s="7" t="s">
        <v>63</v>
      </c>
      <c r="AJ150" s="7" t="s">
        <v>63</v>
      </c>
      <c r="AK150" s="7" t="s">
        <v>63</v>
      </c>
      <c r="AL150" s="12" t="s">
        <v>63</v>
      </c>
      <c r="AM150" s="13">
        <v>11.514641442692922</v>
      </c>
      <c r="AN150" s="13">
        <v>312.47471339966694</v>
      </c>
      <c r="AO150" s="13">
        <v>22.581517310007929</v>
      </c>
      <c r="AP150" s="14">
        <v>60.52013848159104</v>
      </c>
    </row>
    <row r="151" spans="1:42" ht="15.5" x14ac:dyDescent="0.35">
      <c r="A151" s="157"/>
      <c r="B151" s="88" t="s">
        <v>67</v>
      </c>
      <c r="C151" s="22" t="s">
        <v>72</v>
      </c>
      <c r="D151" s="130"/>
      <c r="E151" s="22" t="s">
        <v>65</v>
      </c>
      <c r="F151" s="98" t="s">
        <v>63</v>
      </c>
      <c r="G151" s="7" t="s">
        <v>63</v>
      </c>
      <c r="H151" s="12" t="s">
        <v>63</v>
      </c>
      <c r="I151" s="7" t="s">
        <v>63</v>
      </c>
      <c r="J151" s="7" t="s">
        <v>63</v>
      </c>
      <c r="K151" s="13">
        <v>3.4870870321503351</v>
      </c>
      <c r="L151" s="7" t="s">
        <v>63</v>
      </c>
      <c r="M151" s="7" t="s">
        <v>63</v>
      </c>
      <c r="N151" s="7" t="s">
        <v>63</v>
      </c>
      <c r="O151" s="7" t="s">
        <v>63</v>
      </c>
      <c r="P151" s="7" t="s">
        <v>63</v>
      </c>
      <c r="Q151" s="14">
        <v>6.4308169140876483</v>
      </c>
      <c r="R151" s="7" t="s">
        <v>63</v>
      </c>
      <c r="S151" s="7" t="s">
        <v>63</v>
      </c>
      <c r="T151" s="7" t="s">
        <v>63</v>
      </c>
      <c r="U151" s="7" t="s">
        <v>63</v>
      </c>
      <c r="V151" s="7" t="s">
        <v>63</v>
      </c>
      <c r="W151" s="7" t="s">
        <v>63</v>
      </c>
      <c r="X151" s="7" t="s">
        <v>63</v>
      </c>
      <c r="Y151" s="7" t="s">
        <v>63</v>
      </c>
      <c r="Z151" s="7" t="s">
        <v>63</v>
      </c>
      <c r="AA151" s="7" t="s">
        <v>63</v>
      </c>
      <c r="AB151" s="13">
        <v>0.54190156749675056</v>
      </c>
      <c r="AC151" s="7" t="s">
        <v>63</v>
      </c>
      <c r="AD151" s="7" t="s">
        <v>63</v>
      </c>
      <c r="AE151" s="7" t="s">
        <v>63</v>
      </c>
      <c r="AF151" s="7" t="s">
        <v>63</v>
      </c>
      <c r="AG151" s="7" t="s">
        <v>63</v>
      </c>
      <c r="AH151" s="12" t="s">
        <v>63</v>
      </c>
      <c r="AI151" s="7" t="s">
        <v>63</v>
      </c>
      <c r="AJ151" s="7" t="s">
        <v>63</v>
      </c>
      <c r="AK151" s="7" t="s">
        <v>63</v>
      </c>
      <c r="AL151" s="12" t="s">
        <v>63</v>
      </c>
      <c r="AM151" s="13">
        <v>5.6997231395640551</v>
      </c>
      <c r="AN151" s="13">
        <v>199.16947119033733</v>
      </c>
      <c r="AO151" s="13">
        <v>21.999476365191189</v>
      </c>
      <c r="AP151" s="14">
        <v>57.755362170837245</v>
      </c>
    </row>
    <row r="152" spans="1:42" ht="15.5" x14ac:dyDescent="0.35">
      <c r="A152" s="158"/>
      <c r="B152" s="89" t="s">
        <v>67</v>
      </c>
      <c r="C152" s="23" t="s">
        <v>72</v>
      </c>
      <c r="D152" s="131"/>
      <c r="E152" s="23" t="s">
        <v>65</v>
      </c>
      <c r="F152" s="100" t="s">
        <v>63</v>
      </c>
      <c r="G152" s="18" t="s">
        <v>63</v>
      </c>
      <c r="H152" s="19" t="s">
        <v>63</v>
      </c>
      <c r="I152" s="18" t="s">
        <v>63</v>
      </c>
      <c r="J152" s="18" t="s">
        <v>63</v>
      </c>
      <c r="K152" s="31">
        <v>3.8881502658929956</v>
      </c>
      <c r="L152" s="18" t="s">
        <v>63</v>
      </c>
      <c r="M152" s="18" t="s">
        <v>63</v>
      </c>
      <c r="N152" s="18" t="s">
        <v>63</v>
      </c>
      <c r="O152" s="18" t="s">
        <v>63</v>
      </c>
      <c r="P152" s="18" t="s">
        <v>63</v>
      </c>
      <c r="Q152" s="25">
        <v>4.724107105673939</v>
      </c>
      <c r="R152" s="18" t="s">
        <v>63</v>
      </c>
      <c r="S152" s="18" t="s">
        <v>63</v>
      </c>
      <c r="T152" s="18" t="s">
        <v>63</v>
      </c>
      <c r="U152" s="18" t="s">
        <v>63</v>
      </c>
      <c r="V152" s="18" t="s">
        <v>63</v>
      </c>
      <c r="W152" s="18" t="s">
        <v>63</v>
      </c>
      <c r="X152" s="18" t="s">
        <v>63</v>
      </c>
      <c r="Y152" s="18" t="s">
        <v>63</v>
      </c>
      <c r="Z152" s="18" t="s">
        <v>63</v>
      </c>
      <c r="AA152" s="18" t="s">
        <v>63</v>
      </c>
      <c r="AB152" s="31">
        <v>0.15094470789469244</v>
      </c>
      <c r="AC152" s="18" t="s">
        <v>63</v>
      </c>
      <c r="AD152" s="18" t="s">
        <v>63</v>
      </c>
      <c r="AE152" s="18" t="s">
        <v>63</v>
      </c>
      <c r="AF152" s="18" t="s">
        <v>63</v>
      </c>
      <c r="AG152" s="18" t="s">
        <v>63</v>
      </c>
      <c r="AH152" s="19" t="s">
        <v>63</v>
      </c>
      <c r="AI152" s="18" t="s">
        <v>63</v>
      </c>
      <c r="AJ152" s="18" t="s">
        <v>63</v>
      </c>
      <c r="AK152" s="18" t="s">
        <v>63</v>
      </c>
      <c r="AL152" s="19" t="s">
        <v>63</v>
      </c>
      <c r="AM152" s="31">
        <v>4.7055667770431464</v>
      </c>
      <c r="AN152" s="31">
        <v>222.99034460887788</v>
      </c>
      <c r="AO152" s="31">
        <v>22.246110545969945</v>
      </c>
      <c r="AP152" s="25">
        <v>62.517565344510388</v>
      </c>
    </row>
    <row r="153" spans="1:42" ht="15.5" x14ac:dyDescent="0.35">
      <c r="A153" s="134" t="s">
        <v>76</v>
      </c>
      <c r="B153" s="88" t="s">
        <v>60</v>
      </c>
      <c r="C153" s="22" t="s">
        <v>61</v>
      </c>
      <c r="D153" s="132">
        <v>3</v>
      </c>
      <c r="E153" s="22" t="s">
        <v>62</v>
      </c>
      <c r="F153" s="98" t="s">
        <v>63</v>
      </c>
      <c r="G153" s="7" t="s">
        <v>63</v>
      </c>
      <c r="H153" s="12" t="s">
        <v>63</v>
      </c>
      <c r="I153" s="7" t="s">
        <v>63</v>
      </c>
      <c r="J153" s="13">
        <v>9.6276415652120861E-2</v>
      </c>
      <c r="K153" s="13">
        <v>2.4371334593380372</v>
      </c>
      <c r="L153" s="7" t="s">
        <v>63</v>
      </c>
      <c r="M153" s="7" t="s">
        <v>63</v>
      </c>
      <c r="N153" s="7" t="s">
        <v>63</v>
      </c>
      <c r="O153" s="7" t="s">
        <v>63</v>
      </c>
      <c r="P153" s="7" t="s">
        <v>63</v>
      </c>
      <c r="Q153" s="14">
        <v>52.830645852640856</v>
      </c>
      <c r="R153" s="7" t="s">
        <v>63</v>
      </c>
      <c r="S153" s="7" t="s">
        <v>63</v>
      </c>
      <c r="T153" s="7" t="s">
        <v>63</v>
      </c>
      <c r="U153" s="7" t="s">
        <v>63</v>
      </c>
      <c r="V153" s="7" t="s">
        <v>63</v>
      </c>
      <c r="W153" s="13">
        <v>0.15329709191164223</v>
      </c>
      <c r="X153" s="13">
        <v>0.49783823399264493</v>
      </c>
      <c r="Y153" s="13">
        <v>3.4613874664262605</v>
      </c>
      <c r="Z153" s="7" t="s">
        <v>63</v>
      </c>
      <c r="AA153" s="7" t="s">
        <v>63</v>
      </c>
      <c r="AB153" s="13">
        <v>1.1835684956898338</v>
      </c>
      <c r="AC153" s="13">
        <v>0.67558699625603857</v>
      </c>
      <c r="AD153" s="13">
        <v>0.55109362024524566</v>
      </c>
      <c r="AE153" s="13">
        <v>2.4890279741997298E-2</v>
      </c>
      <c r="AF153" s="13">
        <v>12.642758445379114</v>
      </c>
      <c r="AG153" s="7" t="s">
        <v>63</v>
      </c>
      <c r="AH153" s="14">
        <v>0.10052433382050248</v>
      </c>
      <c r="AI153" s="7" t="s">
        <v>63</v>
      </c>
      <c r="AJ153" s="7" t="s">
        <v>63</v>
      </c>
      <c r="AK153" s="13">
        <v>5.6700992184076995</v>
      </c>
      <c r="AL153" s="14">
        <v>1090.2380027750446</v>
      </c>
      <c r="AM153" s="13">
        <v>9.059636818175246</v>
      </c>
      <c r="AN153" s="13">
        <v>129.88290280623519</v>
      </c>
      <c r="AO153" s="13">
        <v>196.66934069743226</v>
      </c>
      <c r="AP153" s="14">
        <v>74.924082685899478</v>
      </c>
    </row>
    <row r="154" spans="1:42" ht="15.5" x14ac:dyDescent="0.35">
      <c r="A154" s="134"/>
      <c r="B154" s="88" t="s">
        <v>60</v>
      </c>
      <c r="C154" s="22" t="s">
        <v>61</v>
      </c>
      <c r="D154" s="130"/>
      <c r="E154" s="22" t="s">
        <v>62</v>
      </c>
      <c r="F154" s="98" t="s">
        <v>63</v>
      </c>
      <c r="G154" s="7" t="s">
        <v>63</v>
      </c>
      <c r="H154" s="12" t="s">
        <v>63</v>
      </c>
      <c r="I154" s="7" t="s">
        <v>63</v>
      </c>
      <c r="J154" s="13">
        <v>9.1643198593658798E-2</v>
      </c>
      <c r="K154" s="13">
        <v>2.4372041234897694</v>
      </c>
      <c r="L154" s="7" t="s">
        <v>63</v>
      </c>
      <c r="M154" s="7" t="s">
        <v>63</v>
      </c>
      <c r="N154" s="7" t="s">
        <v>63</v>
      </c>
      <c r="O154" s="7" t="s">
        <v>63</v>
      </c>
      <c r="P154" s="7" t="s">
        <v>63</v>
      </c>
      <c r="Q154" s="14">
        <v>55.744499677220951</v>
      </c>
      <c r="R154" s="7" t="s">
        <v>63</v>
      </c>
      <c r="S154" s="7" t="s">
        <v>63</v>
      </c>
      <c r="T154" s="7" t="s">
        <v>63</v>
      </c>
      <c r="U154" s="7" t="s">
        <v>63</v>
      </c>
      <c r="V154" s="7" t="s">
        <v>63</v>
      </c>
      <c r="W154" s="13">
        <v>0.21520853312634083</v>
      </c>
      <c r="X154" s="13">
        <v>0.51483412347051882</v>
      </c>
      <c r="Y154" s="13">
        <v>3.406782085948556</v>
      </c>
      <c r="Z154" s="7" t="s">
        <v>63</v>
      </c>
      <c r="AA154" s="7" t="s">
        <v>63</v>
      </c>
      <c r="AB154" s="13">
        <v>0.76370250183093935</v>
      </c>
      <c r="AC154" s="13">
        <v>0.67121682595969823</v>
      </c>
      <c r="AD154" s="13">
        <v>0.71495043224875687</v>
      </c>
      <c r="AE154" s="13">
        <v>2.8009157035375414E-2</v>
      </c>
      <c r="AF154" s="13">
        <v>15.581393442462982</v>
      </c>
      <c r="AG154" s="7" t="s">
        <v>63</v>
      </c>
      <c r="AH154" s="14">
        <v>0.34572578833951717</v>
      </c>
      <c r="AI154" s="7" t="s">
        <v>63</v>
      </c>
      <c r="AJ154" s="7" t="s">
        <v>63</v>
      </c>
      <c r="AK154" s="13">
        <v>13.660437061741755</v>
      </c>
      <c r="AL154" s="14">
        <v>1460.6196694075381</v>
      </c>
      <c r="AM154" s="13">
        <v>9.6582215323017984</v>
      </c>
      <c r="AN154" s="13">
        <v>137.29600665507482</v>
      </c>
      <c r="AO154" s="13">
        <v>196.97878943902253</v>
      </c>
      <c r="AP154" s="14">
        <v>82.105339474038317</v>
      </c>
    </row>
    <row r="155" spans="1:42" ht="15.5" x14ac:dyDescent="0.35">
      <c r="A155" s="134"/>
      <c r="B155" s="88" t="s">
        <v>60</v>
      </c>
      <c r="C155" s="22" t="s">
        <v>61</v>
      </c>
      <c r="D155" s="130"/>
      <c r="E155" s="22" t="s">
        <v>64</v>
      </c>
      <c r="F155" s="98" t="s">
        <v>63</v>
      </c>
      <c r="G155" s="7" t="s">
        <v>63</v>
      </c>
      <c r="H155" s="12" t="s">
        <v>63</v>
      </c>
      <c r="I155" s="13">
        <v>11.194083012768374</v>
      </c>
      <c r="J155" s="13">
        <v>8.6448581163621238E-2</v>
      </c>
      <c r="K155" s="13">
        <v>2.3162970236573095</v>
      </c>
      <c r="L155" s="7" t="s">
        <v>63</v>
      </c>
      <c r="M155" s="7" t="s">
        <v>63</v>
      </c>
      <c r="N155" s="7" t="s">
        <v>63</v>
      </c>
      <c r="O155" s="7" t="s">
        <v>63</v>
      </c>
      <c r="P155" s="7" t="s">
        <v>63</v>
      </c>
      <c r="Q155" s="14">
        <v>11.99832515425874</v>
      </c>
      <c r="R155" s="7" t="s">
        <v>63</v>
      </c>
      <c r="S155" s="7" t="s">
        <v>63</v>
      </c>
      <c r="T155" s="7" t="s">
        <v>63</v>
      </c>
      <c r="U155" s="7" t="s">
        <v>63</v>
      </c>
      <c r="V155" s="7" t="s">
        <v>63</v>
      </c>
      <c r="W155" s="13">
        <v>0.1464064477738897</v>
      </c>
      <c r="X155" s="13">
        <v>1.5312951087268087</v>
      </c>
      <c r="Y155" s="13">
        <v>3.0704798989267434</v>
      </c>
      <c r="Z155" s="7" t="s">
        <v>63</v>
      </c>
      <c r="AA155" s="7" t="s">
        <v>63</v>
      </c>
      <c r="AB155" s="13">
        <v>0.25375555322040294</v>
      </c>
      <c r="AC155" s="13">
        <v>1.74918474105535</v>
      </c>
      <c r="AD155" s="13">
        <v>0.60707067790178582</v>
      </c>
      <c r="AE155" s="13">
        <v>5.1666173625051139E-2</v>
      </c>
      <c r="AF155" s="13">
        <v>3.6125855583555659</v>
      </c>
      <c r="AG155" s="7" t="s">
        <v>63</v>
      </c>
      <c r="AH155" s="14">
        <v>0.25521599528345157</v>
      </c>
      <c r="AI155" s="7" t="s">
        <v>63</v>
      </c>
      <c r="AJ155" s="7" t="s">
        <v>63</v>
      </c>
      <c r="AK155" s="13">
        <v>11.805167269399274</v>
      </c>
      <c r="AL155" s="14">
        <v>1198.8886599903383</v>
      </c>
      <c r="AM155" s="13">
        <v>9.0714233734886704</v>
      </c>
      <c r="AN155" s="13">
        <v>157.49307921606251</v>
      </c>
      <c r="AO155" s="13">
        <v>56.368155650464253</v>
      </c>
      <c r="AP155" s="14">
        <v>131.03068219496126</v>
      </c>
    </row>
    <row r="156" spans="1:42" ht="15.5" x14ac:dyDescent="0.35">
      <c r="A156" s="134"/>
      <c r="B156" s="88" t="s">
        <v>60</v>
      </c>
      <c r="C156" s="22" t="s">
        <v>61</v>
      </c>
      <c r="D156" s="130"/>
      <c r="E156" s="22" t="s">
        <v>64</v>
      </c>
      <c r="F156" s="98" t="s">
        <v>63</v>
      </c>
      <c r="G156" s="7" t="s">
        <v>63</v>
      </c>
      <c r="H156" s="12" t="s">
        <v>63</v>
      </c>
      <c r="I156" s="13">
        <v>11.791957054903969</v>
      </c>
      <c r="J156" s="13">
        <v>9.5839938466257615E-2</v>
      </c>
      <c r="K156" s="13">
        <v>2.2420082948368565</v>
      </c>
      <c r="L156" s="7" t="s">
        <v>63</v>
      </c>
      <c r="M156" s="7" t="s">
        <v>63</v>
      </c>
      <c r="N156" s="7" t="s">
        <v>63</v>
      </c>
      <c r="O156" s="7" t="s">
        <v>63</v>
      </c>
      <c r="P156" s="7" t="s">
        <v>63</v>
      </c>
      <c r="Q156" s="14">
        <v>12.56732211070149</v>
      </c>
      <c r="R156" s="7" t="s">
        <v>63</v>
      </c>
      <c r="S156" s="7" t="s">
        <v>63</v>
      </c>
      <c r="T156" s="7" t="s">
        <v>63</v>
      </c>
      <c r="U156" s="7" t="s">
        <v>63</v>
      </c>
      <c r="V156" s="7" t="s">
        <v>63</v>
      </c>
      <c r="W156" s="13">
        <v>0.13586589019273562</v>
      </c>
      <c r="X156" s="13">
        <v>1.6560067210408902</v>
      </c>
      <c r="Y156" s="13">
        <v>3.0239980270793367</v>
      </c>
      <c r="Z156" s="7" t="s">
        <v>63</v>
      </c>
      <c r="AA156" s="7" t="s">
        <v>63</v>
      </c>
      <c r="AB156" s="13">
        <v>0.15237930733918217</v>
      </c>
      <c r="AC156" s="13">
        <v>1.5320197084341434</v>
      </c>
      <c r="AD156" s="13">
        <v>0.71341958234505276</v>
      </c>
      <c r="AE156" s="13">
        <v>6.0504284984307904E-2</v>
      </c>
      <c r="AF156" s="13">
        <v>4.0194128403631888</v>
      </c>
      <c r="AG156" s="7" t="s">
        <v>63</v>
      </c>
      <c r="AH156" s="12" t="s">
        <v>63</v>
      </c>
      <c r="AI156" s="7" t="s">
        <v>63</v>
      </c>
      <c r="AJ156" s="7" t="s">
        <v>63</v>
      </c>
      <c r="AK156" s="13">
        <v>8.8549804344819769</v>
      </c>
      <c r="AL156" s="14">
        <v>1328.7310730438674</v>
      </c>
      <c r="AM156" s="13">
        <v>9.7911179877619006</v>
      </c>
      <c r="AN156" s="13">
        <v>136.88308427611051</v>
      </c>
      <c r="AO156" s="13">
        <v>57.054341930546883</v>
      </c>
      <c r="AP156" s="14">
        <v>109.77124839758999</v>
      </c>
    </row>
    <row r="157" spans="1:42" ht="15.5" x14ac:dyDescent="0.35">
      <c r="A157" s="134"/>
      <c r="B157" s="88" t="s">
        <v>60</v>
      </c>
      <c r="C157" s="22" t="s">
        <v>61</v>
      </c>
      <c r="D157" s="130"/>
      <c r="E157" s="22" t="s">
        <v>65</v>
      </c>
      <c r="F157" s="98" t="s">
        <v>63</v>
      </c>
      <c r="G157" s="7" t="s">
        <v>63</v>
      </c>
      <c r="H157" s="12" t="s">
        <v>63</v>
      </c>
      <c r="I157" s="13">
        <v>9.0391189820611988</v>
      </c>
      <c r="J157" s="13">
        <v>0.10204545798317247</v>
      </c>
      <c r="K157" s="13">
        <v>2.8008370589531557</v>
      </c>
      <c r="L157" s="7" t="s">
        <v>63</v>
      </c>
      <c r="M157" s="7" t="s">
        <v>63</v>
      </c>
      <c r="N157" s="7" t="s">
        <v>63</v>
      </c>
      <c r="O157" s="7" t="s">
        <v>63</v>
      </c>
      <c r="P157" s="7" t="s">
        <v>63</v>
      </c>
      <c r="Q157" s="14">
        <v>60.775677626064422</v>
      </c>
      <c r="R157" s="7" t="s">
        <v>63</v>
      </c>
      <c r="S157" s="7" t="s">
        <v>63</v>
      </c>
      <c r="T157" s="7" t="s">
        <v>63</v>
      </c>
      <c r="U157" s="7" t="s">
        <v>63</v>
      </c>
      <c r="V157" s="7" t="s">
        <v>63</v>
      </c>
      <c r="W157" s="13">
        <v>0.19108233424135765</v>
      </c>
      <c r="X157" s="13">
        <v>0.13991318596843588</v>
      </c>
      <c r="Y157" s="13">
        <v>3.1378836247159709</v>
      </c>
      <c r="Z157" s="7" t="s">
        <v>63</v>
      </c>
      <c r="AA157" s="7" t="s">
        <v>63</v>
      </c>
      <c r="AB157" s="13">
        <v>0.76979450757256918</v>
      </c>
      <c r="AC157" s="13">
        <v>0.25816522403395442</v>
      </c>
      <c r="AD157" s="13">
        <v>0.63425732708356652</v>
      </c>
      <c r="AE157" s="7" t="s">
        <v>63</v>
      </c>
      <c r="AF157" s="13">
        <v>11.487109954776612</v>
      </c>
      <c r="AG157" s="7" t="s">
        <v>63</v>
      </c>
      <c r="AH157" s="14">
        <v>0.16686439359502456</v>
      </c>
      <c r="AI157" s="7" t="s">
        <v>63</v>
      </c>
      <c r="AJ157" s="7" t="s">
        <v>63</v>
      </c>
      <c r="AK157" s="13">
        <v>76.51204318643498</v>
      </c>
      <c r="AL157" s="14">
        <v>2852.6137590914618</v>
      </c>
      <c r="AM157" s="13">
        <v>7.4192262619607616</v>
      </c>
      <c r="AN157" s="13">
        <v>178.10688309688587</v>
      </c>
      <c r="AO157" s="13">
        <v>203.0827764429537</v>
      </c>
      <c r="AP157" s="14">
        <v>104.37184078302028</v>
      </c>
    </row>
    <row r="158" spans="1:42" ht="15.5" x14ac:dyDescent="0.35">
      <c r="A158" s="134"/>
      <c r="B158" s="88" t="s">
        <v>60</v>
      </c>
      <c r="C158" s="22" t="s">
        <v>61</v>
      </c>
      <c r="D158" s="130"/>
      <c r="E158" s="22" t="s">
        <v>65</v>
      </c>
      <c r="F158" s="98" t="s">
        <v>63</v>
      </c>
      <c r="G158" s="7" t="s">
        <v>63</v>
      </c>
      <c r="H158" s="12" t="s">
        <v>63</v>
      </c>
      <c r="I158" s="13">
        <v>12.288640310248613</v>
      </c>
      <c r="J158" s="13">
        <v>9.9395533110185619E-2</v>
      </c>
      <c r="K158" s="13">
        <v>2.838111663840889</v>
      </c>
      <c r="L158" s="7" t="s">
        <v>63</v>
      </c>
      <c r="M158" s="7" t="s">
        <v>63</v>
      </c>
      <c r="N158" s="7" t="s">
        <v>63</v>
      </c>
      <c r="O158" s="7" t="s">
        <v>63</v>
      </c>
      <c r="P158" s="7" t="s">
        <v>63</v>
      </c>
      <c r="Q158" s="14">
        <v>63.090132876610589</v>
      </c>
      <c r="R158" s="7" t="s">
        <v>63</v>
      </c>
      <c r="S158" s="7" t="s">
        <v>63</v>
      </c>
      <c r="T158" s="7" t="s">
        <v>63</v>
      </c>
      <c r="U158" s="7" t="s">
        <v>63</v>
      </c>
      <c r="V158" s="7" t="s">
        <v>63</v>
      </c>
      <c r="W158" s="13">
        <v>9.3326501414276994E-2</v>
      </c>
      <c r="X158" s="13">
        <v>0.1361005580802449</v>
      </c>
      <c r="Y158" s="13">
        <v>3.1567934609100079</v>
      </c>
      <c r="Z158" s="7" t="s">
        <v>63</v>
      </c>
      <c r="AA158" s="7" t="s">
        <v>63</v>
      </c>
      <c r="AB158" s="13">
        <v>1.3096614899671077</v>
      </c>
      <c r="AC158" s="13">
        <v>0.26479209901435991</v>
      </c>
      <c r="AD158" s="13">
        <v>0.61000657643765588</v>
      </c>
      <c r="AE158" s="7" t="s">
        <v>63</v>
      </c>
      <c r="AF158" s="13">
        <v>11.284473992874494</v>
      </c>
      <c r="AG158" s="7" t="s">
        <v>63</v>
      </c>
      <c r="AH158" s="14">
        <v>0.11856727936282443</v>
      </c>
      <c r="AI158" s="7" t="s">
        <v>63</v>
      </c>
      <c r="AJ158" s="7" t="s">
        <v>63</v>
      </c>
      <c r="AK158" s="13">
        <v>36.115756365943312</v>
      </c>
      <c r="AL158" s="14">
        <v>2699.5607487808152</v>
      </c>
      <c r="AM158" s="13">
        <v>4.7968880928607778</v>
      </c>
      <c r="AN158" s="13">
        <v>205.87201467998139</v>
      </c>
      <c r="AO158" s="13">
        <v>211.88685582084759</v>
      </c>
      <c r="AP158" s="14">
        <v>120.11889985726594</v>
      </c>
    </row>
    <row r="159" spans="1:42" ht="15.5" x14ac:dyDescent="0.35">
      <c r="A159" s="134"/>
      <c r="B159" s="88" t="s">
        <v>66</v>
      </c>
      <c r="C159" s="22" t="s">
        <v>61</v>
      </c>
      <c r="D159" s="130">
        <v>3</v>
      </c>
      <c r="E159" s="22" t="s">
        <v>62</v>
      </c>
      <c r="F159" s="98" t="s">
        <v>63</v>
      </c>
      <c r="G159" s="7" t="s">
        <v>63</v>
      </c>
      <c r="H159" s="12" t="s">
        <v>63</v>
      </c>
      <c r="I159" s="7" t="s">
        <v>63</v>
      </c>
      <c r="J159" s="7" t="s">
        <v>63</v>
      </c>
      <c r="K159" s="7" t="s">
        <v>63</v>
      </c>
      <c r="L159" s="7" t="s">
        <v>63</v>
      </c>
      <c r="M159" s="7" t="s">
        <v>63</v>
      </c>
      <c r="N159" s="7" t="s">
        <v>63</v>
      </c>
      <c r="O159" s="7" t="s">
        <v>63</v>
      </c>
      <c r="P159" s="7" t="s">
        <v>63</v>
      </c>
      <c r="Q159" s="12" t="s">
        <v>63</v>
      </c>
      <c r="R159" s="7" t="s">
        <v>63</v>
      </c>
      <c r="S159" s="7" t="s">
        <v>63</v>
      </c>
      <c r="T159" s="7" t="s">
        <v>63</v>
      </c>
      <c r="U159" s="7" t="s">
        <v>63</v>
      </c>
      <c r="V159" s="7" t="s">
        <v>63</v>
      </c>
      <c r="W159" s="7" t="s">
        <v>63</v>
      </c>
      <c r="X159" s="7" t="s">
        <v>63</v>
      </c>
      <c r="Y159" s="7" t="s">
        <v>63</v>
      </c>
      <c r="Z159" s="7" t="s">
        <v>63</v>
      </c>
      <c r="AA159" s="7" t="s">
        <v>63</v>
      </c>
      <c r="AB159" s="7" t="s">
        <v>63</v>
      </c>
      <c r="AC159" s="7" t="s">
        <v>63</v>
      </c>
      <c r="AD159" s="7" t="s">
        <v>63</v>
      </c>
      <c r="AE159" s="7" t="s">
        <v>63</v>
      </c>
      <c r="AF159" s="7" t="s">
        <v>63</v>
      </c>
      <c r="AG159" s="7" t="s">
        <v>63</v>
      </c>
      <c r="AH159" s="12" t="s">
        <v>63</v>
      </c>
      <c r="AI159" s="7" t="s">
        <v>63</v>
      </c>
      <c r="AJ159" s="7" t="s">
        <v>63</v>
      </c>
      <c r="AK159" s="7" t="s">
        <v>63</v>
      </c>
      <c r="AL159" s="12" t="s">
        <v>63</v>
      </c>
      <c r="AM159" s="7" t="s">
        <v>63</v>
      </c>
      <c r="AN159" s="7" t="s">
        <v>63</v>
      </c>
      <c r="AO159" s="7" t="s">
        <v>63</v>
      </c>
      <c r="AP159" s="12" t="s">
        <v>63</v>
      </c>
    </row>
    <row r="160" spans="1:42" ht="15.5" x14ac:dyDescent="0.35">
      <c r="A160" s="134"/>
      <c r="B160" s="88" t="s">
        <v>66</v>
      </c>
      <c r="C160" s="22" t="s">
        <v>61</v>
      </c>
      <c r="D160" s="130"/>
      <c r="E160" s="22" t="s">
        <v>62</v>
      </c>
      <c r="F160" s="98" t="s">
        <v>63</v>
      </c>
      <c r="G160" s="7" t="s">
        <v>63</v>
      </c>
      <c r="H160" s="12" t="s">
        <v>63</v>
      </c>
      <c r="I160" s="7" t="s">
        <v>63</v>
      </c>
      <c r="J160" s="7" t="s">
        <v>63</v>
      </c>
      <c r="K160" s="7" t="s">
        <v>63</v>
      </c>
      <c r="L160" s="7" t="s">
        <v>63</v>
      </c>
      <c r="M160" s="7" t="s">
        <v>63</v>
      </c>
      <c r="N160" s="7" t="s">
        <v>63</v>
      </c>
      <c r="O160" s="7" t="s">
        <v>63</v>
      </c>
      <c r="P160" s="7" t="s">
        <v>63</v>
      </c>
      <c r="Q160" s="12" t="s">
        <v>63</v>
      </c>
      <c r="R160" s="7" t="s">
        <v>63</v>
      </c>
      <c r="S160" s="7" t="s">
        <v>63</v>
      </c>
      <c r="T160" s="7" t="s">
        <v>63</v>
      </c>
      <c r="U160" s="7" t="s">
        <v>63</v>
      </c>
      <c r="V160" s="7" t="s">
        <v>63</v>
      </c>
      <c r="W160" s="7" t="s">
        <v>63</v>
      </c>
      <c r="X160" s="7" t="s">
        <v>63</v>
      </c>
      <c r="Y160" s="7" t="s">
        <v>63</v>
      </c>
      <c r="Z160" s="7" t="s">
        <v>63</v>
      </c>
      <c r="AA160" s="7" t="s">
        <v>63</v>
      </c>
      <c r="AB160" s="7" t="s">
        <v>63</v>
      </c>
      <c r="AC160" s="7" t="s">
        <v>63</v>
      </c>
      <c r="AD160" s="7" t="s">
        <v>63</v>
      </c>
      <c r="AE160" s="7" t="s">
        <v>63</v>
      </c>
      <c r="AF160" s="7" t="s">
        <v>63</v>
      </c>
      <c r="AG160" s="7" t="s">
        <v>63</v>
      </c>
      <c r="AH160" s="12" t="s">
        <v>63</v>
      </c>
      <c r="AI160" s="7" t="s">
        <v>63</v>
      </c>
      <c r="AJ160" s="7" t="s">
        <v>63</v>
      </c>
      <c r="AK160" s="7" t="s">
        <v>63</v>
      </c>
      <c r="AL160" s="12" t="s">
        <v>63</v>
      </c>
      <c r="AM160" s="7" t="s">
        <v>63</v>
      </c>
      <c r="AN160" s="7" t="s">
        <v>63</v>
      </c>
      <c r="AO160" s="7" t="s">
        <v>63</v>
      </c>
      <c r="AP160" s="12" t="s">
        <v>63</v>
      </c>
    </row>
    <row r="161" spans="1:42" ht="15.5" x14ac:dyDescent="0.35">
      <c r="A161" s="134"/>
      <c r="B161" s="88" t="s">
        <v>66</v>
      </c>
      <c r="C161" s="22" t="s">
        <v>61</v>
      </c>
      <c r="D161" s="130"/>
      <c r="E161" s="22" t="s">
        <v>64</v>
      </c>
      <c r="F161" s="98" t="s">
        <v>63</v>
      </c>
      <c r="G161" s="7" t="s">
        <v>63</v>
      </c>
      <c r="H161" s="12" t="s">
        <v>63</v>
      </c>
      <c r="I161" s="13">
        <v>2.4361992522102871</v>
      </c>
      <c r="J161" s="13">
        <v>0.11050418106552742</v>
      </c>
      <c r="K161" s="13">
        <v>5.653528384445023</v>
      </c>
      <c r="L161" s="7" t="s">
        <v>63</v>
      </c>
      <c r="M161" s="7" t="s">
        <v>63</v>
      </c>
      <c r="N161" s="7" t="s">
        <v>63</v>
      </c>
      <c r="O161" s="7" t="s">
        <v>63</v>
      </c>
      <c r="P161" s="7" t="s">
        <v>63</v>
      </c>
      <c r="Q161" s="14">
        <v>0.8470913383169929</v>
      </c>
      <c r="R161" s="7" t="s">
        <v>63</v>
      </c>
      <c r="S161" s="7" t="s">
        <v>63</v>
      </c>
      <c r="T161" s="7" t="s">
        <v>63</v>
      </c>
      <c r="U161" s="7" t="s">
        <v>63</v>
      </c>
      <c r="V161" s="7" t="s">
        <v>63</v>
      </c>
      <c r="W161" s="13">
        <v>0.13699884347093655</v>
      </c>
      <c r="X161" s="13">
        <v>1.7186997030099713E-2</v>
      </c>
      <c r="Y161" s="7" t="s">
        <v>63</v>
      </c>
      <c r="Z161" s="7" t="s">
        <v>63</v>
      </c>
      <c r="AA161" s="7" t="s">
        <v>63</v>
      </c>
      <c r="AB161" s="13">
        <v>0.27007493022296353</v>
      </c>
      <c r="AC161" s="13">
        <v>3.8506733706821984E-2</v>
      </c>
      <c r="AD161" s="7" t="s">
        <v>63</v>
      </c>
      <c r="AE161" s="13">
        <v>0.14221930314369666</v>
      </c>
      <c r="AF161" s="13">
        <v>1.3197757899466818</v>
      </c>
      <c r="AG161" s="7" t="s">
        <v>63</v>
      </c>
      <c r="AH161" s="14">
        <v>0.18720370396097136</v>
      </c>
      <c r="AI161" s="7" t="s">
        <v>63</v>
      </c>
      <c r="AJ161" s="7" t="s">
        <v>63</v>
      </c>
      <c r="AK161" s="7" t="s">
        <v>63</v>
      </c>
      <c r="AL161" s="12" t="s">
        <v>63</v>
      </c>
      <c r="AM161" s="13">
        <v>7.3443917156371912</v>
      </c>
      <c r="AN161" s="13">
        <v>374.07232976386734</v>
      </c>
      <c r="AO161" s="13">
        <v>26.274330366244122</v>
      </c>
      <c r="AP161" s="14">
        <v>129.04491982719887</v>
      </c>
    </row>
    <row r="162" spans="1:42" ht="15.5" x14ac:dyDescent="0.35">
      <c r="A162" s="134"/>
      <c r="B162" s="88" t="s">
        <v>66</v>
      </c>
      <c r="C162" s="22" t="s">
        <v>61</v>
      </c>
      <c r="D162" s="130"/>
      <c r="E162" s="22" t="s">
        <v>64</v>
      </c>
      <c r="F162" s="98" t="s">
        <v>63</v>
      </c>
      <c r="G162" s="7" t="s">
        <v>63</v>
      </c>
      <c r="H162" s="12" t="s">
        <v>63</v>
      </c>
      <c r="I162" s="13">
        <v>4.209220344106674</v>
      </c>
      <c r="J162" s="13">
        <v>0.1664054916594204</v>
      </c>
      <c r="K162" s="13">
        <v>5.5004182614892532</v>
      </c>
      <c r="L162" s="7" t="s">
        <v>63</v>
      </c>
      <c r="M162" s="7" t="s">
        <v>63</v>
      </c>
      <c r="N162" s="7" t="s">
        <v>63</v>
      </c>
      <c r="O162" s="7" t="s">
        <v>63</v>
      </c>
      <c r="P162" s="7" t="s">
        <v>63</v>
      </c>
      <c r="Q162" s="14">
        <v>0.64923639646642273</v>
      </c>
      <c r="R162" s="7" t="s">
        <v>63</v>
      </c>
      <c r="S162" s="7" t="s">
        <v>63</v>
      </c>
      <c r="T162" s="7" t="s">
        <v>63</v>
      </c>
      <c r="U162" s="7" t="s">
        <v>63</v>
      </c>
      <c r="V162" s="7" t="s">
        <v>63</v>
      </c>
      <c r="W162" s="13">
        <v>0.13072943740053167</v>
      </c>
      <c r="X162" s="13">
        <v>1.3584715565942625E-2</v>
      </c>
      <c r="Y162" s="7" t="s">
        <v>63</v>
      </c>
      <c r="Z162" s="7" t="s">
        <v>63</v>
      </c>
      <c r="AA162" s="7" t="s">
        <v>63</v>
      </c>
      <c r="AB162" s="13">
        <v>0.25842649639122461</v>
      </c>
      <c r="AC162" s="13">
        <v>5.0594543536924545E-2</v>
      </c>
      <c r="AD162" s="7" t="s">
        <v>63</v>
      </c>
      <c r="AE162" s="13">
        <v>0.15480401471259325</v>
      </c>
      <c r="AF162" s="13">
        <v>1.3947784069245228</v>
      </c>
      <c r="AG162" s="7" t="s">
        <v>63</v>
      </c>
      <c r="AH162" s="14">
        <v>0.26989761544918539</v>
      </c>
      <c r="AI162" s="7" t="s">
        <v>63</v>
      </c>
      <c r="AJ162" s="7" t="s">
        <v>63</v>
      </c>
      <c r="AK162" s="7" t="s">
        <v>63</v>
      </c>
      <c r="AL162" s="12" t="s">
        <v>63</v>
      </c>
      <c r="AM162" s="13">
        <v>6.572838475460097</v>
      </c>
      <c r="AN162" s="13">
        <v>453.44091042424122</v>
      </c>
      <c r="AO162" s="13">
        <v>27.296940184209486</v>
      </c>
      <c r="AP162" s="14">
        <v>139.7981048895773</v>
      </c>
    </row>
    <row r="163" spans="1:42" ht="15.5" x14ac:dyDescent="0.35">
      <c r="A163" s="134"/>
      <c r="B163" s="88" t="s">
        <v>66</v>
      </c>
      <c r="C163" s="22" t="s">
        <v>61</v>
      </c>
      <c r="D163" s="130"/>
      <c r="E163" s="22" t="s">
        <v>65</v>
      </c>
      <c r="F163" s="98" t="s">
        <v>63</v>
      </c>
      <c r="G163" s="7" t="s">
        <v>63</v>
      </c>
      <c r="H163" s="12" t="s">
        <v>63</v>
      </c>
      <c r="I163" s="13">
        <v>5.7514903969272115</v>
      </c>
      <c r="J163" s="13">
        <v>0.12316942507581906</v>
      </c>
      <c r="K163" s="13">
        <v>5.1357953453820366</v>
      </c>
      <c r="L163" s="7" t="s">
        <v>63</v>
      </c>
      <c r="M163" s="7" t="s">
        <v>63</v>
      </c>
      <c r="N163" s="7" t="s">
        <v>63</v>
      </c>
      <c r="O163" s="7" t="s">
        <v>63</v>
      </c>
      <c r="P163" s="7" t="s">
        <v>63</v>
      </c>
      <c r="Q163" s="14">
        <v>0.89134761994700118</v>
      </c>
      <c r="R163" s="7" t="s">
        <v>63</v>
      </c>
      <c r="S163" s="7" t="s">
        <v>63</v>
      </c>
      <c r="T163" s="7" t="s">
        <v>63</v>
      </c>
      <c r="U163" s="7" t="s">
        <v>63</v>
      </c>
      <c r="V163" s="7" t="s">
        <v>63</v>
      </c>
      <c r="W163" s="13">
        <v>0.13632916221191341</v>
      </c>
      <c r="X163" s="13">
        <v>1.5627893014080057E-2</v>
      </c>
      <c r="Y163" s="7" t="s">
        <v>63</v>
      </c>
      <c r="Z163" s="7" t="s">
        <v>63</v>
      </c>
      <c r="AA163" s="7" t="s">
        <v>63</v>
      </c>
      <c r="AB163" s="13">
        <v>0.26854071365442833</v>
      </c>
      <c r="AC163" s="13">
        <v>3.9168290353456606E-2</v>
      </c>
      <c r="AD163" s="7" t="s">
        <v>63</v>
      </c>
      <c r="AE163" s="13">
        <v>0.14630179922977371</v>
      </c>
      <c r="AF163" s="13">
        <v>1.5112581609051265</v>
      </c>
      <c r="AG163" s="7" t="s">
        <v>63</v>
      </c>
      <c r="AH163" s="14">
        <v>4.27914869102477E-2</v>
      </c>
      <c r="AI163" s="7" t="s">
        <v>63</v>
      </c>
      <c r="AJ163" s="7" t="s">
        <v>63</v>
      </c>
      <c r="AK163" s="7" t="s">
        <v>63</v>
      </c>
      <c r="AL163" s="12" t="s">
        <v>63</v>
      </c>
      <c r="AM163" s="13">
        <v>11.056970771390935</v>
      </c>
      <c r="AN163" s="13">
        <v>337.32867237086521</v>
      </c>
      <c r="AO163" s="13">
        <v>21.939945683337079</v>
      </c>
      <c r="AP163" s="14">
        <v>122.72623521981487</v>
      </c>
    </row>
    <row r="164" spans="1:42" ht="15.5" x14ac:dyDescent="0.35">
      <c r="A164" s="134"/>
      <c r="B164" s="88" t="s">
        <v>66</v>
      </c>
      <c r="C164" s="22" t="s">
        <v>61</v>
      </c>
      <c r="D164" s="130"/>
      <c r="E164" s="22" t="s">
        <v>65</v>
      </c>
      <c r="F164" s="98" t="s">
        <v>63</v>
      </c>
      <c r="G164" s="7" t="s">
        <v>63</v>
      </c>
      <c r="H164" s="12" t="s">
        <v>63</v>
      </c>
      <c r="I164" s="13">
        <v>10.0965229171202</v>
      </c>
      <c r="J164" s="13">
        <v>6.8360577296866176E-2</v>
      </c>
      <c r="K164" s="13">
        <v>5.0508676962273684</v>
      </c>
      <c r="L164" s="7" t="s">
        <v>63</v>
      </c>
      <c r="M164" s="7" t="s">
        <v>63</v>
      </c>
      <c r="N164" s="7" t="s">
        <v>63</v>
      </c>
      <c r="O164" s="7" t="s">
        <v>63</v>
      </c>
      <c r="P164" s="7" t="s">
        <v>63</v>
      </c>
      <c r="Q164" s="14">
        <v>1.0249649160885508</v>
      </c>
      <c r="R164" s="7" t="s">
        <v>63</v>
      </c>
      <c r="S164" s="7" t="s">
        <v>63</v>
      </c>
      <c r="T164" s="7" t="s">
        <v>63</v>
      </c>
      <c r="U164" s="7" t="s">
        <v>63</v>
      </c>
      <c r="V164" s="7" t="s">
        <v>63</v>
      </c>
      <c r="W164" s="13">
        <v>0.13463754364462308</v>
      </c>
      <c r="X164" s="13">
        <v>1.6187459671169517E-2</v>
      </c>
      <c r="Y164" s="7" t="s">
        <v>63</v>
      </c>
      <c r="Z164" s="7" t="s">
        <v>63</v>
      </c>
      <c r="AA164" s="7" t="s">
        <v>63</v>
      </c>
      <c r="AB164" s="13">
        <v>0.33878031532746811</v>
      </c>
      <c r="AC164" s="13">
        <v>4.7982640041054653E-2</v>
      </c>
      <c r="AD164" s="7" t="s">
        <v>63</v>
      </c>
      <c r="AE164" s="13">
        <v>0.14323476345384381</v>
      </c>
      <c r="AF164" s="13">
        <v>1.4680937277027224</v>
      </c>
      <c r="AG164" s="7" t="s">
        <v>63</v>
      </c>
      <c r="AH164" s="14">
        <v>0.14382079580290402</v>
      </c>
      <c r="AI164" s="7" t="s">
        <v>63</v>
      </c>
      <c r="AJ164" s="7" t="s">
        <v>63</v>
      </c>
      <c r="AK164" s="7" t="s">
        <v>63</v>
      </c>
      <c r="AL164" s="12" t="s">
        <v>63</v>
      </c>
      <c r="AM164" s="13">
        <v>8.7484924079091684</v>
      </c>
      <c r="AN164" s="13">
        <v>515.58824937261022</v>
      </c>
      <c r="AO164" s="13">
        <v>21.919425850430095</v>
      </c>
      <c r="AP164" s="14">
        <v>192.16523914999397</v>
      </c>
    </row>
    <row r="165" spans="1:42" ht="15.5" x14ac:dyDescent="0.35">
      <c r="A165" s="134"/>
      <c r="B165" s="88" t="s">
        <v>67</v>
      </c>
      <c r="C165" s="22" t="s">
        <v>61</v>
      </c>
      <c r="D165" s="130">
        <v>3</v>
      </c>
      <c r="E165" s="22" t="s">
        <v>62</v>
      </c>
      <c r="F165" s="98" t="s">
        <v>63</v>
      </c>
      <c r="G165" s="7" t="s">
        <v>63</v>
      </c>
      <c r="H165" s="12" t="s">
        <v>63</v>
      </c>
      <c r="I165" s="7" t="s">
        <v>63</v>
      </c>
      <c r="J165" s="7" t="s">
        <v>63</v>
      </c>
      <c r="K165" s="13">
        <v>3.6489930425015955</v>
      </c>
      <c r="L165" s="7" t="s">
        <v>63</v>
      </c>
      <c r="M165" s="7" t="s">
        <v>63</v>
      </c>
      <c r="N165" s="7" t="s">
        <v>63</v>
      </c>
      <c r="O165" s="7" t="s">
        <v>63</v>
      </c>
      <c r="P165" s="7" t="s">
        <v>63</v>
      </c>
      <c r="Q165" s="14">
        <v>2.2052160167098682</v>
      </c>
      <c r="R165" s="7" t="s">
        <v>63</v>
      </c>
      <c r="S165" s="7" t="s">
        <v>63</v>
      </c>
      <c r="T165" s="7" t="s">
        <v>63</v>
      </c>
      <c r="U165" s="7" t="s">
        <v>63</v>
      </c>
      <c r="V165" s="7" t="s">
        <v>63</v>
      </c>
      <c r="W165" s="7" t="s">
        <v>63</v>
      </c>
      <c r="X165" s="7" t="s">
        <v>63</v>
      </c>
      <c r="Y165" s="7" t="s">
        <v>63</v>
      </c>
      <c r="Z165" s="7" t="s">
        <v>63</v>
      </c>
      <c r="AA165" s="7" t="s">
        <v>63</v>
      </c>
      <c r="AB165" s="13">
        <v>0.24534374167593256</v>
      </c>
      <c r="AC165" s="7" t="s">
        <v>63</v>
      </c>
      <c r="AD165" s="7" t="s">
        <v>63</v>
      </c>
      <c r="AE165" s="7" t="s">
        <v>63</v>
      </c>
      <c r="AF165" s="7" t="s">
        <v>63</v>
      </c>
      <c r="AG165" s="7" t="s">
        <v>63</v>
      </c>
      <c r="AH165" s="12" t="s">
        <v>63</v>
      </c>
      <c r="AI165" s="7" t="s">
        <v>63</v>
      </c>
      <c r="AJ165" s="7" t="s">
        <v>63</v>
      </c>
      <c r="AK165" s="7" t="s">
        <v>63</v>
      </c>
      <c r="AL165" s="12" t="s">
        <v>63</v>
      </c>
      <c r="AM165" s="13">
        <v>12.72870513050289</v>
      </c>
      <c r="AN165" s="13">
        <v>187.86395368738542</v>
      </c>
      <c r="AO165" s="13">
        <v>19.129743753510748</v>
      </c>
      <c r="AP165" s="14">
        <v>143.71224522604797</v>
      </c>
    </row>
    <row r="166" spans="1:42" ht="15.5" x14ac:dyDescent="0.35">
      <c r="A166" s="134"/>
      <c r="B166" s="88" t="s">
        <v>67</v>
      </c>
      <c r="C166" s="22" t="s">
        <v>61</v>
      </c>
      <c r="D166" s="130"/>
      <c r="E166" s="22" t="s">
        <v>62</v>
      </c>
      <c r="F166" s="98" t="s">
        <v>63</v>
      </c>
      <c r="G166" s="7" t="s">
        <v>63</v>
      </c>
      <c r="H166" s="12" t="s">
        <v>63</v>
      </c>
      <c r="I166" s="7" t="s">
        <v>63</v>
      </c>
      <c r="J166" s="7" t="s">
        <v>63</v>
      </c>
      <c r="K166" s="13">
        <v>3.6756685405530658</v>
      </c>
      <c r="L166" s="7" t="s">
        <v>63</v>
      </c>
      <c r="M166" s="7" t="s">
        <v>63</v>
      </c>
      <c r="N166" s="7" t="s">
        <v>63</v>
      </c>
      <c r="O166" s="7" t="s">
        <v>63</v>
      </c>
      <c r="P166" s="7" t="s">
        <v>63</v>
      </c>
      <c r="Q166" s="14">
        <v>2.6605503884545167</v>
      </c>
      <c r="R166" s="7" t="s">
        <v>63</v>
      </c>
      <c r="S166" s="7" t="s">
        <v>63</v>
      </c>
      <c r="T166" s="7" t="s">
        <v>63</v>
      </c>
      <c r="U166" s="7" t="s">
        <v>63</v>
      </c>
      <c r="V166" s="7" t="s">
        <v>63</v>
      </c>
      <c r="W166" s="7" t="s">
        <v>63</v>
      </c>
      <c r="X166" s="7" t="s">
        <v>63</v>
      </c>
      <c r="Y166" s="7" t="s">
        <v>63</v>
      </c>
      <c r="Z166" s="7" t="s">
        <v>63</v>
      </c>
      <c r="AA166" s="7" t="s">
        <v>63</v>
      </c>
      <c r="AB166" s="13">
        <v>0.12625537471336565</v>
      </c>
      <c r="AC166" s="7" t="s">
        <v>63</v>
      </c>
      <c r="AD166" s="7" t="s">
        <v>63</v>
      </c>
      <c r="AE166" s="7" t="s">
        <v>63</v>
      </c>
      <c r="AF166" s="7" t="s">
        <v>63</v>
      </c>
      <c r="AG166" s="7" t="s">
        <v>63</v>
      </c>
      <c r="AH166" s="12" t="s">
        <v>63</v>
      </c>
      <c r="AI166" s="7" t="s">
        <v>63</v>
      </c>
      <c r="AJ166" s="7" t="s">
        <v>63</v>
      </c>
      <c r="AK166" s="7" t="s">
        <v>63</v>
      </c>
      <c r="AL166" s="12" t="s">
        <v>63</v>
      </c>
      <c r="AM166" s="13">
        <v>14.932952686125182</v>
      </c>
      <c r="AN166" s="13">
        <v>224.8303732794736</v>
      </c>
      <c r="AO166" s="13">
        <v>19.674980520778345</v>
      </c>
      <c r="AP166" s="14">
        <v>134.98273879936855</v>
      </c>
    </row>
    <row r="167" spans="1:42" ht="15.5" x14ac:dyDescent="0.35">
      <c r="A167" s="134"/>
      <c r="B167" s="88" t="s">
        <v>67</v>
      </c>
      <c r="C167" s="22" t="s">
        <v>61</v>
      </c>
      <c r="D167" s="130"/>
      <c r="E167" s="22" t="s">
        <v>64</v>
      </c>
      <c r="F167" s="98" t="s">
        <v>63</v>
      </c>
      <c r="G167" s="7" t="s">
        <v>63</v>
      </c>
      <c r="H167" s="12" t="s">
        <v>63</v>
      </c>
      <c r="I167" s="7" t="s">
        <v>63</v>
      </c>
      <c r="J167" s="7" t="s">
        <v>63</v>
      </c>
      <c r="K167" s="13">
        <v>3.9931660424086601</v>
      </c>
      <c r="L167" s="7" t="s">
        <v>63</v>
      </c>
      <c r="M167" s="7" t="s">
        <v>63</v>
      </c>
      <c r="N167" s="7" t="s">
        <v>63</v>
      </c>
      <c r="O167" s="7" t="s">
        <v>63</v>
      </c>
      <c r="P167" s="7" t="s">
        <v>63</v>
      </c>
      <c r="Q167" s="14">
        <v>3.7744393620091548</v>
      </c>
      <c r="R167" s="7" t="s">
        <v>63</v>
      </c>
      <c r="S167" s="7" t="s">
        <v>63</v>
      </c>
      <c r="T167" s="7" t="s">
        <v>63</v>
      </c>
      <c r="U167" s="7" t="s">
        <v>63</v>
      </c>
      <c r="V167" s="7" t="s">
        <v>63</v>
      </c>
      <c r="W167" s="7" t="s">
        <v>63</v>
      </c>
      <c r="X167" s="7" t="s">
        <v>63</v>
      </c>
      <c r="Y167" s="7" t="s">
        <v>63</v>
      </c>
      <c r="Z167" s="7" t="s">
        <v>63</v>
      </c>
      <c r="AA167" s="7" t="s">
        <v>63</v>
      </c>
      <c r="AB167" s="13">
        <v>0.36999476324936953</v>
      </c>
      <c r="AC167" s="7" t="s">
        <v>63</v>
      </c>
      <c r="AD167" s="7" t="s">
        <v>63</v>
      </c>
      <c r="AE167" s="7" t="s">
        <v>63</v>
      </c>
      <c r="AF167" s="7" t="s">
        <v>63</v>
      </c>
      <c r="AG167" s="7" t="s">
        <v>63</v>
      </c>
      <c r="AH167" s="12" t="s">
        <v>63</v>
      </c>
      <c r="AI167" s="7" t="s">
        <v>63</v>
      </c>
      <c r="AJ167" s="7" t="s">
        <v>63</v>
      </c>
      <c r="AK167" s="7" t="s">
        <v>63</v>
      </c>
      <c r="AL167" s="12" t="s">
        <v>63</v>
      </c>
      <c r="AM167" s="13">
        <v>6.7291852334134123</v>
      </c>
      <c r="AN167" s="13">
        <v>237.03131862646538</v>
      </c>
      <c r="AO167" s="13">
        <v>24.439954957604293</v>
      </c>
      <c r="AP167" s="14">
        <v>86.157575409603425</v>
      </c>
    </row>
    <row r="168" spans="1:42" ht="15.5" x14ac:dyDescent="0.35">
      <c r="A168" s="134"/>
      <c r="B168" s="88" t="s">
        <v>67</v>
      </c>
      <c r="C168" s="22" t="s">
        <v>61</v>
      </c>
      <c r="D168" s="130"/>
      <c r="E168" s="22" t="s">
        <v>64</v>
      </c>
      <c r="F168" s="98" t="s">
        <v>63</v>
      </c>
      <c r="G168" s="7" t="s">
        <v>63</v>
      </c>
      <c r="H168" s="12" t="s">
        <v>63</v>
      </c>
      <c r="I168" s="7" t="s">
        <v>63</v>
      </c>
      <c r="J168" s="7" t="s">
        <v>63</v>
      </c>
      <c r="K168" s="13">
        <v>3.8673834704346448</v>
      </c>
      <c r="L168" s="7" t="s">
        <v>63</v>
      </c>
      <c r="M168" s="7" t="s">
        <v>63</v>
      </c>
      <c r="N168" s="7" t="s">
        <v>63</v>
      </c>
      <c r="O168" s="7" t="s">
        <v>63</v>
      </c>
      <c r="P168" s="7" t="s">
        <v>63</v>
      </c>
      <c r="Q168" s="14">
        <v>3.6371389897681818</v>
      </c>
      <c r="R168" s="7" t="s">
        <v>63</v>
      </c>
      <c r="S168" s="7" t="s">
        <v>63</v>
      </c>
      <c r="T168" s="7" t="s">
        <v>63</v>
      </c>
      <c r="U168" s="7" t="s">
        <v>63</v>
      </c>
      <c r="V168" s="7" t="s">
        <v>63</v>
      </c>
      <c r="W168" s="7" t="s">
        <v>63</v>
      </c>
      <c r="X168" s="7" t="s">
        <v>63</v>
      </c>
      <c r="Y168" s="7" t="s">
        <v>63</v>
      </c>
      <c r="Z168" s="7" t="s">
        <v>63</v>
      </c>
      <c r="AA168" s="7" t="s">
        <v>63</v>
      </c>
      <c r="AB168" s="13">
        <v>0.19704654521181844</v>
      </c>
      <c r="AC168" s="7" t="s">
        <v>63</v>
      </c>
      <c r="AD168" s="7" t="s">
        <v>63</v>
      </c>
      <c r="AE168" s="7" t="s">
        <v>63</v>
      </c>
      <c r="AF168" s="7" t="s">
        <v>63</v>
      </c>
      <c r="AG168" s="7" t="s">
        <v>63</v>
      </c>
      <c r="AH168" s="12" t="s">
        <v>63</v>
      </c>
      <c r="AI168" s="7" t="s">
        <v>63</v>
      </c>
      <c r="AJ168" s="7" t="s">
        <v>63</v>
      </c>
      <c r="AK168" s="7" t="s">
        <v>63</v>
      </c>
      <c r="AL168" s="12" t="s">
        <v>63</v>
      </c>
      <c r="AM168" s="13">
        <v>7.7836545564236204</v>
      </c>
      <c r="AN168" s="13">
        <v>237.93194480413132</v>
      </c>
      <c r="AO168" s="13">
        <v>24.865989780260001</v>
      </c>
      <c r="AP168" s="14">
        <v>90.943635516997702</v>
      </c>
    </row>
    <row r="169" spans="1:42" ht="15.5" x14ac:dyDescent="0.35">
      <c r="A169" s="134"/>
      <c r="B169" s="88" t="s">
        <v>67</v>
      </c>
      <c r="C169" s="22" t="s">
        <v>61</v>
      </c>
      <c r="D169" s="130"/>
      <c r="E169" s="22" t="s">
        <v>65</v>
      </c>
      <c r="F169" s="98" t="s">
        <v>63</v>
      </c>
      <c r="G169" s="7" t="s">
        <v>63</v>
      </c>
      <c r="H169" s="12" t="s">
        <v>63</v>
      </c>
      <c r="I169" s="7" t="s">
        <v>63</v>
      </c>
      <c r="J169" s="7" t="s">
        <v>63</v>
      </c>
      <c r="K169" s="13">
        <v>3.7967808014411402</v>
      </c>
      <c r="L169" s="7" t="s">
        <v>63</v>
      </c>
      <c r="M169" s="7" t="s">
        <v>63</v>
      </c>
      <c r="N169" s="7" t="s">
        <v>63</v>
      </c>
      <c r="O169" s="7" t="s">
        <v>63</v>
      </c>
      <c r="P169" s="7" t="s">
        <v>63</v>
      </c>
      <c r="Q169" s="14">
        <v>3.043598176622567</v>
      </c>
      <c r="R169" s="7" t="s">
        <v>63</v>
      </c>
      <c r="S169" s="7" t="s">
        <v>63</v>
      </c>
      <c r="T169" s="7" t="s">
        <v>63</v>
      </c>
      <c r="U169" s="7" t="s">
        <v>63</v>
      </c>
      <c r="V169" s="7" t="s">
        <v>63</v>
      </c>
      <c r="W169" s="7" t="s">
        <v>63</v>
      </c>
      <c r="X169" s="7" t="s">
        <v>63</v>
      </c>
      <c r="Y169" s="7" t="s">
        <v>63</v>
      </c>
      <c r="Z169" s="7" t="s">
        <v>63</v>
      </c>
      <c r="AA169" s="7" t="s">
        <v>63</v>
      </c>
      <c r="AB169" s="13">
        <v>0.19291501407963954</v>
      </c>
      <c r="AC169" s="7" t="s">
        <v>63</v>
      </c>
      <c r="AD169" s="7" t="s">
        <v>63</v>
      </c>
      <c r="AE169" s="7" t="s">
        <v>63</v>
      </c>
      <c r="AF169" s="7" t="s">
        <v>63</v>
      </c>
      <c r="AG169" s="7" t="s">
        <v>63</v>
      </c>
      <c r="AH169" s="12" t="s">
        <v>63</v>
      </c>
      <c r="AI169" s="7" t="s">
        <v>63</v>
      </c>
      <c r="AJ169" s="7" t="s">
        <v>63</v>
      </c>
      <c r="AK169" s="7" t="s">
        <v>63</v>
      </c>
      <c r="AL169" s="12" t="s">
        <v>63</v>
      </c>
      <c r="AM169" s="13">
        <v>11.978992391959526</v>
      </c>
      <c r="AN169" s="13">
        <v>218.90087683149798</v>
      </c>
      <c r="AO169" s="13">
        <v>23.877570202701708</v>
      </c>
      <c r="AP169" s="14">
        <v>96.076863323162939</v>
      </c>
    </row>
    <row r="170" spans="1:42" ht="15.5" x14ac:dyDescent="0.35">
      <c r="A170" s="134"/>
      <c r="B170" s="89" t="s">
        <v>67</v>
      </c>
      <c r="C170" s="23" t="s">
        <v>61</v>
      </c>
      <c r="D170" s="131"/>
      <c r="E170" s="23" t="s">
        <v>65</v>
      </c>
      <c r="F170" s="100" t="s">
        <v>63</v>
      </c>
      <c r="G170" s="18" t="s">
        <v>63</v>
      </c>
      <c r="H170" s="19" t="s">
        <v>63</v>
      </c>
      <c r="I170" s="18" t="s">
        <v>63</v>
      </c>
      <c r="J170" s="18" t="s">
        <v>63</v>
      </c>
      <c r="K170" s="31">
        <v>3.6806426978672953</v>
      </c>
      <c r="L170" s="18" t="s">
        <v>63</v>
      </c>
      <c r="M170" s="18" t="s">
        <v>63</v>
      </c>
      <c r="N170" s="18" t="s">
        <v>63</v>
      </c>
      <c r="O170" s="18" t="s">
        <v>63</v>
      </c>
      <c r="P170" s="18" t="s">
        <v>63</v>
      </c>
      <c r="Q170" s="25">
        <v>3.0384637961984051</v>
      </c>
      <c r="R170" s="18" t="s">
        <v>63</v>
      </c>
      <c r="S170" s="18" t="s">
        <v>63</v>
      </c>
      <c r="T170" s="18" t="s">
        <v>63</v>
      </c>
      <c r="U170" s="18" t="s">
        <v>63</v>
      </c>
      <c r="V170" s="18" t="s">
        <v>63</v>
      </c>
      <c r="W170" s="18" t="s">
        <v>63</v>
      </c>
      <c r="X170" s="18" t="s">
        <v>63</v>
      </c>
      <c r="Y170" s="18" t="s">
        <v>63</v>
      </c>
      <c r="Z170" s="18" t="s">
        <v>63</v>
      </c>
      <c r="AA170" s="18" t="s">
        <v>63</v>
      </c>
      <c r="AB170" s="31">
        <v>0.12008624081538551</v>
      </c>
      <c r="AC170" s="18" t="s">
        <v>63</v>
      </c>
      <c r="AD170" s="18" t="s">
        <v>63</v>
      </c>
      <c r="AE170" s="18" t="s">
        <v>63</v>
      </c>
      <c r="AF170" s="18" t="s">
        <v>63</v>
      </c>
      <c r="AG170" s="18" t="s">
        <v>63</v>
      </c>
      <c r="AH170" s="19" t="s">
        <v>63</v>
      </c>
      <c r="AI170" s="18" t="s">
        <v>63</v>
      </c>
      <c r="AJ170" s="18" t="s">
        <v>63</v>
      </c>
      <c r="AK170" s="18" t="s">
        <v>63</v>
      </c>
      <c r="AL170" s="19" t="s">
        <v>63</v>
      </c>
      <c r="AM170" s="31">
        <v>13.302045443939573</v>
      </c>
      <c r="AN170" s="31">
        <v>177.38732566449031</v>
      </c>
      <c r="AO170" s="31">
        <v>23.829504079546552</v>
      </c>
      <c r="AP170" s="25">
        <v>78.978322329565884</v>
      </c>
    </row>
    <row r="171" spans="1:42" ht="15.5" x14ac:dyDescent="0.35">
      <c r="A171" s="134"/>
      <c r="B171" s="87" t="s">
        <v>60</v>
      </c>
      <c r="C171" s="69" t="s">
        <v>72</v>
      </c>
      <c r="D171" s="132">
        <v>3</v>
      </c>
      <c r="E171" s="69" t="s">
        <v>62</v>
      </c>
      <c r="F171" s="101">
        <v>1.0938284564424037</v>
      </c>
      <c r="G171" s="60" t="s">
        <v>63</v>
      </c>
      <c r="H171" s="61" t="s">
        <v>63</v>
      </c>
      <c r="I171" s="70">
        <v>80.162253100280566</v>
      </c>
      <c r="J171" s="70">
        <v>0.29800638940432722</v>
      </c>
      <c r="K171" s="70">
        <v>3.7776733285111659</v>
      </c>
      <c r="L171" s="60" t="s">
        <v>63</v>
      </c>
      <c r="M171" s="60" t="s">
        <v>63</v>
      </c>
      <c r="N171" s="60" t="s">
        <v>63</v>
      </c>
      <c r="O171" s="60" t="s">
        <v>63</v>
      </c>
      <c r="P171" s="60" t="s">
        <v>63</v>
      </c>
      <c r="Q171" s="71">
        <v>12.961862235336891</v>
      </c>
      <c r="R171" s="60" t="s">
        <v>63</v>
      </c>
      <c r="S171" s="60" t="s">
        <v>63</v>
      </c>
      <c r="T171" s="60" t="s">
        <v>63</v>
      </c>
      <c r="U171" s="60" t="s">
        <v>63</v>
      </c>
      <c r="V171" s="60" t="s">
        <v>63</v>
      </c>
      <c r="W171" s="70">
        <v>0.50223117309265097</v>
      </c>
      <c r="X171" s="70">
        <v>0.6255626319415255</v>
      </c>
      <c r="Y171" s="70">
        <v>0.42022014621225184</v>
      </c>
      <c r="Z171" s="60" t="s">
        <v>63</v>
      </c>
      <c r="AA171" s="60" t="s">
        <v>63</v>
      </c>
      <c r="AB171" s="70">
        <v>0.21867083274304938</v>
      </c>
      <c r="AC171" s="70">
        <v>0.73137363817737433</v>
      </c>
      <c r="AD171" s="70">
        <v>0.19546683719885419</v>
      </c>
      <c r="AE171" s="70">
        <v>0.53703189015091224</v>
      </c>
      <c r="AF171" s="70">
        <v>6.0899671688321986</v>
      </c>
      <c r="AG171" s="70">
        <v>0.40412146246355074</v>
      </c>
      <c r="AH171" s="71">
        <v>1.6665656942505416</v>
      </c>
      <c r="AI171" s="70">
        <v>71.167500647206538</v>
      </c>
      <c r="AJ171" s="60" t="s">
        <v>63</v>
      </c>
      <c r="AK171" s="70">
        <v>9.5273653735139447</v>
      </c>
      <c r="AL171" s="71">
        <v>209.86360701279452</v>
      </c>
      <c r="AM171" s="70">
        <v>9.2038604086003453</v>
      </c>
      <c r="AN171" s="70">
        <v>142.37232190317718</v>
      </c>
      <c r="AO171" s="70">
        <v>19.571089854189296</v>
      </c>
      <c r="AP171" s="71">
        <v>117.41182793531169</v>
      </c>
    </row>
    <row r="172" spans="1:42" ht="15.5" x14ac:dyDescent="0.35">
      <c r="A172" s="134"/>
      <c r="B172" s="88" t="s">
        <v>60</v>
      </c>
      <c r="C172" s="22" t="s">
        <v>72</v>
      </c>
      <c r="D172" s="130"/>
      <c r="E172" s="22" t="s">
        <v>62</v>
      </c>
      <c r="F172" s="99">
        <v>0.58109266427271722</v>
      </c>
      <c r="G172" s="7" t="s">
        <v>63</v>
      </c>
      <c r="H172" s="12" t="s">
        <v>63</v>
      </c>
      <c r="I172" s="13">
        <v>77.725360329344582</v>
      </c>
      <c r="J172" s="13">
        <v>0.24308749918186834</v>
      </c>
      <c r="K172" s="13">
        <v>3.5640776790683626</v>
      </c>
      <c r="L172" s="7" t="s">
        <v>63</v>
      </c>
      <c r="M172" s="7" t="s">
        <v>63</v>
      </c>
      <c r="N172" s="7" t="s">
        <v>63</v>
      </c>
      <c r="O172" s="7" t="s">
        <v>63</v>
      </c>
      <c r="P172" s="7" t="s">
        <v>63</v>
      </c>
      <c r="Q172" s="14">
        <v>12.265710550182005</v>
      </c>
      <c r="R172" s="7" t="s">
        <v>63</v>
      </c>
      <c r="S172" s="7" t="s">
        <v>63</v>
      </c>
      <c r="T172" s="7" t="s">
        <v>63</v>
      </c>
      <c r="U172" s="7" t="s">
        <v>63</v>
      </c>
      <c r="V172" s="7" t="s">
        <v>63</v>
      </c>
      <c r="W172" s="13">
        <v>0.47797720701517793</v>
      </c>
      <c r="X172" s="13">
        <v>0.64401430137541738</v>
      </c>
      <c r="Y172" s="13">
        <v>0.45602809828779822</v>
      </c>
      <c r="Z172" s="7" t="s">
        <v>63</v>
      </c>
      <c r="AA172" s="7" t="s">
        <v>63</v>
      </c>
      <c r="AB172" s="13">
        <v>0.34377775964702217</v>
      </c>
      <c r="AC172" s="13">
        <v>0.66976882893201839</v>
      </c>
      <c r="AD172" s="13">
        <v>0.13674345462232695</v>
      </c>
      <c r="AE172" s="13">
        <v>0.46436913214411402</v>
      </c>
      <c r="AF172" s="13">
        <v>5.8234747791067196</v>
      </c>
      <c r="AG172" s="13">
        <v>0.42885018726743551</v>
      </c>
      <c r="AH172" s="14">
        <v>1.3145721316420171</v>
      </c>
      <c r="AI172" s="13">
        <v>59.809384826330238</v>
      </c>
      <c r="AJ172" s="7" t="s">
        <v>63</v>
      </c>
      <c r="AK172" s="13">
        <v>8.6843230504589179</v>
      </c>
      <c r="AL172" s="14">
        <v>229.69188273367334</v>
      </c>
      <c r="AM172" s="13">
        <v>9.8539800162690696</v>
      </c>
      <c r="AN172" s="13">
        <v>139.40703719222506</v>
      </c>
      <c r="AO172" s="13">
        <v>19.410787307361712</v>
      </c>
      <c r="AP172" s="14">
        <v>108.53333047671353</v>
      </c>
    </row>
    <row r="173" spans="1:42" ht="15.5" x14ac:dyDescent="0.35">
      <c r="A173" s="134"/>
      <c r="B173" s="88" t="s">
        <v>60</v>
      </c>
      <c r="C173" s="22" t="s">
        <v>72</v>
      </c>
      <c r="D173" s="130"/>
      <c r="E173" s="22" t="s">
        <v>64</v>
      </c>
      <c r="F173" s="99">
        <v>0.95027492587976925</v>
      </c>
      <c r="G173" s="7" t="s">
        <v>63</v>
      </c>
      <c r="H173" s="12" t="s">
        <v>63</v>
      </c>
      <c r="I173" s="13">
        <v>122.48150206187658</v>
      </c>
      <c r="J173" s="13">
        <v>0.468284310873614</v>
      </c>
      <c r="K173" s="13">
        <v>6.8150005238393447</v>
      </c>
      <c r="L173" s="7" t="s">
        <v>63</v>
      </c>
      <c r="M173" s="7" t="s">
        <v>63</v>
      </c>
      <c r="N173" s="7" t="s">
        <v>63</v>
      </c>
      <c r="O173" s="7" t="s">
        <v>63</v>
      </c>
      <c r="P173" s="7" t="s">
        <v>63</v>
      </c>
      <c r="Q173" s="14">
        <v>53.257738763245165</v>
      </c>
      <c r="R173" s="7" t="s">
        <v>63</v>
      </c>
      <c r="S173" s="7" t="s">
        <v>63</v>
      </c>
      <c r="T173" s="7" t="s">
        <v>63</v>
      </c>
      <c r="U173" s="7" t="s">
        <v>63</v>
      </c>
      <c r="V173" s="7" t="s">
        <v>63</v>
      </c>
      <c r="W173" s="13">
        <v>0.45754997572899969</v>
      </c>
      <c r="X173" s="13">
        <v>1.1704290093676202</v>
      </c>
      <c r="Y173" s="13">
        <v>1.3600914966530724</v>
      </c>
      <c r="Z173" s="7" t="s">
        <v>63</v>
      </c>
      <c r="AA173" s="7" t="s">
        <v>63</v>
      </c>
      <c r="AB173" s="13">
        <v>0.55832501610380092</v>
      </c>
      <c r="AC173" s="13">
        <v>1.5748721398294656</v>
      </c>
      <c r="AD173" s="13">
        <v>0.2877500213645357</v>
      </c>
      <c r="AE173" s="13">
        <v>0.14337480537532751</v>
      </c>
      <c r="AF173" s="13">
        <v>14.832404420400495</v>
      </c>
      <c r="AG173" s="7" t="s">
        <v>63</v>
      </c>
      <c r="AH173" s="14">
        <v>0.42432541641597549</v>
      </c>
      <c r="AI173" s="13">
        <v>80.701806922410427</v>
      </c>
      <c r="AJ173" s="7" t="s">
        <v>63</v>
      </c>
      <c r="AK173" s="13">
        <v>10.312537098820522</v>
      </c>
      <c r="AL173" s="14">
        <v>4715.7876323218889</v>
      </c>
      <c r="AM173" s="13">
        <v>6.9330548743781462</v>
      </c>
      <c r="AN173" s="13">
        <v>354.08523306952111</v>
      </c>
      <c r="AO173" s="13">
        <v>60.110751886604106</v>
      </c>
      <c r="AP173" s="14">
        <v>158.63760297301275</v>
      </c>
    </row>
    <row r="174" spans="1:42" ht="15.5" x14ac:dyDescent="0.35">
      <c r="A174" s="134"/>
      <c r="B174" s="88" t="s">
        <v>60</v>
      </c>
      <c r="C174" s="22" t="s">
        <v>72</v>
      </c>
      <c r="D174" s="130"/>
      <c r="E174" s="22" t="s">
        <v>64</v>
      </c>
      <c r="F174" s="99">
        <v>1.0303277588911073</v>
      </c>
      <c r="G174" s="7" t="s">
        <v>63</v>
      </c>
      <c r="H174" s="12" t="s">
        <v>63</v>
      </c>
      <c r="I174" s="13">
        <v>180.47820631016194</v>
      </c>
      <c r="J174" s="13">
        <v>0.48457268123760161</v>
      </c>
      <c r="K174" s="13">
        <v>6.6582998165501186</v>
      </c>
      <c r="L174" s="7" t="s">
        <v>63</v>
      </c>
      <c r="M174" s="7" t="s">
        <v>63</v>
      </c>
      <c r="N174" s="7" t="s">
        <v>63</v>
      </c>
      <c r="O174" s="7" t="s">
        <v>63</v>
      </c>
      <c r="P174" s="7" t="s">
        <v>63</v>
      </c>
      <c r="Q174" s="14">
        <v>55.598958227946468</v>
      </c>
      <c r="R174" s="7" t="s">
        <v>63</v>
      </c>
      <c r="S174" s="7" t="s">
        <v>63</v>
      </c>
      <c r="T174" s="7" t="s">
        <v>63</v>
      </c>
      <c r="U174" s="7" t="s">
        <v>63</v>
      </c>
      <c r="V174" s="7" t="s">
        <v>63</v>
      </c>
      <c r="W174" s="13">
        <v>0.45523336522570679</v>
      </c>
      <c r="X174" s="13">
        <v>1.1207181748127302</v>
      </c>
      <c r="Y174" s="13">
        <v>1.2646257951763367</v>
      </c>
      <c r="Z174" s="7" t="s">
        <v>63</v>
      </c>
      <c r="AA174" s="7" t="s">
        <v>63</v>
      </c>
      <c r="AB174" s="13">
        <v>0.34816692130053117</v>
      </c>
      <c r="AC174" s="13">
        <v>1.4104407185545353</v>
      </c>
      <c r="AD174" s="13">
        <v>0.22378666086003107</v>
      </c>
      <c r="AE174" s="13">
        <v>0.13182461424955982</v>
      </c>
      <c r="AF174" s="13">
        <v>15.090170814084919</v>
      </c>
      <c r="AG174" s="7" t="s">
        <v>63</v>
      </c>
      <c r="AH174" s="14">
        <v>0.35544680003264911</v>
      </c>
      <c r="AI174" s="13">
        <v>112.26438257720889</v>
      </c>
      <c r="AJ174" s="7" t="s">
        <v>63</v>
      </c>
      <c r="AK174" s="13">
        <v>92.772792134331866</v>
      </c>
      <c r="AL174" s="14">
        <v>6013.8280177943152</v>
      </c>
      <c r="AM174" s="13">
        <v>4.799776416391885</v>
      </c>
      <c r="AN174" s="13">
        <v>398.72024418334723</v>
      </c>
      <c r="AO174" s="13">
        <v>62.245370963393206</v>
      </c>
      <c r="AP174" s="14">
        <v>168.00931727350905</v>
      </c>
    </row>
    <row r="175" spans="1:42" ht="15.5" x14ac:dyDescent="0.35">
      <c r="A175" s="134"/>
      <c r="B175" s="88" t="s">
        <v>60</v>
      </c>
      <c r="C175" s="22" t="s">
        <v>72</v>
      </c>
      <c r="D175" s="130"/>
      <c r="E175" s="22" t="s">
        <v>65</v>
      </c>
      <c r="F175" s="99">
        <v>2.5126622074140381</v>
      </c>
      <c r="G175" s="7" t="s">
        <v>63</v>
      </c>
      <c r="H175" s="12" t="s">
        <v>63</v>
      </c>
      <c r="I175" s="13">
        <v>160.5589551841521</v>
      </c>
      <c r="J175" s="13">
        <v>0.33615803302269948</v>
      </c>
      <c r="K175" s="13">
        <v>3.8902645112710679</v>
      </c>
      <c r="L175" s="7" t="s">
        <v>63</v>
      </c>
      <c r="M175" s="7" t="s">
        <v>63</v>
      </c>
      <c r="N175" s="7" t="s">
        <v>63</v>
      </c>
      <c r="O175" s="7" t="s">
        <v>63</v>
      </c>
      <c r="P175" s="7" t="s">
        <v>63</v>
      </c>
      <c r="Q175" s="14">
        <v>9.5440429188527265</v>
      </c>
      <c r="R175" s="7" t="s">
        <v>63</v>
      </c>
      <c r="S175" s="7" t="s">
        <v>63</v>
      </c>
      <c r="T175" s="7" t="s">
        <v>63</v>
      </c>
      <c r="U175" s="7" t="s">
        <v>63</v>
      </c>
      <c r="V175" s="7" t="s">
        <v>63</v>
      </c>
      <c r="W175" s="13">
        <v>0.88187759355822337</v>
      </c>
      <c r="X175" s="13">
        <v>0.8493799406933491</v>
      </c>
      <c r="Y175" s="13">
        <v>0.41504187916871887</v>
      </c>
      <c r="Z175" s="7" t="s">
        <v>63</v>
      </c>
      <c r="AA175" s="7" t="s">
        <v>63</v>
      </c>
      <c r="AB175" s="13">
        <v>0.9683295973699918</v>
      </c>
      <c r="AC175" s="13">
        <v>0.7918061027809119</v>
      </c>
      <c r="AD175" s="13">
        <v>9.0711761856552206E-2</v>
      </c>
      <c r="AE175" s="13">
        <v>0.9559044887837852</v>
      </c>
      <c r="AF175" s="13">
        <v>10.580718183997062</v>
      </c>
      <c r="AG175" s="13">
        <v>0.44857097419601794</v>
      </c>
      <c r="AH175" s="14">
        <v>3.0429618339447466</v>
      </c>
      <c r="AI175" s="13">
        <v>82.503507752368265</v>
      </c>
      <c r="AJ175" s="7" t="s">
        <v>63</v>
      </c>
      <c r="AK175" s="13">
        <v>27.64602412119272</v>
      </c>
      <c r="AL175" s="14">
        <v>278.27941873355337</v>
      </c>
      <c r="AM175" s="13">
        <v>21.323931967540751</v>
      </c>
      <c r="AN175" s="13">
        <v>91.945858317378296</v>
      </c>
      <c r="AO175" s="13">
        <v>14.703279786272503</v>
      </c>
      <c r="AP175" s="14">
        <v>111.29393078930913</v>
      </c>
    </row>
    <row r="176" spans="1:42" ht="15.5" x14ac:dyDescent="0.35">
      <c r="A176" s="134"/>
      <c r="B176" s="88" t="s">
        <v>60</v>
      </c>
      <c r="C176" s="22" t="s">
        <v>72</v>
      </c>
      <c r="D176" s="130"/>
      <c r="E176" s="22" t="s">
        <v>65</v>
      </c>
      <c r="F176" s="99">
        <v>2.2390451800801632</v>
      </c>
      <c r="G176" s="7" t="s">
        <v>63</v>
      </c>
      <c r="H176" s="12" t="s">
        <v>63</v>
      </c>
      <c r="I176" s="13">
        <v>78.844818071591391</v>
      </c>
      <c r="J176" s="13">
        <v>0.33927434574605952</v>
      </c>
      <c r="K176" s="13">
        <v>4.0295724729514726</v>
      </c>
      <c r="L176" s="7" t="s">
        <v>63</v>
      </c>
      <c r="M176" s="7" t="s">
        <v>63</v>
      </c>
      <c r="N176" s="7" t="s">
        <v>63</v>
      </c>
      <c r="O176" s="7" t="s">
        <v>63</v>
      </c>
      <c r="P176" s="7" t="s">
        <v>63</v>
      </c>
      <c r="Q176" s="14">
        <v>9.6269948586588097</v>
      </c>
      <c r="R176" s="7" t="s">
        <v>63</v>
      </c>
      <c r="S176" s="7" t="s">
        <v>63</v>
      </c>
      <c r="T176" s="7" t="s">
        <v>63</v>
      </c>
      <c r="U176" s="7" t="s">
        <v>63</v>
      </c>
      <c r="V176" s="7" t="s">
        <v>63</v>
      </c>
      <c r="W176" s="13">
        <v>0.91867545231199654</v>
      </c>
      <c r="X176" s="13">
        <v>0.82630927686856359</v>
      </c>
      <c r="Y176" s="13">
        <v>0.42733611530386467</v>
      </c>
      <c r="Z176" s="7" t="s">
        <v>63</v>
      </c>
      <c r="AA176" s="7" t="s">
        <v>63</v>
      </c>
      <c r="AB176" s="13">
        <v>1.1104953889272704</v>
      </c>
      <c r="AC176" s="13">
        <v>0.68728224868810639</v>
      </c>
      <c r="AD176" s="13">
        <v>7.7950165964283891E-2</v>
      </c>
      <c r="AE176" s="13">
        <v>0.82056281210737081</v>
      </c>
      <c r="AF176" s="13">
        <v>12.001923650419878</v>
      </c>
      <c r="AG176" s="13">
        <v>0.32782964974604706</v>
      </c>
      <c r="AH176" s="14">
        <v>2.7947898653388923</v>
      </c>
      <c r="AI176" s="13">
        <v>67.749186364113115</v>
      </c>
      <c r="AJ176" s="7" t="s">
        <v>63</v>
      </c>
      <c r="AK176" s="13">
        <v>13.861417182368053</v>
      </c>
      <c r="AL176" s="14">
        <v>176.56525481549642</v>
      </c>
      <c r="AM176" s="13">
        <v>23.698051739408886</v>
      </c>
      <c r="AN176" s="13">
        <v>91.401454846394273</v>
      </c>
      <c r="AO176" s="13">
        <v>14.673351571869594</v>
      </c>
      <c r="AP176" s="14">
        <v>115.66531929028208</v>
      </c>
    </row>
    <row r="177" spans="1:42" ht="15.5" x14ac:dyDescent="0.35">
      <c r="A177" s="134"/>
      <c r="B177" s="88" t="s">
        <v>66</v>
      </c>
      <c r="C177" s="22" t="s">
        <v>72</v>
      </c>
      <c r="D177" s="130">
        <v>3</v>
      </c>
      <c r="E177" s="22" t="s">
        <v>62</v>
      </c>
      <c r="F177" s="99">
        <v>1.0274427504020174</v>
      </c>
      <c r="G177" s="7" t="s">
        <v>63</v>
      </c>
      <c r="H177" s="12" t="s">
        <v>63</v>
      </c>
      <c r="I177" s="13">
        <v>9.9237153362710195</v>
      </c>
      <c r="J177" s="13">
        <v>0.18528684455861832</v>
      </c>
      <c r="K177" s="13">
        <v>4.8351366194825607</v>
      </c>
      <c r="L177" s="7" t="s">
        <v>63</v>
      </c>
      <c r="M177" s="7" t="s">
        <v>63</v>
      </c>
      <c r="N177" s="7" t="s">
        <v>63</v>
      </c>
      <c r="O177" s="7" t="s">
        <v>63</v>
      </c>
      <c r="P177" s="7" t="s">
        <v>63</v>
      </c>
      <c r="Q177" s="14">
        <v>1.3538821291712166</v>
      </c>
      <c r="R177" s="7" t="s">
        <v>63</v>
      </c>
      <c r="S177" s="7" t="s">
        <v>63</v>
      </c>
      <c r="T177" s="7" t="s">
        <v>63</v>
      </c>
      <c r="U177" s="7" t="s">
        <v>63</v>
      </c>
      <c r="V177" s="7" t="s">
        <v>63</v>
      </c>
      <c r="W177" s="7" t="s">
        <v>63</v>
      </c>
      <c r="X177" s="7" t="s">
        <v>63</v>
      </c>
      <c r="Y177" s="7" t="s">
        <v>63</v>
      </c>
      <c r="Z177" s="7" t="s">
        <v>63</v>
      </c>
      <c r="AA177" s="7" t="s">
        <v>63</v>
      </c>
      <c r="AB177" s="13">
        <v>0.14694749917328062</v>
      </c>
      <c r="AC177" s="13">
        <v>0.15050100268958383</v>
      </c>
      <c r="AD177" s="7" t="s">
        <v>63</v>
      </c>
      <c r="AE177" s="13">
        <v>0.6210279490317846</v>
      </c>
      <c r="AF177" s="13">
        <v>2.8896652257983342</v>
      </c>
      <c r="AG177" s="13">
        <v>0.12662873927275906</v>
      </c>
      <c r="AH177" s="14">
        <v>0.87823359302223514</v>
      </c>
      <c r="AI177" s="13">
        <v>34.781736408688346</v>
      </c>
      <c r="AJ177" s="7" t="s">
        <v>63</v>
      </c>
      <c r="AK177" s="7" t="s">
        <v>63</v>
      </c>
      <c r="AL177" s="12" t="s">
        <v>63</v>
      </c>
      <c r="AM177" s="13">
        <v>8.9710879087054334</v>
      </c>
      <c r="AN177" s="13">
        <v>306.03108166215043</v>
      </c>
      <c r="AO177" s="13">
        <v>18.177687449342386</v>
      </c>
      <c r="AP177" s="14">
        <v>132.81246994183806</v>
      </c>
    </row>
    <row r="178" spans="1:42" ht="15.5" x14ac:dyDescent="0.35">
      <c r="A178" s="134"/>
      <c r="B178" s="88" t="s">
        <v>66</v>
      </c>
      <c r="C178" s="22" t="s">
        <v>72</v>
      </c>
      <c r="D178" s="130"/>
      <c r="E178" s="22" t="s">
        <v>62</v>
      </c>
      <c r="F178" s="99">
        <v>1.1344148651312602</v>
      </c>
      <c r="G178" s="7" t="s">
        <v>63</v>
      </c>
      <c r="H178" s="12" t="s">
        <v>63</v>
      </c>
      <c r="I178" s="13">
        <v>10.369294901909644</v>
      </c>
      <c r="J178" s="13">
        <v>0.14654355996802584</v>
      </c>
      <c r="K178" s="13">
        <v>4.8569841959261089</v>
      </c>
      <c r="L178" s="7" t="s">
        <v>63</v>
      </c>
      <c r="M178" s="7" t="s">
        <v>63</v>
      </c>
      <c r="N178" s="7" t="s">
        <v>63</v>
      </c>
      <c r="O178" s="7" t="s">
        <v>63</v>
      </c>
      <c r="P178" s="7" t="s">
        <v>63</v>
      </c>
      <c r="Q178" s="14">
        <v>1.4168645539756328</v>
      </c>
      <c r="R178" s="7" t="s">
        <v>63</v>
      </c>
      <c r="S178" s="7" t="s">
        <v>63</v>
      </c>
      <c r="T178" s="7" t="s">
        <v>63</v>
      </c>
      <c r="U178" s="7" t="s">
        <v>63</v>
      </c>
      <c r="V178" s="7" t="s">
        <v>63</v>
      </c>
      <c r="W178" s="13">
        <v>0.45382290060989039</v>
      </c>
      <c r="X178" s="13">
        <v>9.6948626357555689E-2</v>
      </c>
      <c r="Y178" s="13">
        <v>0.13470195601130969</v>
      </c>
      <c r="Z178" s="7" t="s">
        <v>63</v>
      </c>
      <c r="AA178" s="7" t="s">
        <v>63</v>
      </c>
      <c r="AB178" s="13">
        <v>0.23366048856558627</v>
      </c>
      <c r="AC178" s="13">
        <v>0.15772031800941491</v>
      </c>
      <c r="AD178" s="7" t="s">
        <v>63</v>
      </c>
      <c r="AE178" s="13">
        <v>0.62684134272303904</v>
      </c>
      <c r="AF178" s="13">
        <v>3.1632115078392733</v>
      </c>
      <c r="AG178" s="13">
        <v>0.18821386384212596</v>
      </c>
      <c r="AH178" s="14">
        <v>1.7208826679685261</v>
      </c>
      <c r="AI178" s="13">
        <v>34.276415131550884</v>
      </c>
      <c r="AJ178" s="7" t="s">
        <v>63</v>
      </c>
      <c r="AK178" s="7" t="s">
        <v>63</v>
      </c>
      <c r="AL178" s="12" t="s">
        <v>63</v>
      </c>
      <c r="AM178" s="13">
        <v>11.429633130146414</v>
      </c>
      <c r="AN178" s="13">
        <v>255.15452073673274</v>
      </c>
      <c r="AO178" s="13">
        <v>18.481919462317666</v>
      </c>
      <c r="AP178" s="14">
        <v>126.19927278453918</v>
      </c>
    </row>
    <row r="179" spans="1:42" ht="15.5" x14ac:dyDescent="0.35">
      <c r="A179" s="134"/>
      <c r="B179" s="88" t="s">
        <v>66</v>
      </c>
      <c r="C179" s="22" t="s">
        <v>72</v>
      </c>
      <c r="D179" s="130"/>
      <c r="E179" s="22" t="s">
        <v>64</v>
      </c>
      <c r="F179" s="99">
        <v>0.76019557521149339</v>
      </c>
      <c r="G179" s="7" t="s">
        <v>63</v>
      </c>
      <c r="H179" s="12" t="s">
        <v>63</v>
      </c>
      <c r="I179" s="13">
        <v>10.894334498261921</v>
      </c>
      <c r="J179" s="13">
        <v>8.1109585814136076E-2</v>
      </c>
      <c r="K179" s="13">
        <v>5.6993196483367718</v>
      </c>
      <c r="L179" s="7" t="s">
        <v>63</v>
      </c>
      <c r="M179" s="7" t="s">
        <v>63</v>
      </c>
      <c r="N179" s="7" t="s">
        <v>63</v>
      </c>
      <c r="O179" s="7" t="s">
        <v>63</v>
      </c>
      <c r="P179" s="7" t="s">
        <v>63</v>
      </c>
      <c r="Q179" s="14">
        <v>1.8596514937115327</v>
      </c>
      <c r="R179" s="7" t="s">
        <v>63</v>
      </c>
      <c r="S179" s="7" t="s">
        <v>63</v>
      </c>
      <c r="T179" s="7" t="s">
        <v>63</v>
      </c>
      <c r="U179" s="7" t="s">
        <v>63</v>
      </c>
      <c r="V179" s="7" t="s">
        <v>63</v>
      </c>
      <c r="W179" s="13">
        <v>0.45230958274898525</v>
      </c>
      <c r="X179" s="13">
        <v>9.0739863109234223E-2</v>
      </c>
      <c r="Y179" s="13">
        <v>0.12512806203581139</v>
      </c>
      <c r="Z179" s="7" t="s">
        <v>63</v>
      </c>
      <c r="AA179" s="7" t="s">
        <v>63</v>
      </c>
      <c r="AB179" s="13">
        <v>0.25746465967210591</v>
      </c>
      <c r="AC179" s="13">
        <v>0.16487025066702005</v>
      </c>
      <c r="AD179" s="7" t="s">
        <v>63</v>
      </c>
      <c r="AE179" s="13">
        <v>0.5952676628327157</v>
      </c>
      <c r="AF179" s="13">
        <v>3.2810155862052519</v>
      </c>
      <c r="AG179" s="13">
        <v>0.14307399878274746</v>
      </c>
      <c r="AH179" s="14">
        <v>1.2911442726296998</v>
      </c>
      <c r="AI179" s="13">
        <v>42.961386308467361</v>
      </c>
      <c r="AJ179" s="7" t="s">
        <v>63</v>
      </c>
      <c r="AK179" s="7" t="s">
        <v>63</v>
      </c>
      <c r="AL179" s="12" t="s">
        <v>63</v>
      </c>
      <c r="AM179" s="13">
        <v>12.01265250647047</v>
      </c>
      <c r="AN179" s="13">
        <v>366.19222411095217</v>
      </c>
      <c r="AO179" s="13">
        <v>16.38042923849633</v>
      </c>
      <c r="AP179" s="14">
        <v>182.86754909941803</v>
      </c>
    </row>
    <row r="180" spans="1:42" ht="15.5" x14ac:dyDescent="0.35">
      <c r="A180" s="134"/>
      <c r="B180" s="88" t="s">
        <v>66</v>
      </c>
      <c r="C180" s="22" t="s">
        <v>72</v>
      </c>
      <c r="D180" s="130"/>
      <c r="E180" s="22" t="s">
        <v>64</v>
      </c>
      <c r="F180" s="99">
        <v>1.1533049275262488</v>
      </c>
      <c r="G180" s="7" t="s">
        <v>63</v>
      </c>
      <c r="H180" s="12" t="s">
        <v>63</v>
      </c>
      <c r="I180" s="13">
        <v>6.8164824719259727</v>
      </c>
      <c r="J180" s="13">
        <v>0.11612731437202468</v>
      </c>
      <c r="K180" s="13">
        <v>5.7962241964675023</v>
      </c>
      <c r="L180" s="7" t="s">
        <v>63</v>
      </c>
      <c r="M180" s="7" t="s">
        <v>63</v>
      </c>
      <c r="N180" s="7" t="s">
        <v>63</v>
      </c>
      <c r="O180" s="7" t="s">
        <v>63</v>
      </c>
      <c r="P180" s="7" t="s">
        <v>63</v>
      </c>
      <c r="Q180" s="14">
        <v>1.6404504366316985</v>
      </c>
      <c r="R180" s="7" t="s">
        <v>63</v>
      </c>
      <c r="S180" s="7" t="s">
        <v>63</v>
      </c>
      <c r="T180" s="7" t="s">
        <v>63</v>
      </c>
      <c r="U180" s="7" t="s">
        <v>63</v>
      </c>
      <c r="V180" s="7" t="s">
        <v>63</v>
      </c>
      <c r="W180" s="13">
        <v>0.45751030068034554</v>
      </c>
      <c r="X180" s="13">
        <v>9.332997278451334E-2</v>
      </c>
      <c r="Y180" s="13">
        <v>0.13141146231353681</v>
      </c>
      <c r="Z180" s="7" t="s">
        <v>63</v>
      </c>
      <c r="AA180" s="7" t="s">
        <v>63</v>
      </c>
      <c r="AB180" s="13">
        <v>0.32921436160531081</v>
      </c>
      <c r="AC180" s="13">
        <v>0.16304982566699755</v>
      </c>
      <c r="AD180" s="7" t="s">
        <v>63</v>
      </c>
      <c r="AE180" s="13">
        <v>0.65980548156871222</v>
      </c>
      <c r="AF180" s="13">
        <v>3.4882250159426942</v>
      </c>
      <c r="AG180" s="13">
        <v>0.18240421076087132</v>
      </c>
      <c r="AH180" s="14">
        <v>1.306592366327799</v>
      </c>
      <c r="AI180" s="13">
        <v>58.620122049794524</v>
      </c>
      <c r="AJ180" s="7" t="s">
        <v>63</v>
      </c>
      <c r="AK180" s="7" t="s">
        <v>63</v>
      </c>
      <c r="AL180" s="12" t="s">
        <v>63</v>
      </c>
      <c r="AM180" s="13">
        <v>10.445315116972662</v>
      </c>
      <c r="AN180" s="13">
        <v>436.61262154850164</v>
      </c>
      <c r="AO180" s="13">
        <v>16.654395989487551</v>
      </c>
      <c r="AP180" s="14">
        <v>207.76334443143131</v>
      </c>
    </row>
    <row r="181" spans="1:42" ht="15.5" x14ac:dyDescent="0.35">
      <c r="A181" s="134"/>
      <c r="B181" s="88" t="s">
        <v>66</v>
      </c>
      <c r="C181" s="22" t="s">
        <v>72</v>
      </c>
      <c r="D181" s="130"/>
      <c r="E181" s="22" t="s">
        <v>65</v>
      </c>
      <c r="F181" s="99">
        <v>1.5874669209060057</v>
      </c>
      <c r="G181" s="7" t="s">
        <v>63</v>
      </c>
      <c r="H181" s="12" t="s">
        <v>63</v>
      </c>
      <c r="I181" s="13">
        <v>16.461809946706715</v>
      </c>
      <c r="J181" s="13">
        <v>0.14517276590385111</v>
      </c>
      <c r="K181" s="13">
        <v>6.1344971242537154</v>
      </c>
      <c r="L181" s="7" t="s">
        <v>63</v>
      </c>
      <c r="M181" s="7" t="s">
        <v>63</v>
      </c>
      <c r="N181" s="7" t="s">
        <v>63</v>
      </c>
      <c r="O181" s="7" t="s">
        <v>63</v>
      </c>
      <c r="P181" s="7" t="s">
        <v>63</v>
      </c>
      <c r="Q181" s="14">
        <v>2.4801771849189866</v>
      </c>
      <c r="R181" s="7" t="s">
        <v>63</v>
      </c>
      <c r="S181" s="7" t="s">
        <v>63</v>
      </c>
      <c r="T181" s="7" t="s">
        <v>63</v>
      </c>
      <c r="U181" s="7" t="s">
        <v>63</v>
      </c>
      <c r="V181" s="7" t="s">
        <v>63</v>
      </c>
      <c r="W181" s="13">
        <v>1.1022386860086617</v>
      </c>
      <c r="X181" s="13">
        <v>0.33456058658910875</v>
      </c>
      <c r="Y181" s="7" t="s">
        <v>63</v>
      </c>
      <c r="Z181" s="7" t="s">
        <v>63</v>
      </c>
      <c r="AA181" s="7" t="s">
        <v>63</v>
      </c>
      <c r="AB181" s="13">
        <v>1.1430985926299695</v>
      </c>
      <c r="AC181" s="13">
        <v>0.45138678456361137</v>
      </c>
      <c r="AD181" s="7" t="s">
        <v>63</v>
      </c>
      <c r="AE181" s="13">
        <v>0.94146925020345951</v>
      </c>
      <c r="AF181" s="13">
        <v>13.717192480704728</v>
      </c>
      <c r="AG181" s="13">
        <v>0.1431520990629814</v>
      </c>
      <c r="AH181" s="14">
        <v>1.9527058165793689</v>
      </c>
      <c r="AI181" s="13">
        <v>52.159079051781283</v>
      </c>
      <c r="AJ181" s="7" t="s">
        <v>63</v>
      </c>
      <c r="AK181" s="7" t="s">
        <v>63</v>
      </c>
      <c r="AL181" s="12" t="s">
        <v>63</v>
      </c>
      <c r="AM181" s="13">
        <v>40.681078630485061</v>
      </c>
      <c r="AN181" s="13">
        <v>137.57344457388606</v>
      </c>
      <c r="AO181" s="13">
        <v>13.861684443866233</v>
      </c>
      <c r="AP181" s="14">
        <v>132.07255398992854</v>
      </c>
    </row>
    <row r="182" spans="1:42" ht="15.5" x14ac:dyDescent="0.35">
      <c r="A182" s="134"/>
      <c r="B182" s="88" t="s">
        <v>66</v>
      </c>
      <c r="C182" s="22" t="s">
        <v>72</v>
      </c>
      <c r="D182" s="130"/>
      <c r="E182" s="22" t="s">
        <v>65</v>
      </c>
      <c r="F182" s="99">
        <v>1.7310924775520327</v>
      </c>
      <c r="G182" s="7" t="s">
        <v>63</v>
      </c>
      <c r="H182" s="12" t="s">
        <v>63</v>
      </c>
      <c r="I182" s="13">
        <v>36.716787522640232</v>
      </c>
      <c r="J182" s="13">
        <v>0.13743097215803832</v>
      </c>
      <c r="K182" s="13">
        <v>6.1759915235325842</v>
      </c>
      <c r="L182" s="7" t="s">
        <v>63</v>
      </c>
      <c r="M182" s="7" t="s">
        <v>63</v>
      </c>
      <c r="N182" s="7" t="s">
        <v>63</v>
      </c>
      <c r="O182" s="7" t="s">
        <v>63</v>
      </c>
      <c r="P182" s="7" t="s">
        <v>63</v>
      </c>
      <c r="Q182" s="14">
        <v>2.2760291894841758</v>
      </c>
      <c r="R182" s="7" t="s">
        <v>63</v>
      </c>
      <c r="S182" s="7" t="s">
        <v>63</v>
      </c>
      <c r="T182" s="7" t="s">
        <v>63</v>
      </c>
      <c r="U182" s="7" t="s">
        <v>63</v>
      </c>
      <c r="V182" s="7" t="s">
        <v>63</v>
      </c>
      <c r="W182" s="13">
        <v>1.0675436232551749</v>
      </c>
      <c r="X182" s="13">
        <v>0.33387632601251838</v>
      </c>
      <c r="Y182" s="7" t="s">
        <v>63</v>
      </c>
      <c r="Z182" s="7" t="s">
        <v>63</v>
      </c>
      <c r="AA182" s="7" t="s">
        <v>63</v>
      </c>
      <c r="AB182" s="13">
        <v>0.99720614337117619</v>
      </c>
      <c r="AC182" s="13">
        <v>0.4782441098167165</v>
      </c>
      <c r="AD182" s="7" t="s">
        <v>63</v>
      </c>
      <c r="AE182" s="13">
        <v>1.0391084840806508</v>
      </c>
      <c r="AF182" s="13">
        <v>14.59768558533125</v>
      </c>
      <c r="AG182" s="13">
        <v>0.11663350130945388</v>
      </c>
      <c r="AH182" s="14">
        <v>1.95618737786959</v>
      </c>
      <c r="AI182" s="13">
        <v>46.469772722879583</v>
      </c>
      <c r="AJ182" s="7" t="s">
        <v>63</v>
      </c>
      <c r="AK182" s="7" t="s">
        <v>63</v>
      </c>
      <c r="AL182" s="12" t="s">
        <v>63</v>
      </c>
      <c r="AM182" s="13">
        <v>44.810918715312859</v>
      </c>
      <c r="AN182" s="13">
        <v>129.05636200235452</v>
      </c>
      <c r="AO182" s="13">
        <v>13.393049225664754</v>
      </c>
      <c r="AP182" s="14">
        <v>120.54275354849491</v>
      </c>
    </row>
    <row r="183" spans="1:42" ht="15.5" x14ac:dyDescent="0.35">
      <c r="A183" s="134"/>
      <c r="B183" s="88" t="s">
        <v>67</v>
      </c>
      <c r="C183" s="22" t="s">
        <v>72</v>
      </c>
      <c r="D183" s="130">
        <v>3</v>
      </c>
      <c r="E183" s="22" t="s">
        <v>62</v>
      </c>
      <c r="F183" s="98" t="s">
        <v>63</v>
      </c>
      <c r="G183" s="7" t="s">
        <v>63</v>
      </c>
      <c r="H183" s="12" t="s">
        <v>63</v>
      </c>
      <c r="I183" s="7" t="s">
        <v>63</v>
      </c>
      <c r="J183" s="7" t="s">
        <v>63</v>
      </c>
      <c r="K183" s="13">
        <v>5.1301729667269962</v>
      </c>
      <c r="L183" s="7" t="s">
        <v>63</v>
      </c>
      <c r="M183" s="7" t="s">
        <v>63</v>
      </c>
      <c r="N183" s="7" t="s">
        <v>63</v>
      </c>
      <c r="O183" s="7" t="s">
        <v>63</v>
      </c>
      <c r="P183" s="7" t="s">
        <v>63</v>
      </c>
      <c r="Q183" s="14">
        <v>5.0910770704421937</v>
      </c>
      <c r="R183" s="7" t="s">
        <v>63</v>
      </c>
      <c r="S183" s="7" t="s">
        <v>63</v>
      </c>
      <c r="T183" s="7" t="s">
        <v>63</v>
      </c>
      <c r="U183" s="7" t="s">
        <v>63</v>
      </c>
      <c r="V183" s="7" t="s">
        <v>63</v>
      </c>
      <c r="W183" s="7" t="s">
        <v>63</v>
      </c>
      <c r="X183" s="7" t="s">
        <v>63</v>
      </c>
      <c r="Y183" s="7" t="s">
        <v>63</v>
      </c>
      <c r="Z183" s="7" t="s">
        <v>63</v>
      </c>
      <c r="AA183" s="7" t="s">
        <v>63</v>
      </c>
      <c r="AB183" s="13">
        <v>8.5413980323711447E-2</v>
      </c>
      <c r="AC183" s="7" t="s">
        <v>63</v>
      </c>
      <c r="AD183" s="7" t="s">
        <v>63</v>
      </c>
      <c r="AE183" s="7" t="s">
        <v>63</v>
      </c>
      <c r="AF183" s="7" t="s">
        <v>63</v>
      </c>
      <c r="AG183" s="7" t="s">
        <v>63</v>
      </c>
      <c r="AH183" s="12" t="s">
        <v>63</v>
      </c>
      <c r="AI183" s="7" t="s">
        <v>63</v>
      </c>
      <c r="AJ183" s="7" t="s">
        <v>63</v>
      </c>
      <c r="AK183" s="7" t="s">
        <v>63</v>
      </c>
      <c r="AL183" s="12" t="s">
        <v>63</v>
      </c>
      <c r="AM183" s="13">
        <v>9.1268295218058064</v>
      </c>
      <c r="AN183" s="13">
        <v>372.25550793898776</v>
      </c>
      <c r="AO183" s="13">
        <v>18.320284455442785</v>
      </c>
      <c r="AP183" s="14">
        <v>114.59720947080206</v>
      </c>
    </row>
    <row r="184" spans="1:42" ht="15.5" x14ac:dyDescent="0.35">
      <c r="A184" s="134"/>
      <c r="B184" s="88" t="s">
        <v>67</v>
      </c>
      <c r="C184" s="22" t="s">
        <v>72</v>
      </c>
      <c r="D184" s="130"/>
      <c r="E184" s="22" t="s">
        <v>62</v>
      </c>
      <c r="F184" s="98" t="s">
        <v>63</v>
      </c>
      <c r="G184" s="7" t="s">
        <v>63</v>
      </c>
      <c r="H184" s="12" t="s">
        <v>63</v>
      </c>
      <c r="I184" s="7" t="s">
        <v>63</v>
      </c>
      <c r="J184" s="7" t="s">
        <v>63</v>
      </c>
      <c r="K184" s="13">
        <v>5.163648505982775</v>
      </c>
      <c r="L184" s="7" t="s">
        <v>63</v>
      </c>
      <c r="M184" s="7" t="s">
        <v>63</v>
      </c>
      <c r="N184" s="7" t="s">
        <v>63</v>
      </c>
      <c r="O184" s="7" t="s">
        <v>63</v>
      </c>
      <c r="P184" s="7" t="s">
        <v>63</v>
      </c>
      <c r="Q184" s="14">
        <v>5.1878110632886889</v>
      </c>
      <c r="R184" s="7" t="s">
        <v>63</v>
      </c>
      <c r="S184" s="7" t="s">
        <v>63</v>
      </c>
      <c r="T184" s="7" t="s">
        <v>63</v>
      </c>
      <c r="U184" s="7" t="s">
        <v>63</v>
      </c>
      <c r="V184" s="7" t="s">
        <v>63</v>
      </c>
      <c r="W184" s="7" t="s">
        <v>63</v>
      </c>
      <c r="X184" s="7" t="s">
        <v>63</v>
      </c>
      <c r="Y184" s="7" t="s">
        <v>63</v>
      </c>
      <c r="Z184" s="7" t="s">
        <v>63</v>
      </c>
      <c r="AA184" s="7" t="s">
        <v>63</v>
      </c>
      <c r="AB184" s="13">
        <v>0.14795065045377293</v>
      </c>
      <c r="AC184" s="7" t="s">
        <v>63</v>
      </c>
      <c r="AD184" s="7" t="s">
        <v>63</v>
      </c>
      <c r="AE184" s="7" t="s">
        <v>63</v>
      </c>
      <c r="AF184" s="7" t="s">
        <v>63</v>
      </c>
      <c r="AG184" s="7" t="s">
        <v>63</v>
      </c>
      <c r="AH184" s="12" t="s">
        <v>63</v>
      </c>
      <c r="AI184" s="7" t="s">
        <v>63</v>
      </c>
      <c r="AJ184" s="7" t="s">
        <v>63</v>
      </c>
      <c r="AK184" s="7" t="s">
        <v>63</v>
      </c>
      <c r="AL184" s="12" t="s">
        <v>63</v>
      </c>
      <c r="AM184" s="13">
        <v>9.0458847101928974</v>
      </c>
      <c r="AN184" s="13">
        <v>311.47582365997977</v>
      </c>
      <c r="AO184" s="13">
        <v>18.112720059547254</v>
      </c>
      <c r="AP184" s="14">
        <v>96.771392372386018</v>
      </c>
    </row>
    <row r="185" spans="1:42" ht="15.5" x14ac:dyDescent="0.35">
      <c r="A185" s="134"/>
      <c r="B185" s="88" t="s">
        <v>67</v>
      </c>
      <c r="C185" s="22" t="s">
        <v>72</v>
      </c>
      <c r="D185" s="130"/>
      <c r="E185" s="22" t="s">
        <v>64</v>
      </c>
      <c r="F185" s="98" t="s">
        <v>63</v>
      </c>
      <c r="G185" s="7" t="s">
        <v>63</v>
      </c>
      <c r="H185" s="12" t="s">
        <v>63</v>
      </c>
      <c r="I185" s="7" t="s">
        <v>63</v>
      </c>
      <c r="J185" s="7" t="s">
        <v>63</v>
      </c>
      <c r="K185" s="13">
        <v>5.6785799502995653</v>
      </c>
      <c r="L185" s="7" t="s">
        <v>63</v>
      </c>
      <c r="M185" s="7" t="s">
        <v>63</v>
      </c>
      <c r="N185" s="7" t="s">
        <v>63</v>
      </c>
      <c r="O185" s="7" t="s">
        <v>63</v>
      </c>
      <c r="P185" s="7" t="s">
        <v>63</v>
      </c>
      <c r="Q185" s="14">
        <v>5.1299505780063024</v>
      </c>
      <c r="R185" s="7" t="s">
        <v>63</v>
      </c>
      <c r="S185" s="7" t="s">
        <v>63</v>
      </c>
      <c r="T185" s="7" t="s">
        <v>63</v>
      </c>
      <c r="U185" s="7" t="s">
        <v>63</v>
      </c>
      <c r="V185" s="7" t="s">
        <v>63</v>
      </c>
      <c r="W185" s="7" t="s">
        <v>63</v>
      </c>
      <c r="X185" s="7" t="s">
        <v>63</v>
      </c>
      <c r="Y185" s="7" t="s">
        <v>63</v>
      </c>
      <c r="Z185" s="7" t="s">
        <v>63</v>
      </c>
      <c r="AA185" s="7" t="s">
        <v>63</v>
      </c>
      <c r="AB185" s="13">
        <v>0.23061296858478439</v>
      </c>
      <c r="AC185" s="7" t="s">
        <v>63</v>
      </c>
      <c r="AD185" s="7" t="s">
        <v>63</v>
      </c>
      <c r="AE185" s="7" t="s">
        <v>63</v>
      </c>
      <c r="AF185" s="7" t="s">
        <v>63</v>
      </c>
      <c r="AG185" s="7" t="s">
        <v>63</v>
      </c>
      <c r="AH185" s="12" t="s">
        <v>63</v>
      </c>
      <c r="AI185" s="7" t="s">
        <v>63</v>
      </c>
      <c r="AJ185" s="7" t="s">
        <v>63</v>
      </c>
      <c r="AK185" s="7" t="s">
        <v>63</v>
      </c>
      <c r="AL185" s="12" t="s">
        <v>63</v>
      </c>
      <c r="AM185" s="13">
        <v>14.849320048186497</v>
      </c>
      <c r="AN185" s="13">
        <v>273.1675150199701</v>
      </c>
      <c r="AO185" s="13">
        <v>22.388548622007796</v>
      </c>
      <c r="AP185" s="14">
        <v>73.858699349663439</v>
      </c>
    </row>
    <row r="186" spans="1:42" ht="15.5" x14ac:dyDescent="0.35">
      <c r="A186" s="134"/>
      <c r="B186" s="88" t="s">
        <v>67</v>
      </c>
      <c r="C186" s="22" t="s">
        <v>72</v>
      </c>
      <c r="D186" s="130"/>
      <c r="E186" s="22" t="s">
        <v>64</v>
      </c>
      <c r="F186" s="98" t="s">
        <v>63</v>
      </c>
      <c r="G186" s="7" t="s">
        <v>63</v>
      </c>
      <c r="H186" s="12" t="s">
        <v>63</v>
      </c>
      <c r="I186" s="7" t="s">
        <v>63</v>
      </c>
      <c r="J186" s="7" t="s">
        <v>63</v>
      </c>
      <c r="K186" s="13">
        <v>5.9047587882782828</v>
      </c>
      <c r="L186" s="7" t="s">
        <v>63</v>
      </c>
      <c r="M186" s="7" t="s">
        <v>63</v>
      </c>
      <c r="N186" s="7" t="s">
        <v>63</v>
      </c>
      <c r="O186" s="7" t="s">
        <v>63</v>
      </c>
      <c r="P186" s="7" t="s">
        <v>63</v>
      </c>
      <c r="Q186" s="14">
        <v>5.6172946745005943</v>
      </c>
      <c r="R186" s="7" t="s">
        <v>63</v>
      </c>
      <c r="S186" s="7" t="s">
        <v>63</v>
      </c>
      <c r="T186" s="7" t="s">
        <v>63</v>
      </c>
      <c r="U186" s="7" t="s">
        <v>63</v>
      </c>
      <c r="V186" s="7" t="s">
        <v>63</v>
      </c>
      <c r="W186" s="7" t="s">
        <v>63</v>
      </c>
      <c r="X186" s="7" t="s">
        <v>63</v>
      </c>
      <c r="Y186" s="7" t="s">
        <v>63</v>
      </c>
      <c r="Z186" s="7" t="s">
        <v>63</v>
      </c>
      <c r="AA186" s="7" t="s">
        <v>63</v>
      </c>
      <c r="AB186" s="13">
        <v>0.26290131383581261</v>
      </c>
      <c r="AC186" s="7" t="s">
        <v>63</v>
      </c>
      <c r="AD186" s="7" t="s">
        <v>63</v>
      </c>
      <c r="AE186" s="7" t="s">
        <v>63</v>
      </c>
      <c r="AF186" s="7" t="s">
        <v>63</v>
      </c>
      <c r="AG186" s="7" t="s">
        <v>63</v>
      </c>
      <c r="AH186" s="12" t="s">
        <v>63</v>
      </c>
      <c r="AI186" s="7" t="s">
        <v>63</v>
      </c>
      <c r="AJ186" s="7" t="s">
        <v>63</v>
      </c>
      <c r="AK186" s="7" t="s">
        <v>63</v>
      </c>
      <c r="AL186" s="12" t="s">
        <v>63</v>
      </c>
      <c r="AM186" s="13">
        <v>11.514641442692922</v>
      </c>
      <c r="AN186" s="13">
        <v>312.47471339966694</v>
      </c>
      <c r="AO186" s="13">
        <v>22.581517310007929</v>
      </c>
      <c r="AP186" s="14">
        <v>60.52013848159104</v>
      </c>
    </row>
    <row r="187" spans="1:42" ht="15.5" x14ac:dyDescent="0.35">
      <c r="A187" s="134"/>
      <c r="B187" s="88" t="s">
        <v>67</v>
      </c>
      <c r="C187" s="22" t="s">
        <v>72</v>
      </c>
      <c r="D187" s="130"/>
      <c r="E187" s="22" t="s">
        <v>65</v>
      </c>
      <c r="F187" s="98" t="s">
        <v>63</v>
      </c>
      <c r="G187" s="7" t="s">
        <v>63</v>
      </c>
      <c r="H187" s="12" t="s">
        <v>63</v>
      </c>
      <c r="I187" s="7" t="s">
        <v>63</v>
      </c>
      <c r="J187" s="7" t="s">
        <v>63</v>
      </c>
      <c r="K187" s="13">
        <v>3.4870870321503351</v>
      </c>
      <c r="L187" s="7" t="s">
        <v>63</v>
      </c>
      <c r="M187" s="7" t="s">
        <v>63</v>
      </c>
      <c r="N187" s="7" t="s">
        <v>63</v>
      </c>
      <c r="O187" s="7" t="s">
        <v>63</v>
      </c>
      <c r="P187" s="7" t="s">
        <v>63</v>
      </c>
      <c r="Q187" s="14">
        <v>6.4308169140876483</v>
      </c>
      <c r="R187" s="7" t="s">
        <v>63</v>
      </c>
      <c r="S187" s="7" t="s">
        <v>63</v>
      </c>
      <c r="T187" s="7" t="s">
        <v>63</v>
      </c>
      <c r="U187" s="7" t="s">
        <v>63</v>
      </c>
      <c r="V187" s="7" t="s">
        <v>63</v>
      </c>
      <c r="W187" s="7" t="s">
        <v>63</v>
      </c>
      <c r="X187" s="7" t="s">
        <v>63</v>
      </c>
      <c r="Y187" s="7" t="s">
        <v>63</v>
      </c>
      <c r="Z187" s="7" t="s">
        <v>63</v>
      </c>
      <c r="AA187" s="7" t="s">
        <v>63</v>
      </c>
      <c r="AB187" s="13">
        <v>0.54190156749675056</v>
      </c>
      <c r="AC187" s="7" t="s">
        <v>63</v>
      </c>
      <c r="AD187" s="7" t="s">
        <v>63</v>
      </c>
      <c r="AE187" s="7" t="s">
        <v>63</v>
      </c>
      <c r="AF187" s="7" t="s">
        <v>63</v>
      </c>
      <c r="AG187" s="7" t="s">
        <v>63</v>
      </c>
      <c r="AH187" s="12" t="s">
        <v>63</v>
      </c>
      <c r="AI187" s="7" t="s">
        <v>63</v>
      </c>
      <c r="AJ187" s="7" t="s">
        <v>63</v>
      </c>
      <c r="AK187" s="7" t="s">
        <v>63</v>
      </c>
      <c r="AL187" s="12" t="s">
        <v>63</v>
      </c>
      <c r="AM187" s="13">
        <v>5.6997231395640551</v>
      </c>
      <c r="AN187" s="13">
        <v>199.16947119033733</v>
      </c>
      <c r="AO187" s="13">
        <v>21.999476365191189</v>
      </c>
      <c r="AP187" s="14">
        <v>57.755362170837245</v>
      </c>
    </row>
    <row r="188" spans="1:42" ht="15.5" x14ac:dyDescent="0.35">
      <c r="A188" s="134"/>
      <c r="B188" s="89" t="s">
        <v>67</v>
      </c>
      <c r="C188" s="23" t="s">
        <v>72</v>
      </c>
      <c r="D188" s="131"/>
      <c r="E188" s="23" t="s">
        <v>65</v>
      </c>
      <c r="F188" s="100" t="s">
        <v>63</v>
      </c>
      <c r="G188" s="18" t="s">
        <v>63</v>
      </c>
      <c r="H188" s="19" t="s">
        <v>63</v>
      </c>
      <c r="I188" s="18" t="s">
        <v>63</v>
      </c>
      <c r="J188" s="18" t="s">
        <v>63</v>
      </c>
      <c r="K188" s="31">
        <v>3.8881502658929956</v>
      </c>
      <c r="L188" s="18" t="s">
        <v>63</v>
      </c>
      <c r="M188" s="18" t="s">
        <v>63</v>
      </c>
      <c r="N188" s="18" t="s">
        <v>63</v>
      </c>
      <c r="O188" s="18" t="s">
        <v>63</v>
      </c>
      <c r="P188" s="18" t="s">
        <v>63</v>
      </c>
      <c r="Q188" s="25">
        <v>4.724107105673939</v>
      </c>
      <c r="R188" s="18" t="s">
        <v>63</v>
      </c>
      <c r="S188" s="18" t="s">
        <v>63</v>
      </c>
      <c r="T188" s="18" t="s">
        <v>63</v>
      </c>
      <c r="U188" s="18" t="s">
        <v>63</v>
      </c>
      <c r="V188" s="18" t="s">
        <v>63</v>
      </c>
      <c r="W188" s="18" t="s">
        <v>63</v>
      </c>
      <c r="X188" s="18" t="s">
        <v>63</v>
      </c>
      <c r="Y188" s="18" t="s">
        <v>63</v>
      </c>
      <c r="Z188" s="18" t="s">
        <v>63</v>
      </c>
      <c r="AA188" s="18" t="s">
        <v>63</v>
      </c>
      <c r="AB188" s="31">
        <v>0.15094470789469244</v>
      </c>
      <c r="AC188" s="18" t="s">
        <v>63</v>
      </c>
      <c r="AD188" s="18" t="s">
        <v>63</v>
      </c>
      <c r="AE188" s="18" t="s">
        <v>63</v>
      </c>
      <c r="AF188" s="18" t="s">
        <v>63</v>
      </c>
      <c r="AG188" s="18" t="s">
        <v>63</v>
      </c>
      <c r="AH188" s="19" t="s">
        <v>63</v>
      </c>
      <c r="AI188" s="18" t="s">
        <v>63</v>
      </c>
      <c r="AJ188" s="18" t="s">
        <v>63</v>
      </c>
      <c r="AK188" s="18" t="s">
        <v>63</v>
      </c>
      <c r="AL188" s="19" t="s">
        <v>63</v>
      </c>
      <c r="AM188" s="31">
        <v>4.7055667770431464</v>
      </c>
      <c r="AN188" s="31">
        <v>222.99034460887788</v>
      </c>
      <c r="AO188" s="31">
        <v>22.246110545969945</v>
      </c>
      <c r="AP188" s="25">
        <v>62.517565344510388</v>
      </c>
    </row>
    <row r="189" spans="1:42" ht="15.5" x14ac:dyDescent="0.35">
      <c r="A189" s="159" t="s">
        <v>77</v>
      </c>
      <c r="B189" s="84" t="s">
        <v>60</v>
      </c>
      <c r="C189" s="27" t="s">
        <v>61</v>
      </c>
      <c r="D189" s="132">
        <v>6</v>
      </c>
      <c r="E189" s="27" t="s">
        <v>62</v>
      </c>
      <c r="F189" s="95" t="s">
        <v>63</v>
      </c>
      <c r="G189" s="10" t="s">
        <v>63</v>
      </c>
      <c r="H189" s="16" t="s">
        <v>63</v>
      </c>
      <c r="I189" s="9">
        <v>18.028472890267512</v>
      </c>
      <c r="J189" s="9">
        <v>5.3983186926879441</v>
      </c>
      <c r="K189" s="9">
        <v>98.524078392016477</v>
      </c>
      <c r="L189" s="10" t="s">
        <v>63</v>
      </c>
      <c r="M189" s="10" t="s">
        <v>63</v>
      </c>
      <c r="N189" s="10" t="s">
        <v>63</v>
      </c>
      <c r="O189" s="10" t="s">
        <v>63</v>
      </c>
      <c r="P189" s="10" t="s">
        <v>63</v>
      </c>
      <c r="Q189" s="15">
        <v>142.78727387923635</v>
      </c>
      <c r="R189" s="10" t="s">
        <v>63</v>
      </c>
      <c r="S189" s="10" t="s">
        <v>63</v>
      </c>
      <c r="T189" s="10" t="s">
        <v>63</v>
      </c>
      <c r="U189" s="10" t="s">
        <v>63</v>
      </c>
      <c r="V189" s="10" t="s">
        <v>63</v>
      </c>
      <c r="W189" s="10" t="s">
        <v>63</v>
      </c>
      <c r="X189" s="10" t="s">
        <v>63</v>
      </c>
      <c r="Y189" s="10" t="s">
        <v>63</v>
      </c>
      <c r="Z189" s="10" t="s">
        <v>63</v>
      </c>
      <c r="AA189" s="10" t="s">
        <v>63</v>
      </c>
      <c r="AB189" s="9">
        <v>9.1335130616027147</v>
      </c>
      <c r="AC189" s="9">
        <v>7.2842018811051845E-2</v>
      </c>
      <c r="AD189" s="9">
        <v>0.88151290932772486</v>
      </c>
      <c r="AE189" s="9">
        <v>7.2006870456421151E-2</v>
      </c>
      <c r="AF189" s="10" t="s">
        <v>63</v>
      </c>
      <c r="AG189" s="10" t="s">
        <v>63</v>
      </c>
      <c r="AH189" s="12" t="s">
        <v>63</v>
      </c>
      <c r="AI189" s="10" t="s">
        <v>63</v>
      </c>
      <c r="AJ189" s="10" t="s">
        <v>63</v>
      </c>
      <c r="AK189" s="10" t="s">
        <v>63</v>
      </c>
      <c r="AL189" s="16" t="s">
        <v>63</v>
      </c>
      <c r="AM189" s="9">
        <v>15.415568819455679</v>
      </c>
      <c r="AN189" s="9">
        <v>106.03284632531999</v>
      </c>
      <c r="AO189" s="9">
        <v>2.438742716483707</v>
      </c>
      <c r="AP189" s="15">
        <v>176.56850648689016</v>
      </c>
    </row>
    <row r="190" spans="1:42" ht="15.5" x14ac:dyDescent="0.35">
      <c r="A190" s="160"/>
      <c r="B190" s="84" t="s">
        <v>60</v>
      </c>
      <c r="C190" s="27" t="s">
        <v>61</v>
      </c>
      <c r="D190" s="130"/>
      <c r="E190" s="27" t="s">
        <v>62</v>
      </c>
      <c r="F190" s="95" t="s">
        <v>63</v>
      </c>
      <c r="G190" s="10" t="s">
        <v>63</v>
      </c>
      <c r="H190" s="16" t="s">
        <v>63</v>
      </c>
      <c r="I190" s="9">
        <v>12.829244063538734</v>
      </c>
      <c r="J190" s="9">
        <v>5.1741702461366446</v>
      </c>
      <c r="K190" s="9">
        <v>88.010131175216586</v>
      </c>
      <c r="L190" s="10" t="s">
        <v>63</v>
      </c>
      <c r="M190" s="10" t="s">
        <v>63</v>
      </c>
      <c r="N190" s="10" t="s">
        <v>63</v>
      </c>
      <c r="O190" s="10" t="s">
        <v>63</v>
      </c>
      <c r="P190" s="10" t="s">
        <v>63</v>
      </c>
      <c r="Q190" s="15">
        <v>145.17865570696856</v>
      </c>
      <c r="R190" s="10" t="s">
        <v>63</v>
      </c>
      <c r="S190" s="10" t="s">
        <v>63</v>
      </c>
      <c r="T190" s="10" t="s">
        <v>63</v>
      </c>
      <c r="U190" s="10" t="s">
        <v>63</v>
      </c>
      <c r="V190" s="10" t="s">
        <v>63</v>
      </c>
      <c r="W190" s="10" t="s">
        <v>63</v>
      </c>
      <c r="X190" s="10" t="s">
        <v>63</v>
      </c>
      <c r="Y190" s="10" t="s">
        <v>63</v>
      </c>
      <c r="Z190" s="10" t="s">
        <v>63</v>
      </c>
      <c r="AA190" s="10" t="s">
        <v>63</v>
      </c>
      <c r="AB190" s="9">
        <v>9.0598756722968741</v>
      </c>
      <c r="AC190" s="9">
        <v>6.2749120436626699E-2</v>
      </c>
      <c r="AD190" s="9">
        <v>0.79542399935832431</v>
      </c>
      <c r="AE190" s="9">
        <v>6.5279794164997004E-2</v>
      </c>
      <c r="AF190" s="10" t="s">
        <v>63</v>
      </c>
      <c r="AG190" s="10" t="s">
        <v>63</v>
      </c>
      <c r="AH190" s="12" t="s">
        <v>63</v>
      </c>
      <c r="AI190" s="10" t="s">
        <v>63</v>
      </c>
      <c r="AJ190" s="10" t="s">
        <v>63</v>
      </c>
      <c r="AK190" s="10" t="s">
        <v>63</v>
      </c>
      <c r="AL190" s="16" t="s">
        <v>63</v>
      </c>
      <c r="AM190" s="9">
        <v>23.46222612540377</v>
      </c>
      <c r="AN190" s="9">
        <v>92.726225844212877</v>
      </c>
      <c r="AO190" s="9">
        <v>2.1460427042338757</v>
      </c>
      <c r="AP190" s="15">
        <v>191.15942409989242</v>
      </c>
    </row>
    <row r="191" spans="1:42" ht="15.5" x14ac:dyDescent="0.35">
      <c r="A191" s="160"/>
      <c r="B191" s="84" t="s">
        <v>60</v>
      </c>
      <c r="C191" s="27" t="s">
        <v>61</v>
      </c>
      <c r="D191" s="130"/>
      <c r="E191" s="27" t="s">
        <v>64</v>
      </c>
      <c r="F191" s="95" t="s">
        <v>63</v>
      </c>
      <c r="G191" s="10" t="s">
        <v>63</v>
      </c>
      <c r="H191" s="16" t="s">
        <v>63</v>
      </c>
      <c r="I191" s="9">
        <v>18.100165643646285</v>
      </c>
      <c r="J191" s="9">
        <v>6.7188698631894921</v>
      </c>
      <c r="K191" s="9">
        <v>82.052987454735259</v>
      </c>
      <c r="L191" s="10" t="s">
        <v>63</v>
      </c>
      <c r="M191" s="10" t="s">
        <v>63</v>
      </c>
      <c r="N191" s="10" t="s">
        <v>63</v>
      </c>
      <c r="O191" s="10" t="s">
        <v>63</v>
      </c>
      <c r="P191" s="10" t="s">
        <v>63</v>
      </c>
      <c r="Q191" s="15">
        <v>214.2378210773542</v>
      </c>
      <c r="R191" s="10" t="s">
        <v>63</v>
      </c>
      <c r="S191" s="10" t="s">
        <v>63</v>
      </c>
      <c r="T191" s="10" t="s">
        <v>63</v>
      </c>
      <c r="U191" s="10" t="s">
        <v>63</v>
      </c>
      <c r="V191" s="10" t="s">
        <v>63</v>
      </c>
      <c r="W191" s="10" t="s">
        <v>63</v>
      </c>
      <c r="X191" s="10" t="s">
        <v>63</v>
      </c>
      <c r="Y191" s="10" t="s">
        <v>63</v>
      </c>
      <c r="Z191" s="10" t="s">
        <v>63</v>
      </c>
      <c r="AA191" s="10" t="s">
        <v>63</v>
      </c>
      <c r="AB191" s="9">
        <v>9.1279439782315848</v>
      </c>
      <c r="AC191" s="9">
        <v>5.9075297686595578E-2</v>
      </c>
      <c r="AD191" s="9">
        <v>1.3213077030979585</v>
      </c>
      <c r="AE191" s="9">
        <v>4.5162953650203418E-2</v>
      </c>
      <c r="AF191" s="10" t="s">
        <v>63</v>
      </c>
      <c r="AG191" s="10" t="s">
        <v>63</v>
      </c>
      <c r="AH191" s="12" t="s">
        <v>63</v>
      </c>
      <c r="AI191" s="10" t="s">
        <v>63</v>
      </c>
      <c r="AJ191" s="10" t="s">
        <v>63</v>
      </c>
      <c r="AK191" s="10" t="s">
        <v>63</v>
      </c>
      <c r="AL191" s="16" t="s">
        <v>63</v>
      </c>
      <c r="AM191" s="9">
        <v>15.509133628361564</v>
      </c>
      <c r="AN191" s="9">
        <v>60.839011948499966</v>
      </c>
      <c r="AO191" s="9">
        <v>1.2398415422041931</v>
      </c>
      <c r="AP191" s="15">
        <v>158.87506516380259</v>
      </c>
    </row>
    <row r="192" spans="1:42" ht="15.5" x14ac:dyDescent="0.35">
      <c r="A192" s="160"/>
      <c r="B192" s="84" t="s">
        <v>60</v>
      </c>
      <c r="C192" s="27" t="s">
        <v>61</v>
      </c>
      <c r="D192" s="130"/>
      <c r="E192" s="27" t="s">
        <v>64</v>
      </c>
      <c r="F192" s="95" t="s">
        <v>63</v>
      </c>
      <c r="G192" s="10" t="s">
        <v>63</v>
      </c>
      <c r="H192" s="16" t="s">
        <v>63</v>
      </c>
      <c r="I192" s="9">
        <v>25.128518014890204</v>
      </c>
      <c r="J192" s="9">
        <v>6.5988826564850687</v>
      </c>
      <c r="K192" s="9">
        <v>78.022616071502426</v>
      </c>
      <c r="L192" s="10" t="s">
        <v>63</v>
      </c>
      <c r="M192" s="10" t="s">
        <v>63</v>
      </c>
      <c r="N192" s="10" t="s">
        <v>63</v>
      </c>
      <c r="O192" s="10" t="s">
        <v>63</v>
      </c>
      <c r="P192" s="10" t="s">
        <v>63</v>
      </c>
      <c r="Q192" s="15">
        <v>211.01330824947561</v>
      </c>
      <c r="R192" s="10" t="s">
        <v>63</v>
      </c>
      <c r="S192" s="10" t="s">
        <v>63</v>
      </c>
      <c r="T192" s="10" t="s">
        <v>63</v>
      </c>
      <c r="U192" s="10" t="s">
        <v>63</v>
      </c>
      <c r="V192" s="10" t="s">
        <v>63</v>
      </c>
      <c r="W192" s="10" t="s">
        <v>63</v>
      </c>
      <c r="X192" s="10" t="s">
        <v>63</v>
      </c>
      <c r="Y192" s="10" t="s">
        <v>63</v>
      </c>
      <c r="Z192" s="10" t="s">
        <v>63</v>
      </c>
      <c r="AA192" s="10" t="s">
        <v>63</v>
      </c>
      <c r="AB192" s="9">
        <v>9.5056229518097464</v>
      </c>
      <c r="AC192" s="9">
        <v>6.4257352925924341E-2</v>
      </c>
      <c r="AD192" s="9">
        <v>1.2400789522178388</v>
      </c>
      <c r="AE192" s="9">
        <v>4.9572246987449289E-2</v>
      </c>
      <c r="AF192" s="10" t="s">
        <v>63</v>
      </c>
      <c r="AG192" s="10" t="s">
        <v>63</v>
      </c>
      <c r="AH192" s="12" t="s">
        <v>63</v>
      </c>
      <c r="AI192" s="10" t="s">
        <v>63</v>
      </c>
      <c r="AJ192" s="10" t="s">
        <v>63</v>
      </c>
      <c r="AK192" s="10" t="s">
        <v>63</v>
      </c>
      <c r="AL192" s="16" t="s">
        <v>63</v>
      </c>
      <c r="AM192" s="9">
        <v>15.231580886957515</v>
      </c>
      <c r="AN192" s="9">
        <v>72.262852811781002</v>
      </c>
      <c r="AO192" s="9">
        <v>1.3823355763811169</v>
      </c>
      <c r="AP192" s="15">
        <v>135.66744050586752</v>
      </c>
    </row>
    <row r="193" spans="1:42" ht="15.5" x14ac:dyDescent="0.35">
      <c r="A193" s="160"/>
      <c r="B193" s="84" t="s">
        <v>60</v>
      </c>
      <c r="C193" s="27" t="s">
        <v>61</v>
      </c>
      <c r="D193" s="130"/>
      <c r="E193" s="27" t="s">
        <v>65</v>
      </c>
      <c r="F193" s="95" t="s">
        <v>63</v>
      </c>
      <c r="G193" s="10" t="s">
        <v>63</v>
      </c>
      <c r="H193" s="16" t="s">
        <v>63</v>
      </c>
      <c r="I193" s="9">
        <v>10.445134148051933</v>
      </c>
      <c r="J193" s="9">
        <v>3.0114200823208446</v>
      </c>
      <c r="K193" s="9">
        <v>38.699286093813122</v>
      </c>
      <c r="L193" s="10" t="s">
        <v>63</v>
      </c>
      <c r="M193" s="10" t="s">
        <v>63</v>
      </c>
      <c r="N193" s="10" t="s">
        <v>63</v>
      </c>
      <c r="O193" s="10" t="s">
        <v>63</v>
      </c>
      <c r="P193" s="10" t="s">
        <v>63</v>
      </c>
      <c r="Q193" s="15">
        <v>92.546448069844288</v>
      </c>
      <c r="R193" s="10" t="s">
        <v>63</v>
      </c>
      <c r="S193" s="10" t="s">
        <v>63</v>
      </c>
      <c r="T193" s="10" t="s">
        <v>63</v>
      </c>
      <c r="U193" s="10" t="s">
        <v>63</v>
      </c>
      <c r="V193" s="10" t="s">
        <v>63</v>
      </c>
      <c r="W193" s="10" t="s">
        <v>63</v>
      </c>
      <c r="X193" s="10" t="s">
        <v>63</v>
      </c>
      <c r="Y193" s="10" t="s">
        <v>63</v>
      </c>
      <c r="Z193" s="10" t="s">
        <v>63</v>
      </c>
      <c r="AA193" s="10" t="s">
        <v>63</v>
      </c>
      <c r="AB193" s="10" t="s">
        <v>63</v>
      </c>
      <c r="AC193" s="10" t="s">
        <v>63</v>
      </c>
      <c r="AD193" s="10" t="s">
        <v>63</v>
      </c>
      <c r="AE193" s="10" t="s">
        <v>63</v>
      </c>
      <c r="AF193" s="10" t="s">
        <v>63</v>
      </c>
      <c r="AG193" s="10" t="s">
        <v>63</v>
      </c>
      <c r="AH193" s="12" t="s">
        <v>63</v>
      </c>
      <c r="AI193" s="10" t="s">
        <v>63</v>
      </c>
      <c r="AJ193" s="10" t="s">
        <v>63</v>
      </c>
      <c r="AK193" s="10" t="s">
        <v>63</v>
      </c>
      <c r="AL193" s="16" t="s">
        <v>63</v>
      </c>
      <c r="AM193" s="9">
        <v>21.170844143930246</v>
      </c>
      <c r="AN193" s="9">
        <v>105.41203806354687</v>
      </c>
      <c r="AO193" s="9">
        <v>2.3376373953221266</v>
      </c>
      <c r="AP193" s="15">
        <v>176.95131797855001</v>
      </c>
    </row>
    <row r="194" spans="1:42" ht="15.5" x14ac:dyDescent="0.35">
      <c r="A194" s="160"/>
      <c r="B194" s="84" t="s">
        <v>60</v>
      </c>
      <c r="C194" s="27" t="s">
        <v>61</v>
      </c>
      <c r="D194" s="130"/>
      <c r="E194" s="27" t="s">
        <v>65</v>
      </c>
      <c r="F194" s="95" t="s">
        <v>63</v>
      </c>
      <c r="G194" s="10" t="s">
        <v>63</v>
      </c>
      <c r="H194" s="16" t="s">
        <v>63</v>
      </c>
      <c r="I194" s="9">
        <v>15.01551717715809</v>
      </c>
      <c r="J194" s="9">
        <v>3.3934339489284957</v>
      </c>
      <c r="K194" s="9">
        <v>37.353744938736092</v>
      </c>
      <c r="L194" s="10" t="s">
        <v>63</v>
      </c>
      <c r="M194" s="10" t="s">
        <v>63</v>
      </c>
      <c r="N194" s="10" t="s">
        <v>63</v>
      </c>
      <c r="O194" s="10" t="s">
        <v>63</v>
      </c>
      <c r="P194" s="10" t="s">
        <v>63</v>
      </c>
      <c r="Q194" s="15">
        <v>93.589617189850046</v>
      </c>
      <c r="R194" s="10" t="s">
        <v>63</v>
      </c>
      <c r="S194" s="10" t="s">
        <v>63</v>
      </c>
      <c r="T194" s="10" t="s">
        <v>63</v>
      </c>
      <c r="U194" s="10" t="s">
        <v>63</v>
      </c>
      <c r="V194" s="10" t="s">
        <v>63</v>
      </c>
      <c r="W194" s="10" t="s">
        <v>63</v>
      </c>
      <c r="X194" s="10" t="s">
        <v>63</v>
      </c>
      <c r="Y194" s="10" t="s">
        <v>63</v>
      </c>
      <c r="Z194" s="10" t="s">
        <v>63</v>
      </c>
      <c r="AA194" s="10" t="s">
        <v>63</v>
      </c>
      <c r="AB194" s="10" t="s">
        <v>63</v>
      </c>
      <c r="AC194" s="10" t="s">
        <v>63</v>
      </c>
      <c r="AD194" s="10" t="s">
        <v>63</v>
      </c>
      <c r="AE194" s="10" t="s">
        <v>63</v>
      </c>
      <c r="AF194" s="10" t="s">
        <v>63</v>
      </c>
      <c r="AG194" s="10" t="s">
        <v>63</v>
      </c>
      <c r="AH194" s="12" t="s">
        <v>63</v>
      </c>
      <c r="AI194" s="10" t="s">
        <v>63</v>
      </c>
      <c r="AJ194" s="10" t="s">
        <v>63</v>
      </c>
      <c r="AK194" s="10" t="s">
        <v>63</v>
      </c>
      <c r="AL194" s="16" t="s">
        <v>63</v>
      </c>
      <c r="AM194" s="9">
        <v>21.965941686908256</v>
      </c>
      <c r="AN194" s="9">
        <v>129.73789300128846</v>
      </c>
      <c r="AO194" s="9">
        <v>1.9463584030837788</v>
      </c>
      <c r="AP194" s="15">
        <v>184.29919147419179</v>
      </c>
    </row>
    <row r="195" spans="1:42" ht="15.5" x14ac:dyDescent="0.35">
      <c r="A195" s="160"/>
      <c r="B195" s="84" t="s">
        <v>60</v>
      </c>
      <c r="C195" s="27" t="s">
        <v>61</v>
      </c>
      <c r="D195" s="130"/>
      <c r="E195" s="27" t="s">
        <v>71</v>
      </c>
      <c r="F195" s="95" t="s">
        <v>63</v>
      </c>
      <c r="G195" s="10" t="s">
        <v>63</v>
      </c>
      <c r="H195" s="16" t="s">
        <v>63</v>
      </c>
      <c r="I195" s="9">
        <v>9.6477123484900886</v>
      </c>
      <c r="J195" s="9">
        <v>1.1788124136072506</v>
      </c>
      <c r="K195" s="9">
        <v>2.4830950429001986</v>
      </c>
      <c r="L195" s="10" t="s">
        <v>63</v>
      </c>
      <c r="M195" s="10" t="s">
        <v>63</v>
      </c>
      <c r="N195" s="10" t="s">
        <v>63</v>
      </c>
      <c r="O195" s="10" t="s">
        <v>63</v>
      </c>
      <c r="P195" s="10" t="s">
        <v>63</v>
      </c>
      <c r="Q195" s="15">
        <v>20.610068570793658</v>
      </c>
      <c r="R195" s="10" t="s">
        <v>63</v>
      </c>
      <c r="S195" s="10" t="s">
        <v>63</v>
      </c>
      <c r="T195" s="10" t="s">
        <v>63</v>
      </c>
      <c r="U195" s="10" t="s">
        <v>63</v>
      </c>
      <c r="V195" s="10" t="s">
        <v>63</v>
      </c>
      <c r="W195" s="10" t="s">
        <v>63</v>
      </c>
      <c r="X195" s="10" t="s">
        <v>63</v>
      </c>
      <c r="Y195" s="10" t="s">
        <v>63</v>
      </c>
      <c r="Z195" s="10" t="s">
        <v>63</v>
      </c>
      <c r="AA195" s="10" t="s">
        <v>63</v>
      </c>
      <c r="AB195" s="9">
        <v>9.3378641731964631</v>
      </c>
      <c r="AC195" s="9">
        <v>5.9046052432043104E-2</v>
      </c>
      <c r="AD195" s="9">
        <v>0.69042343579511778</v>
      </c>
      <c r="AE195" s="9">
        <v>3.0614654571706323E-2</v>
      </c>
      <c r="AF195" s="10" t="s">
        <v>63</v>
      </c>
      <c r="AG195" s="10" t="s">
        <v>63</v>
      </c>
      <c r="AH195" s="12" t="s">
        <v>63</v>
      </c>
      <c r="AI195" s="10" t="s">
        <v>63</v>
      </c>
      <c r="AJ195" s="10" t="s">
        <v>63</v>
      </c>
      <c r="AK195" s="10" t="s">
        <v>63</v>
      </c>
      <c r="AL195" s="16" t="s">
        <v>63</v>
      </c>
      <c r="AM195" s="9">
        <v>9.0870857901427868</v>
      </c>
      <c r="AN195" s="9">
        <v>36.380607338120022</v>
      </c>
      <c r="AO195" s="9">
        <v>0.94469707443731521</v>
      </c>
      <c r="AP195" s="15">
        <v>100.68318730682932</v>
      </c>
    </row>
    <row r="196" spans="1:42" ht="15.5" x14ac:dyDescent="0.35">
      <c r="A196" s="160"/>
      <c r="B196" s="84" t="s">
        <v>60</v>
      </c>
      <c r="C196" s="27" t="s">
        <v>61</v>
      </c>
      <c r="D196" s="130"/>
      <c r="E196" s="27" t="s">
        <v>71</v>
      </c>
      <c r="F196" s="95" t="s">
        <v>63</v>
      </c>
      <c r="G196" s="10" t="s">
        <v>63</v>
      </c>
      <c r="H196" s="16" t="s">
        <v>63</v>
      </c>
      <c r="I196" s="9">
        <v>7.2322813612834738</v>
      </c>
      <c r="J196" s="9">
        <v>1.078126187101984</v>
      </c>
      <c r="K196" s="9">
        <v>2.3150149606222694</v>
      </c>
      <c r="L196" s="10" t="s">
        <v>63</v>
      </c>
      <c r="M196" s="10" t="s">
        <v>63</v>
      </c>
      <c r="N196" s="10" t="s">
        <v>63</v>
      </c>
      <c r="O196" s="10" t="s">
        <v>63</v>
      </c>
      <c r="P196" s="10" t="s">
        <v>63</v>
      </c>
      <c r="Q196" s="15">
        <v>20.590208543724426</v>
      </c>
      <c r="R196" s="10" t="s">
        <v>63</v>
      </c>
      <c r="S196" s="10" t="s">
        <v>63</v>
      </c>
      <c r="T196" s="10" t="s">
        <v>63</v>
      </c>
      <c r="U196" s="10" t="s">
        <v>63</v>
      </c>
      <c r="V196" s="10" t="s">
        <v>63</v>
      </c>
      <c r="W196" s="10" t="s">
        <v>63</v>
      </c>
      <c r="X196" s="10" t="s">
        <v>63</v>
      </c>
      <c r="Y196" s="10" t="s">
        <v>63</v>
      </c>
      <c r="Z196" s="10" t="s">
        <v>63</v>
      </c>
      <c r="AA196" s="10" t="s">
        <v>63</v>
      </c>
      <c r="AB196" s="9">
        <v>9.0410929239007896</v>
      </c>
      <c r="AC196" s="9">
        <v>4.5230014043008637E-2</v>
      </c>
      <c r="AD196" s="9">
        <v>0.71010700751805744</v>
      </c>
      <c r="AE196" s="9">
        <v>3.5053687710240262E-2</v>
      </c>
      <c r="AF196" s="10" t="s">
        <v>63</v>
      </c>
      <c r="AG196" s="10" t="s">
        <v>63</v>
      </c>
      <c r="AH196" s="12" t="s">
        <v>63</v>
      </c>
      <c r="AI196" s="10" t="s">
        <v>63</v>
      </c>
      <c r="AJ196" s="10" t="s">
        <v>63</v>
      </c>
      <c r="AK196" s="10" t="s">
        <v>63</v>
      </c>
      <c r="AL196" s="16" t="s">
        <v>63</v>
      </c>
      <c r="AM196" s="9">
        <v>10.686798791546638</v>
      </c>
      <c r="AN196" s="9">
        <v>57.807493476441344</v>
      </c>
      <c r="AO196" s="9">
        <v>1.0297345851206081</v>
      </c>
      <c r="AP196" s="15">
        <v>99.661446277941209</v>
      </c>
    </row>
    <row r="197" spans="1:42" ht="15.5" x14ac:dyDescent="0.35">
      <c r="A197" s="160"/>
      <c r="B197" s="84" t="s">
        <v>60</v>
      </c>
      <c r="C197" s="27" t="s">
        <v>61</v>
      </c>
      <c r="D197" s="130"/>
      <c r="E197" s="27" t="s">
        <v>78</v>
      </c>
      <c r="F197" s="95" t="s">
        <v>63</v>
      </c>
      <c r="G197" s="10" t="s">
        <v>63</v>
      </c>
      <c r="H197" s="16" t="s">
        <v>63</v>
      </c>
      <c r="I197" s="9">
        <v>15.350135404795759</v>
      </c>
      <c r="J197" s="9">
        <v>2.5578650389774769</v>
      </c>
      <c r="K197" s="9">
        <v>12.051401828631668</v>
      </c>
      <c r="L197" s="10" t="s">
        <v>63</v>
      </c>
      <c r="M197" s="10" t="s">
        <v>63</v>
      </c>
      <c r="N197" s="10" t="s">
        <v>63</v>
      </c>
      <c r="O197" s="10" t="s">
        <v>63</v>
      </c>
      <c r="P197" s="10" t="s">
        <v>63</v>
      </c>
      <c r="Q197" s="15">
        <v>85.578937299414918</v>
      </c>
      <c r="R197" s="10" t="s">
        <v>63</v>
      </c>
      <c r="S197" s="10" t="s">
        <v>63</v>
      </c>
      <c r="T197" s="10" t="s">
        <v>63</v>
      </c>
      <c r="U197" s="10" t="s">
        <v>63</v>
      </c>
      <c r="V197" s="10" t="s">
        <v>63</v>
      </c>
      <c r="W197" s="10" t="s">
        <v>63</v>
      </c>
      <c r="X197" s="10" t="s">
        <v>63</v>
      </c>
      <c r="Y197" s="10" t="s">
        <v>63</v>
      </c>
      <c r="Z197" s="10" t="s">
        <v>63</v>
      </c>
      <c r="AA197" s="10" t="s">
        <v>63</v>
      </c>
      <c r="AB197" s="9">
        <v>440.62603893963689</v>
      </c>
      <c r="AC197" s="9">
        <v>7.8160630297880063E-2</v>
      </c>
      <c r="AD197" s="9">
        <v>1.3849173771418306</v>
      </c>
      <c r="AE197" s="9">
        <v>3.0938727786151591E-2</v>
      </c>
      <c r="AF197" s="10" t="s">
        <v>63</v>
      </c>
      <c r="AG197" s="10" t="s">
        <v>63</v>
      </c>
      <c r="AH197" s="12" t="s">
        <v>63</v>
      </c>
      <c r="AI197" s="10" t="s">
        <v>63</v>
      </c>
      <c r="AJ197" s="10" t="s">
        <v>63</v>
      </c>
      <c r="AK197" s="10" t="s">
        <v>63</v>
      </c>
      <c r="AL197" s="16" t="s">
        <v>63</v>
      </c>
      <c r="AM197" s="9">
        <v>21.254285604382517</v>
      </c>
      <c r="AN197" s="9">
        <v>46.441245972073041</v>
      </c>
      <c r="AO197" s="9">
        <v>1.5779516761261447</v>
      </c>
      <c r="AP197" s="15">
        <v>142.66349480732683</v>
      </c>
    </row>
    <row r="198" spans="1:42" ht="15.5" x14ac:dyDescent="0.35">
      <c r="A198" s="160"/>
      <c r="B198" s="84" t="s">
        <v>60</v>
      </c>
      <c r="C198" s="27" t="s">
        <v>61</v>
      </c>
      <c r="D198" s="130"/>
      <c r="E198" s="27" t="s">
        <v>78</v>
      </c>
      <c r="F198" s="95" t="s">
        <v>63</v>
      </c>
      <c r="G198" s="10" t="s">
        <v>63</v>
      </c>
      <c r="H198" s="16" t="s">
        <v>63</v>
      </c>
      <c r="I198" s="9">
        <v>16.885172453840475</v>
      </c>
      <c r="J198" s="9">
        <v>2.6353405907150553</v>
      </c>
      <c r="K198" s="9">
        <v>13.000957957004227</v>
      </c>
      <c r="L198" s="10" t="s">
        <v>63</v>
      </c>
      <c r="M198" s="10" t="s">
        <v>63</v>
      </c>
      <c r="N198" s="10" t="s">
        <v>63</v>
      </c>
      <c r="O198" s="10" t="s">
        <v>63</v>
      </c>
      <c r="P198" s="10" t="s">
        <v>63</v>
      </c>
      <c r="Q198" s="15">
        <v>99.54557598460103</v>
      </c>
      <c r="R198" s="10" t="s">
        <v>63</v>
      </c>
      <c r="S198" s="10" t="s">
        <v>63</v>
      </c>
      <c r="T198" s="10" t="s">
        <v>63</v>
      </c>
      <c r="U198" s="10" t="s">
        <v>63</v>
      </c>
      <c r="V198" s="10" t="s">
        <v>63</v>
      </c>
      <c r="W198" s="10" t="s">
        <v>63</v>
      </c>
      <c r="X198" s="10" t="s">
        <v>63</v>
      </c>
      <c r="Y198" s="10" t="s">
        <v>63</v>
      </c>
      <c r="Z198" s="10" t="s">
        <v>63</v>
      </c>
      <c r="AA198" s="10" t="s">
        <v>63</v>
      </c>
      <c r="AB198" s="9">
        <v>438.46716679922412</v>
      </c>
      <c r="AC198" s="9">
        <v>7.3886546519479429E-2</v>
      </c>
      <c r="AD198" s="9">
        <v>1.1299126467672538</v>
      </c>
      <c r="AE198" s="9">
        <v>6.5398985133524309E-2</v>
      </c>
      <c r="AF198" s="10" t="s">
        <v>63</v>
      </c>
      <c r="AG198" s="10" t="s">
        <v>63</v>
      </c>
      <c r="AH198" s="12" t="s">
        <v>63</v>
      </c>
      <c r="AI198" s="10" t="s">
        <v>63</v>
      </c>
      <c r="AJ198" s="10" t="s">
        <v>63</v>
      </c>
      <c r="AK198" s="10" t="s">
        <v>63</v>
      </c>
      <c r="AL198" s="16" t="s">
        <v>63</v>
      </c>
      <c r="AM198" s="9">
        <v>16.521158153176287</v>
      </c>
      <c r="AN198" s="9">
        <v>61.526315789473699</v>
      </c>
      <c r="AO198" s="9">
        <v>1.4848519750149316</v>
      </c>
      <c r="AP198" s="15">
        <v>146.35132330866637</v>
      </c>
    </row>
    <row r="199" spans="1:42" ht="15.5" x14ac:dyDescent="0.35">
      <c r="A199" s="160"/>
      <c r="B199" s="84" t="s">
        <v>60</v>
      </c>
      <c r="C199" s="27" t="s">
        <v>61</v>
      </c>
      <c r="D199" s="130"/>
      <c r="E199" s="27" t="s">
        <v>79</v>
      </c>
      <c r="F199" s="95" t="s">
        <v>63</v>
      </c>
      <c r="G199" s="10" t="s">
        <v>63</v>
      </c>
      <c r="H199" s="16" t="s">
        <v>63</v>
      </c>
      <c r="I199" s="9">
        <v>33.022487788904897</v>
      </c>
      <c r="J199" s="9">
        <v>3.3720618926969981</v>
      </c>
      <c r="K199" s="9">
        <v>87.640625378841236</v>
      </c>
      <c r="L199" s="10" t="s">
        <v>63</v>
      </c>
      <c r="M199" s="10" t="s">
        <v>63</v>
      </c>
      <c r="N199" s="10" t="s">
        <v>63</v>
      </c>
      <c r="O199" s="10" t="s">
        <v>63</v>
      </c>
      <c r="P199" s="10" t="s">
        <v>63</v>
      </c>
      <c r="Q199" s="15">
        <v>140.39126223649922</v>
      </c>
      <c r="R199" s="10" t="s">
        <v>63</v>
      </c>
      <c r="S199" s="10" t="s">
        <v>63</v>
      </c>
      <c r="T199" s="10" t="s">
        <v>63</v>
      </c>
      <c r="U199" s="10" t="s">
        <v>63</v>
      </c>
      <c r="V199" s="10" t="s">
        <v>63</v>
      </c>
      <c r="W199" s="10" t="s">
        <v>63</v>
      </c>
      <c r="X199" s="10" t="s">
        <v>63</v>
      </c>
      <c r="Y199" s="10" t="s">
        <v>63</v>
      </c>
      <c r="Z199" s="10" t="s">
        <v>63</v>
      </c>
      <c r="AA199" s="10" t="s">
        <v>63</v>
      </c>
      <c r="AB199" s="9">
        <v>19.201653591229029</v>
      </c>
      <c r="AC199" s="9">
        <v>0.13910441749627836</v>
      </c>
      <c r="AD199" s="9">
        <v>0.33054585621998123</v>
      </c>
      <c r="AE199" s="9">
        <v>9.3196188916355699E-2</v>
      </c>
      <c r="AF199" s="10" t="s">
        <v>63</v>
      </c>
      <c r="AG199" s="10" t="s">
        <v>63</v>
      </c>
      <c r="AH199" s="12" t="s">
        <v>63</v>
      </c>
      <c r="AI199" s="10" t="s">
        <v>63</v>
      </c>
      <c r="AJ199" s="10" t="s">
        <v>63</v>
      </c>
      <c r="AK199" s="10" t="s">
        <v>63</v>
      </c>
      <c r="AL199" s="16" t="s">
        <v>63</v>
      </c>
      <c r="AM199" s="9">
        <v>31.220047897830522</v>
      </c>
      <c r="AN199" s="9">
        <v>173.90793528337647</v>
      </c>
      <c r="AO199" s="9">
        <v>2.5774921481485382</v>
      </c>
      <c r="AP199" s="15">
        <v>306.45687054312759</v>
      </c>
    </row>
    <row r="200" spans="1:42" ht="15.5" x14ac:dyDescent="0.35">
      <c r="A200" s="160"/>
      <c r="B200" s="84" t="s">
        <v>60</v>
      </c>
      <c r="C200" s="27" t="s">
        <v>61</v>
      </c>
      <c r="D200" s="130"/>
      <c r="E200" s="27" t="s">
        <v>79</v>
      </c>
      <c r="F200" s="95" t="s">
        <v>63</v>
      </c>
      <c r="G200" s="10" t="s">
        <v>63</v>
      </c>
      <c r="H200" s="16" t="s">
        <v>63</v>
      </c>
      <c r="I200" s="9">
        <v>38.759109100706155</v>
      </c>
      <c r="J200" s="9">
        <v>3.3843024277548341</v>
      </c>
      <c r="K200" s="9">
        <v>82.520102162978958</v>
      </c>
      <c r="L200" s="10" t="s">
        <v>63</v>
      </c>
      <c r="M200" s="10" t="s">
        <v>63</v>
      </c>
      <c r="N200" s="10" t="s">
        <v>63</v>
      </c>
      <c r="O200" s="10" t="s">
        <v>63</v>
      </c>
      <c r="P200" s="10" t="s">
        <v>63</v>
      </c>
      <c r="Q200" s="15">
        <v>137.91991720342489</v>
      </c>
      <c r="R200" s="10" t="s">
        <v>63</v>
      </c>
      <c r="S200" s="10" t="s">
        <v>63</v>
      </c>
      <c r="T200" s="10" t="s">
        <v>63</v>
      </c>
      <c r="U200" s="10" t="s">
        <v>63</v>
      </c>
      <c r="V200" s="10" t="s">
        <v>63</v>
      </c>
      <c r="W200" s="10" t="s">
        <v>63</v>
      </c>
      <c r="X200" s="10" t="s">
        <v>63</v>
      </c>
      <c r="Y200" s="10" t="s">
        <v>63</v>
      </c>
      <c r="Z200" s="10" t="s">
        <v>63</v>
      </c>
      <c r="AA200" s="10" t="s">
        <v>63</v>
      </c>
      <c r="AB200" s="9">
        <v>18.178974073718688</v>
      </c>
      <c r="AC200" s="9">
        <v>0.11277161019656864</v>
      </c>
      <c r="AD200" s="9">
        <v>0.25208526085720656</v>
      </c>
      <c r="AE200" s="9">
        <v>8.1051757237960764E-2</v>
      </c>
      <c r="AF200" s="10" t="s">
        <v>63</v>
      </c>
      <c r="AG200" s="10" t="s">
        <v>63</v>
      </c>
      <c r="AH200" s="12" t="s">
        <v>63</v>
      </c>
      <c r="AI200" s="10" t="s">
        <v>63</v>
      </c>
      <c r="AJ200" s="10" t="s">
        <v>63</v>
      </c>
      <c r="AK200" s="10" t="s">
        <v>63</v>
      </c>
      <c r="AL200" s="16" t="s">
        <v>63</v>
      </c>
      <c r="AM200" s="9">
        <v>28.399853781300148</v>
      </c>
      <c r="AN200" s="9">
        <v>138.27301293597989</v>
      </c>
      <c r="AO200" s="9">
        <v>2.3370028008210761</v>
      </c>
      <c r="AP200" s="15">
        <v>319.76119343388319</v>
      </c>
    </row>
    <row r="201" spans="1:42" ht="15.5" x14ac:dyDescent="0.35">
      <c r="A201" s="160"/>
      <c r="B201" s="84" t="s">
        <v>66</v>
      </c>
      <c r="C201" s="27" t="s">
        <v>61</v>
      </c>
      <c r="D201" s="130">
        <v>6</v>
      </c>
      <c r="E201" s="27" t="s">
        <v>62</v>
      </c>
      <c r="F201" s="95" t="s">
        <v>63</v>
      </c>
      <c r="G201" s="10" t="s">
        <v>63</v>
      </c>
      <c r="H201" s="16" t="s">
        <v>63</v>
      </c>
      <c r="I201" s="10" t="s">
        <v>63</v>
      </c>
      <c r="J201" s="10" t="s">
        <v>63</v>
      </c>
      <c r="K201" s="10" t="s">
        <v>63</v>
      </c>
      <c r="L201" s="10" t="s">
        <v>63</v>
      </c>
      <c r="M201" s="10" t="s">
        <v>63</v>
      </c>
      <c r="N201" s="10" t="s">
        <v>63</v>
      </c>
      <c r="O201" s="10" t="s">
        <v>63</v>
      </c>
      <c r="P201" s="10" t="s">
        <v>63</v>
      </c>
      <c r="Q201" s="16" t="s">
        <v>63</v>
      </c>
      <c r="R201" s="10" t="s">
        <v>63</v>
      </c>
      <c r="S201" s="10" t="s">
        <v>63</v>
      </c>
      <c r="T201" s="10" t="s">
        <v>63</v>
      </c>
      <c r="U201" s="10" t="s">
        <v>63</v>
      </c>
      <c r="V201" s="10" t="s">
        <v>63</v>
      </c>
      <c r="W201" s="10" t="s">
        <v>63</v>
      </c>
      <c r="X201" s="10" t="s">
        <v>63</v>
      </c>
      <c r="Y201" s="10" t="s">
        <v>63</v>
      </c>
      <c r="Z201" s="10" t="s">
        <v>63</v>
      </c>
      <c r="AA201" s="10" t="s">
        <v>63</v>
      </c>
      <c r="AB201" s="9">
        <v>6.0704151157727294E-2</v>
      </c>
      <c r="AC201" s="10" t="s">
        <v>63</v>
      </c>
      <c r="AD201" s="10" t="s">
        <v>63</v>
      </c>
      <c r="AE201" s="9">
        <v>1.0837244703974229E-2</v>
      </c>
      <c r="AF201" s="10" t="s">
        <v>63</v>
      </c>
      <c r="AG201" s="10" t="s">
        <v>63</v>
      </c>
      <c r="AH201" s="12" t="s">
        <v>63</v>
      </c>
      <c r="AI201" s="10" t="s">
        <v>63</v>
      </c>
      <c r="AJ201" s="10" t="s">
        <v>63</v>
      </c>
      <c r="AK201" s="10" t="s">
        <v>63</v>
      </c>
      <c r="AL201" s="16" t="s">
        <v>63</v>
      </c>
      <c r="AM201" s="9">
        <v>4.6166087799735447</v>
      </c>
      <c r="AN201" s="10" t="s">
        <v>63</v>
      </c>
      <c r="AO201" s="10" t="s">
        <v>63</v>
      </c>
      <c r="AP201" s="15">
        <v>16.744922433382502</v>
      </c>
    </row>
    <row r="202" spans="1:42" ht="15.5" x14ac:dyDescent="0.35">
      <c r="A202" s="160"/>
      <c r="B202" s="84" t="s">
        <v>66</v>
      </c>
      <c r="C202" s="27" t="s">
        <v>61</v>
      </c>
      <c r="D202" s="130"/>
      <c r="E202" s="27" t="s">
        <v>62</v>
      </c>
      <c r="F202" s="95" t="s">
        <v>63</v>
      </c>
      <c r="G202" s="10" t="s">
        <v>63</v>
      </c>
      <c r="H202" s="16" t="s">
        <v>63</v>
      </c>
      <c r="I202" s="10" t="s">
        <v>63</v>
      </c>
      <c r="J202" s="10" t="s">
        <v>63</v>
      </c>
      <c r="K202" s="10" t="s">
        <v>63</v>
      </c>
      <c r="L202" s="10" t="s">
        <v>63</v>
      </c>
      <c r="M202" s="10" t="s">
        <v>63</v>
      </c>
      <c r="N202" s="10" t="s">
        <v>63</v>
      </c>
      <c r="O202" s="10" t="s">
        <v>63</v>
      </c>
      <c r="P202" s="10" t="s">
        <v>63</v>
      </c>
      <c r="Q202" s="16" t="s">
        <v>63</v>
      </c>
      <c r="R202" s="10" t="s">
        <v>63</v>
      </c>
      <c r="S202" s="10" t="s">
        <v>63</v>
      </c>
      <c r="T202" s="10" t="s">
        <v>63</v>
      </c>
      <c r="U202" s="10" t="s">
        <v>63</v>
      </c>
      <c r="V202" s="10" t="s">
        <v>63</v>
      </c>
      <c r="W202" s="10" t="s">
        <v>63</v>
      </c>
      <c r="X202" s="10" t="s">
        <v>63</v>
      </c>
      <c r="Y202" s="10" t="s">
        <v>63</v>
      </c>
      <c r="Z202" s="10" t="s">
        <v>63</v>
      </c>
      <c r="AA202" s="10" t="s">
        <v>63</v>
      </c>
      <c r="AB202" s="9">
        <v>5.8346861726897375E-2</v>
      </c>
      <c r="AC202" s="10" t="s">
        <v>63</v>
      </c>
      <c r="AD202" s="10" t="s">
        <v>63</v>
      </c>
      <c r="AE202" s="9">
        <v>1.1413298881876024E-2</v>
      </c>
      <c r="AF202" s="10" t="s">
        <v>63</v>
      </c>
      <c r="AG202" s="10" t="s">
        <v>63</v>
      </c>
      <c r="AH202" s="12" t="s">
        <v>63</v>
      </c>
      <c r="AI202" s="10" t="s">
        <v>63</v>
      </c>
      <c r="AJ202" s="10" t="s">
        <v>63</v>
      </c>
      <c r="AK202" s="10" t="s">
        <v>63</v>
      </c>
      <c r="AL202" s="16" t="s">
        <v>63</v>
      </c>
      <c r="AM202" s="9">
        <v>3.5311561203964321</v>
      </c>
      <c r="AN202" s="10" t="s">
        <v>63</v>
      </c>
      <c r="AO202" s="10" t="s">
        <v>63</v>
      </c>
      <c r="AP202" s="15">
        <v>14.874597828417693</v>
      </c>
    </row>
    <row r="203" spans="1:42" ht="15.5" x14ac:dyDescent="0.35">
      <c r="A203" s="160"/>
      <c r="B203" s="84" t="s">
        <v>66</v>
      </c>
      <c r="C203" s="27" t="s">
        <v>61</v>
      </c>
      <c r="D203" s="130"/>
      <c r="E203" s="27" t="s">
        <v>64</v>
      </c>
      <c r="F203" s="95" t="s">
        <v>63</v>
      </c>
      <c r="G203" s="10" t="s">
        <v>63</v>
      </c>
      <c r="H203" s="16" t="s">
        <v>63</v>
      </c>
      <c r="I203" s="10" t="s">
        <v>63</v>
      </c>
      <c r="J203" s="10" t="s">
        <v>63</v>
      </c>
      <c r="K203" s="10" t="s">
        <v>63</v>
      </c>
      <c r="L203" s="10" t="s">
        <v>63</v>
      </c>
      <c r="M203" s="10" t="s">
        <v>63</v>
      </c>
      <c r="N203" s="10" t="s">
        <v>63</v>
      </c>
      <c r="O203" s="10" t="s">
        <v>63</v>
      </c>
      <c r="P203" s="10" t="s">
        <v>63</v>
      </c>
      <c r="Q203" s="16" t="s">
        <v>63</v>
      </c>
      <c r="R203" s="10" t="s">
        <v>63</v>
      </c>
      <c r="S203" s="10" t="s">
        <v>63</v>
      </c>
      <c r="T203" s="10" t="s">
        <v>63</v>
      </c>
      <c r="U203" s="10" t="s">
        <v>63</v>
      </c>
      <c r="V203" s="10" t="s">
        <v>63</v>
      </c>
      <c r="W203" s="10" t="s">
        <v>63</v>
      </c>
      <c r="X203" s="10" t="s">
        <v>63</v>
      </c>
      <c r="Y203" s="10" t="s">
        <v>63</v>
      </c>
      <c r="Z203" s="10" t="s">
        <v>63</v>
      </c>
      <c r="AA203" s="10" t="s">
        <v>63</v>
      </c>
      <c r="AB203" s="9">
        <v>7.0856298636940665E-2</v>
      </c>
      <c r="AC203" s="10" t="s">
        <v>63</v>
      </c>
      <c r="AD203" s="10" t="s">
        <v>63</v>
      </c>
      <c r="AE203" s="9">
        <v>9.0916434147562345E-3</v>
      </c>
      <c r="AF203" s="10" t="s">
        <v>63</v>
      </c>
      <c r="AG203" s="10" t="s">
        <v>63</v>
      </c>
      <c r="AH203" s="12" t="s">
        <v>63</v>
      </c>
      <c r="AI203" s="10" t="s">
        <v>63</v>
      </c>
      <c r="AJ203" s="10" t="s">
        <v>63</v>
      </c>
      <c r="AK203" s="10" t="s">
        <v>63</v>
      </c>
      <c r="AL203" s="16" t="s">
        <v>63</v>
      </c>
      <c r="AM203" s="9">
        <v>2.8415970608690628</v>
      </c>
      <c r="AN203" s="10" t="s">
        <v>63</v>
      </c>
      <c r="AO203" s="10" t="s">
        <v>63</v>
      </c>
      <c r="AP203" s="15">
        <v>17.104344611633437</v>
      </c>
    </row>
    <row r="204" spans="1:42" ht="15.5" x14ac:dyDescent="0.35">
      <c r="A204" s="160"/>
      <c r="B204" s="84" t="s">
        <v>66</v>
      </c>
      <c r="C204" s="27" t="s">
        <v>61</v>
      </c>
      <c r="D204" s="130"/>
      <c r="E204" s="27" t="s">
        <v>64</v>
      </c>
      <c r="F204" s="95" t="s">
        <v>63</v>
      </c>
      <c r="G204" s="10" t="s">
        <v>63</v>
      </c>
      <c r="H204" s="16" t="s">
        <v>63</v>
      </c>
      <c r="I204" s="10" t="s">
        <v>63</v>
      </c>
      <c r="J204" s="10" t="s">
        <v>63</v>
      </c>
      <c r="K204" s="10" t="s">
        <v>63</v>
      </c>
      <c r="L204" s="10" t="s">
        <v>63</v>
      </c>
      <c r="M204" s="10" t="s">
        <v>63</v>
      </c>
      <c r="N204" s="10" t="s">
        <v>63</v>
      </c>
      <c r="O204" s="10" t="s">
        <v>63</v>
      </c>
      <c r="P204" s="10" t="s">
        <v>63</v>
      </c>
      <c r="Q204" s="16" t="s">
        <v>63</v>
      </c>
      <c r="R204" s="10" t="s">
        <v>63</v>
      </c>
      <c r="S204" s="10" t="s">
        <v>63</v>
      </c>
      <c r="T204" s="10" t="s">
        <v>63</v>
      </c>
      <c r="U204" s="10" t="s">
        <v>63</v>
      </c>
      <c r="V204" s="10" t="s">
        <v>63</v>
      </c>
      <c r="W204" s="10" t="s">
        <v>63</v>
      </c>
      <c r="X204" s="10" t="s">
        <v>63</v>
      </c>
      <c r="Y204" s="10" t="s">
        <v>63</v>
      </c>
      <c r="Z204" s="10" t="s">
        <v>63</v>
      </c>
      <c r="AA204" s="10" t="s">
        <v>63</v>
      </c>
      <c r="AB204" s="9">
        <v>6.839042991514202E-2</v>
      </c>
      <c r="AC204" s="10" t="s">
        <v>63</v>
      </c>
      <c r="AD204" s="10" t="s">
        <v>63</v>
      </c>
      <c r="AE204" s="9">
        <v>1.0237342195749274E-2</v>
      </c>
      <c r="AF204" s="10" t="s">
        <v>63</v>
      </c>
      <c r="AG204" s="10" t="s">
        <v>63</v>
      </c>
      <c r="AH204" s="12" t="s">
        <v>63</v>
      </c>
      <c r="AI204" s="10" t="s">
        <v>63</v>
      </c>
      <c r="AJ204" s="10" t="s">
        <v>63</v>
      </c>
      <c r="AK204" s="10" t="s">
        <v>63</v>
      </c>
      <c r="AL204" s="16" t="s">
        <v>63</v>
      </c>
      <c r="AM204" s="9">
        <v>2.8427990900826288</v>
      </c>
      <c r="AN204" s="10" t="s">
        <v>63</v>
      </c>
      <c r="AO204" s="10" t="s">
        <v>63</v>
      </c>
      <c r="AP204" s="15">
        <v>14.219403915592315</v>
      </c>
    </row>
    <row r="205" spans="1:42" ht="15.5" x14ac:dyDescent="0.35">
      <c r="A205" s="160"/>
      <c r="B205" s="84" t="s">
        <v>66</v>
      </c>
      <c r="C205" s="27" t="s">
        <v>61</v>
      </c>
      <c r="D205" s="130"/>
      <c r="E205" s="27" t="s">
        <v>65</v>
      </c>
      <c r="F205" s="95" t="s">
        <v>63</v>
      </c>
      <c r="G205" s="10" t="s">
        <v>63</v>
      </c>
      <c r="H205" s="16" t="s">
        <v>63</v>
      </c>
      <c r="I205" s="10" t="s">
        <v>63</v>
      </c>
      <c r="J205" s="10" t="s">
        <v>63</v>
      </c>
      <c r="K205" s="10" t="s">
        <v>63</v>
      </c>
      <c r="L205" s="10" t="s">
        <v>63</v>
      </c>
      <c r="M205" s="10" t="s">
        <v>63</v>
      </c>
      <c r="N205" s="10" t="s">
        <v>63</v>
      </c>
      <c r="O205" s="10" t="s">
        <v>63</v>
      </c>
      <c r="P205" s="10" t="s">
        <v>63</v>
      </c>
      <c r="Q205" s="16" t="s">
        <v>63</v>
      </c>
      <c r="R205" s="10" t="s">
        <v>63</v>
      </c>
      <c r="S205" s="10" t="s">
        <v>63</v>
      </c>
      <c r="T205" s="10" t="s">
        <v>63</v>
      </c>
      <c r="U205" s="10" t="s">
        <v>63</v>
      </c>
      <c r="V205" s="10" t="s">
        <v>63</v>
      </c>
      <c r="W205" s="10" t="s">
        <v>63</v>
      </c>
      <c r="X205" s="10" t="s">
        <v>63</v>
      </c>
      <c r="Y205" s="10" t="s">
        <v>63</v>
      </c>
      <c r="Z205" s="10" t="s">
        <v>63</v>
      </c>
      <c r="AA205" s="10" t="s">
        <v>63</v>
      </c>
      <c r="AB205" s="9">
        <v>6.6974148641820497E-2</v>
      </c>
      <c r="AC205" s="10" t="s">
        <v>63</v>
      </c>
      <c r="AD205" s="10" t="s">
        <v>63</v>
      </c>
      <c r="AE205" s="9">
        <v>1.3130326445374691E-2</v>
      </c>
      <c r="AF205" s="10" t="s">
        <v>63</v>
      </c>
      <c r="AG205" s="10" t="s">
        <v>63</v>
      </c>
      <c r="AH205" s="12" t="s">
        <v>63</v>
      </c>
      <c r="AI205" s="10" t="s">
        <v>63</v>
      </c>
      <c r="AJ205" s="10" t="s">
        <v>63</v>
      </c>
      <c r="AK205" s="10" t="s">
        <v>63</v>
      </c>
      <c r="AL205" s="16" t="s">
        <v>63</v>
      </c>
      <c r="AM205" s="9">
        <v>2.3974690562792516</v>
      </c>
      <c r="AN205" s="10" t="s">
        <v>63</v>
      </c>
      <c r="AO205" s="10" t="s">
        <v>63</v>
      </c>
      <c r="AP205" s="15">
        <v>17.643891342072237</v>
      </c>
    </row>
    <row r="206" spans="1:42" ht="15.5" x14ac:dyDescent="0.35">
      <c r="A206" s="160"/>
      <c r="B206" s="84" t="s">
        <v>66</v>
      </c>
      <c r="C206" s="27" t="s">
        <v>61</v>
      </c>
      <c r="D206" s="130"/>
      <c r="E206" s="27" t="s">
        <v>65</v>
      </c>
      <c r="F206" s="95" t="s">
        <v>63</v>
      </c>
      <c r="G206" s="10" t="s">
        <v>63</v>
      </c>
      <c r="H206" s="16" t="s">
        <v>63</v>
      </c>
      <c r="I206" s="10" t="s">
        <v>63</v>
      </c>
      <c r="J206" s="10" t="s">
        <v>63</v>
      </c>
      <c r="K206" s="10" t="s">
        <v>63</v>
      </c>
      <c r="L206" s="10" t="s">
        <v>63</v>
      </c>
      <c r="M206" s="10" t="s">
        <v>63</v>
      </c>
      <c r="N206" s="10" t="s">
        <v>63</v>
      </c>
      <c r="O206" s="10" t="s">
        <v>63</v>
      </c>
      <c r="P206" s="10" t="s">
        <v>63</v>
      </c>
      <c r="Q206" s="16" t="s">
        <v>63</v>
      </c>
      <c r="R206" s="10" t="s">
        <v>63</v>
      </c>
      <c r="S206" s="10" t="s">
        <v>63</v>
      </c>
      <c r="T206" s="10" t="s">
        <v>63</v>
      </c>
      <c r="U206" s="10" t="s">
        <v>63</v>
      </c>
      <c r="V206" s="10" t="s">
        <v>63</v>
      </c>
      <c r="W206" s="10" t="s">
        <v>63</v>
      </c>
      <c r="X206" s="10" t="s">
        <v>63</v>
      </c>
      <c r="Y206" s="10" t="s">
        <v>63</v>
      </c>
      <c r="Z206" s="10" t="s">
        <v>63</v>
      </c>
      <c r="AA206" s="10" t="s">
        <v>63</v>
      </c>
      <c r="AB206" s="9">
        <v>9.1938330482478278E-2</v>
      </c>
      <c r="AC206" s="10" t="s">
        <v>63</v>
      </c>
      <c r="AD206" s="10" t="s">
        <v>63</v>
      </c>
      <c r="AE206" s="9">
        <v>1.0469500311773069E-2</v>
      </c>
      <c r="AF206" s="10" t="s">
        <v>63</v>
      </c>
      <c r="AG206" s="10" t="s">
        <v>63</v>
      </c>
      <c r="AH206" s="12" t="s">
        <v>63</v>
      </c>
      <c r="AI206" s="10" t="s">
        <v>63</v>
      </c>
      <c r="AJ206" s="10" t="s">
        <v>63</v>
      </c>
      <c r="AK206" s="10" t="s">
        <v>63</v>
      </c>
      <c r="AL206" s="16" t="s">
        <v>63</v>
      </c>
      <c r="AM206" s="9">
        <v>1.528411999135479</v>
      </c>
      <c r="AN206" s="10" t="s">
        <v>63</v>
      </c>
      <c r="AO206" s="10" t="s">
        <v>63</v>
      </c>
      <c r="AP206" s="15">
        <v>13.021641820499028</v>
      </c>
    </row>
    <row r="207" spans="1:42" ht="15.5" x14ac:dyDescent="0.35">
      <c r="A207" s="160"/>
      <c r="B207" s="84" t="s">
        <v>66</v>
      </c>
      <c r="C207" s="27" t="s">
        <v>61</v>
      </c>
      <c r="D207" s="130"/>
      <c r="E207" s="27" t="s">
        <v>71</v>
      </c>
      <c r="F207" s="95" t="s">
        <v>63</v>
      </c>
      <c r="G207" s="10" t="s">
        <v>63</v>
      </c>
      <c r="H207" s="16" t="s">
        <v>63</v>
      </c>
      <c r="I207" s="10" t="s">
        <v>63</v>
      </c>
      <c r="J207" s="10" t="s">
        <v>63</v>
      </c>
      <c r="K207" s="10" t="s">
        <v>63</v>
      </c>
      <c r="L207" s="10" t="s">
        <v>63</v>
      </c>
      <c r="M207" s="10" t="s">
        <v>63</v>
      </c>
      <c r="N207" s="10" t="s">
        <v>63</v>
      </c>
      <c r="O207" s="10" t="s">
        <v>63</v>
      </c>
      <c r="P207" s="10" t="s">
        <v>63</v>
      </c>
      <c r="Q207" s="16" t="s">
        <v>63</v>
      </c>
      <c r="R207" s="10" t="s">
        <v>63</v>
      </c>
      <c r="S207" s="10" t="s">
        <v>63</v>
      </c>
      <c r="T207" s="10" t="s">
        <v>63</v>
      </c>
      <c r="U207" s="10" t="s">
        <v>63</v>
      </c>
      <c r="V207" s="10" t="s">
        <v>63</v>
      </c>
      <c r="W207" s="10" t="s">
        <v>63</v>
      </c>
      <c r="X207" s="10" t="s">
        <v>63</v>
      </c>
      <c r="Y207" s="10" t="s">
        <v>63</v>
      </c>
      <c r="Z207" s="10" t="s">
        <v>63</v>
      </c>
      <c r="AA207" s="10" t="s">
        <v>63</v>
      </c>
      <c r="AB207" s="9">
        <v>2.9186238195324971E-2</v>
      </c>
      <c r="AC207" s="10" t="s">
        <v>63</v>
      </c>
      <c r="AD207" s="10" t="s">
        <v>63</v>
      </c>
      <c r="AE207" s="9">
        <v>9.5792735835850164E-3</v>
      </c>
      <c r="AF207" s="10" t="s">
        <v>63</v>
      </c>
      <c r="AG207" s="10" t="s">
        <v>63</v>
      </c>
      <c r="AH207" s="12" t="s">
        <v>63</v>
      </c>
      <c r="AI207" s="10" t="s">
        <v>63</v>
      </c>
      <c r="AJ207" s="10" t="s">
        <v>63</v>
      </c>
      <c r="AK207" s="10" t="s">
        <v>63</v>
      </c>
      <c r="AL207" s="16" t="s">
        <v>63</v>
      </c>
      <c r="AM207" s="9">
        <v>2.4789220407217956</v>
      </c>
      <c r="AN207" s="10" t="s">
        <v>63</v>
      </c>
      <c r="AO207" s="10" t="s">
        <v>63</v>
      </c>
      <c r="AP207" s="15">
        <v>20.479195308333253</v>
      </c>
    </row>
    <row r="208" spans="1:42" ht="15.5" x14ac:dyDescent="0.35">
      <c r="A208" s="160"/>
      <c r="B208" s="84" t="s">
        <v>66</v>
      </c>
      <c r="C208" s="27" t="s">
        <v>61</v>
      </c>
      <c r="D208" s="130"/>
      <c r="E208" s="27" t="s">
        <v>71</v>
      </c>
      <c r="F208" s="95" t="s">
        <v>63</v>
      </c>
      <c r="G208" s="10" t="s">
        <v>63</v>
      </c>
      <c r="H208" s="16" t="s">
        <v>63</v>
      </c>
      <c r="I208" s="10" t="s">
        <v>63</v>
      </c>
      <c r="J208" s="10" t="s">
        <v>63</v>
      </c>
      <c r="K208" s="10" t="s">
        <v>63</v>
      </c>
      <c r="L208" s="10" t="s">
        <v>63</v>
      </c>
      <c r="M208" s="10" t="s">
        <v>63</v>
      </c>
      <c r="N208" s="10" t="s">
        <v>63</v>
      </c>
      <c r="O208" s="10" t="s">
        <v>63</v>
      </c>
      <c r="P208" s="10" t="s">
        <v>63</v>
      </c>
      <c r="Q208" s="16" t="s">
        <v>63</v>
      </c>
      <c r="R208" s="10" t="s">
        <v>63</v>
      </c>
      <c r="S208" s="10" t="s">
        <v>63</v>
      </c>
      <c r="T208" s="10" t="s">
        <v>63</v>
      </c>
      <c r="U208" s="10" t="s">
        <v>63</v>
      </c>
      <c r="V208" s="10" t="s">
        <v>63</v>
      </c>
      <c r="W208" s="10" t="s">
        <v>63</v>
      </c>
      <c r="X208" s="10" t="s">
        <v>63</v>
      </c>
      <c r="Y208" s="10" t="s">
        <v>63</v>
      </c>
      <c r="Z208" s="10" t="s">
        <v>63</v>
      </c>
      <c r="AA208" s="10" t="s">
        <v>63</v>
      </c>
      <c r="AB208" s="9">
        <v>5.0525517392351706E-2</v>
      </c>
      <c r="AC208" s="10" t="s">
        <v>63</v>
      </c>
      <c r="AD208" s="10" t="s">
        <v>63</v>
      </c>
      <c r="AE208" s="9">
        <v>8.0205946257663301E-3</v>
      </c>
      <c r="AF208" s="10" t="s">
        <v>63</v>
      </c>
      <c r="AG208" s="10" t="s">
        <v>63</v>
      </c>
      <c r="AH208" s="12" t="s">
        <v>63</v>
      </c>
      <c r="AI208" s="10" t="s">
        <v>63</v>
      </c>
      <c r="AJ208" s="10" t="s">
        <v>63</v>
      </c>
      <c r="AK208" s="10" t="s">
        <v>63</v>
      </c>
      <c r="AL208" s="16" t="s">
        <v>63</v>
      </c>
      <c r="AM208" s="9">
        <v>3.414531830836594</v>
      </c>
      <c r="AN208" s="10" t="s">
        <v>63</v>
      </c>
      <c r="AO208" s="10" t="s">
        <v>63</v>
      </c>
      <c r="AP208" s="15">
        <v>20.821754403478401</v>
      </c>
    </row>
    <row r="209" spans="1:42" ht="15.5" x14ac:dyDescent="0.35">
      <c r="A209" s="160"/>
      <c r="B209" s="84" t="s">
        <v>66</v>
      </c>
      <c r="C209" s="27" t="s">
        <v>61</v>
      </c>
      <c r="D209" s="130"/>
      <c r="E209" s="27" t="s">
        <v>78</v>
      </c>
      <c r="F209" s="95" t="s">
        <v>63</v>
      </c>
      <c r="G209" s="10" t="s">
        <v>63</v>
      </c>
      <c r="H209" s="16" t="s">
        <v>63</v>
      </c>
      <c r="I209" s="10" t="s">
        <v>63</v>
      </c>
      <c r="J209" s="10" t="s">
        <v>63</v>
      </c>
      <c r="K209" s="10" t="s">
        <v>63</v>
      </c>
      <c r="L209" s="10" t="s">
        <v>63</v>
      </c>
      <c r="M209" s="10" t="s">
        <v>63</v>
      </c>
      <c r="N209" s="10" t="s">
        <v>63</v>
      </c>
      <c r="O209" s="10" t="s">
        <v>63</v>
      </c>
      <c r="P209" s="10" t="s">
        <v>63</v>
      </c>
      <c r="Q209" s="16" t="s">
        <v>63</v>
      </c>
      <c r="R209" s="10" t="s">
        <v>63</v>
      </c>
      <c r="S209" s="10" t="s">
        <v>63</v>
      </c>
      <c r="T209" s="10" t="s">
        <v>63</v>
      </c>
      <c r="U209" s="10" t="s">
        <v>63</v>
      </c>
      <c r="V209" s="10" t="s">
        <v>63</v>
      </c>
      <c r="W209" s="10" t="s">
        <v>63</v>
      </c>
      <c r="X209" s="10" t="s">
        <v>63</v>
      </c>
      <c r="Y209" s="10" t="s">
        <v>63</v>
      </c>
      <c r="Z209" s="10" t="s">
        <v>63</v>
      </c>
      <c r="AA209" s="10" t="s">
        <v>63</v>
      </c>
      <c r="AB209" s="9">
        <v>3.4865694296540503E-2</v>
      </c>
      <c r="AC209" s="10" t="s">
        <v>63</v>
      </c>
      <c r="AD209" s="10" t="s">
        <v>63</v>
      </c>
      <c r="AE209" s="9">
        <v>1.309435629140843E-2</v>
      </c>
      <c r="AF209" s="10" t="s">
        <v>63</v>
      </c>
      <c r="AG209" s="10" t="s">
        <v>63</v>
      </c>
      <c r="AH209" s="12" t="s">
        <v>63</v>
      </c>
      <c r="AI209" s="10" t="s">
        <v>63</v>
      </c>
      <c r="AJ209" s="10" t="s">
        <v>63</v>
      </c>
      <c r="AK209" s="10" t="s">
        <v>63</v>
      </c>
      <c r="AL209" s="16" t="s">
        <v>63</v>
      </c>
      <c r="AM209" s="9">
        <v>1.9971288970704029</v>
      </c>
      <c r="AN209" s="10" t="s">
        <v>63</v>
      </c>
      <c r="AO209" s="10" t="s">
        <v>63</v>
      </c>
      <c r="AP209" s="15">
        <v>22.746486061682614</v>
      </c>
    </row>
    <row r="210" spans="1:42" ht="15.5" x14ac:dyDescent="0.35">
      <c r="A210" s="160"/>
      <c r="B210" s="84" t="s">
        <v>66</v>
      </c>
      <c r="C210" s="27" t="s">
        <v>61</v>
      </c>
      <c r="D210" s="130"/>
      <c r="E210" s="27" t="s">
        <v>78</v>
      </c>
      <c r="F210" s="95" t="s">
        <v>63</v>
      </c>
      <c r="G210" s="10" t="s">
        <v>63</v>
      </c>
      <c r="H210" s="16" t="s">
        <v>63</v>
      </c>
      <c r="I210" s="10" t="s">
        <v>63</v>
      </c>
      <c r="J210" s="10" t="s">
        <v>63</v>
      </c>
      <c r="K210" s="10" t="s">
        <v>63</v>
      </c>
      <c r="L210" s="10" t="s">
        <v>63</v>
      </c>
      <c r="M210" s="10" t="s">
        <v>63</v>
      </c>
      <c r="N210" s="10" t="s">
        <v>63</v>
      </c>
      <c r="O210" s="10" t="s">
        <v>63</v>
      </c>
      <c r="P210" s="10" t="s">
        <v>63</v>
      </c>
      <c r="Q210" s="16" t="s">
        <v>63</v>
      </c>
      <c r="R210" s="10" t="s">
        <v>63</v>
      </c>
      <c r="S210" s="10" t="s">
        <v>63</v>
      </c>
      <c r="T210" s="10" t="s">
        <v>63</v>
      </c>
      <c r="U210" s="10" t="s">
        <v>63</v>
      </c>
      <c r="V210" s="10" t="s">
        <v>63</v>
      </c>
      <c r="W210" s="10" t="s">
        <v>63</v>
      </c>
      <c r="X210" s="10" t="s">
        <v>63</v>
      </c>
      <c r="Y210" s="10" t="s">
        <v>63</v>
      </c>
      <c r="Z210" s="10" t="s">
        <v>63</v>
      </c>
      <c r="AA210" s="10" t="s">
        <v>63</v>
      </c>
      <c r="AB210" s="9">
        <v>5.9704883569651375E-2</v>
      </c>
      <c r="AC210" s="10" t="s">
        <v>63</v>
      </c>
      <c r="AD210" s="10" t="s">
        <v>63</v>
      </c>
      <c r="AE210" s="9">
        <v>1.1296332418546827E-2</v>
      </c>
      <c r="AF210" s="10" t="s">
        <v>63</v>
      </c>
      <c r="AG210" s="10" t="s">
        <v>63</v>
      </c>
      <c r="AH210" s="12" t="s">
        <v>63</v>
      </c>
      <c r="AI210" s="10" t="s">
        <v>63</v>
      </c>
      <c r="AJ210" s="10" t="s">
        <v>63</v>
      </c>
      <c r="AK210" s="10" t="s">
        <v>63</v>
      </c>
      <c r="AL210" s="16" t="s">
        <v>63</v>
      </c>
      <c r="AM210" s="9">
        <v>1.8307042344367206</v>
      </c>
      <c r="AN210" s="10" t="s">
        <v>63</v>
      </c>
      <c r="AO210" s="10" t="s">
        <v>63</v>
      </c>
      <c r="AP210" s="15">
        <v>20.457577658033987</v>
      </c>
    </row>
    <row r="211" spans="1:42" ht="15.5" x14ac:dyDescent="0.35">
      <c r="A211" s="160"/>
      <c r="B211" s="84" t="s">
        <v>66</v>
      </c>
      <c r="C211" s="27" t="s">
        <v>61</v>
      </c>
      <c r="D211" s="130"/>
      <c r="E211" s="27" t="s">
        <v>79</v>
      </c>
      <c r="F211" s="95" t="s">
        <v>63</v>
      </c>
      <c r="G211" s="10" t="s">
        <v>63</v>
      </c>
      <c r="H211" s="16" t="s">
        <v>63</v>
      </c>
      <c r="I211" s="10" t="s">
        <v>63</v>
      </c>
      <c r="J211" s="10" t="s">
        <v>63</v>
      </c>
      <c r="K211" s="10" t="s">
        <v>63</v>
      </c>
      <c r="L211" s="10" t="s">
        <v>63</v>
      </c>
      <c r="M211" s="10" t="s">
        <v>63</v>
      </c>
      <c r="N211" s="10" t="s">
        <v>63</v>
      </c>
      <c r="O211" s="10" t="s">
        <v>63</v>
      </c>
      <c r="P211" s="10" t="s">
        <v>63</v>
      </c>
      <c r="Q211" s="16" t="s">
        <v>63</v>
      </c>
      <c r="R211" s="10" t="s">
        <v>63</v>
      </c>
      <c r="S211" s="10" t="s">
        <v>63</v>
      </c>
      <c r="T211" s="10" t="s">
        <v>63</v>
      </c>
      <c r="U211" s="10" t="s">
        <v>63</v>
      </c>
      <c r="V211" s="10" t="s">
        <v>63</v>
      </c>
      <c r="W211" s="10" t="s">
        <v>63</v>
      </c>
      <c r="X211" s="10" t="s">
        <v>63</v>
      </c>
      <c r="Y211" s="10" t="s">
        <v>63</v>
      </c>
      <c r="Z211" s="10" t="s">
        <v>63</v>
      </c>
      <c r="AA211" s="10" t="s">
        <v>63</v>
      </c>
      <c r="AB211" s="9">
        <v>7.4532660179537136E-2</v>
      </c>
      <c r="AC211" s="10" t="s">
        <v>63</v>
      </c>
      <c r="AD211" s="10" t="s">
        <v>63</v>
      </c>
      <c r="AE211" s="9">
        <v>1.1583586740491449E-2</v>
      </c>
      <c r="AF211" s="10" t="s">
        <v>63</v>
      </c>
      <c r="AG211" s="10" t="s">
        <v>63</v>
      </c>
      <c r="AH211" s="12" t="s">
        <v>63</v>
      </c>
      <c r="AI211" s="10" t="s">
        <v>63</v>
      </c>
      <c r="AJ211" s="10" t="s">
        <v>63</v>
      </c>
      <c r="AK211" s="10" t="s">
        <v>63</v>
      </c>
      <c r="AL211" s="16" t="s">
        <v>63</v>
      </c>
      <c r="AM211" s="9">
        <v>3.5463530660270668</v>
      </c>
      <c r="AN211" s="10" t="s">
        <v>63</v>
      </c>
      <c r="AO211" s="10" t="s">
        <v>63</v>
      </c>
      <c r="AP211" s="15">
        <v>17.875397216407464</v>
      </c>
    </row>
    <row r="212" spans="1:42" ht="15.5" x14ac:dyDescent="0.35">
      <c r="A212" s="160"/>
      <c r="B212" s="84" t="s">
        <v>66</v>
      </c>
      <c r="C212" s="27" t="s">
        <v>61</v>
      </c>
      <c r="D212" s="130"/>
      <c r="E212" s="27" t="s">
        <v>79</v>
      </c>
      <c r="F212" s="95" t="s">
        <v>63</v>
      </c>
      <c r="G212" s="10" t="s">
        <v>63</v>
      </c>
      <c r="H212" s="16" t="s">
        <v>63</v>
      </c>
      <c r="I212" s="10" t="s">
        <v>63</v>
      </c>
      <c r="J212" s="10" t="s">
        <v>63</v>
      </c>
      <c r="K212" s="10" t="s">
        <v>63</v>
      </c>
      <c r="L212" s="10" t="s">
        <v>63</v>
      </c>
      <c r="M212" s="10" t="s">
        <v>63</v>
      </c>
      <c r="N212" s="10" t="s">
        <v>63</v>
      </c>
      <c r="O212" s="10" t="s">
        <v>63</v>
      </c>
      <c r="P212" s="10" t="s">
        <v>63</v>
      </c>
      <c r="Q212" s="16" t="s">
        <v>63</v>
      </c>
      <c r="R212" s="10" t="s">
        <v>63</v>
      </c>
      <c r="S212" s="10" t="s">
        <v>63</v>
      </c>
      <c r="T212" s="10" t="s">
        <v>63</v>
      </c>
      <c r="U212" s="10" t="s">
        <v>63</v>
      </c>
      <c r="V212" s="10" t="s">
        <v>63</v>
      </c>
      <c r="W212" s="10" t="s">
        <v>63</v>
      </c>
      <c r="X212" s="10" t="s">
        <v>63</v>
      </c>
      <c r="Y212" s="10" t="s">
        <v>63</v>
      </c>
      <c r="Z212" s="10" t="s">
        <v>63</v>
      </c>
      <c r="AA212" s="10" t="s">
        <v>63</v>
      </c>
      <c r="AB212" s="9">
        <v>3.4951176697099698E-2</v>
      </c>
      <c r="AC212" s="10" t="s">
        <v>63</v>
      </c>
      <c r="AD212" s="10" t="s">
        <v>63</v>
      </c>
      <c r="AE212" s="9">
        <v>1.0516590243824635E-2</v>
      </c>
      <c r="AF212" s="10" t="s">
        <v>63</v>
      </c>
      <c r="AG212" s="10" t="s">
        <v>63</v>
      </c>
      <c r="AH212" s="12" t="s">
        <v>63</v>
      </c>
      <c r="AI212" s="10" t="s">
        <v>63</v>
      </c>
      <c r="AJ212" s="10" t="s">
        <v>63</v>
      </c>
      <c r="AK212" s="10" t="s">
        <v>63</v>
      </c>
      <c r="AL212" s="16" t="s">
        <v>63</v>
      </c>
      <c r="AM212" s="9">
        <v>3.1877918210297027</v>
      </c>
      <c r="AN212" s="10" t="s">
        <v>63</v>
      </c>
      <c r="AO212" s="10" t="s">
        <v>63</v>
      </c>
      <c r="AP212" s="15">
        <v>22.831259634068701</v>
      </c>
    </row>
    <row r="213" spans="1:42" ht="15.5" x14ac:dyDescent="0.35">
      <c r="A213" s="160"/>
      <c r="B213" s="84" t="s">
        <v>67</v>
      </c>
      <c r="C213" s="27" t="s">
        <v>61</v>
      </c>
      <c r="D213" s="130">
        <v>2</v>
      </c>
      <c r="E213" s="27" t="s">
        <v>62</v>
      </c>
      <c r="F213" s="95" t="s">
        <v>63</v>
      </c>
      <c r="G213" s="10" t="s">
        <v>63</v>
      </c>
      <c r="H213" s="16" t="s">
        <v>63</v>
      </c>
      <c r="I213" s="10" t="s">
        <v>63</v>
      </c>
      <c r="J213" s="10" t="s">
        <v>63</v>
      </c>
      <c r="K213" s="9">
        <v>0.58750681272716743</v>
      </c>
      <c r="L213" s="10" t="s">
        <v>63</v>
      </c>
      <c r="M213" s="10" t="s">
        <v>63</v>
      </c>
      <c r="N213" s="10" t="s">
        <v>63</v>
      </c>
      <c r="O213" s="10" t="s">
        <v>63</v>
      </c>
      <c r="P213" s="10" t="s">
        <v>63</v>
      </c>
      <c r="Q213" s="15">
        <v>5.5736647871932208</v>
      </c>
      <c r="R213" s="10" t="s">
        <v>63</v>
      </c>
      <c r="S213" s="10" t="s">
        <v>63</v>
      </c>
      <c r="T213" s="10" t="s">
        <v>63</v>
      </c>
      <c r="U213" s="10" t="s">
        <v>63</v>
      </c>
      <c r="V213" s="10" t="s">
        <v>63</v>
      </c>
      <c r="W213" s="10" t="s">
        <v>63</v>
      </c>
      <c r="X213" s="10" t="s">
        <v>63</v>
      </c>
      <c r="Y213" s="10" t="s">
        <v>63</v>
      </c>
      <c r="Z213" s="10" t="s">
        <v>63</v>
      </c>
      <c r="AA213" s="10" t="s">
        <v>63</v>
      </c>
      <c r="AB213" s="9">
        <v>8.3940455632457223E-2</v>
      </c>
      <c r="AC213" s="10" t="s">
        <v>63</v>
      </c>
      <c r="AD213" s="10" t="s">
        <v>63</v>
      </c>
      <c r="AE213" s="9">
        <v>2.4936207891318968E-3</v>
      </c>
      <c r="AF213" s="10" t="s">
        <v>63</v>
      </c>
      <c r="AG213" s="10" t="s">
        <v>63</v>
      </c>
      <c r="AH213" s="12" t="s">
        <v>63</v>
      </c>
      <c r="AI213" s="10" t="s">
        <v>63</v>
      </c>
      <c r="AJ213" s="10" t="s">
        <v>63</v>
      </c>
      <c r="AK213" s="10" t="s">
        <v>63</v>
      </c>
      <c r="AL213" s="16" t="s">
        <v>63</v>
      </c>
      <c r="AM213" s="9">
        <v>7.3101765346128564</v>
      </c>
      <c r="AN213" s="9">
        <v>10.273872058631003</v>
      </c>
      <c r="AO213" s="9">
        <v>7.6170760237634276</v>
      </c>
      <c r="AP213" s="15">
        <v>32.432139784149427</v>
      </c>
    </row>
    <row r="214" spans="1:42" ht="15.5" x14ac:dyDescent="0.35">
      <c r="A214" s="160"/>
      <c r="B214" s="84" t="s">
        <v>67</v>
      </c>
      <c r="C214" s="27" t="s">
        <v>61</v>
      </c>
      <c r="D214" s="130"/>
      <c r="E214" s="27" t="s">
        <v>62</v>
      </c>
      <c r="F214" s="95" t="s">
        <v>63</v>
      </c>
      <c r="G214" s="10" t="s">
        <v>63</v>
      </c>
      <c r="H214" s="16" t="s">
        <v>63</v>
      </c>
      <c r="I214" s="10" t="s">
        <v>63</v>
      </c>
      <c r="J214" s="10" t="s">
        <v>63</v>
      </c>
      <c r="K214" s="9">
        <v>0.60534649882060243</v>
      </c>
      <c r="L214" s="10" t="s">
        <v>63</v>
      </c>
      <c r="M214" s="10" t="s">
        <v>63</v>
      </c>
      <c r="N214" s="10" t="s">
        <v>63</v>
      </c>
      <c r="O214" s="10" t="s">
        <v>63</v>
      </c>
      <c r="P214" s="10" t="s">
        <v>63</v>
      </c>
      <c r="Q214" s="15">
        <v>4.4733204399230786</v>
      </c>
      <c r="R214" s="10" t="s">
        <v>63</v>
      </c>
      <c r="S214" s="10" t="s">
        <v>63</v>
      </c>
      <c r="T214" s="10" t="s">
        <v>63</v>
      </c>
      <c r="U214" s="10" t="s">
        <v>63</v>
      </c>
      <c r="V214" s="10" t="s">
        <v>63</v>
      </c>
      <c r="W214" s="10" t="s">
        <v>63</v>
      </c>
      <c r="X214" s="10" t="s">
        <v>63</v>
      </c>
      <c r="Y214" s="10" t="s">
        <v>63</v>
      </c>
      <c r="Z214" s="10" t="s">
        <v>63</v>
      </c>
      <c r="AA214" s="10" t="s">
        <v>63</v>
      </c>
      <c r="AB214" s="9">
        <v>5.8059896399270346E-2</v>
      </c>
      <c r="AC214" s="10" t="s">
        <v>63</v>
      </c>
      <c r="AD214" s="10" t="s">
        <v>63</v>
      </c>
      <c r="AE214" s="9">
        <v>6.6673378278976269E-3</v>
      </c>
      <c r="AF214" s="10" t="s">
        <v>63</v>
      </c>
      <c r="AG214" s="10" t="s">
        <v>63</v>
      </c>
      <c r="AH214" s="12" t="s">
        <v>63</v>
      </c>
      <c r="AI214" s="10" t="s">
        <v>63</v>
      </c>
      <c r="AJ214" s="10" t="s">
        <v>63</v>
      </c>
      <c r="AK214" s="10" t="s">
        <v>63</v>
      </c>
      <c r="AL214" s="16" t="s">
        <v>63</v>
      </c>
      <c r="AM214" s="9">
        <v>9.8670969127433654</v>
      </c>
      <c r="AN214" s="9">
        <v>11.145792479704159</v>
      </c>
      <c r="AO214" s="9">
        <v>8.2234701119515048</v>
      </c>
      <c r="AP214" s="15">
        <v>32.56368276789221</v>
      </c>
    </row>
    <row r="215" spans="1:42" ht="15.5" x14ac:dyDescent="0.35">
      <c r="A215" s="160"/>
      <c r="B215" s="84" t="s">
        <v>67</v>
      </c>
      <c r="C215" s="27" t="s">
        <v>61</v>
      </c>
      <c r="D215" s="130"/>
      <c r="E215" s="27" t="s">
        <v>64</v>
      </c>
      <c r="F215" s="95" t="s">
        <v>63</v>
      </c>
      <c r="G215" s="10" t="s">
        <v>63</v>
      </c>
      <c r="H215" s="16" t="s">
        <v>63</v>
      </c>
      <c r="I215" s="10" t="s">
        <v>63</v>
      </c>
      <c r="J215" s="10" t="s">
        <v>63</v>
      </c>
      <c r="K215" s="9">
        <v>0.61798024195237145</v>
      </c>
      <c r="L215" s="10" t="s">
        <v>63</v>
      </c>
      <c r="M215" s="10" t="s">
        <v>63</v>
      </c>
      <c r="N215" s="10" t="s">
        <v>63</v>
      </c>
      <c r="O215" s="10" t="s">
        <v>63</v>
      </c>
      <c r="P215" s="10" t="s">
        <v>63</v>
      </c>
      <c r="Q215" s="15">
        <v>5.1105956068973741</v>
      </c>
      <c r="R215" s="10" t="s">
        <v>63</v>
      </c>
      <c r="S215" s="10" t="s">
        <v>63</v>
      </c>
      <c r="T215" s="10" t="s">
        <v>63</v>
      </c>
      <c r="U215" s="10" t="s">
        <v>63</v>
      </c>
      <c r="V215" s="10" t="s">
        <v>63</v>
      </c>
      <c r="W215" s="10" t="s">
        <v>63</v>
      </c>
      <c r="X215" s="10" t="s">
        <v>63</v>
      </c>
      <c r="Y215" s="10" t="s">
        <v>63</v>
      </c>
      <c r="Z215" s="10" t="s">
        <v>63</v>
      </c>
      <c r="AA215" s="10" t="s">
        <v>63</v>
      </c>
      <c r="AB215" s="9">
        <v>3.388733901180814E-2</v>
      </c>
      <c r="AC215" s="10" t="s">
        <v>63</v>
      </c>
      <c r="AD215" s="10" t="s">
        <v>63</v>
      </c>
      <c r="AE215" s="9">
        <v>4.7457610427587499E-3</v>
      </c>
      <c r="AF215" s="10" t="s">
        <v>63</v>
      </c>
      <c r="AG215" s="10" t="s">
        <v>63</v>
      </c>
      <c r="AH215" s="12" t="s">
        <v>63</v>
      </c>
      <c r="AI215" s="10" t="s">
        <v>63</v>
      </c>
      <c r="AJ215" s="10" t="s">
        <v>63</v>
      </c>
      <c r="AK215" s="10" t="s">
        <v>63</v>
      </c>
      <c r="AL215" s="16" t="s">
        <v>63</v>
      </c>
      <c r="AM215" s="9">
        <v>6.495343994498473</v>
      </c>
      <c r="AN215" s="9">
        <v>8.3564000518705939</v>
      </c>
      <c r="AO215" s="9">
        <v>6.9225862786697387</v>
      </c>
      <c r="AP215" s="15">
        <v>23.106863911903499</v>
      </c>
    </row>
    <row r="216" spans="1:42" ht="15.5" x14ac:dyDescent="0.35">
      <c r="A216" s="160"/>
      <c r="B216" s="90" t="s">
        <v>67</v>
      </c>
      <c r="C216" s="29" t="s">
        <v>61</v>
      </c>
      <c r="D216" s="131"/>
      <c r="E216" s="29" t="s">
        <v>64</v>
      </c>
      <c r="F216" s="96" t="s">
        <v>63</v>
      </c>
      <c r="G216" s="20" t="s">
        <v>63</v>
      </c>
      <c r="H216" s="21" t="s">
        <v>63</v>
      </c>
      <c r="I216" s="20" t="s">
        <v>63</v>
      </c>
      <c r="J216" s="20" t="s">
        <v>63</v>
      </c>
      <c r="K216" s="24">
        <v>0.56727138791080844</v>
      </c>
      <c r="L216" s="20" t="s">
        <v>63</v>
      </c>
      <c r="M216" s="20" t="s">
        <v>63</v>
      </c>
      <c r="N216" s="20" t="s">
        <v>63</v>
      </c>
      <c r="O216" s="20" t="s">
        <v>63</v>
      </c>
      <c r="P216" s="20" t="s">
        <v>63</v>
      </c>
      <c r="Q216" s="26">
        <v>4.3769182109735745</v>
      </c>
      <c r="R216" s="20" t="s">
        <v>63</v>
      </c>
      <c r="S216" s="20" t="s">
        <v>63</v>
      </c>
      <c r="T216" s="20" t="s">
        <v>63</v>
      </c>
      <c r="U216" s="20" t="s">
        <v>63</v>
      </c>
      <c r="V216" s="20" t="s">
        <v>63</v>
      </c>
      <c r="W216" s="20" t="s">
        <v>63</v>
      </c>
      <c r="X216" s="20" t="s">
        <v>63</v>
      </c>
      <c r="Y216" s="20" t="s">
        <v>63</v>
      </c>
      <c r="Z216" s="20" t="s">
        <v>63</v>
      </c>
      <c r="AA216" s="20" t="s">
        <v>63</v>
      </c>
      <c r="AB216" s="24">
        <v>4.5391809218255967E-2</v>
      </c>
      <c r="AC216" s="20" t="s">
        <v>63</v>
      </c>
      <c r="AD216" s="20" t="s">
        <v>63</v>
      </c>
      <c r="AE216" s="24">
        <v>4.4910474916597205E-3</v>
      </c>
      <c r="AF216" s="20" t="s">
        <v>63</v>
      </c>
      <c r="AG216" s="20" t="s">
        <v>63</v>
      </c>
      <c r="AH216" s="19" t="s">
        <v>63</v>
      </c>
      <c r="AI216" s="20" t="s">
        <v>63</v>
      </c>
      <c r="AJ216" s="20" t="s">
        <v>63</v>
      </c>
      <c r="AK216" s="20" t="s">
        <v>63</v>
      </c>
      <c r="AL216" s="21" t="s">
        <v>63</v>
      </c>
      <c r="AM216" s="24">
        <v>6.1200294338044907</v>
      </c>
      <c r="AN216" s="24">
        <v>9.9535278579498829</v>
      </c>
      <c r="AO216" s="24">
        <v>6.8544767168608693</v>
      </c>
      <c r="AP216" s="26">
        <v>23.850482309775973</v>
      </c>
    </row>
    <row r="217" spans="1:42" ht="15.5" x14ac:dyDescent="0.35">
      <c r="A217" s="160"/>
      <c r="B217" s="83" t="s">
        <v>60</v>
      </c>
      <c r="C217" s="67" t="s">
        <v>72</v>
      </c>
      <c r="D217" s="132">
        <v>6</v>
      </c>
      <c r="E217" s="67" t="s">
        <v>62</v>
      </c>
      <c r="F217" s="94" t="s">
        <v>63</v>
      </c>
      <c r="G217" s="63" t="s">
        <v>63</v>
      </c>
      <c r="H217" s="68" t="s">
        <v>63</v>
      </c>
      <c r="I217" s="62">
        <v>10.702503956444172</v>
      </c>
      <c r="J217" s="62">
        <v>2.4880115512362244</v>
      </c>
      <c r="K217" s="62">
        <v>7.884140445064439</v>
      </c>
      <c r="L217" s="63" t="s">
        <v>63</v>
      </c>
      <c r="M217" s="63" t="s">
        <v>63</v>
      </c>
      <c r="N217" s="63" t="s">
        <v>63</v>
      </c>
      <c r="O217" s="63" t="s">
        <v>63</v>
      </c>
      <c r="P217" s="63" t="s">
        <v>63</v>
      </c>
      <c r="Q217" s="64">
        <v>44.46752486839209</v>
      </c>
      <c r="R217" s="63" t="s">
        <v>63</v>
      </c>
      <c r="S217" s="63" t="s">
        <v>63</v>
      </c>
      <c r="T217" s="63" t="s">
        <v>63</v>
      </c>
      <c r="U217" s="63" t="s">
        <v>63</v>
      </c>
      <c r="V217" s="63" t="s">
        <v>63</v>
      </c>
      <c r="W217" s="63" t="s">
        <v>63</v>
      </c>
      <c r="X217" s="63" t="s">
        <v>63</v>
      </c>
      <c r="Y217" s="63" t="s">
        <v>63</v>
      </c>
      <c r="Z217" s="63" t="s">
        <v>63</v>
      </c>
      <c r="AA217" s="63" t="s">
        <v>63</v>
      </c>
      <c r="AB217" s="62">
        <v>2.3372820372654184</v>
      </c>
      <c r="AC217" s="62">
        <v>0.27059832990328675</v>
      </c>
      <c r="AD217" s="62">
        <v>8.0511952206398032</v>
      </c>
      <c r="AE217" s="62">
        <v>2.6856592514769961E-2</v>
      </c>
      <c r="AF217" s="63" t="s">
        <v>63</v>
      </c>
      <c r="AG217" s="63" t="s">
        <v>63</v>
      </c>
      <c r="AH217" s="61" t="s">
        <v>63</v>
      </c>
      <c r="AI217" s="63" t="s">
        <v>63</v>
      </c>
      <c r="AJ217" s="63" t="s">
        <v>63</v>
      </c>
      <c r="AK217" s="63" t="s">
        <v>63</v>
      </c>
      <c r="AL217" s="68" t="s">
        <v>63</v>
      </c>
      <c r="AM217" s="62">
        <v>8.8393123720746232</v>
      </c>
      <c r="AN217" s="62">
        <v>41.690291086697833</v>
      </c>
      <c r="AO217" s="62">
        <v>1.0843650213949214</v>
      </c>
      <c r="AP217" s="64">
        <v>94.812641573223516</v>
      </c>
    </row>
    <row r="218" spans="1:42" ht="15.5" x14ac:dyDescent="0.35">
      <c r="A218" s="160"/>
      <c r="B218" s="84" t="s">
        <v>60</v>
      </c>
      <c r="C218" s="27" t="s">
        <v>72</v>
      </c>
      <c r="D218" s="130"/>
      <c r="E218" s="27" t="s">
        <v>62</v>
      </c>
      <c r="F218" s="95" t="s">
        <v>63</v>
      </c>
      <c r="G218" s="10" t="s">
        <v>63</v>
      </c>
      <c r="H218" s="16" t="s">
        <v>63</v>
      </c>
      <c r="I218" s="9">
        <v>11.405079758416452</v>
      </c>
      <c r="J218" s="9">
        <v>2.3327564993710572</v>
      </c>
      <c r="K218" s="9">
        <v>7.9855793147024059</v>
      </c>
      <c r="L218" s="10" t="s">
        <v>63</v>
      </c>
      <c r="M218" s="10" t="s">
        <v>63</v>
      </c>
      <c r="N218" s="10" t="s">
        <v>63</v>
      </c>
      <c r="O218" s="10" t="s">
        <v>63</v>
      </c>
      <c r="P218" s="10" t="s">
        <v>63</v>
      </c>
      <c r="Q218" s="15">
        <v>43.474190309144248</v>
      </c>
      <c r="R218" s="10" t="s">
        <v>63</v>
      </c>
      <c r="S218" s="10" t="s">
        <v>63</v>
      </c>
      <c r="T218" s="10" t="s">
        <v>63</v>
      </c>
      <c r="U218" s="10" t="s">
        <v>63</v>
      </c>
      <c r="V218" s="10" t="s">
        <v>63</v>
      </c>
      <c r="W218" s="10" t="s">
        <v>63</v>
      </c>
      <c r="X218" s="10" t="s">
        <v>63</v>
      </c>
      <c r="Y218" s="10" t="s">
        <v>63</v>
      </c>
      <c r="Z218" s="10" t="s">
        <v>63</v>
      </c>
      <c r="AA218" s="10" t="s">
        <v>63</v>
      </c>
      <c r="AB218" s="9">
        <v>1.947955612208631</v>
      </c>
      <c r="AC218" s="9">
        <v>0.24361184057440383</v>
      </c>
      <c r="AD218" s="9">
        <v>7.1828116281004384</v>
      </c>
      <c r="AE218" s="9">
        <v>2.9978476679406795E-2</v>
      </c>
      <c r="AF218" s="10" t="s">
        <v>63</v>
      </c>
      <c r="AG218" s="10" t="s">
        <v>63</v>
      </c>
      <c r="AH218" s="12" t="s">
        <v>63</v>
      </c>
      <c r="AI218" s="10" t="s">
        <v>63</v>
      </c>
      <c r="AJ218" s="10" t="s">
        <v>63</v>
      </c>
      <c r="AK218" s="10" t="s">
        <v>63</v>
      </c>
      <c r="AL218" s="16" t="s">
        <v>63</v>
      </c>
      <c r="AM218" s="9">
        <v>8.2490866624727897</v>
      </c>
      <c r="AN218" s="9">
        <v>41.906861138359019</v>
      </c>
      <c r="AO218" s="9">
        <v>1.0873169659429451</v>
      </c>
      <c r="AP218" s="15">
        <v>107.46043951708141</v>
      </c>
    </row>
    <row r="219" spans="1:42" ht="15.5" x14ac:dyDescent="0.35">
      <c r="A219" s="160"/>
      <c r="B219" s="84" t="s">
        <v>60</v>
      </c>
      <c r="C219" s="27" t="s">
        <v>72</v>
      </c>
      <c r="D219" s="130"/>
      <c r="E219" s="27" t="s">
        <v>64</v>
      </c>
      <c r="F219" s="95" t="s">
        <v>63</v>
      </c>
      <c r="G219" s="10" t="s">
        <v>63</v>
      </c>
      <c r="H219" s="16" t="s">
        <v>63</v>
      </c>
      <c r="I219" s="9">
        <v>18.87731495370905</v>
      </c>
      <c r="J219" s="9">
        <v>3.3252349546115214</v>
      </c>
      <c r="K219" s="9">
        <v>8.1395301773988979</v>
      </c>
      <c r="L219" s="10" t="s">
        <v>63</v>
      </c>
      <c r="M219" s="10" t="s">
        <v>63</v>
      </c>
      <c r="N219" s="10" t="s">
        <v>63</v>
      </c>
      <c r="O219" s="10" t="s">
        <v>63</v>
      </c>
      <c r="P219" s="10" t="s">
        <v>63</v>
      </c>
      <c r="Q219" s="15">
        <v>58.462154515801906</v>
      </c>
      <c r="R219" s="10" t="s">
        <v>63</v>
      </c>
      <c r="S219" s="10" t="s">
        <v>63</v>
      </c>
      <c r="T219" s="10" t="s">
        <v>63</v>
      </c>
      <c r="U219" s="10" t="s">
        <v>63</v>
      </c>
      <c r="V219" s="10" t="s">
        <v>63</v>
      </c>
      <c r="W219" s="10" t="s">
        <v>63</v>
      </c>
      <c r="X219" s="10" t="s">
        <v>63</v>
      </c>
      <c r="Y219" s="10" t="s">
        <v>63</v>
      </c>
      <c r="Z219" s="10" t="s">
        <v>63</v>
      </c>
      <c r="AA219" s="10" t="s">
        <v>63</v>
      </c>
      <c r="AB219" s="9">
        <v>10.63622363701975</v>
      </c>
      <c r="AC219" s="9">
        <v>0.15935989832721334</v>
      </c>
      <c r="AD219" s="9">
        <v>4.3940943520892191</v>
      </c>
      <c r="AE219" s="9">
        <v>9.2642394515028995E-2</v>
      </c>
      <c r="AF219" s="10" t="s">
        <v>63</v>
      </c>
      <c r="AG219" s="10" t="s">
        <v>63</v>
      </c>
      <c r="AH219" s="12" t="s">
        <v>63</v>
      </c>
      <c r="AI219" s="10" t="s">
        <v>63</v>
      </c>
      <c r="AJ219" s="10" t="s">
        <v>63</v>
      </c>
      <c r="AK219" s="10" t="s">
        <v>63</v>
      </c>
      <c r="AL219" s="16" t="s">
        <v>63</v>
      </c>
      <c r="AM219" s="9">
        <v>11.658158255549917</v>
      </c>
      <c r="AN219" s="9">
        <v>85.753861753115444</v>
      </c>
      <c r="AO219" s="9">
        <v>3.302747413529536</v>
      </c>
      <c r="AP219" s="15">
        <v>97.429476506846655</v>
      </c>
    </row>
    <row r="220" spans="1:42" ht="15.5" x14ac:dyDescent="0.35">
      <c r="A220" s="160"/>
      <c r="B220" s="84" t="s">
        <v>60</v>
      </c>
      <c r="C220" s="27" t="s">
        <v>72</v>
      </c>
      <c r="D220" s="130"/>
      <c r="E220" s="27" t="s">
        <v>64</v>
      </c>
      <c r="F220" s="95" t="s">
        <v>63</v>
      </c>
      <c r="G220" s="10" t="s">
        <v>63</v>
      </c>
      <c r="H220" s="16" t="s">
        <v>63</v>
      </c>
      <c r="I220" s="9">
        <v>18.572505508159207</v>
      </c>
      <c r="J220" s="9">
        <v>3.3908880495386082</v>
      </c>
      <c r="K220" s="9">
        <v>8.3578985894782374</v>
      </c>
      <c r="L220" s="10" t="s">
        <v>63</v>
      </c>
      <c r="M220" s="10" t="s">
        <v>63</v>
      </c>
      <c r="N220" s="10" t="s">
        <v>63</v>
      </c>
      <c r="O220" s="10" t="s">
        <v>63</v>
      </c>
      <c r="P220" s="10" t="s">
        <v>63</v>
      </c>
      <c r="Q220" s="15">
        <v>62.695479892029866</v>
      </c>
      <c r="R220" s="10" t="s">
        <v>63</v>
      </c>
      <c r="S220" s="10" t="s">
        <v>63</v>
      </c>
      <c r="T220" s="10" t="s">
        <v>63</v>
      </c>
      <c r="U220" s="10" t="s">
        <v>63</v>
      </c>
      <c r="V220" s="10" t="s">
        <v>63</v>
      </c>
      <c r="W220" s="10" t="s">
        <v>63</v>
      </c>
      <c r="X220" s="10" t="s">
        <v>63</v>
      </c>
      <c r="Y220" s="10" t="s">
        <v>63</v>
      </c>
      <c r="Z220" s="10" t="s">
        <v>63</v>
      </c>
      <c r="AA220" s="10" t="s">
        <v>63</v>
      </c>
      <c r="AB220" s="9">
        <v>10.820031284315226</v>
      </c>
      <c r="AC220" s="9">
        <v>0.14255634165867193</v>
      </c>
      <c r="AD220" s="9">
        <v>3.9600953023532259</v>
      </c>
      <c r="AE220" s="9">
        <v>8.2884846378090127E-2</v>
      </c>
      <c r="AF220" s="10" t="s">
        <v>63</v>
      </c>
      <c r="AG220" s="10" t="s">
        <v>63</v>
      </c>
      <c r="AH220" s="12" t="s">
        <v>63</v>
      </c>
      <c r="AI220" s="10" t="s">
        <v>63</v>
      </c>
      <c r="AJ220" s="10" t="s">
        <v>63</v>
      </c>
      <c r="AK220" s="10" t="s">
        <v>63</v>
      </c>
      <c r="AL220" s="16" t="s">
        <v>63</v>
      </c>
      <c r="AM220" s="9">
        <v>11.066674322724905</v>
      </c>
      <c r="AN220" s="9">
        <v>99.460071176542399</v>
      </c>
      <c r="AO220" s="9">
        <v>3.4446462201017396</v>
      </c>
      <c r="AP220" s="15">
        <v>81.256233124616386</v>
      </c>
    </row>
    <row r="221" spans="1:42" ht="15.5" x14ac:dyDescent="0.35">
      <c r="A221" s="160"/>
      <c r="B221" s="84" t="s">
        <v>60</v>
      </c>
      <c r="C221" s="27" t="s">
        <v>72</v>
      </c>
      <c r="D221" s="130"/>
      <c r="E221" s="27" t="s">
        <v>65</v>
      </c>
      <c r="F221" s="95" t="s">
        <v>63</v>
      </c>
      <c r="G221" s="10" t="s">
        <v>63</v>
      </c>
      <c r="H221" s="16" t="s">
        <v>63</v>
      </c>
      <c r="I221" s="9">
        <v>21.709639207123946</v>
      </c>
      <c r="J221" s="9">
        <v>5.1681103143395433</v>
      </c>
      <c r="K221" s="9">
        <v>19.311750334584435</v>
      </c>
      <c r="L221" s="10" t="s">
        <v>63</v>
      </c>
      <c r="M221" s="10" t="s">
        <v>63</v>
      </c>
      <c r="N221" s="10" t="s">
        <v>63</v>
      </c>
      <c r="O221" s="10" t="s">
        <v>63</v>
      </c>
      <c r="P221" s="10" t="s">
        <v>63</v>
      </c>
      <c r="Q221" s="15">
        <v>138.6846040199776</v>
      </c>
      <c r="R221" s="10" t="s">
        <v>63</v>
      </c>
      <c r="S221" s="10" t="s">
        <v>63</v>
      </c>
      <c r="T221" s="10" t="s">
        <v>63</v>
      </c>
      <c r="U221" s="10" t="s">
        <v>63</v>
      </c>
      <c r="V221" s="10" t="s">
        <v>63</v>
      </c>
      <c r="W221" s="10" t="s">
        <v>63</v>
      </c>
      <c r="X221" s="10" t="s">
        <v>63</v>
      </c>
      <c r="Y221" s="10" t="s">
        <v>63</v>
      </c>
      <c r="Z221" s="10" t="s">
        <v>63</v>
      </c>
      <c r="AA221" s="10" t="s">
        <v>63</v>
      </c>
      <c r="AB221" s="9">
        <v>4.3613350350918996</v>
      </c>
      <c r="AC221" s="9">
        <v>9.8081468438449851E-2</v>
      </c>
      <c r="AD221" s="9">
        <v>2.1460154028640526</v>
      </c>
      <c r="AE221" s="9">
        <v>7.4086194290812771E-2</v>
      </c>
      <c r="AF221" s="10" t="s">
        <v>63</v>
      </c>
      <c r="AG221" s="10" t="s">
        <v>63</v>
      </c>
      <c r="AH221" s="12" t="s">
        <v>63</v>
      </c>
      <c r="AI221" s="10" t="s">
        <v>63</v>
      </c>
      <c r="AJ221" s="10" t="s">
        <v>63</v>
      </c>
      <c r="AK221" s="10" t="s">
        <v>63</v>
      </c>
      <c r="AL221" s="16" t="s">
        <v>63</v>
      </c>
      <c r="AM221" s="9">
        <v>13.549372370223599</v>
      </c>
      <c r="AN221" s="9">
        <v>123.25828153775385</v>
      </c>
      <c r="AO221" s="9">
        <v>2.6714723470699049</v>
      </c>
      <c r="AP221" s="15">
        <v>100.99709835307988</v>
      </c>
    </row>
    <row r="222" spans="1:42" ht="15.5" x14ac:dyDescent="0.35">
      <c r="A222" s="160"/>
      <c r="B222" s="84" t="s">
        <v>60</v>
      </c>
      <c r="C222" s="27" t="s">
        <v>72</v>
      </c>
      <c r="D222" s="130"/>
      <c r="E222" s="27" t="s">
        <v>65</v>
      </c>
      <c r="F222" s="95" t="s">
        <v>63</v>
      </c>
      <c r="G222" s="10" t="s">
        <v>63</v>
      </c>
      <c r="H222" s="16" t="s">
        <v>63</v>
      </c>
      <c r="I222" s="9">
        <v>21.678381371521091</v>
      </c>
      <c r="J222" s="9">
        <v>4.7091576083791056</v>
      </c>
      <c r="K222" s="9">
        <v>18.848663685582228</v>
      </c>
      <c r="L222" s="10" t="s">
        <v>63</v>
      </c>
      <c r="M222" s="10" t="s">
        <v>63</v>
      </c>
      <c r="N222" s="10" t="s">
        <v>63</v>
      </c>
      <c r="O222" s="10" t="s">
        <v>63</v>
      </c>
      <c r="P222" s="10" t="s">
        <v>63</v>
      </c>
      <c r="Q222" s="15">
        <v>150.52359137958095</v>
      </c>
      <c r="R222" s="10" t="s">
        <v>63</v>
      </c>
      <c r="S222" s="10" t="s">
        <v>63</v>
      </c>
      <c r="T222" s="10" t="s">
        <v>63</v>
      </c>
      <c r="U222" s="10" t="s">
        <v>63</v>
      </c>
      <c r="V222" s="10" t="s">
        <v>63</v>
      </c>
      <c r="W222" s="10" t="s">
        <v>63</v>
      </c>
      <c r="X222" s="10" t="s">
        <v>63</v>
      </c>
      <c r="Y222" s="10" t="s">
        <v>63</v>
      </c>
      <c r="Z222" s="10" t="s">
        <v>63</v>
      </c>
      <c r="AA222" s="10" t="s">
        <v>63</v>
      </c>
      <c r="AB222" s="9">
        <v>4.7637279249845017</v>
      </c>
      <c r="AC222" s="9">
        <v>0.11231650328869303</v>
      </c>
      <c r="AD222" s="9">
        <v>2.0147533789774164</v>
      </c>
      <c r="AE222" s="9">
        <v>7.0134479928798718E-2</v>
      </c>
      <c r="AF222" s="10" t="s">
        <v>63</v>
      </c>
      <c r="AG222" s="10" t="s">
        <v>63</v>
      </c>
      <c r="AH222" s="12" t="s">
        <v>63</v>
      </c>
      <c r="AI222" s="10" t="s">
        <v>63</v>
      </c>
      <c r="AJ222" s="10" t="s">
        <v>63</v>
      </c>
      <c r="AK222" s="10" t="s">
        <v>63</v>
      </c>
      <c r="AL222" s="16" t="s">
        <v>63</v>
      </c>
      <c r="AM222" s="9">
        <v>12.447174792286974</v>
      </c>
      <c r="AN222" s="9">
        <v>103.58425486438132</v>
      </c>
      <c r="AO222" s="9">
        <v>2.8422834524584824</v>
      </c>
      <c r="AP222" s="15">
        <v>103.50245316774411</v>
      </c>
    </row>
    <row r="223" spans="1:42" ht="15.5" x14ac:dyDescent="0.35">
      <c r="A223" s="160"/>
      <c r="B223" s="84" t="s">
        <v>60</v>
      </c>
      <c r="C223" s="27" t="s">
        <v>72</v>
      </c>
      <c r="D223" s="130"/>
      <c r="E223" s="27" t="s">
        <v>71</v>
      </c>
      <c r="F223" s="95" t="s">
        <v>63</v>
      </c>
      <c r="G223" s="10" t="s">
        <v>63</v>
      </c>
      <c r="H223" s="16" t="s">
        <v>63</v>
      </c>
      <c r="I223" s="9">
        <v>47.636845270255805</v>
      </c>
      <c r="J223" s="9">
        <v>4.1193635134166486</v>
      </c>
      <c r="K223" s="9">
        <v>31.727803860149542</v>
      </c>
      <c r="L223" s="10" t="s">
        <v>63</v>
      </c>
      <c r="M223" s="10" t="s">
        <v>63</v>
      </c>
      <c r="N223" s="10" t="s">
        <v>63</v>
      </c>
      <c r="O223" s="10" t="s">
        <v>63</v>
      </c>
      <c r="P223" s="10" t="s">
        <v>63</v>
      </c>
      <c r="Q223" s="15">
        <v>57.205129382661234</v>
      </c>
      <c r="R223" s="10" t="s">
        <v>63</v>
      </c>
      <c r="S223" s="10" t="s">
        <v>63</v>
      </c>
      <c r="T223" s="10" t="s">
        <v>63</v>
      </c>
      <c r="U223" s="10" t="s">
        <v>63</v>
      </c>
      <c r="V223" s="10" t="s">
        <v>63</v>
      </c>
      <c r="W223" s="10" t="s">
        <v>63</v>
      </c>
      <c r="X223" s="10" t="s">
        <v>63</v>
      </c>
      <c r="Y223" s="10" t="s">
        <v>63</v>
      </c>
      <c r="Z223" s="10" t="s">
        <v>63</v>
      </c>
      <c r="AA223" s="10" t="s">
        <v>63</v>
      </c>
      <c r="AB223" s="9">
        <v>5.0501247950360986</v>
      </c>
      <c r="AC223" s="9">
        <v>4.9440991822678353E-2</v>
      </c>
      <c r="AD223" s="9">
        <v>0.478996900097936</v>
      </c>
      <c r="AE223" s="9">
        <v>8.8320934173632015E-2</v>
      </c>
      <c r="AF223" s="10" t="s">
        <v>63</v>
      </c>
      <c r="AG223" s="10" t="s">
        <v>63</v>
      </c>
      <c r="AH223" s="12" t="s">
        <v>63</v>
      </c>
      <c r="AI223" s="10" t="s">
        <v>63</v>
      </c>
      <c r="AJ223" s="10" t="s">
        <v>63</v>
      </c>
      <c r="AK223" s="10" t="s">
        <v>63</v>
      </c>
      <c r="AL223" s="16" t="s">
        <v>63</v>
      </c>
      <c r="AM223" s="9">
        <v>20.712753273547548</v>
      </c>
      <c r="AN223" s="9">
        <v>364.62805285867677</v>
      </c>
      <c r="AO223" s="9">
        <v>10.105715141002991</v>
      </c>
      <c r="AP223" s="15">
        <v>107.04924976017912</v>
      </c>
    </row>
    <row r="224" spans="1:42" ht="15.5" x14ac:dyDescent="0.35">
      <c r="A224" s="160"/>
      <c r="B224" s="84" t="s">
        <v>60</v>
      </c>
      <c r="C224" s="27" t="s">
        <v>72</v>
      </c>
      <c r="D224" s="130"/>
      <c r="E224" s="27" t="s">
        <v>71</v>
      </c>
      <c r="F224" s="95" t="s">
        <v>63</v>
      </c>
      <c r="G224" s="10" t="s">
        <v>63</v>
      </c>
      <c r="H224" s="16" t="s">
        <v>63</v>
      </c>
      <c r="I224" s="9">
        <v>58.099784512493798</v>
      </c>
      <c r="J224" s="9">
        <v>4.0416748406125551</v>
      </c>
      <c r="K224" s="9">
        <v>33.780717700734229</v>
      </c>
      <c r="L224" s="10" t="s">
        <v>63</v>
      </c>
      <c r="M224" s="10" t="s">
        <v>63</v>
      </c>
      <c r="N224" s="10" t="s">
        <v>63</v>
      </c>
      <c r="O224" s="10" t="s">
        <v>63</v>
      </c>
      <c r="P224" s="10" t="s">
        <v>63</v>
      </c>
      <c r="Q224" s="15">
        <v>59.724138673663873</v>
      </c>
      <c r="R224" s="10" t="s">
        <v>63</v>
      </c>
      <c r="S224" s="10" t="s">
        <v>63</v>
      </c>
      <c r="T224" s="10" t="s">
        <v>63</v>
      </c>
      <c r="U224" s="10" t="s">
        <v>63</v>
      </c>
      <c r="V224" s="10" t="s">
        <v>63</v>
      </c>
      <c r="W224" s="10" t="s">
        <v>63</v>
      </c>
      <c r="X224" s="10" t="s">
        <v>63</v>
      </c>
      <c r="Y224" s="10" t="s">
        <v>63</v>
      </c>
      <c r="Z224" s="10" t="s">
        <v>63</v>
      </c>
      <c r="AA224" s="10" t="s">
        <v>63</v>
      </c>
      <c r="AB224" s="9">
        <v>5.3772012285544948</v>
      </c>
      <c r="AC224" s="9">
        <v>5.6142747571088197E-2</v>
      </c>
      <c r="AD224" s="9">
        <v>0.38603904051022991</v>
      </c>
      <c r="AE224" s="9">
        <v>7.8111990653378593E-2</v>
      </c>
      <c r="AF224" s="10" t="s">
        <v>63</v>
      </c>
      <c r="AG224" s="10" t="s">
        <v>63</v>
      </c>
      <c r="AH224" s="12" t="s">
        <v>63</v>
      </c>
      <c r="AI224" s="10" t="s">
        <v>63</v>
      </c>
      <c r="AJ224" s="10" t="s">
        <v>63</v>
      </c>
      <c r="AK224" s="10" t="s">
        <v>63</v>
      </c>
      <c r="AL224" s="16" t="s">
        <v>63</v>
      </c>
      <c r="AM224" s="9">
        <v>20.808847387548717</v>
      </c>
      <c r="AN224" s="9">
        <v>418.51654348872188</v>
      </c>
      <c r="AO224" s="9">
        <v>10.101600618135988</v>
      </c>
      <c r="AP224" s="15">
        <v>106.12532302359331</v>
      </c>
    </row>
    <row r="225" spans="1:42" ht="15.5" x14ac:dyDescent="0.35">
      <c r="A225" s="160"/>
      <c r="B225" s="84" t="s">
        <v>60</v>
      </c>
      <c r="C225" s="27" t="s">
        <v>72</v>
      </c>
      <c r="D225" s="130"/>
      <c r="E225" s="27" t="s">
        <v>78</v>
      </c>
      <c r="F225" s="95" t="s">
        <v>63</v>
      </c>
      <c r="G225" s="10" t="s">
        <v>63</v>
      </c>
      <c r="H225" s="16" t="s">
        <v>63</v>
      </c>
      <c r="I225" s="9">
        <v>43.396532350831684</v>
      </c>
      <c r="J225" s="9">
        <v>3.5671250254800442</v>
      </c>
      <c r="K225" s="9">
        <v>18.559342327745565</v>
      </c>
      <c r="L225" s="10" t="s">
        <v>63</v>
      </c>
      <c r="M225" s="10" t="s">
        <v>63</v>
      </c>
      <c r="N225" s="10" t="s">
        <v>63</v>
      </c>
      <c r="O225" s="10" t="s">
        <v>63</v>
      </c>
      <c r="P225" s="10" t="s">
        <v>63</v>
      </c>
      <c r="Q225" s="15">
        <v>53.646669310490452</v>
      </c>
      <c r="R225" s="10" t="s">
        <v>63</v>
      </c>
      <c r="S225" s="10" t="s">
        <v>63</v>
      </c>
      <c r="T225" s="10" t="s">
        <v>63</v>
      </c>
      <c r="U225" s="10" t="s">
        <v>63</v>
      </c>
      <c r="V225" s="10" t="s">
        <v>63</v>
      </c>
      <c r="W225" s="10" t="s">
        <v>63</v>
      </c>
      <c r="X225" s="10" t="s">
        <v>63</v>
      </c>
      <c r="Y225" s="10" t="s">
        <v>63</v>
      </c>
      <c r="Z225" s="10" t="s">
        <v>63</v>
      </c>
      <c r="AA225" s="10" t="s">
        <v>63</v>
      </c>
      <c r="AB225" s="9">
        <v>2.2847178350318416</v>
      </c>
      <c r="AC225" s="9">
        <v>8.2211799813971892E-2</v>
      </c>
      <c r="AD225" s="9">
        <v>0.94789581301004655</v>
      </c>
      <c r="AE225" s="9">
        <v>7.6822715994277646E-2</v>
      </c>
      <c r="AF225" s="10" t="s">
        <v>63</v>
      </c>
      <c r="AG225" s="10" t="s">
        <v>63</v>
      </c>
      <c r="AH225" s="12" t="s">
        <v>63</v>
      </c>
      <c r="AI225" s="10" t="s">
        <v>63</v>
      </c>
      <c r="AJ225" s="10" t="s">
        <v>63</v>
      </c>
      <c r="AK225" s="10" t="s">
        <v>63</v>
      </c>
      <c r="AL225" s="16" t="s">
        <v>63</v>
      </c>
      <c r="AM225" s="9">
        <v>12.31298758565401</v>
      </c>
      <c r="AN225" s="9">
        <v>411.44689133052907</v>
      </c>
      <c r="AO225" s="9">
        <v>7.1618098202559226</v>
      </c>
      <c r="AP225" s="15">
        <v>103.88281289790757</v>
      </c>
    </row>
    <row r="226" spans="1:42" ht="15.5" x14ac:dyDescent="0.35">
      <c r="A226" s="160"/>
      <c r="B226" s="84" t="s">
        <v>60</v>
      </c>
      <c r="C226" s="27" t="s">
        <v>72</v>
      </c>
      <c r="D226" s="130"/>
      <c r="E226" s="27" t="s">
        <v>78</v>
      </c>
      <c r="F226" s="95" t="s">
        <v>63</v>
      </c>
      <c r="G226" s="10" t="s">
        <v>63</v>
      </c>
      <c r="H226" s="16" t="s">
        <v>63</v>
      </c>
      <c r="I226" s="9">
        <v>46.607293514703215</v>
      </c>
      <c r="J226" s="9">
        <v>3.3928687488240712</v>
      </c>
      <c r="K226" s="9">
        <v>19.328874146176226</v>
      </c>
      <c r="L226" s="10" t="s">
        <v>63</v>
      </c>
      <c r="M226" s="10" t="s">
        <v>63</v>
      </c>
      <c r="N226" s="10" t="s">
        <v>63</v>
      </c>
      <c r="O226" s="10" t="s">
        <v>63</v>
      </c>
      <c r="P226" s="10" t="s">
        <v>63</v>
      </c>
      <c r="Q226" s="15">
        <v>50.380979527141001</v>
      </c>
      <c r="R226" s="10" t="s">
        <v>63</v>
      </c>
      <c r="S226" s="10" t="s">
        <v>63</v>
      </c>
      <c r="T226" s="10" t="s">
        <v>63</v>
      </c>
      <c r="U226" s="10" t="s">
        <v>63</v>
      </c>
      <c r="V226" s="10" t="s">
        <v>63</v>
      </c>
      <c r="W226" s="10" t="s">
        <v>63</v>
      </c>
      <c r="X226" s="10" t="s">
        <v>63</v>
      </c>
      <c r="Y226" s="10" t="s">
        <v>63</v>
      </c>
      <c r="Z226" s="10" t="s">
        <v>63</v>
      </c>
      <c r="AA226" s="10" t="s">
        <v>63</v>
      </c>
      <c r="AB226" s="9">
        <v>2.0695577047413529</v>
      </c>
      <c r="AC226" s="9">
        <v>7.762157211246308E-2</v>
      </c>
      <c r="AD226" s="9">
        <v>0.99964844242359596</v>
      </c>
      <c r="AE226" s="9">
        <v>7.9581006005017177E-2</v>
      </c>
      <c r="AF226" s="10" t="s">
        <v>63</v>
      </c>
      <c r="AG226" s="10" t="s">
        <v>63</v>
      </c>
      <c r="AH226" s="12" t="s">
        <v>63</v>
      </c>
      <c r="AI226" s="10" t="s">
        <v>63</v>
      </c>
      <c r="AJ226" s="10" t="s">
        <v>63</v>
      </c>
      <c r="AK226" s="10" t="s">
        <v>63</v>
      </c>
      <c r="AL226" s="16" t="s">
        <v>63</v>
      </c>
      <c r="AM226" s="9">
        <v>12.852094701006008</v>
      </c>
      <c r="AN226" s="9">
        <v>380.79296167142633</v>
      </c>
      <c r="AO226" s="9">
        <v>7.3355981798333518</v>
      </c>
      <c r="AP226" s="15">
        <v>101.87320053494427</v>
      </c>
    </row>
    <row r="227" spans="1:42" ht="15.5" x14ac:dyDescent="0.35">
      <c r="A227" s="160"/>
      <c r="B227" s="84" t="s">
        <v>60</v>
      </c>
      <c r="C227" s="27" t="s">
        <v>72</v>
      </c>
      <c r="D227" s="130"/>
      <c r="E227" s="27" t="s">
        <v>79</v>
      </c>
      <c r="F227" s="95" t="s">
        <v>63</v>
      </c>
      <c r="G227" s="10" t="s">
        <v>63</v>
      </c>
      <c r="H227" s="16" t="s">
        <v>63</v>
      </c>
      <c r="I227" s="9">
        <v>50.421780526620381</v>
      </c>
      <c r="J227" s="9">
        <v>6.0743206621048031</v>
      </c>
      <c r="K227" s="9">
        <v>49.209061264194361</v>
      </c>
      <c r="L227" s="10" t="s">
        <v>63</v>
      </c>
      <c r="M227" s="10" t="s">
        <v>63</v>
      </c>
      <c r="N227" s="10" t="s">
        <v>63</v>
      </c>
      <c r="O227" s="10" t="s">
        <v>63</v>
      </c>
      <c r="P227" s="10" t="s">
        <v>63</v>
      </c>
      <c r="Q227" s="15">
        <v>117.48133297308695</v>
      </c>
      <c r="R227" s="10" t="s">
        <v>63</v>
      </c>
      <c r="S227" s="10" t="s">
        <v>63</v>
      </c>
      <c r="T227" s="10" t="s">
        <v>63</v>
      </c>
      <c r="U227" s="10" t="s">
        <v>63</v>
      </c>
      <c r="V227" s="10" t="s">
        <v>63</v>
      </c>
      <c r="W227" s="10" t="s">
        <v>63</v>
      </c>
      <c r="X227" s="10" t="s">
        <v>63</v>
      </c>
      <c r="Y227" s="10" t="s">
        <v>63</v>
      </c>
      <c r="Z227" s="10" t="s">
        <v>63</v>
      </c>
      <c r="AA227" s="10" t="s">
        <v>63</v>
      </c>
      <c r="AB227" s="9">
        <v>2.0462881108181747</v>
      </c>
      <c r="AC227" s="9">
        <v>5.1969308280203574E-2</v>
      </c>
      <c r="AD227" s="9">
        <v>0.90540616794045925</v>
      </c>
      <c r="AE227" s="9">
        <v>4.328667317510268E-2</v>
      </c>
      <c r="AF227" s="10" t="s">
        <v>63</v>
      </c>
      <c r="AG227" s="10" t="s">
        <v>63</v>
      </c>
      <c r="AH227" s="12" t="s">
        <v>63</v>
      </c>
      <c r="AI227" s="10" t="s">
        <v>63</v>
      </c>
      <c r="AJ227" s="10" t="s">
        <v>63</v>
      </c>
      <c r="AK227" s="10" t="s">
        <v>63</v>
      </c>
      <c r="AL227" s="16" t="s">
        <v>63</v>
      </c>
      <c r="AM227" s="9">
        <v>14.467468640470814</v>
      </c>
      <c r="AN227" s="9">
        <v>486.96831243585399</v>
      </c>
      <c r="AO227" s="9">
        <v>13.200902942027971</v>
      </c>
      <c r="AP227" s="15">
        <v>121.6782012769925</v>
      </c>
    </row>
    <row r="228" spans="1:42" ht="15.5" x14ac:dyDescent="0.35">
      <c r="A228" s="160"/>
      <c r="B228" s="84" t="s">
        <v>60</v>
      </c>
      <c r="C228" s="27" t="s">
        <v>72</v>
      </c>
      <c r="D228" s="130"/>
      <c r="E228" s="27" t="s">
        <v>79</v>
      </c>
      <c r="F228" s="95" t="s">
        <v>63</v>
      </c>
      <c r="G228" s="10" t="s">
        <v>63</v>
      </c>
      <c r="H228" s="16" t="s">
        <v>63</v>
      </c>
      <c r="I228" s="9">
        <v>61.534488533843387</v>
      </c>
      <c r="J228" s="9">
        <v>6.2059201434834002</v>
      </c>
      <c r="K228" s="9">
        <v>48.306191664816929</v>
      </c>
      <c r="L228" s="10" t="s">
        <v>63</v>
      </c>
      <c r="M228" s="10" t="s">
        <v>63</v>
      </c>
      <c r="N228" s="10" t="s">
        <v>63</v>
      </c>
      <c r="O228" s="10" t="s">
        <v>63</v>
      </c>
      <c r="P228" s="10" t="s">
        <v>63</v>
      </c>
      <c r="Q228" s="15">
        <v>111.84725384999709</v>
      </c>
      <c r="R228" s="10" t="s">
        <v>63</v>
      </c>
      <c r="S228" s="10" t="s">
        <v>63</v>
      </c>
      <c r="T228" s="10" t="s">
        <v>63</v>
      </c>
      <c r="U228" s="10" t="s">
        <v>63</v>
      </c>
      <c r="V228" s="10" t="s">
        <v>63</v>
      </c>
      <c r="W228" s="10" t="s">
        <v>63</v>
      </c>
      <c r="X228" s="10" t="s">
        <v>63</v>
      </c>
      <c r="Y228" s="10" t="s">
        <v>63</v>
      </c>
      <c r="Z228" s="10" t="s">
        <v>63</v>
      </c>
      <c r="AA228" s="10" t="s">
        <v>63</v>
      </c>
      <c r="AB228" s="9">
        <v>2.3052567772891597</v>
      </c>
      <c r="AC228" s="9">
        <v>6.4633383640285258E-2</v>
      </c>
      <c r="AD228" s="9">
        <v>1.0245780739268893</v>
      </c>
      <c r="AE228" s="9">
        <v>6.7819040281788742E-2</v>
      </c>
      <c r="AF228" s="10" t="s">
        <v>63</v>
      </c>
      <c r="AG228" s="10" t="s">
        <v>63</v>
      </c>
      <c r="AH228" s="12" t="s">
        <v>63</v>
      </c>
      <c r="AI228" s="10" t="s">
        <v>63</v>
      </c>
      <c r="AJ228" s="10" t="s">
        <v>63</v>
      </c>
      <c r="AK228" s="10" t="s">
        <v>63</v>
      </c>
      <c r="AL228" s="16" t="s">
        <v>63</v>
      </c>
      <c r="AM228" s="9">
        <v>17.724661460988322</v>
      </c>
      <c r="AN228" s="9">
        <v>563.3440961962084</v>
      </c>
      <c r="AO228" s="9">
        <v>12.560045367311245</v>
      </c>
      <c r="AP228" s="15">
        <v>126.96284393153648</v>
      </c>
    </row>
    <row r="229" spans="1:42" ht="15.5" x14ac:dyDescent="0.35">
      <c r="A229" s="160"/>
      <c r="B229" s="84" t="s">
        <v>66</v>
      </c>
      <c r="C229" s="27" t="s">
        <v>72</v>
      </c>
      <c r="D229" s="130">
        <v>6</v>
      </c>
      <c r="E229" s="27" t="s">
        <v>62</v>
      </c>
      <c r="F229" s="95" t="s">
        <v>63</v>
      </c>
      <c r="G229" s="10" t="s">
        <v>63</v>
      </c>
      <c r="H229" s="16" t="s">
        <v>63</v>
      </c>
      <c r="I229" s="10" t="s">
        <v>63</v>
      </c>
      <c r="J229" s="10" t="s">
        <v>63</v>
      </c>
      <c r="K229" s="10" t="s">
        <v>63</v>
      </c>
      <c r="L229" s="10" t="s">
        <v>63</v>
      </c>
      <c r="M229" s="10" t="s">
        <v>63</v>
      </c>
      <c r="N229" s="10" t="s">
        <v>63</v>
      </c>
      <c r="O229" s="10" t="s">
        <v>63</v>
      </c>
      <c r="P229" s="10" t="s">
        <v>63</v>
      </c>
      <c r="Q229" s="16" t="s">
        <v>63</v>
      </c>
      <c r="R229" s="10" t="s">
        <v>63</v>
      </c>
      <c r="S229" s="10" t="s">
        <v>63</v>
      </c>
      <c r="T229" s="10" t="s">
        <v>63</v>
      </c>
      <c r="U229" s="10" t="s">
        <v>63</v>
      </c>
      <c r="V229" s="10" t="s">
        <v>63</v>
      </c>
      <c r="W229" s="10" t="s">
        <v>63</v>
      </c>
      <c r="X229" s="10" t="s">
        <v>63</v>
      </c>
      <c r="Y229" s="10" t="s">
        <v>63</v>
      </c>
      <c r="Z229" s="10" t="s">
        <v>63</v>
      </c>
      <c r="AA229" s="10" t="s">
        <v>63</v>
      </c>
      <c r="AB229" s="9">
        <v>0.1170810590789047</v>
      </c>
      <c r="AC229" s="10" t="s">
        <v>63</v>
      </c>
      <c r="AD229" s="10" t="s">
        <v>63</v>
      </c>
      <c r="AE229" s="9">
        <v>1.0271977676020854E-2</v>
      </c>
      <c r="AF229" s="10" t="s">
        <v>63</v>
      </c>
      <c r="AG229" s="10" t="s">
        <v>63</v>
      </c>
      <c r="AH229" s="12" t="s">
        <v>63</v>
      </c>
      <c r="AI229" s="10" t="s">
        <v>63</v>
      </c>
      <c r="AJ229" s="10" t="s">
        <v>63</v>
      </c>
      <c r="AK229" s="10" t="s">
        <v>63</v>
      </c>
      <c r="AL229" s="16" t="s">
        <v>63</v>
      </c>
      <c r="AM229" s="9">
        <v>0.82994371346711626</v>
      </c>
      <c r="AN229" s="10" t="s">
        <v>63</v>
      </c>
      <c r="AO229" s="10" t="s">
        <v>63</v>
      </c>
      <c r="AP229" s="15">
        <v>16.353820808205434</v>
      </c>
    </row>
    <row r="230" spans="1:42" ht="15.5" x14ac:dyDescent="0.35">
      <c r="A230" s="160"/>
      <c r="B230" s="84" t="s">
        <v>66</v>
      </c>
      <c r="C230" s="27" t="s">
        <v>72</v>
      </c>
      <c r="D230" s="130"/>
      <c r="E230" s="27" t="s">
        <v>62</v>
      </c>
      <c r="F230" s="95" t="s">
        <v>63</v>
      </c>
      <c r="G230" s="10" t="s">
        <v>63</v>
      </c>
      <c r="H230" s="16" t="s">
        <v>63</v>
      </c>
      <c r="I230" s="10" t="s">
        <v>63</v>
      </c>
      <c r="J230" s="10" t="s">
        <v>63</v>
      </c>
      <c r="K230" s="10" t="s">
        <v>63</v>
      </c>
      <c r="L230" s="10" t="s">
        <v>63</v>
      </c>
      <c r="M230" s="10" t="s">
        <v>63</v>
      </c>
      <c r="N230" s="10" t="s">
        <v>63</v>
      </c>
      <c r="O230" s="10" t="s">
        <v>63</v>
      </c>
      <c r="P230" s="10" t="s">
        <v>63</v>
      </c>
      <c r="Q230" s="16" t="s">
        <v>63</v>
      </c>
      <c r="R230" s="10" t="s">
        <v>63</v>
      </c>
      <c r="S230" s="10" t="s">
        <v>63</v>
      </c>
      <c r="T230" s="10" t="s">
        <v>63</v>
      </c>
      <c r="U230" s="10" t="s">
        <v>63</v>
      </c>
      <c r="V230" s="10" t="s">
        <v>63</v>
      </c>
      <c r="W230" s="10" t="s">
        <v>63</v>
      </c>
      <c r="X230" s="10" t="s">
        <v>63</v>
      </c>
      <c r="Y230" s="10" t="s">
        <v>63</v>
      </c>
      <c r="Z230" s="10" t="s">
        <v>63</v>
      </c>
      <c r="AA230" s="10" t="s">
        <v>63</v>
      </c>
      <c r="AB230" s="9">
        <v>0.10861535200431796</v>
      </c>
      <c r="AC230" s="10" t="s">
        <v>63</v>
      </c>
      <c r="AD230" s="10" t="s">
        <v>63</v>
      </c>
      <c r="AE230" s="9">
        <v>1.182918094064382E-2</v>
      </c>
      <c r="AF230" s="10" t="s">
        <v>63</v>
      </c>
      <c r="AG230" s="10" t="s">
        <v>63</v>
      </c>
      <c r="AH230" s="12" t="s">
        <v>63</v>
      </c>
      <c r="AI230" s="10" t="s">
        <v>63</v>
      </c>
      <c r="AJ230" s="10" t="s">
        <v>63</v>
      </c>
      <c r="AK230" s="10" t="s">
        <v>63</v>
      </c>
      <c r="AL230" s="16" t="s">
        <v>63</v>
      </c>
      <c r="AM230" s="9">
        <v>0.34243612567850529</v>
      </c>
      <c r="AN230" s="10" t="s">
        <v>63</v>
      </c>
      <c r="AO230" s="10" t="s">
        <v>63</v>
      </c>
      <c r="AP230" s="15">
        <v>14.429668931843588</v>
      </c>
    </row>
    <row r="231" spans="1:42" ht="15.5" x14ac:dyDescent="0.35">
      <c r="A231" s="160"/>
      <c r="B231" s="84" t="s">
        <v>66</v>
      </c>
      <c r="C231" s="27" t="s">
        <v>72</v>
      </c>
      <c r="D231" s="130"/>
      <c r="E231" s="27" t="s">
        <v>64</v>
      </c>
      <c r="F231" s="95" t="s">
        <v>63</v>
      </c>
      <c r="G231" s="10" t="s">
        <v>63</v>
      </c>
      <c r="H231" s="16" t="s">
        <v>63</v>
      </c>
      <c r="I231" s="10" t="s">
        <v>63</v>
      </c>
      <c r="J231" s="10" t="s">
        <v>63</v>
      </c>
      <c r="K231" s="10" t="s">
        <v>63</v>
      </c>
      <c r="L231" s="10" t="s">
        <v>63</v>
      </c>
      <c r="M231" s="10" t="s">
        <v>63</v>
      </c>
      <c r="N231" s="10" t="s">
        <v>63</v>
      </c>
      <c r="O231" s="10" t="s">
        <v>63</v>
      </c>
      <c r="P231" s="10" t="s">
        <v>63</v>
      </c>
      <c r="Q231" s="16" t="s">
        <v>63</v>
      </c>
      <c r="R231" s="10" t="s">
        <v>63</v>
      </c>
      <c r="S231" s="10" t="s">
        <v>63</v>
      </c>
      <c r="T231" s="10" t="s">
        <v>63</v>
      </c>
      <c r="U231" s="10" t="s">
        <v>63</v>
      </c>
      <c r="V231" s="10" t="s">
        <v>63</v>
      </c>
      <c r="W231" s="10" t="s">
        <v>63</v>
      </c>
      <c r="X231" s="10" t="s">
        <v>63</v>
      </c>
      <c r="Y231" s="10" t="s">
        <v>63</v>
      </c>
      <c r="Z231" s="10" t="s">
        <v>63</v>
      </c>
      <c r="AA231" s="10" t="s">
        <v>63</v>
      </c>
      <c r="AB231" s="9">
        <v>1.9785895638851688E-2</v>
      </c>
      <c r="AC231" s="10" t="s">
        <v>63</v>
      </c>
      <c r="AD231" s="10" t="s">
        <v>63</v>
      </c>
      <c r="AE231" s="9">
        <v>1.3344978957354078E-2</v>
      </c>
      <c r="AF231" s="10" t="s">
        <v>63</v>
      </c>
      <c r="AG231" s="10" t="s">
        <v>63</v>
      </c>
      <c r="AH231" s="12" t="s">
        <v>63</v>
      </c>
      <c r="AI231" s="10" t="s">
        <v>63</v>
      </c>
      <c r="AJ231" s="10" t="s">
        <v>63</v>
      </c>
      <c r="AK231" s="10" t="s">
        <v>63</v>
      </c>
      <c r="AL231" s="16" t="s">
        <v>63</v>
      </c>
      <c r="AM231" s="9">
        <v>5.0814453005014659</v>
      </c>
      <c r="AN231" s="10" t="s">
        <v>63</v>
      </c>
      <c r="AO231" s="10" t="s">
        <v>63</v>
      </c>
      <c r="AP231" s="15">
        <v>11.84402741701965</v>
      </c>
    </row>
    <row r="232" spans="1:42" ht="15.5" x14ac:dyDescent="0.35">
      <c r="A232" s="160"/>
      <c r="B232" s="84" t="s">
        <v>66</v>
      </c>
      <c r="C232" s="27" t="s">
        <v>72</v>
      </c>
      <c r="D232" s="130"/>
      <c r="E232" s="27" t="s">
        <v>64</v>
      </c>
      <c r="F232" s="95" t="s">
        <v>63</v>
      </c>
      <c r="G232" s="10" t="s">
        <v>63</v>
      </c>
      <c r="H232" s="16" t="s">
        <v>63</v>
      </c>
      <c r="I232" s="10" t="s">
        <v>63</v>
      </c>
      <c r="J232" s="10" t="s">
        <v>63</v>
      </c>
      <c r="K232" s="10" t="s">
        <v>63</v>
      </c>
      <c r="L232" s="10" t="s">
        <v>63</v>
      </c>
      <c r="M232" s="10" t="s">
        <v>63</v>
      </c>
      <c r="N232" s="10" t="s">
        <v>63</v>
      </c>
      <c r="O232" s="10" t="s">
        <v>63</v>
      </c>
      <c r="P232" s="10" t="s">
        <v>63</v>
      </c>
      <c r="Q232" s="16" t="s">
        <v>63</v>
      </c>
      <c r="R232" s="10" t="s">
        <v>63</v>
      </c>
      <c r="S232" s="10" t="s">
        <v>63</v>
      </c>
      <c r="T232" s="10" t="s">
        <v>63</v>
      </c>
      <c r="U232" s="10" t="s">
        <v>63</v>
      </c>
      <c r="V232" s="10" t="s">
        <v>63</v>
      </c>
      <c r="W232" s="10" t="s">
        <v>63</v>
      </c>
      <c r="X232" s="10" t="s">
        <v>63</v>
      </c>
      <c r="Y232" s="10" t="s">
        <v>63</v>
      </c>
      <c r="Z232" s="10" t="s">
        <v>63</v>
      </c>
      <c r="AA232" s="10" t="s">
        <v>63</v>
      </c>
      <c r="AB232" s="9">
        <v>2.4274128858942926E-2</v>
      </c>
      <c r="AC232" s="10" t="s">
        <v>63</v>
      </c>
      <c r="AD232" s="10" t="s">
        <v>63</v>
      </c>
      <c r="AE232" s="9">
        <v>1.0705578049315644E-2</v>
      </c>
      <c r="AF232" s="10" t="s">
        <v>63</v>
      </c>
      <c r="AG232" s="10" t="s">
        <v>63</v>
      </c>
      <c r="AH232" s="12" t="s">
        <v>63</v>
      </c>
      <c r="AI232" s="10" t="s">
        <v>63</v>
      </c>
      <c r="AJ232" s="10" t="s">
        <v>63</v>
      </c>
      <c r="AK232" s="10" t="s">
        <v>63</v>
      </c>
      <c r="AL232" s="16" t="s">
        <v>63</v>
      </c>
      <c r="AM232" s="9">
        <v>4.3867304391221253</v>
      </c>
      <c r="AN232" s="10" t="s">
        <v>63</v>
      </c>
      <c r="AO232" s="10" t="s">
        <v>63</v>
      </c>
      <c r="AP232" s="15">
        <v>11.954523899769443</v>
      </c>
    </row>
    <row r="233" spans="1:42" ht="15.5" x14ac:dyDescent="0.35">
      <c r="A233" s="160"/>
      <c r="B233" s="84" t="s">
        <v>66</v>
      </c>
      <c r="C233" s="27" t="s">
        <v>72</v>
      </c>
      <c r="D233" s="130"/>
      <c r="E233" s="27" t="s">
        <v>65</v>
      </c>
      <c r="F233" s="95" t="s">
        <v>63</v>
      </c>
      <c r="G233" s="10" t="s">
        <v>63</v>
      </c>
      <c r="H233" s="16" t="s">
        <v>63</v>
      </c>
      <c r="I233" s="10" t="s">
        <v>63</v>
      </c>
      <c r="J233" s="10" t="s">
        <v>63</v>
      </c>
      <c r="K233" s="10" t="s">
        <v>63</v>
      </c>
      <c r="L233" s="10" t="s">
        <v>63</v>
      </c>
      <c r="M233" s="10" t="s">
        <v>63</v>
      </c>
      <c r="N233" s="10" t="s">
        <v>63</v>
      </c>
      <c r="O233" s="10" t="s">
        <v>63</v>
      </c>
      <c r="P233" s="10" t="s">
        <v>63</v>
      </c>
      <c r="Q233" s="16" t="s">
        <v>63</v>
      </c>
      <c r="R233" s="10" t="s">
        <v>63</v>
      </c>
      <c r="S233" s="10" t="s">
        <v>63</v>
      </c>
      <c r="T233" s="10" t="s">
        <v>63</v>
      </c>
      <c r="U233" s="10" t="s">
        <v>63</v>
      </c>
      <c r="V233" s="10" t="s">
        <v>63</v>
      </c>
      <c r="W233" s="10" t="s">
        <v>63</v>
      </c>
      <c r="X233" s="10" t="s">
        <v>63</v>
      </c>
      <c r="Y233" s="10" t="s">
        <v>63</v>
      </c>
      <c r="Z233" s="10" t="s">
        <v>63</v>
      </c>
      <c r="AA233" s="10" t="s">
        <v>63</v>
      </c>
      <c r="AB233" s="9">
        <v>2.8151321048436057E-2</v>
      </c>
      <c r="AC233" s="10" t="s">
        <v>63</v>
      </c>
      <c r="AD233" s="10" t="s">
        <v>63</v>
      </c>
      <c r="AE233" s="9">
        <v>1.7266459646092063E-2</v>
      </c>
      <c r="AF233" s="10" t="s">
        <v>63</v>
      </c>
      <c r="AG233" s="10" t="s">
        <v>63</v>
      </c>
      <c r="AH233" s="12" t="s">
        <v>63</v>
      </c>
      <c r="AI233" s="10" t="s">
        <v>63</v>
      </c>
      <c r="AJ233" s="10" t="s">
        <v>63</v>
      </c>
      <c r="AK233" s="10" t="s">
        <v>63</v>
      </c>
      <c r="AL233" s="16" t="s">
        <v>63</v>
      </c>
      <c r="AM233" s="9">
        <v>2.460895274013049</v>
      </c>
      <c r="AN233" s="10" t="s">
        <v>63</v>
      </c>
      <c r="AO233" s="10" t="s">
        <v>63</v>
      </c>
      <c r="AP233" s="15">
        <v>22.720134850210673</v>
      </c>
    </row>
    <row r="234" spans="1:42" ht="15.5" x14ac:dyDescent="0.35">
      <c r="A234" s="160"/>
      <c r="B234" s="84" t="s">
        <v>66</v>
      </c>
      <c r="C234" s="27" t="s">
        <v>72</v>
      </c>
      <c r="D234" s="130"/>
      <c r="E234" s="27" t="s">
        <v>65</v>
      </c>
      <c r="F234" s="95" t="s">
        <v>63</v>
      </c>
      <c r="G234" s="10" t="s">
        <v>63</v>
      </c>
      <c r="H234" s="16" t="s">
        <v>63</v>
      </c>
      <c r="I234" s="10" t="s">
        <v>63</v>
      </c>
      <c r="J234" s="10" t="s">
        <v>63</v>
      </c>
      <c r="K234" s="10" t="s">
        <v>63</v>
      </c>
      <c r="L234" s="10" t="s">
        <v>63</v>
      </c>
      <c r="M234" s="10" t="s">
        <v>63</v>
      </c>
      <c r="N234" s="10" t="s">
        <v>63</v>
      </c>
      <c r="O234" s="10" t="s">
        <v>63</v>
      </c>
      <c r="P234" s="10" t="s">
        <v>63</v>
      </c>
      <c r="Q234" s="16" t="s">
        <v>63</v>
      </c>
      <c r="R234" s="10" t="s">
        <v>63</v>
      </c>
      <c r="S234" s="10" t="s">
        <v>63</v>
      </c>
      <c r="T234" s="10" t="s">
        <v>63</v>
      </c>
      <c r="U234" s="10" t="s">
        <v>63</v>
      </c>
      <c r="V234" s="10" t="s">
        <v>63</v>
      </c>
      <c r="W234" s="10" t="s">
        <v>63</v>
      </c>
      <c r="X234" s="10" t="s">
        <v>63</v>
      </c>
      <c r="Y234" s="10" t="s">
        <v>63</v>
      </c>
      <c r="Z234" s="10" t="s">
        <v>63</v>
      </c>
      <c r="AA234" s="10" t="s">
        <v>63</v>
      </c>
      <c r="AB234" s="9">
        <v>3.0805736581898533E-2</v>
      </c>
      <c r="AC234" s="10" t="s">
        <v>63</v>
      </c>
      <c r="AD234" s="10" t="s">
        <v>63</v>
      </c>
      <c r="AE234" s="9">
        <v>1.5287455673581642E-2</v>
      </c>
      <c r="AF234" s="10" t="s">
        <v>63</v>
      </c>
      <c r="AG234" s="10" t="s">
        <v>63</v>
      </c>
      <c r="AH234" s="12" t="s">
        <v>63</v>
      </c>
      <c r="AI234" s="10" t="s">
        <v>63</v>
      </c>
      <c r="AJ234" s="10" t="s">
        <v>63</v>
      </c>
      <c r="AK234" s="10" t="s">
        <v>63</v>
      </c>
      <c r="AL234" s="16" t="s">
        <v>63</v>
      </c>
      <c r="AM234" s="9">
        <v>3.1930390477298043</v>
      </c>
      <c r="AN234" s="10" t="s">
        <v>63</v>
      </c>
      <c r="AO234" s="10" t="s">
        <v>63</v>
      </c>
      <c r="AP234" s="15">
        <v>20.781689375245055</v>
      </c>
    </row>
    <row r="235" spans="1:42" ht="15.5" x14ac:dyDescent="0.35">
      <c r="A235" s="160"/>
      <c r="B235" s="84" t="s">
        <v>66</v>
      </c>
      <c r="C235" s="27" t="s">
        <v>72</v>
      </c>
      <c r="D235" s="130"/>
      <c r="E235" s="27" t="s">
        <v>71</v>
      </c>
      <c r="F235" s="95" t="s">
        <v>63</v>
      </c>
      <c r="G235" s="10" t="s">
        <v>63</v>
      </c>
      <c r="H235" s="16" t="s">
        <v>63</v>
      </c>
      <c r="I235" s="10" t="s">
        <v>63</v>
      </c>
      <c r="J235" s="10" t="s">
        <v>63</v>
      </c>
      <c r="K235" s="10" t="s">
        <v>63</v>
      </c>
      <c r="L235" s="10" t="s">
        <v>63</v>
      </c>
      <c r="M235" s="10" t="s">
        <v>63</v>
      </c>
      <c r="N235" s="10" t="s">
        <v>63</v>
      </c>
      <c r="O235" s="10" t="s">
        <v>63</v>
      </c>
      <c r="P235" s="10" t="s">
        <v>63</v>
      </c>
      <c r="Q235" s="16" t="s">
        <v>63</v>
      </c>
      <c r="R235" s="10" t="s">
        <v>63</v>
      </c>
      <c r="S235" s="10" t="s">
        <v>63</v>
      </c>
      <c r="T235" s="10" t="s">
        <v>63</v>
      </c>
      <c r="U235" s="10" t="s">
        <v>63</v>
      </c>
      <c r="V235" s="10" t="s">
        <v>63</v>
      </c>
      <c r="W235" s="10" t="s">
        <v>63</v>
      </c>
      <c r="X235" s="10" t="s">
        <v>63</v>
      </c>
      <c r="Y235" s="10" t="s">
        <v>63</v>
      </c>
      <c r="Z235" s="10" t="s">
        <v>63</v>
      </c>
      <c r="AA235" s="10" t="s">
        <v>63</v>
      </c>
      <c r="AB235" s="10" t="s">
        <v>63</v>
      </c>
      <c r="AC235" s="10" t="s">
        <v>63</v>
      </c>
      <c r="AD235" s="10" t="s">
        <v>63</v>
      </c>
      <c r="AE235" s="10" t="s">
        <v>63</v>
      </c>
      <c r="AF235" s="10" t="s">
        <v>63</v>
      </c>
      <c r="AG235" s="10" t="s">
        <v>63</v>
      </c>
      <c r="AH235" s="12" t="s">
        <v>63</v>
      </c>
      <c r="AI235" s="10" t="s">
        <v>63</v>
      </c>
      <c r="AJ235" s="10" t="s">
        <v>63</v>
      </c>
      <c r="AK235" s="10" t="s">
        <v>63</v>
      </c>
      <c r="AL235" s="16" t="s">
        <v>63</v>
      </c>
      <c r="AM235" s="10" t="s">
        <v>63</v>
      </c>
      <c r="AN235" s="10" t="s">
        <v>63</v>
      </c>
      <c r="AO235" s="10" t="s">
        <v>63</v>
      </c>
      <c r="AP235" s="16" t="s">
        <v>63</v>
      </c>
    </row>
    <row r="236" spans="1:42" ht="15.5" x14ac:dyDescent="0.35">
      <c r="A236" s="160"/>
      <c r="B236" s="84" t="s">
        <v>66</v>
      </c>
      <c r="C236" s="27" t="s">
        <v>72</v>
      </c>
      <c r="D236" s="130"/>
      <c r="E236" s="27" t="s">
        <v>71</v>
      </c>
      <c r="F236" s="95" t="s">
        <v>63</v>
      </c>
      <c r="G236" s="10" t="s">
        <v>63</v>
      </c>
      <c r="H236" s="16" t="s">
        <v>63</v>
      </c>
      <c r="I236" s="10" t="s">
        <v>63</v>
      </c>
      <c r="J236" s="10" t="s">
        <v>63</v>
      </c>
      <c r="K236" s="10" t="s">
        <v>63</v>
      </c>
      <c r="L236" s="10" t="s">
        <v>63</v>
      </c>
      <c r="M236" s="10" t="s">
        <v>63</v>
      </c>
      <c r="N236" s="10" t="s">
        <v>63</v>
      </c>
      <c r="O236" s="10" t="s">
        <v>63</v>
      </c>
      <c r="P236" s="10" t="s">
        <v>63</v>
      </c>
      <c r="Q236" s="16" t="s">
        <v>63</v>
      </c>
      <c r="R236" s="10" t="s">
        <v>63</v>
      </c>
      <c r="S236" s="10" t="s">
        <v>63</v>
      </c>
      <c r="T236" s="10" t="s">
        <v>63</v>
      </c>
      <c r="U236" s="10" t="s">
        <v>63</v>
      </c>
      <c r="V236" s="10" t="s">
        <v>63</v>
      </c>
      <c r="W236" s="10" t="s">
        <v>63</v>
      </c>
      <c r="X236" s="10" t="s">
        <v>63</v>
      </c>
      <c r="Y236" s="10" t="s">
        <v>63</v>
      </c>
      <c r="Z236" s="10" t="s">
        <v>63</v>
      </c>
      <c r="AA236" s="10" t="s">
        <v>63</v>
      </c>
      <c r="AB236" s="10" t="s">
        <v>63</v>
      </c>
      <c r="AC236" s="10" t="s">
        <v>63</v>
      </c>
      <c r="AD236" s="10" t="s">
        <v>63</v>
      </c>
      <c r="AE236" s="10" t="s">
        <v>63</v>
      </c>
      <c r="AF236" s="10" t="s">
        <v>63</v>
      </c>
      <c r="AG236" s="10" t="s">
        <v>63</v>
      </c>
      <c r="AH236" s="12" t="s">
        <v>63</v>
      </c>
      <c r="AI236" s="10" t="s">
        <v>63</v>
      </c>
      <c r="AJ236" s="10" t="s">
        <v>63</v>
      </c>
      <c r="AK236" s="10" t="s">
        <v>63</v>
      </c>
      <c r="AL236" s="16" t="s">
        <v>63</v>
      </c>
      <c r="AM236" s="10" t="s">
        <v>63</v>
      </c>
      <c r="AN236" s="10" t="s">
        <v>63</v>
      </c>
      <c r="AO236" s="10" t="s">
        <v>63</v>
      </c>
      <c r="AP236" s="16" t="s">
        <v>63</v>
      </c>
    </row>
    <row r="237" spans="1:42" ht="15.5" x14ac:dyDescent="0.35">
      <c r="A237" s="160"/>
      <c r="B237" s="84" t="s">
        <v>66</v>
      </c>
      <c r="C237" s="27" t="s">
        <v>72</v>
      </c>
      <c r="D237" s="130"/>
      <c r="E237" s="27" t="s">
        <v>78</v>
      </c>
      <c r="F237" s="95" t="s">
        <v>63</v>
      </c>
      <c r="G237" s="10" t="s">
        <v>63</v>
      </c>
      <c r="H237" s="16" t="s">
        <v>63</v>
      </c>
      <c r="I237" s="10" t="s">
        <v>63</v>
      </c>
      <c r="J237" s="10" t="s">
        <v>63</v>
      </c>
      <c r="K237" s="10" t="s">
        <v>63</v>
      </c>
      <c r="L237" s="10" t="s">
        <v>63</v>
      </c>
      <c r="M237" s="10" t="s">
        <v>63</v>
      </c>
      <c r="N237" s="10" t="s">
        <v>63</v>
      </c>
      <c r="O237" s="10" t="s">
        <v>63</v>
      </c>
      <c r="P237" s="10" t="s">
        <v>63</v>
      </c>
      <c r="Q237" s="16" t="s">
        <v>63</v>
      </c>
      <c r="R237" s="10" t="s">
        <v>63</v>
      </c>
      <c r="S237" s="10" t="s">
        <v>63</v>
      </c>
      <c r="T237" s="10" t="s">
        <v>63</v>
      </c>
      <c r="U237" s="10" t="s">
        <v>63</v>
      </c>
      <c r="V237" s="10" t="s">
        <v>63</v>
      </c>
      <c r="W237" s="10" t="s">
        <v>63</v>
      </c>
      <c r="X237" s="10" t="s">
        <v>63</v>
      </c>
      <c r="Y237" s="10" t="s">
        <v>63</v>
      </c>
      <c r="Z237" s="10" t="s">
        <v>63</v>
      </c>
      <c r="AA237" s="10" t="s">
        <v>63</v>
      </c>
      <c r="AB237" s="9">
        <v>7.3758332035611773E-2</v>
      </c>
      <c r="AC237" s="10" t="s">
        <v>63</v>
      </c>
      <c r="AD237" s="10" t="s">
        <v>63</v>
      </c>
      <c r="AE237" s="9">
        <v>1.3128475273727435E-2</v>
      </c>
      <c r="AF237" s="10" t="s">
        <v>63</v>
      </c>
      <c r="AG237" s="10" t="s">
        <v>63</v>
      </c>
      <c r="AH237" s="12" t="s">
        <v>63</v>
      </c>
      <c r="AI237" s="10" t="s">
        <v>63</v>
      </c>
      <c r="AJ237" s="10" t="s">
        <v>63</v>
      </c>
      <c r="AK237" s="10" t="s">
        <v>63</v>
      </c>
      <c r="AL237" s="16" t="s">
        <v>63</v>
      </c>
      <c r="AM237" s="9">
        <v>3.5069880861244038</v>
      </c>
      <c r="AN237" s="10" t="s">
        <v>63</v>
      </c>
      <c r="AO237" s="10" t="s">
        <v>63</v>
      </c>
      <c r="AP237" s="15">
        <v>16.700825103401364</v>
      </c>
    </row>
    <row r="238" spans="1:42" ht="15.5" x14ac:dyDescent="0.35">
      <c r="A238" s="160"/>
      <c r="B238" s="84" t="s">
        <v>66</v>
      </c>
      <c r="C238" s="27" t="s">
        <v>72</v>
      </c>
      <c r="D238" s="130"/>
      <c r="E238" s="27" t="s">
        <v>78</v>
      </c>
      <c r="F238" s="95" t="s">
        <v>63</v>
      </c>
      <c r="G238" s="10" t="s">
        <v>63</v>
      </c>
      <c r="H238" s="16" t="s">
        <v>63</v>
      </c>
      <c r="I238" s="10" t="s">
        <v>63</v>
      </c>
      <c r="J238" s="10" t="s">
        <v>63</v>
      </c>
      <c r="K238" s="10" t="s">
        <v>63</v>
      </c>
      <c r="L238" s="10" t="s">
        <v>63</v>
      </c>
      <c r="M238" s="10" t="s">
        <v>63</v>
      </c>
      <c r="N238" s="10" t="s">
        <v>63</v>
      </c>
      <c r="O238" s="10" t="s">
        <v>63</v>
      </c>
      <c r="P238" s="10" t="s">
        <v>63</v>
      </c>
      <c r="Q238" s="16" t="s">
        <v>63</v>
      </c>
      <c r="R238" s="10" t="s">
        <v>63</v>
      </c>
      <c r="S238" s="10" t="s">
        <v>63</v>
      </c>
      <c r="T238" s="10" t="s">
        <v>63</v>
      </c>
      <c r="U238" s="10" t="s">
        <v>63</v>
      </c>
      <c r="V238" s="10" t="s">
        <v>63</v>
      </c>
      <c r="W238" s="10" t="s">
        <v>63</v>
      </c>
      <c r="X238" s="10" t="s">
        <v>63</v>
      </c>
      <c r="Y238" s="10" t="s">
        <v>63</v>
      </c>
      <c r="Z238" s="10" t="s">
        <v>63</v>
      </c>
      <c r="AA238" s="10" t="s">
        <v>63</v>
      </c>
      <c r="AB238" s="9">
        <v>4.7150731622640475E-2</v>
      </c>
      <c r="AC238" s="10" t="s">
        <v>63</v>
      </c>
      <c r="AD238" s="10" t="s">
        <v>63</v>
      </c>
      <c r="AE238" s="9">
        <v>1.2961387431383385E-2</v>
      </c>
      <c r="AF238" s="10" t="s">
        <v>63</v>
      </c>
      <c r="AG238" s="10" t="s">
        <v>63</v>
      </c>
      <c r="AH238" s="12" t="s">
        <v>63</v>
      </c>
      <c r="AI238" s="10" t="s">
        <v>63</v>
      </c>
      <c r="AJ238" s="10" t="s">
        <v>63</v>
      </c>
      <c r="AK238" s="10" t="s">
        <v>63</v>
      </c>
      <c r="AL238" s="16" t="s">
        <v>63</v>
      </c>
      <c r="AM238" s="9">
        <v>4.0561449759191559</v>
      </c>
      <c r="AN238" s="10" t="s">
        <v>63</v>
      </c>
      <c r="AO238" s="10" t="s">
        <v>63</v>
      </c>
      <c r="AP238" s="15">
        <v>15.378753241012516</v>
      </c>
    </row>
    <row r="239" spans="1:42" ht="15.5" x14ac:dyDescent="0.35">
      <c r="A239" s="160"/>
      <c r="B239" s="84" t="s">
        <v>66</v>
      </c>
      <c r="C239" s="27" t="s">
        <v>72</v>
      </c>
      <c r="D239" s="130"/>
      <c r="E239" s="27" t="s">
        <v>79</v>
      </c>
      <c r="F239" s="95" t="s">
        <v>63</v>
      </c>
      <c r="G239" s="10" t="s">
        <v>63</v>
      </c>
      <c r="H239" s="16" t="s">
        <v>63</v>
      </c>
      <c r="I239" s="10" t="s">
        <v>63</v>
      </c>
      <c r="J239" s="10" t="s">
        <v>63</v>
      </c>
      <c r="K239" s="10" t="s">
        <v>63</v>
      </c>
      <c r="L239" s="10" t="s">
        <v>63</v>
      </c>
      <c r="M239" s="10" t="s">
        <v>63</v>
      </c>
      <c r="N239" s="10" t="s">
        <v>63</v>
      </c>
      <c r="O239" s="10" t="s">
        <v>63</v>
      </c>
      <c r="P239" s="10" t="s">
        <v>63</v>
      </c>
      <c r="Q239" s="16" t="s">
        <v>63</v>
      </c>
      <c r="R239" s="10" t="s">
        <v>63</v>
      </c>
      <c r="S239" s="10" t="s">
        <v>63</v>
      </c>
      <c r="T239" s="10" t="s">
        <v>63</v>
      </c>
      <c r="U239" s="10" t="s">
        <v>63</v>
      </c>
      <c r="V239" s="10" t="s">
        <v>63</v>
      </c>
      <c r="W239" s="10" t="s">
        <v>63</v>
      </c>
      <c r="X239" s="10" t="s">
        <v>63</v>
      </c>
      <c r="Y239" s="10" t="s">
        <v>63</v>
      </c>
      <c r="Z239" s="10" t="s">
        <v>63</v>
      </c>
      <c r="AA239" s="10" t="s">
        <v>63</v>
      </c>
      <c r="AB239" s="9">
        <v>9.1327513950330494E-2</v>
      </c>
      <c r="AC239" s="10" t="s">
        <v>63</v>
      </c>
      <c r="AD239" s="10" t="s">
        <v>63</v>
      </c>
      <c r="AE239" s="9">
        <v>1.2734453449564406E-2</v>
      </c>
      <c r="AF239" s="10" t="s">
        <v>63</v>
      </c>
      <c r="AG239" s="10" t="s">
        <v>63</v>
      </c>
      <c r="AH239" s="12" t="s">
        <v>63</v>
      </c>
      <c r="AI239" s="10" t="s">
        <v>63</v>
      </c>
      <c r="AJ239" s="10" t="s">
        <v>63</v>
      </c>
      <c r="AK239" s="10" t="s">
        <v>63</v>
      </c>
      <c r="AL239" s="16" t="s">
        <v>63</v>
      </c>
      <c r="AM239" s="9">
        <v>2.7774953952102184</v>
      </c>
      <c r="AN239" s="10" t="s">
        <v>63</v>
      </c>
      <c r="AO239" s="10" t="s">
        <v>63</v>
      </c>
      <c r="AP239" s="15">
        <v>17.528694886690516</v>
      </c>
    </row>
    <row r="240" spans="1:42" ht="15.5" x14ac:dyDescent="0.35">
      <c r="A240" s="160"/>
      <c r="B240" s="84" t="s">
        <v>66</v>
      </c>
      <c r="C240" s="27" t="s">
        <v>72</v>
      </c>
      <c r="D240" s="130"/>
      <c r="E240" s="27" t="s">
        <v>79</v>
      </c>
      <c r="F240" s="95" t="s">
        <v>63</v>
      </c>
      <c r="G240" s="10" t="s">
        <v>63</v>
      </c>
      <c r="H240" s="16" t="s">
        <v>63</v>
      </c>
      <c r="I240" s="10" t="s">
        <v>63</v>
      </c>
      <c r="J240" s="10" t="s">
        <v>63</v>
      </c>
      <c r="K240" s="10" t="s">
        <v>63</v>
      </c>
      <c r="L240" s="10" t="s">
        <v>63</v>
      </c>
      <c r="M240" s="10" t="s">
        <v>63</v>
      </c>
      <c r="N240" s="10" t="s">
        <v>63</v>
      </c>
      <c r="O240" s="10" t="s">
        <v>63</v>
      </c>
      <c r="P240" s="10" t="s">
        <v>63</v>
      </c>
      <c r="Q240" s="16" t="s">
        <v>63</v>
      </c>
      <c r="R240" s="10" t="s">
        <v>63</v>
      </c>
      <c r="S240" s="10" t="s">
        <v>63</v>
      </c>
      <c r="T240" s="10" t="s">
        <v>63</v>
      </c>
      <c r="U240" s="10" t="s">
        <v>63</v>
      </c>
      <c r="V240" s="10" t="s">
        <v>63</v>
      </c>
      <c r="W240" s="10" t="s">
        <v>63</v>
      </c>
      <c r="X240" s="10" t="s">
        <v>63</v>
      </c>
      <c r="Y240" s="10" t="s">
        <v>63</v>
      </c>
      <c r="Z240" s="10" t="s">
        <v>63</v>
      </c>
      <c r="AA240" s="10" t="s">
        <v>63</v>
      </c>
      <c r="AB240" s="9">
        <v>0.10080955736224959</v>
      </c>
      <c r="AC240" s="10" t="s">
        <v>63</v>
      </c>
      <c r="AD240" s="10" t="s">
        <v>63</v>
      </c>
      <c r="AE240" s="9">
        <v>1.4795296883697328E-2</v>
      </c>
      <c r="AF240" s="10" t="s">
        <v>63</v>
      </c>
      <c r="AG240" s="10" t="s">
        <v>63</v>
      </c>
      <c r="AH240" s="12" t="s">
        <v>63</v>
      </c>
      <c r="AI240" s="10" t="s">
        <v>63</v>
      </c>
      <c r="AJ240" s="10" t="s">
        <v>63</v>
      </c>
      <c r="AK240" s="10" t="s">
        <v>63</v>
      </c>
      <c r="AL240" s="16" t="s">
        <v>63</v>
      </c>
      <c r="AM240" s="9">
        <v>2.7235422745789348</v>
      </c>
      <c r="AN240" s="10" t="s">
        <v>63</v>
      </c>
      <c r="AO240" s="10" t="s">
        <v>63</v>
      </c>
      <c r="AP240" s="15">
        <v>21.275194750517382</v>
      </c>
    </row>
    <row r="241" spans="1:42" ht="15.5" x14ac:dyDescent="0.35">
      <c r="A241" s="160"/>
      <c r="B241" s="84" t="s">
        <v>67</v>
      </c>
      <c r="C241" s="27" t="s">
        <v>72</v>
      </c>
      <c r="D241" s="130">
        <v>2</v>
      </c>
      <c r="E241" s="27" t="s">
        <v>62</v>
      </c>
      <c r="F241" s="95" t="s">
        <v>63</v>
      </c>
      <c r="G241" s="10" t="s">
        <v>63</v>
      </c>
      <c r="H241" s="16" t="s">
        <v>63</v>
      </c>
      <c r="I241" s="10" t="s">
        <v>63</v>
      </c>
      <c r="J241" s="10" t="s">
        <v>63</v>
      </c>
      <c r="K241" s="9">
        <v>0.48132718251637713</v>
      </c>
      <c r="L241" s="10" t="s">
        <v>63</v>
      </c>
      <c r="M241" s="10" t="s">
        <v>63</v>
      </c>
      <c r="N241" s="10" t="s">
        <v>63</v>
      </c>
      <c r="O241" s="10" t="s">
        <v>63</v>
      </c>
      <c r="P241" s="10" t="s">
        <v>63</v>
      </c>
      <c r="Q241" s="15">
        <v>5.065724393226005</v>
      </c>
      <c r="R241" s="10" t="s">
        <v>63</v>
      </c>
      <c r="S241" s="10" t="s">
        <v>63</v>
      </c>
      <c r="T241" s="10" t="s">
        <v>63</v>
      </c>
      <c r="U241" s="10" t="s">
        <v>63</v>
      </c>
      <c r="V241" s="10" t="s">
        <v>63</v>
      </c>
      <c r="W241" s="10" t="s">
        <v>63</v>
      </c>
      <c r="X241" s="10" t="s">
        <v>63</v>
      </c>
      <c r="Y241" s="10" t="s">
        <v>63</v>
      </c>
      <c r="Z241" s="10" t="s">
        <v>63</v>
      </c>
      <c r="AA241" s="10" t="s">
        <v>63</v>
      </c>
      <c r="AB241" s="9">
        <v>5.7878074073385757E-2</v>
      </c>
      <c r="AC241" s="10" t="s">
        <v>63</v>
      </c>
      <c r="AD241" s="10" t="s">
        <v>63</v>
      </c>
      <c r="AE241" s="9">
        <v>5.3263699124078117E-3</v>
      </c>
      <c r="AF241" s="10" t="s">
        <v>63</v>
      </c>
      <c r="AG241" s="10" t="s">
        <v>63</v>
      </c>
      <c r="AH241" s="12" t="s">
        <v>63</v>
      </c>
      <c r="AI241" s="10" t="s">
        <v>63</v>
      </c>
      <c r="AJ241" s="10" t="s">
        <v>63</v>
      </c>
      <c r="AK241" s="10" t="s">
        <v>63</v>
      </c>
      <c r="AL241" s="16" t="s">
        <v>63</v>
      </c>
      <c r="AM241" s="9">
        <v>5.7902318752742223</v>
      </c>
      <c r="AN241" s="9">
        <v>6.699728815884562</v>
      </c>
      <c r="AO241" s="9">
        <v>6.9290590443492546</v>
      </c>
      <c r="AP241" s="15">
        <v>24.34731860682631</v>
      </c>
    </row>
    <row r="242" spans="1:42" ht="15.5" x14ac:dyDescent="0.35">
      <c r="A242" s="160"/>
      <c r="B242" s="84" t="s">
        <v>67</v>
      </c>
      <c r="C242" s="27" t="s">
        <v>72</v>
      </c>
      <c r="D242" s="130"/>
      <c r="E242" s="27" t="s">
        <v>62</v>
      </c>
      <c r="F242" s="95" t="s">
        <v>63</v>
      </c>
      <c r="G242" s="10" t="s">
        <v>63</v>
      </c>
      <c r="H242" s="16" t="s">
        <v>63</v>
      </c>
      <c r="I242" s="10" t="s">
        <v>63</v>
      </c>
      <c r="J242" s="10" t="s">
        <v>63</v>
      </c>
      <c r="K242" s="9">
        <v>0.53168352604785341</v>
      </c>
      <c r="L242" s="10" t="s">
        <v>63</v>
      </c>
      <c r="M242" s="10" t="s">
        <v>63</v>
      </c>
      <c r="N242" s="10" t="s">
        <v>63</v>
      </c>
      <c r="O242" s="10" t="s">
        <v>63</v>
      </c>
      <c r="P242" s="10" t="s">
        <v>63</v>
      </c>
      <c r="Q242" s="15">
        <v>5.6451545130410068</v>
      </c>
      <c r="R242" s="10" t="s">
        <v>63</v>
      </c>
      <c r="S242" s="10" t="s">
        <v>63</v>
      </c>
      <c r="T242" s="10" t="s">
        <v>63</v>
      </c>
      <c r="U242" s="10" t="s">
        <v>63</v>
      </c>
      <c r="V242" s="10" t="s">
        <v>63</v>
      </c>
      <c r="W242" s="10" t="s">
        <v>63</v>
      </c>
      <c r="X242" s="10" t="s">
        <v>63</v>
      </c>
      <c r="Y242" s="10" t="s">
        <v>63</v>
      </c>
      <c r="Z242" s="10" t="s">
        <v>63</v>
      </c>
      <c r="AA242" s="10" t="s">
        <v>63</v>
      </c>
      <c r="AB242" s="9">
        <v>6.8378958952959965E-2</v>
      </c>
      <c r="AC242" s="10" t="s">
        <v>63</v>
      </c>
      <c r="AD242" s="10" t="s">
        <v>63</v>
      </c>
      <c r="AE242" s="9">
        <v>4.9737115114518197E-3</v>
      </c>
      <c r="AF242" s="10" t="s">
        <v>63</v>
      </c>
      <c r="AG242" s="10" t="s">
        <v>63</v>
      </c>
      <c r="AH242" s="12" t="s">
        <v>63</v>
      </c>
      <c r="AI242" s="10" t="s">
        <v>63</v>
      </c>
      <c r="AJ242" s="10" t="s">
        <v>63</v>
      </c>
      <c r="AK242" s="10" t="s">
        <v>63</v>
      </c>
      <c r="AL242" s="16" t="s">
        <v>63</v>
      </c>
      <c r="AM242" s="9">
        <v>7.5307421153183194</v>
      </c>
      <c r="AN242" s="9">
        <v>7.5589391889427171</v>
      </c>
      <c r="AO242" s="9">
        <v>6.9001477679038867</v>
      </c>
      <c r="AP242" s="15">
        <v>26.853120655592658</v>
      </c>
    </row>
    <row r="243" spans="1:42" ht="15.5" x14ac:dyDescent="0.35">
      <c r="A243" s="160"/>
      <c r="B243" s="84" t="s">
        <v>67</v>
      </c>
      <c r="C243" s="27" t="s">
        <v>72</v>
      </c>
      <c r="D243" s="130"/>
      <c r="E243" s="27" t="s">
        <v>64</v>
      </c>
      <c r="F243" s="95" t="s">
        <v>63</v>
      </c>
      <c r="G243" s="10" t="s">
        <v>63</v>
      </c>
      <c r="H243" s="16" t="s">
        <v>63</v>
      </c>
      <c r="I243" s="10" t="s">
        <v>63</v>
      </c>
      <c r="J243" s="10" t="s">
        <v>63</v>
      </c>
      <c r="K243" s="9">
        <v>0.70706912243639786</v>
      </c>
      <c r="L243" s="10" t="s">
        <v>63</v>
      </c>
      <c r="M243" s="10" t="s">
        <v>63</v>
      </c>
      <c r="N243" s="10" t="s">
        <v>63</v>
      </c>
      <c r="O243" s="10" t="s">
        <v>63</v>
      </c>
      <c r="P243" s="10" t="s">
        <v>63</v>
      </c>
      <c r="Q243" s="15">
        <v>3.7041418032593918</v>
      </c>
      <c r="R243" s="10" t="s">
        <v>63</v>
      </c>
      <c r="S243" s="10" t="s">
        <v>63</v>
      </c>
      <c r="T243" s="10" t="s">
        <v>63</v>
      </c>
      <c r="U243" s="10" t="s">
        <v>63</v>
      </c>
      <c r="V243" s="10" t="s">
        <v>63</v>
      </c>
      <c r="W243" s="10" t="s">
        <v>63</v>
      </c>
      <c r="X243" s="10" t="s">
        <v>63</v>
      </c>
      <c r="Y243" s="10" t="s">
        <v>63</v>
      </c>
      <c r="Z243" s="10" t="s">
        <v>63</v>
      </c>
      <c r="AA243" s="10" t="s">
        <v>63</v>
      </c>
      <c r="AB243" s="9">
        <v>7.3840594416611824E-2</v>
      </c>
      <c r="AC243" s="10" t="s">
        <v>63</v>
      </c>
      <c r="AD243" s="10" t="s">
        <v>63</v>
      </c>
      <c r="AE243" s="9">
        <v>4.8051336921749749E-3</v>
      </c>
      <c r="AF243" s="10" t="s">
        <v>63</v>
      </c>
      <c r="AG243" s="10" t="s">
        <v>63</v>
      </c>
      <c r="AH243" s="12" t="s">
        <v>63</v>
      </c>
      <c r="AI243" s="10" t="s">
        <v>63</v>
      </c>
      <c r="AJ243" s="10" t="s">
        <v>63</v>
      </c>
      <c r="AK243" s="10" t="s">
        <v>63</v>
      </c>
      <c r="AL243" s="16" t="s">
        <v>63</v>
      </c>
      <c r="AM243" s="9">
        <v>7.5388043959801676</v>
      </c>
      <c r="AN243" s="9">
        <v>5.8146387587428858</v>
      </c>
      <c r="AO243" s="9">
        <v>5.6476278017403994</v>
      </c>
      <c r="AP243" s="15">
        <v>30.855913447864239</v>
      </c>
    </row>
    <row r="244" spans="1:42" ht="15.5" x14ac:dyDescent="0.35">
      <c r="A244" s="161"/>
      <c r="B244" s="90" t="s">
        <v>67</v>
      </c>
      <c r="C244" s="29" t="s">
        <v>72</v>
      </c>
      <c r="D244" s="131"/>
      <c r="E244" s="29" t="s">
        <v>64</v>
      </c>
      <c r="F244" s="96" t="s">
        <v>63</v>
      </c>
      <c r="G244" s="20" t="s">
        <v>63</v>
      </c>
      <c r="H244" s="21" t="s">
        <v>63</v>
      </c>
      <c r="I244" s="20" t="s">
        <v>63</v>
      </c>
      <c r="J244" s="20" t="s">
        <v>63</v>
      </c>
      <c r="K244" s="24">
        <v>0.64182290960281563</v>
      </c>
      <c r="L244" s="20" t="s">
        <v>63</v>
      </c>
      <c r="M244" s="20" t="s">
        <v>63</v>
      </c>
      <c r="N244" s="20" t="s">
        <v>63</v>
      </c>
      <c r="O244" s="20" t="s">
        <v>63</v>
      </c>
      <c r="P244" s="20" t="s">
        <v>63</v>
      </c>
      <c r="Q244" s="26">
        <v>3.6125367587694179</v>
      </c>
      <c r="R244" s="20" t="s">
        <v>63</v>
      </c>
      <c r="S244" s="20" t="s">
        <v>63</v>
      </c>
      <c r="T244" s="20" t="s">
        <v>63</v>
      </c>
      <c r="U244" s="20" t="s">
        <v>63</v>
      </c>
      <c r="V244" s="20" t="s">
        <v>63</v>
      </c>
      <c r="W244" s="20" t="s">
        <v>63</v>
      </c>
      <c r="X244" s="20" t="s">
        <v>63</v>
      </c>
      <c r="Y244" s="20" t="s">
        <v>63</v>
      </c>
      <c r="Z244" s="20" t="s">
        <v>63</v>
      </c>
      <c r="AA244" s="20" t="s">
        <v>63</v>
      </c>
      <c r="AB244" s="24">
        <v>7.7165066553599601E-2</v>
      </c>
      <c r="AC244" s="20" t="s">
        <v>63</v>
      </c>
      <c r="AD244" s="20" t="s">
        <v>63</v>
      </c>
      <c r="AE244" s="24">
        <v>2.2960291581865144E-3</v>
      </c>
      <c r="AF244" s="20" t="s">
        <v>63</v>
      </c>
      <c r="AG244" s="20" t="s">
        <v>63</v>
      </c>
      <c r="AH244" s="19" t="s">
        <v>63</v>
      </c>
      <c r="AI244" s="20" t="s">
        <v>63</v>
      </c>
      <c r="AJ244" s="20" t="s">
        <v>63</v>
      </c>
      <c r="AK244" s="20" t="s">
        <v>63</v>
      </c>
      <c r="AL244" s="21" t="s">
        <v>63</v>
      </c>
      <c r="AM244" s="24">
        <v>6.1046127269999371</v>
      </c>
      <c r="AN244" s="24">
        <v>7.6772262666320437</v>
      </c>
      <c r="AO244" s="24">
        <v>5.6529383205684809</v>
      </c>
      <c r="AP244" s="26">
        <v>32.452423511361026</v>
      </c>
    </row>
    <row r="245" spans="1:42" ht="15.5" x14ac:dyDescent="0.35">
      <c r="A245" s="134" t="s">
        <v>81</v>
      </c>
      <c r="B245" s="87" t="s">
        <v>60</v>
      </c>
      <c r="C245" s="69" t="s">
        <v>61</v>
      </c>
      <c r="D245" s="132">
        <v>3</v>
      </c>
      <c r="E245" s="69" t="s">
        <v>62</v>
      </c>
      <c r="F245" s="97" t="s">
        <v>63</v>
      </c>
      <c r="G245" s="60" t="s">
        <v>63</v>
      </c>
      <c r="H245" s="61" t="s">
        <v>63</v>
      </c>
      <c r="I245" s="70">
        <v>8.3947843350628304</v>
      </c>
      <c r="J245" s="70">
        <v>0.31444176058356088</v>
      </c>
      <c r="K245" s="70">
        <v>1.6852992829781523</v>
      </c>
      <c r="L245" s="60" t="s">
        <v>63</v>
      </c>
      <c r="M245" s="60" t="s">
        <v>63</v>
      </c>
      <c r="N245" s="60" t="s">
        <v>63</v>
      </c>
      <c r="O245" s="60" t="s">
        <v>63</v>
      </c>
      <c r="P245" s="60" t="s">
        <v>63</v>
      </c>
      <c r="Q245" s="71">
        <v>16.974917386323884</v>
      </c>
      <c r="R245" s="60" t="s">
        <v>63</v>
      </c>
      <c r="S245" s="60" t="s">
        <v>63</v>
      </c>
      <c r="T245" s="60" t="s">
        <v>63</v>
      </c>
      <c r="U245" s="60" t="s">
        <v>63</v>
      </c>
      <c r="V245" s="60" t="s">
        <v>63</v>
      </c>
      <c r="W245" s="70">
        <v>8.2957626846823826E-2</v>
      </c>
      <c r="X245" s="70">
        <v>4.3742197288759707E-2</v>
      </c>
      <c r="Y245" s="70">
        <v>6.5214263442388836</v>
      </c>
      <c r="Z245" s="60" t="s">
        <v>63</v>
      </c>
      <c r="AA245" s="60" t="s">
        <v>63</v>
      </c>
      <c r="AB245" s="70">
        <v>1.2024555326707236</v>
      </c>
      <c r="AC245" s="70">
        <v>0.44312198742193148</v>
      </c>
      <c r="AD245" s="70">
        <v>1.8504464379308792</v>
      </c>
      <c r="AE245" s="70">
        <v>5.3296547545846791E-2</v>
      </c>
      <c r="AF245" s="70">
        <v>0.33361690308541631</v>
      </c>
      <c r="AG245" s="60" t="s">
        <v>63</v>
      </c>
      <c r="AH245" s="61" t="s">
        <v>63</v>
      </c>
      <c r="AI245" s="70">
        <v>9.581621992974787</v>
      </c>
      <c r="AJ245" s="60" t="s">
        <v>63</v>
      </c>
      <c r="AK245" s="70">
        <v>93.839725984920747</v>
      </c>
      <c r="AL245" s="71">
        <v>8915.2609685110529</v>
      </c>
      <c r="AM245" s="70">
        <v>6.729487629064721</v>
      </c>
      <c r="AN245" s="60" t="s">
        <v>63</v>
      </c>
      <c r="AO245" s="60" t="s">
        <v>63</v>
      </c>
      <c r="AP245" s="71">
        <v>159.57826385085818</v>
      </c>
    </row>
    <row r="246" spans="1:42" ht="15.5" x14ac:dyDescent="0.35">
      <c r="A246" s="134"/>
      <c r="B246" s="88" t="s">
        <v>60</v>
      </c>
      <c r="C246" s="22" t="s">
        <v>61</v>
      </c>
      <c r="D246" s="130"/>
      <c r="E246" s="22" t="s">
        <v>62</v>
      </c>
      <c r="F246" s="98" t="s">
        <v>63</v>
      </c>
      <c r="G246" s="7" t="s">
        <v>63</v>
      </c>
      <c r="H246" s="12" t="s">
        <v>63</v>
      </c>
      <c r="I246" s="13">
        <v>8.9323587961668309</v>
      </c>
      <c r="J246" s="13">
        <v>0.21048527303631334</v>
      </c>
      <c r="K246" s="13">
        <v>1.7369671999860443</v>
      </c>
      <c r="L246" s="7" t="s">
        <v>63</v>
      </c>
      <c r="M246" s="7" t="s">
        <v>63</v>
      </c>
      <c r="N246" s="7" t="s">
        <v>63</v>
      </c>
      <c r="O246" s="7" t="s">
        <v>63</v>
      </c>
      <c r="P246" s="7" t="s">
        <v>63</v>
      </c>
      <c r="Q246" s="14">
        <v>17.745679038207612</v>
      </c>
      <c r="R246" s="7" t="s">
        <v>63</v>
      </c>
      <c r="S246" s="7" t="s">
        <v>63</v>
      </c>
      <c r="T246" s="7" t="s">
        <v>63</v>
      </c>
      <c r="U246" s="7" t="s">
        <v>63</v>
      </c>
      <c r="V246" s="7" t="s">
        <v>63</v>
      </c>
      <c r="W246" s="13">
        <v>7.5672187248541828E-2</v>
      </c>
      <c r="X246" s="13">
        <v>4.4240427072174279E-2</v>
      </c>
      <c r="Y246" s="13">
        <v>6.0674424660418662</v>
      </c>
      <c r="Z246" s="7" t="s">
        <v>63</v>
      </c>
      <c r="AA246" s="7" t="s">
        <v>63</v>
      </c>
      <c r="AB246" s="13">
        <v>1.3494913843898142</v>
      </c>
      <c r="AC246" s="13">
        <v>0.44705384929131303</v>
      </c>
      <c r="AD246" s="13">
        <v>2.0878608730952717</v>
      </c>
      <c r="AE246" s="13">
        <v>3.9863275095573261E-2</v>
      </c>
      <c r="AF246" s="13">
        <v>0.32777431305497695</v>
      </c>
      <c r="AG246" s="7" t="s">
        <v>63</v>
      </c>
      <c r="AH246" s="12" t="s">
        <v>63</v>
      </c>
      <c r="AI246" s="13">
        <v>17.171881060327607</v>
      </c>
      <c r="AJ246" s="7" t="s">
        <v>63</v>
      </c>
      <c r="AK246" s="13">
        <v>99.465609553837098</v>
      </c>
      <c r="AL246" s="14">
        <v>10009.965929699849</v>
      </c>
      <c r="AM246" s="13">
        <v>7.7595245430696327</v>
      </c>
      <c r="AN246" s="7" t="s">
        <v>63</v>
      </c>
      <c r="AO246" s="7" t="s">
        <v>63</v>
      </c>
      <c r="AP246" s="14">
        <v>199.41472230721635</v>
      </c>
    </row>
    <row r="247" spans="1:42" ht="15.5" x14ac:dyDescent="0.35">
      <c r="A247" s="134"/>
      <c r="B247" s="88" t="s">
        <v>60</v>
      </c>
      <c r="C247" s="22" t="s">
        <v>61</v>
      </c>
      <c r="D247" s="130"/>
      <c r="E247" s="22" t="s">
        <v>64</v>
      </c>
      <c r="F247" s="98" t="s">
        <v>63</v>
      </c>
      <c r="G247" s="7" t="s">
        <v>63</v>
      </c>
      <c r="H247" s="12" t="s">
        <v>63</v>
      </c>
      <c r="I247" s="13">
        <v>16.528512033942636</v>
      </c>
      <c r="J247" s="13">
        <v>0.35797638774610102</v>
      </c>
      <c r="K247" s="13">
        <v>2.435813079149439</v>
      </c>
      <c r="L247" s="7" t="s">
        <v>63</v>
      </c>
      <c r="M247" s="7" t="s">
        <v>63</v>
      </c>
      <c r="N247" s="7" t="s">
        <v>63</v>
      </c>
      <c r="O247" s="7" t="s">
        <v>63</v>
      </c>
      <c r="P247" s="7" t="s">
        <v>63</v>
      </c>
      <c r="Q247" s="14">
        <v>60.543732440878969</v>
      </c>
      <c r="R247" s="7" t="s">
        <v>63</v>
      </c>
      <c r="S247" s="7" t="s">
        <v>63</v>
      </c>
      <c r="T247" s="7" t="s">
        <v>63</v>
      </c>
      <c r="U247" s="7" t="s">
        <v>63</v>
      </c>
      <c r="V247" s="7" t="s">
        <v>63</v>
      </c>
      <c r="W247" s="13">
        <v>0.14669644875193566</v>
      </c>
      <c r="X247" s="13">
        <v>6.6490140615604834E-2</v>
      </c>
      <c r="Y247" s="13">
        <v>6.5377221572003688</v>
      </c>
      <c r="Z247" s="7" t="s">
        <v>63</v>
      </c>
      <c r="AA247" s="7" t="s">
        <v>63</v>
      </c>
      <c r="AB247" s="13">
        <v>2.1378108193879952</v>
      </c>
      <c r="AC247" s="13">
        <v>0.65382941406892525</v>
      </c>
      <c r="AD247" s="13">
        <v>2.2126469711154049</v>
      </c>
      <c r="AE247" s="13">
        <v>2.9667307096892633E-2</v>
      </c>
      <c r="AF247" s="13">
        <v>1.9595744197392222</v>
      </c>
      <c r="AG247" s="7" t="s">
        <v>63</v>
      </c>
      <c r="AH247" s="12" t="s">
        <v>63</v>
      </c>
      <c r="AI247" s="13">
        <v>13.735226773702863</v>
      </c>
      <c r="AJ247" s="7" t="s">
        <v>63</v>
      </c>
      <c r="AK247" s="13">
        <v>46.452398703713897</v>
      </c>
      <c r="AL247" s="14">
        <v>4466.9510811821101</v>
      </c>
      <c r="AM247" s="13">
        <v>5.2205505004682644</v>
      </c>
      <c r="AN247" s="7" t="s">
        <v>63</v>
      </c>
      <c r="AO247" s="7" t="s">
        <v>63</v>
      </c>
      <c r="AP247" s="14">
        <v>87.687034551214978</v>
      </c>
    </row>
    <row r="248" spans="1:42" ht="15.5" x14ac:dyDescent="0.35">
      <c r="A248" s="134"/>
      <c r="B248" s="88" t="s">
        <v>60</v>
      </c>
      <c r="C248" s="22" t="s">
        <v>61</v>
      </c>
      <c r="D248" s="130"/>
      <c r="E248" s="22" t="s">
        <v>64</v>
      </c>
      <c r="F248" s="98" t="s">
        <v>63</v>
      </c>
      <c r="G248" s="7" t="s">
        <v>63</v>
      </c>
      <c r="H248" s="12" t="s">
        <v>63</v>
      </c>
      <c r="I248" s="13">
        <v>16.371510871622089</v>
      </c>
      <c r="J248" s="13">
        <v>0.34014655591087672</v>
      </c>
      <c r="K248" s="13">
        <v>2.336346223286287</v>
      </c>
      <c r="L248" s="7" t="s">
        <v>63</v>
      </c>
      <c r="M248" s="7" t="s">
        <v>63</v>
      </c>
      <c r="N248" s="7" t="s">
        <v>63</v>
      </c>
      <c r="O248" s="7" t="s">
        <v>63</v>
      </c>
      <c r="P248" s="7" t="s">
        <v>63</v>
      </c>
      <c r="Q248" s="14">
        <v>53.065626059054708</v>
      </c>
      <c r="R248" s="7" t="s">
        <v>63</v>
      </c>
      <c r="S248" s="7" t="s">
        <v>63</v>
      </c>
      <c r="T248" s="7" t="s">
        <v>63</v>
      </c>
      <c r="U248" s="7" t="s">
        <v>63</v>
      </c>
      <c r="V248" s="7" t="s">
        <v>63</v>
      </c>
      <c r="W248" s="13">
        <v>0.17223101554099499</v>
      </c>
      <c r="X248" s="13">
        <v>6.728780117420112E-2</v>
      </c>
      <c r="Y248" s="13">
        <v>6.5507683606555007</v>
      </c>
      <c r="Z248" s="7" t="s">
        <v>63</v>
      </c>
      <c r="AA248" s="7" t="s">
        <v>63</v>
      </c>
      <c r="AB248" s="13">
        <v>1.9163722977215987</v>
      </c>
      <c r="AC248" s="13">
        <v>0.60565724584236702</v>
      </c>
      <c r="AD248" s="13">
        <v>2.4487353056510357</v>
      </c>
      <c r="AE248" s="13">
        <v>3.5460104648710668E-2</v>
      </c>
      <c r="AF248" s="13">
        <v>1.6488734919774397</v>
      </c>
      <c r="AG248" s="7" t="s">
        <v>63</v>
      </c>
      <c r="AH248" s="12" t="s">
        <v>63</v>
      </c>
      <c r="AI248" s="13">
        <v>17.322226509452253</v>
      </c>
      <c r="AJ248" s="7" t="s">
        <v>63</v>
      </c>
      <c r="AK248" s="13">
        <v>71.626094264759033</v>
      </c>
      <c r="AL248" s="14">
        <v>7083.5055521973882</v>
      </c>
      <c r="AM248" s="13">
        <v>4.046442390916587</v>
      </c>
      <c r="AN248" s="7" t="s">
        <v>63</v>
      </c>
      <c r="AO248" s="7" t="s">
        <v>63</v>
      </c>
      <c r="AP248" s="14">
        <v>113.28493786006474</v>
      </c>
    </row>
    <row r="249" spans="1:42" ht="15.5" x14ac:dyDescent="0.35">
      <c r="A249" s="134"/>
      <c r="B249" s="88" t="s">
        <v>60</v>
      </c>
      <c r="C249" s="22" t="s">
        <v>61</v>
      </c>
      <c r="D249" s="130"/>
      <c r="E249" s="22" t="s">
        <v>65</v>
      </c>
      <c r="F249" s="98" t="s">
        <v>63</v>
      </c>
      <c r="G249" s="7" t="s">
        <v>63</v>
      </c>
      <c r="H249" s="12" t="s">
        <v>63</v>
      </c>
      <c r="I249" s="13">
        <v>13.106760403611725</v>
      </c>
      <c r="J249" s="13">
        <v>0.25456881264575792</v>
      </c>
      <c r="K249" s="13">
        <v>1.2664255786184442</v>
      </c>
      <c r="L249" s="7" t="s">
        <v>63</v>
      </c>
      <c r="M249" s="7" t="s">
        <v>63</v>
      </c>
      <c r="N249" s="7" t="s">
        <v>63</v>
      </c>
      <c r="O249" s="7" t="s">
        <v>63</v>
      </c>
      <c r="P249" s="7" t="s">
        <v>63</v>
      </c>
      <c r="Q249" s="14">
        <v>27.371901276518869</v>
      </c>
      <c r="R249" s="7" t="s">
        <v>63</v>
      </c>
      <c r="S249" s="7" t="s">
        <v>63</v>
      </c>
      <c r="T249" s="7" t="s">
        <v>63</v>
      </c>
      <c r="U249" s="7" t="s">
        <v>63</v>
      </c>
      <c r="V249" s="7" t="s">
        <v>63</v>
      </c>
      <c r="W249" s="13">
        <v>0.13725164219699398</v>
      </c>
      <c r="X249" s="13">
        <v>5.247254435907299E-2</v>
      </c>
      <c r="Y249" s="13">
        <v>6.4819329741211709</v>
      </c>
      <c r="Z249" s="7" t="s">
        <v>63</v>
      </c>
      <c r="AA249" s="7" t="s">
        <v>63</v>
      </c>
      <c r="AB249" s="13">
        <v>0.67728355221273118</v>
      </c>
      <c r="AC249" s="13">
        <v>0.23460799159759149</v>
      </c>
      <c r="AD249" s="13">
        <v>2.0964781514672066</v>
      </c>
      <c r="AE249" s="13">
        <v>3.457695875496495E-2</v>
      </c>
      <c r="AF249" s="13">
        <v>0.88619579452925079</v>
      </c>
      <c r="AG249" s="7" t="s">
        <v>63</v>
      </c>
      <c r="AH249" s="12" t="s">
        <v>63</v>
      </c>
      <c r="AI249" s="13">
        <v>21.159345873653944</v>
      </c>
      <c r="AJ249" s="7" t="s">
        <v>63</v>
      </c>
      <c r="AK249" s="13">
        <v>24.675353503130442</v>
      </c>
      <c r="AL249" s="14">
        <v>3267.5464540270655</v>
      </c>
      <c r="AM249" s="13">
        <v>5.7308099989268459</v>
      </c>
      <c r="AN249" s="7" t="s">
        <v>63</v>
      </c>
      <c r="AO249" s="7" t="s">
        <v>63</v>
      </c>
      <c r="AP249" s="14">
        <v>133.02446656814064</v>
      </c>
    </row>
    <row r="250" spans="1:42" ht="15.5" x14ac:dyDescent="0.35">
      <c r="A250" s="134"/>
      <c r="B250" s="88" t="s">
        <v>60</v>
      </c>
      <c r="C250" s="22" t="s">
        <v>61</v>
      </c>
      <c r="D250" s="130"/>
      <c r="E250" s="22" t="s">
        <v>65</v>
      </c>
      <c r="F250" s="98" t="s">
        <v>63</v>
      </c>
      <c r="G250" s="7" t="s">
        <v>63</v>
      </c>
      <c r="H250" s="12" t="s">
        <v>63</v>
      </c>
      <c r="I250" s="13">
        <v>15.074197947599311</v>
      </c>
      <c r="J250" s="13">
        <v>0.30204868059907491</v>
      </c>
      <c r="K250" s="13">
        <v>1.1725906217525559</v>
      </c>
      <c r="L250" s="7" t="s">
        <v>63</v>
      </c>
      <c r="M250" s="7" t="s">
        <v>63</v>
      </c>
      <c r="N250" s="7" t="s">
        <v>63</v>
      </c>
      <c r="O250" s="7" t="s">
        <v>63</v>
      </c>
      <c r="P250" s="7" t="s">
        <v>63</v>
      </c>
      <c r="Q250" s="14">
        <v>25.45519380051071</v>
      </c>
      <c r="R250" s="7" t="s">
        <v>63</v>
      </c>
      <c r="S250" s="7" t="s">
        <v>63</v>
      </c>
      <c r="T250" s="7" t="s">
        <v>63</v>
      </c>
      <c r="U250" s="7" t="s">
        <v>63</v>
      </c>
      <c r="V250" s="7" t="s">
        <v>63</v>
      </c>
      <c r="W250" s="13">
        <v>0.12026571050507009</v>
      </c>
      <c r="X250" s="13">
        <v>4.3751826129456155E-2</v>
      </c>
      <c r="Y250" s="13">
        <v>6.4301063071034621</v>
      </c>
      <c r="Z250" s="7" t="s">
        <v>63</v>
      </c>
      <c r="AA250" s="7" t="s">
        <v>63</v>
      </c>
      <c r="AB250" s="13">
        <v>0.65774043481892019</v>
      </c>
      <c r="AC250" s="13">
        <v>0.20697397473628668</v>
      </c>
      <c r="AD250" s="13">
        <v>2.4548206309479008</v>
      </c>
      <c r="AE250" s="13">
        <v>1.8077997007967778E-2</v>
      </c>
      <c r="AF250" s="13">
        <v>1.1137331522566907</v>
      </c>
      <c r="AG250" s="7" t="s">
        <v>63</v>
      </c>
      <c r="AH250" s="12" t="s">
        <v>63</v>
      </c>
      <c r="AI250" s="7" t="s">
        <v>63</v>
      </c>
      <c r="AJ250" s="7" t="s">
        <v>63</v>
      </c>
      <c r="AK250" s="13">
        <v>20.475163730392335</v>
      </c>
      <c r="AL250" s="14">
        <v>3677.7809831619484</v>
      </c>
      <c r="AM250" s="13">
        <v>6.420637571964412</v>
      </c>
      <c r="AN250" s="7" t="s">
        <v>63</v>
      </c>
      <c r="AO250" s="7" t="s">
        <v>63</v>
      </c>
      <c r="AP250" s="14">
        <v>120.18865845646407</v>
      </c>
    </row>
    <row r="251" spans="1:42" ht="15.5" x14ac:dyDescent="0.35">
      <c r="A251" s="134"/>
      <c r="B251" s="88" t="s">
        <v>66</v>
      </c>
      <c r="C251" s="22" t="s">
        <v>61</v>
      </c>
      <c r="D251" s="130">
        <v>3</v>
      </c>
      <c r="E251" s="22" t="s">
        <v>62</v>
      </c>
      <c r="F251" s="98" t="s">
        <v>63</v>
      </c>
      <c r="G251" s="7" t="s">
        <v>63</v>
      </c>
      <c r="H251" s="12" t="s">
        <v>63</v>
      </c>
      <c r="I251" s="13">
        <v>6.9176999864005566</v>
      </c>
      <c r="J251" s="13">
        <v>1.6795664308563083E-2</v>
      </c>
      <c r="K251" s="13">
        <v>0.37569704828006778</v>
      </c>
      <c r="L251" s="7" t="s">
        <v>63</v>
      </c>
      <c r="M251" s="7" t="s">
        <v>63</v>
      </c>
      <c r="N251" s="7" t="s">
        <v>63</v>
      </c>
      <c r="O251" s="7" t="s">
        <v>63</v>
      </c>
      <c r="P251" s="7" t="s">
        <v>63</v>
      </c>
      <c r="Q251" s="14">
        <v>1.7907218223099446</v>
      </c>
      <c r="R251" s="7" t="s">
        <v>63</v>
      </c>
      <c r="S251" s="7" t="s">
        <v>63</v>
      </c>
      <c r="T251" s="7" t="s">
        <v>63</v>
      </c>
      <c r="U251" s="7" t="s">
        <v>63</v>
      </c>
      <c r="V251" s="7" t="s">
        <v>63</v>
      </c>
      <c r="W251" s="13">
        <v>9.3122931733118863E-2</v>
      </c>
      <c r="X251" s="13">
        <v>2.8789673948517395E-2</v>
      </c>
      <c r="Y251" s="7" t="s">
        <v>63</v>
      </c>
      <c r="Z251" s="7" t="s">
        <v>63</v>
      </c>
      <c r="AA251" s="7" t="s">
        <v>63</v>
      </c>
      <c r="AB251" s="13">
        <v>0.35970654062300522</v>
      </c>
      <c r="AC251" s="13">
        <v>0.15442109722465969</v>
      </c>
      <c r="AD251" s="7" t="s">
        <v>63</v>
      </c>
      <c r="AE251" s="13">
        <v>3.557384434140233E-2</v>
      </c>
      <c r="AF251" s="13">
        <v>0.31259183772568028</v>
      </c>
      <c r="AG251" s="7" t="s">
        <v>63</v>
      </c>
      <c r="AH251" s="12" t="s">
        <v>63</v>
      </c>
      <c r="AI251" s="13">
        <v>2.6426036683971699</v>
      </c>
      <c r="AJ251" s="7" t="s">
        <v>63</v>
      </c>
      <c r="AK251" s="7" t="s">
        <v>63</v>
      </c>
      <c r="AL251" s="12" t="s">
        <v>63</v>
      </c>
      <c r="AM251" s="13">
        <v>6.1224946907597815</v>
      </c>
      <c r="AN251" s="13">
        <v>9.3249099396315973</v>
      </c>
      <c r="AO251" s="13">
        <v>0.82705465863615413</v>
      </c>
      <c r="AP251" s="14">
        <v>17.398602011803785</v>
      </c>
    </row>
    <row r="252" spans="1:42" ht="15.5" x14ac:dyDescent="0.35">
      <c r="A252" s="134"/>
      <c r="B252" s="88" t="s">
        <v>66</v>
      </c>
      <c r="C252" s="22" t="s">
        <v>61</v>
      </c>
      <c r="D252" s="130"/>
      <c r="E252" s="22" t="s">
        <v>62</v>
      </c>
      <c r="F252" s="98" t="s">
        <v>63</v>
      </c>
      <c r="G252" s="7" t="s">
        <v>63</v>
      </c>
      <c r="H252" s="12" t="s">
        <v>63</v>
      </c>
      <c r="I252" s="13">
        <v>4.5822880212107009</v>
      </c>
      <c r="J252" s="13">
        <v>1.723184547705674E-2</v>
      </c>
      <c r="K252" s="13">
        <v>0.37318883244179479</v>
      </c>
      <c r="L252" s="7" t="s">
        <v>63</v>
      </c>
      <c r="M252" s="7" t="s">
        <v>63</v>
      </c>
      <c r="N252" s="7" t="s">
        <v>63</v>
      </c>
      <c r="O252" s="7" t="s">
        <v>63</v>
      </c>
      <c r="P252" s="7" t="s">
        <v>63</v>
      </c>
      <c r="Q252" s="14">
        <v>1.7868711497398542</v>
      </c>
      <c r="R252" s="7" t="s">
        <v>63</v>
      </c>
      <c r="S252" s="7" t="s">
        <v>63</v>
      </c>
      <c r="T252" s="7" t="s">
        <v>63</v>
      </c>
      <c r="U252" s="7" t="s">
        <v>63</v>
      </c>
      <c r="V252" s="7" t="s">
        <v>63</v>
      </c>
      <c r="W252" s="13">
        <v>8.7886678265192961E-2</v>
      </c>
      <c r="X252" s="13">
        <v>2.8641246690601991E-2</v>
      </c>
      <c r="Y252" s="7" t="s">
        <v>63</v>
      </c>
      <c r="Z252" s="7" t="s">
        <v>63</v>
      </c>
      <c r="AA252" s="7" t="s">
        <v>63</v>
      </c>
      <c r="AB252" s="13">
        <v>0.38792891087802428</v>
      </c>
      <c r="AC252" s="13">
        <v>0.13559357438477601</v>
      </c>
      <c r="AD252" s="7" t="s">
        <v>63</v>
      </c>
      <c r="AE252" s="13">
        <v>4.0029072253088979E-2</v>
      </c>
      <c r="AF252" s="13">
        <v>0.34871242852236772</v>
      </c>
      <c r="AG252" s="7" t="s">
        <v>63</v>
      </c>
      <c r="AH252" s="12" t="s">
        <v>63</v>
      </c>
      <c r="AI252" s="13">
        <v>2.3653827336905793</v>
      </c>
      <c r="AJ252" s="7" t="s">
        <v>63</v>
      </c>
      <c r="AK252" s="7" t="s">
        <v>63</v>
      </c>
      <c r="AL252" s="12" t="s">
        <v>63</v>
      </c>
      <c r="AM252" s="13">
        <v>8.2330420306651533</v>
      </c>
      <c r="AN252" s="13">
        <v>7.1830463569946001</v>
      </c>
      <c r="AO252" s="13">
        <v>0.82672638882149541</v>
      </c>
      <c r="AP252" s="14">
        <v>17.343104229695449</v>
      </c>
    </row>
    <row r="253" spans="1:42" ht="15.5" x14ac:dyDescent="0.35">
      <c r="A253" s="134"/>
      <c r="B253" s="88" t="s">
        <v>66</v>
      </c>
      <c r="C253" s="22" t="s">
        <v>61</v>
      </c>
      <c r="D253" s="130"/>
      <c r="E253" s="22" t="s">
        <v>64</v>
      </c>
      <c r="F253" s="98" t="s">
        <v>63</v>
      </c>
      <c r="G253" s="7" t="s">
        <v>63</v>
      </c>
      <c r="H253" s="12" t="s">
        <v>63</v>
      </c>
      <c r="I253" s="7" t="s">
        <v>63</v>
      </c>
      <c r="J253" s="7" t="s">
        <v>63</v>
      </c>
      <c r="K253" s="7" t="s">
        <v>63</v>
      </c>
      <c r="L253" s="7" t="s">
        <v>63</v>
      </c>
      <c r="M253" s="7" t="s">
        <v>63</v>
      </c>
      <c r="N253" s="7" t="s">
        <v>63</v>
      </c>
      <c r="O253" s="7" t="s">
        <v>63</v>
      </c>
      <c r="P253" s="7" t="s">
        <v>63</v>
      </c>
      <c r="Q253" s="12" t="s">
        <v>63</v>
      </c>
      <c r="R253" s="7" t="s">
        <v>63</v>
      </c>
      <c r="S253" s="7" t="s">
        <v>63</v>
      </c>
      <c r="T253" s="7" t="s">
        <v>63</v>
      </c>
      <c r="U253" s="7" t="s">
        <v>63</v>
      </c>
      <c r="V253" s="7" t="s">
        <v>63</v>
      </c>
      <c r="W253" s="7" t="s">
        <v>63</v>
      </c>
      <c r="X253" s="7" t="s">
        <v>63</v>
      </c>
      <c r="Y253" s="7" t="s">
        <v>63</v>
      </c>
      <c r="Z253" s="7" t="s">
        <v>63</v>
      </c>
      <c r="AA253" s="7" t="s">
        <v>63</v>
      </c>
      <c r="AB253" s="7" t="s">
        <v>63</v>
      </c>
      <c r="AC253" s="7" t="s">
        <v>63</v>
      </c>
      <c r="AD253" s="7" t="s">
        <v>63</v>
      </c>
      <c r="AE253" s="7" t="s">
        <v>63</v>
      </c>
      <c r="AF253" s="7" t="s">
        <v>63</v>
      </c>
      <c r="AG253" s="7" t="s">
        <v>63</v>
      </c>
      <c r="AH253" s="12" t="s">
        <v>63</v>
      </c>
      <c r="AI253" s="7" t="s">
        <v>63</v>
      </c>
      <c r="AJ253" s="7" t="s">
        <v>63</v>
      </c>
      <c r="AK253" s="7" t="s">
        <v>63</v>
      </c>
      <c r="AL253" s="12" t="s">
        <v>63</v>
      </c>
      <c r="AM253" s="7" t="s">
        <v>63</v>
      </c>
      <c r="AN253" s="7" t="s">
        <v>63</v>
      </c>
      <c r="AO253" s="7" t="s">
        <v>63</v>
      </c>
      <c r="AP253" s="12" t="s">
        <v>63</v>
      </c>
    </row>
    <row r="254" spans="1:42" ht="15.5" x14ac:dyDescent="0.35">
      <c r="A254" s="134"/>
      <c r="B254" s="88" t="s">
        <v>66</v>
      </c>
      <c r="C254" s="22" t="s">
        <v>61</v>
      </c>
      <c r="D254" s="130"/>
      <c r="E254" s="22" t="s">
        <v>64</v>
      </c>
      <c r="F254" s="98" t="s">
        <v>63</v>
      </c>
      <c r="G254" s="7" t="s">
        <v>63</v>
      </c>
      <c r="H254" s="12" t="s">
        <v>63</v>
      </c>
      <c r="I254" s="13">
        <v>6.5562616253147779</v>
      </c>
      <c r="J254" s="13">
        <v>2.0379234272020246E-2</v>
      </c>
      <c r="K254" s="13">
        <v>0.67626240934834936</v>
      </c>
      <c r="L254" s="7" t="s">
        <v>63</v>
      </c>
      <c r="M254" s="7" t="s">
        <v>63</v>
      </c>
      <c r="N254" s="7" t="s">
        <v>63</v>
      </c>
      <c r="O254" s="7" t="s">
        <v>63</v>
      </c>
      <c r="P254" s="7" t="s">
        <v>63</v>
      </c>
      <c r="Q254" s="14">
        <v>1.9109283573212617</v>
      </c>
      <c r="R254" s="7" t="s">
        <v>63</v>
      </c>
      <c r="S254" s="7" t="s">
        <v>63</v>
      </c>
      <c r="T254" s="7" t="s">
        <v>63</v>
      </c>
      <c r="U254" s="7" t="s">
        <v>63</v>
      </c>
      <c r="V254" s="7" t="s">
        <v>63</v>
      </c>
      <c r="W254" s="13">
        <v>0.15345668161625317</v>
      </c>
      <c r="X254" s="13">
        <v>4.9815859559574724E-2</v>
      </c>
      <c r="Y254" s="7" t="s">
        <v>63</v>
      </c>
      <c r="Z254" s="7" t="s">
        <v>63</v>
      </c>
      <c r="AA254" s="7" t="s">
        <v>63</v>
      </c>
      <c r="AB254" s="13">
        <v>0.54201825667777404</v>
      </c>
      <c r="AC254" s="13">
        <v>0.22193904119269162</v>
      </c>
      <c r="AD254" s="7" t="s">
        <v>63</v>
      </c>
      <c r="AE254" s="13">
        <v>5.4444517788724951E-2</v>
      </c>
      <c r="AF254" s="13">
        <v>0.42820109035412923</v>
      </c>
      <c r="AG254" s="7" t="s">
        <v>63</v>
      </c>
      <c r="AH254" s="12" t="s">
        <v>63</v>
      </c>
      <c r="AI254" s="13">
        <v>1.3646183975052224</v>
      </c>
      <c r="AJ254" s="7" t="s">
        <v>63</v>
      </c>
      <c r="AK254" s="7" t="s">
        <v>63</v>
      </c>
      <c r="AL254" s="12" t="s">
        <v>63</v>
      </c>
      <c r="AM254" s="13">
        <v>4.6477991533331844</v>
      </c>
      <c r="AN254" s="13">
        <v>11.650330136896031</v>
      </c>
      <c r="AO254" s="13">
        <v>0.61327734309981863</v>
      </c>
      <c r="AP254" s="14">
        <v>22.427484903828837</v>
      </c>
    </row>
    <row r="255" spans="1:42" ht="15.5" x14ac:dyDescent="0.35">
      <c r="A255" s="134"/>
      <c r="B255" s="88" t="s">
        <v>66</v>
      </c>
      <c r="C255" s="22" t="s">
        <v>61</v>
      </c>
      <c r="D255" s="130"/>
      <c r="E255" s="22" t="s">
        <v>65</v>
      </c>
      <c r="F255" s="98" t="s">
        <v>63</v>
      </c>
      <c r="G255" s="7" t="s">
        <v>63</v>
      </c>
      <c r="H255" s="12" t="s">
        <v>63</v>
      </c>
      <c r="I255" s="13">
        <v>4.9343680490446555</v>
      </c>
      <c r="J255" s="13">
        <v>1.7208996983899424E-2</v>
      </c>
      <c r="K255" s="13">
        <v>0.38683130380393016</v>
      </c>
      <c r="L255" s="7" t="s">
        <v>63</v>
      </c>
      <c r="M255" s="7" t="s">
        <v>63</v>
      </c>
      <c r="N255" s="7" t="s">
        <v>63</v>
      </c>
      <c r="O255" s="7" t="s">
        <v>63</v>
      </c>
      <c r="P255" s="7" t="s">
        <v>63</v>
      </c>
      <c r="Q255" s="14">
        <v>1.4678887712956872</v>
      </c>
      <c r="R255" s="7" t="s">
        <v>63</v>
      </c>
      <c r="S255" s="7" t="s">
        <v>63</v>
      </c>
      <c r="T255" s="7" t="s">
        <v>63</v>
      </c>
      <c r="U255" s="7" t="s">
        <v>63</v>
      </c>
      <c r="V255" s="7" t="s">
        <v>63</v>
      </c>
      <c r="W255" s="13">
        <v>8.0444378356360036E-2</v>
      </c>
      <c r="X255" s="13">
        <v>2.2314615867923909E-2</v>
      </c>
      <c r="Y255" s="7" t="s">
        <v>63</v>
      </c>
      <c r="Z255" s="7" t="s">
        <v>63</v>
      </c>
      <c r="AA255" s="7" t="s">
        <v>63</v>
      </c>
      <c r="AB255" s="13">
        <v>0.16181785096740595</v>
      </c>
      <c r="AC255" s="13">
        <v>8.4299854266378857E-2</v>
      </c>
      <c r="AD255" s="7" t="s">
        <v>63</v>
      </c>
      <c r="AE255" s="13">
        <v>3.9752276890466023E-2</v>
      </c>
      <c r="AF255" s="13">
        <v>0.22984397967096143</v>
      </c>
      <c r="AG255" s="7" t="s">
        <v>63</v>
      </c>
      <c r="AH255" s="12" t="s">
        <v>63</v>
      </c>
      <c r="AI255" s="13">
        <v>1.6391613343467129</v>
      </c>
      <c r="AJ255" s="7" t="s">
        <v>63</v>
      </c>
      <c r="AK255" s="7" t="s">
        <v>63</v>
      </c>
      <c r="AL255" s="12" t="s">
        <v>63</v>
      </c>
      <c r="AM255" s="13">
        <v>15.477406092055869</v>
      </c>
      <c r="AN255" s="13">
        <v>8.4637769838224202</v>
      </c>
      <c r="AO255" s="13">
        <v>1.0521105313650949</v>
      </c>
      <c r="AP255" s="14">
        <v>32.75357480375262</v>
      </c>
    </row>
    <row r="256" spans="1:42" ht="15.5" x14ac:dyDescent="0.35">
      <c r="A256" s="134"/>
      <c r="B256" s="88" t="s">
        <v>66</v>
      </c>
      <c r="C256" s="22" t="s">
        <v>61</v>
      </c>
      <c r="D256" s="130"/>
      <c r="E256" s="22" t="s">
        <v>65</v>
      </c>
      <c r="F256" s="98" t="s">
        <v>63</v>
      </c>
      <c r="G256" s="7" t="s">
        <v>63</v>
      </c>
      <c r="H256" s="12" t="s">
        <v>63</v>
      </c>
      <c r="I256" s="13">
        <v>4.9425241123635697</v>
      </c>
      <c r="J256" s="13">
        <v>2.4504233316645835E-2</v>
      </c>
      <c r="K256" s="13">
        <v>0.38564337940510596</v>
      </c>
      <c r="L256" s="7" t="s">
        <v>63</v>
      </c>
      <c r="M256" s="7" t="s">
        <v>63</v>
      </c>
      <c r="N256" s="7" t="s">
        <v>63</v>
      </c>
      <c r="O256" s="7" t="s">
        <v>63</v>
      </c>
      <c r="P256" s="7" t="s">
        <v>63</v>
      </c>
      <c r="Q256" s="14">
        <v>1.5856597868036331</v>
      </c>
      <c r="R256" s="7" t="s">
        <v>63</v>
      </c>
      <c r="S256" s="7" t="s">
        <v>63</v>
      </c>
      <c r="T256" s="7" t="s">
        <v>63</v>
      </c>
      <c r="U256" s="7" t="s">
        <v>63</v>
      </c>
      <c r="V256" s="7" t="s">
        <v>63</v>
      </c>
      <c r="W256" s="13">
        <v>8.8409306883971833E-2</v>
      </c>
      <c r="X256" s="13">
        <v>2.2870525495092085E-2</v>
      </c>
      <c r="Y256" s="7" t="s">
        <v>63</v>
      </c>
      <c r="Z256" s="7" t="s">
        <v>63</v>
      </c>
      <c r="AA256" s="7" t="s">
        <v>63</v>
      </c>
      <c r="AB256" s="13">
        <v>0.17333175011908128</v>
      </c>
      <c r="AC256" s="13">
        <v>7.802735517047904E-2</v>
      </c>
      <c r="AD256" s="7" t="s">
        <v>63</v>
      </c>
      <c r="AE256" s="13">
        <v>4.850981978093831E-2</v>
      </c>
      <c r="AF256" s="13">
        <v>0.21291459374516752</v>
      </c>
      <c r="AG256" s="7" t="s">
        <v>63</v>
      </c>
      <c r="AH256" s="12" t="s">
        <v>63</v>
      </c>
      <c r="AI256" s="13">
        <v>1.6331853310602042</v>
      </c>
      <c r="AJ256" s="7" t="s">
        <v>63</v>
      </c>
      <c r="AK256" s="7" t="s">
        <v>63</v>
      </c>
      <c r="AL256" s="12" t="s">
        <v>63</v>
      </c>
      <c r="AM256" s="13">
        <v>8.0632695642769789</v>
      </c>
      <c r="AN256" s="13">
        <v>9.6316250955785314</v>
      </c>
      <c r="AO256" s="13">
        <v>1.06974872259253</v>
      </c>
      <c r="AP256" s="14">
        <v>28.244314702385648</v>
      </c>
    </row>
    <row r="257" spans="1:42" ht="15.5" x14ac:dyDescent="0.35">
      <c r="A257" s="134"/>
      <c r="B257" s="88" t="s">
        <v>67</v>
      </c>
      <c r="C257" s="22" t="s">
        <v>61</v>
      </c>
      <c r="D257" s="130">
        <v>3</v>
      </c>
      <c r="E257" s="22" t="s">
        <v>62</v>
      </c>
      <c r="F257" s="98" t="s">
        <v>63</v>
      </c>
      <c r="G257" s="7" t="s">
        <v>63</v>
      </c>
      <c r="H257" s="12" t="s">
        <v>63</v>
      </c>
      <c r="I257" s="7" t="s">
        <v>63</v>
      </c>
      <c r="J257" s="7" t="s">
        <v>63</v>
      </c>
      <c r="K257" s="9">
        <v>6.2583237759190752E-2</v>
      </c>
      <c r="L257" s="7" t="s">
        <v>63</v>
      </c>
      <c r="M257" s="7" t="s">
        <v>63</v>
      </c>
      <c r="N257" s="7" t="s">
        <v>63</v>
      </c>
      <c r="O257" s="7" t="s">
        <v>63</v>
      </c>
      <c r="P257" s="7" t="s">
        <v>63</v>
      </c>
      <c r="Q257" s="12" t="s">
        <v>63</v>
      </c>
      <c r="R257" s="7" t="s">
        <v>63</v>
      </c>
      <c r="S257" s="7" t="s">
        <v>63</v>
      </c>
      <c r="T257" s="7" t="s">
        <v>63</v>
      </c>
      <c r="U257" s="7" t="s">
        <v>63</v>
      </c>
      <c r="V257" s="7" t="s">
        <v>63</v>
      </c>
      <c r="W257" s="7" t="s">
        <v>63</v>
      </c>
      <c r="X257" s="7" t="s">
        <v>63</v>
      </c>
      <c r="Y257" s="7" t="s">
        <v>63</v>
      </c>
      <c r="Z257" s="7" t="s">
        <v>63</v>
      </c>
      <c r="AA257" s="7" t="s">
        <v>63</v>
      </c>
      <c r="AB257" s="7" t="s">
        <v>63</v>
      </c>
      <c r="AC257" s="7" t="s">
        <v>63</v>
      </c>
      <c r="AD257" s="7" t="s">
        <v>63</v>
      </c>
      <c r="AE257" s="7" t="s">
        <v>63</v>
      </c>
      <c r="AF257" s="7" t="s">
        <v>63</v>
      </c>
      <c r="AG257" s="7" t="s">
        <v>63</v>
      </c>
      <c r="AH257" s="12" t="s">
        <v>63</v>
      </c>
      <c r="AI257" s="7" t="s">
        <v>63</v>
      </c>
      <c r="AJ257" s="7" t="s">
        <v>63</v>
      </c>
      <c r="AK257" s="7" t="s">
        <v>63</v>
      </c>
      <c r="AL257" s="12" t="s">
        <v>63</v>
      </c>
      <c r="AM257" s="13">
        <v>22.44719615462953</v>
      </c>
      <c r="AN257" s="7" t="s">
        <v>63</v>
      </c>
      <c r="AO257" s="7" t="s">
        <v>63</v>
      </c>
      <c r="AP257" s="15">
        <v>11.111392562133037</v>
      </c>
    </row>
    <row r="258" spans="1:42" ht="15.5" x14ac:dyDescent="0.35">
      <c r="A258" s="134"/>
      <c r="B258" s="88" t="s">
        <v>67</v>
      </c>
      <c r="C258" s="22" t="s">
        <v>61</v>
      </c>
      <c r="D258" s="130"/>
      <c r="E258" s="22" t="s">
        <v>62</v>
      </c>
      <c r="F258" s="98" t="s">
        <v>63</v>
      </c>
      <c r="G258" s="7" t="s">
        <v>63</v>
      </c>
      <c r="H258" s="12" t="s">
        <v>63</v>
      </c>
      <c r="I258" s="7" t="s">
        <v>63</v>
      </c>
      <c r="J258" s="7" t="s">
        <v>63</v>
      </c>
      <c r="K258" s="9">
        <v>6.0188872260856306E-2</v>
      </c>
      <c r="L258" s="7" t="s">
        <v>63</v>
      </c>
      <c r="M258" s="7" t="s">
        <v>63</v>
      </c>
      <c r="N258" s="7" t="s">
        <v>63</v>
      </c>
      <c r="O258" s="7" t="s">
        <v>63</v>
      </c>
      <c r="P258" s="7" t="s">
        <v>63</v>
      </c>
      <c r="Q258" s="12" t="s">
        <v>63</v>
      </c>
      <c r="R258" s="7" t="s">
        <v>63</v>
      </c>
      <c r="S258" s="7" t="s">
        <v>63</v>
      </c>
      <c r="T258" s="7" t="s">
        <v>63</v>
      </c>
      <c r="U258" s="7" t="s">
        <v>63</v>
      </c>
      <c r="V258" s="7" t="s">
        <v>63</v>
      </c>
      <c r="W258" s="7" t="s">
        <v>63</v>
      </c>
      <c r="X258" s="7" t="s">
        <v>63</v>
      </c>
      <c r="Y258" s="7" t="s">
        <v>63</v>
      </c>
      <c r="Z258" s="7" t="s">
        <v>63</v>
      </c>
      <c r="AA258" s="7" t="s">
        <v>63</v>
      </c>
      <c r="AB258" s="7" t="s">
        <v>63</v>
      </c>
      <c r="AC258" s="7" t="s">
        <v>63</v>
      </c>
      <c r="AD258" s="7" t="s">
        <v>63</v>
      </c>
      <c r="AE258" s="7" t="s">
        <v>63</v>
      </c>
      <c r="AF258" s="7" t="s">
        <v>63</v>
      </c>
      <c r="AG258" s="7" t="s">
        <v>63</v>
      </c>
      <c r="AH258" s="12" t="s">
        <v>63</v>
      </c>
      <c r="AI258" s="7" t="s">
        <v>63</v>
      </c>
      <c r="AJ258" s="7" t="s">
        <v>63</v>
      </c>
      <c r="AK258" s="7" t="s">
        <v>63</v>
      </c>
      <c r="AL258" s="12" t="s">
        <v>63</v>
      </c>
      <c r="AM258" s="13">
        <v>19.086404707610459</v>
      </c>
      <c r="AN258" s="7" t="s">
        <v>63</v>
      </c>
      <c r="AO258" s="7" t="s">
        <v>63</v>
      </c>
      <c r="AP258" s="15">
        <v>8.9004280916662601</v>
      </c>
    </row>
    <row r="259" spans="1:42" ht="15.5" x14ac:dyDescent="0.35">
      <c r="A259" s="134"/>
      <c r="B259" s="88" t="s">
        <v>67</v>
      </c>
      <c r="C259" s="22" t="s">
        <v>61</v>
      </c>
      <c r="D259" s="130"/>
      <c r="E259" s="22" t="s">
        <v>64</v>
      </c>
      <c r="F259" s="98" t="s">
        <v>63</v>
      </c>
      <c r="G259" s="7" t="s">
        <v>63</v>
      </c>
      <c r="H259" s="12" t="s">
        <v>63</v>
      </c>
      <c r="I259" s="7" t="s">
        <v>63</v>
      </c>
      <c r="J259" s="7" t="s">
        <v>63</v>
      </c>
      <c r="K259" s="9">
        <v>5.760908465772388E-2</v>
      </c>
      <c r="L259" s="7" t="s">
        <v>63</v>
      </c>
      <c r="M259" s="7" t="s">
        <v>63</v>
      </c>
      <c r="N259" s="7" t="s">
        <v>63</v>
      </c>
      <c r="O259" s="7" t="s">
        <v>63</v>
      </c>
      <c r="P259" s="7" t="s">
        <v>63</v>
      </c>
      <c r="Q259" s="12" t="s">
        <v>63</v>
      </c>
      <c r="R259" s="7" t="s">
        <v>63</v>
      </c>
      <c r="S259" s="7" t="s">
        <v>63</v>
      </c>
      <c r="T259" s="7" t="s">
        <v>63</v>
      </c>
      <c r="U259" s="7" t="s">
        <v>63</v>
      </c>
      <c r="V259" s="7" t="s">
        <v>63</v>
      </c>
      <c r="W259" s="7" t="s">
        <v>63</v>
      </c>
      <c r="X259" s="7" t="s">
        <v>63</v>
      </c>
      <c r="Y259" s="7" t="s">
        <v>63</v>
      </c>
      <c r="Z259" s="7" t="s">
        <v>63</v>
      </c>
      <c r="AA259" s="7" t="s">
        <v>63</v>
      </c>
      <c r="AB259" s="7" t="s">
        <v>63</v>
      </c>
      <c r="AC259" s="7" t="s">
        <v>63</v>
      </c>
      <c r="AD259" s="7" t="s">
        <v>63</v>
      </c>
      <c r="AE259" s="7" t="s">
        <v>63</v>
      </c>
      <c r="AF259" s="7" t="s">
        <v>63</v>
      </c>
      <c r="AG259" s="7" t="s">
        <v>63</v>
      </c>
      <c r="AH259" s="12" t="s">
        <v>63</v>
      </c>
      <c r="AI259" s="7" t="s">
        <v>63</v>
      </c>
      <c r="AJ259" s="7" t="s">
        <v>63</v>
      </c>
      <c r="AK259" s="7" t="s">
        <v>63</v>
      </c>
      <c r="AL259" s="12" t="s">
        <v>63</v>
      </c>
      <c r="AM259" s="7" t="s">
        <v>63</v>
      </c>
      <c r="AN259" s="7" t="s">
        <v>63</v>
      </c>
      <c r="AO259" s="7" t="s">
        <v>63</v>
      </c>
      <c r="AP259" s="15">
        <v>10.675348542883212</v>
      </c>
    </row>
    <row r="260" spans="1:42" ht="15.5" x14ac:dyDescent="0.35">
      <c r="A260" s="134"/>
      <c r="B260" s="88" t="s">
        <v>67</v>
      </c>
      <c r="C260" s="22" t="s">
        <v>61</v>
      </c>
      <c r="D260" s="130"/>
      <c r="E260" s="22" t="s">
        <v>64</v>
      </c>
      <c r="F260" s="98" t="s">
        <v>63</v>
      </c>
      <c r="G260" s="7" t="s">
        <v>63</v>
      </c>
      <c r="H260" s="12" t="s">
        <v>63</v>
      </c>
      <c r="I260" s="7" t="s">
        <v>63</v>
      </c>
      <c r="J260" s="7" t="s">
        <v>63</v>
      </c>
      <c r="K260" s="9">
        <v>5.0241914145966175E-2</v>
      </c>
      <c r="L260" s="7" t="s">
        <v>63</v>
      </c>
      <c r="M260" s="7" t="s">
        <v>63</v>
      </c>
      <c r="N260" s="7" t="s">
        <v>63</v>
      </c>
      <c r="O260" s="7" t="s">
        <v>63</v>
      </c>
      <c r="P260" s="7" t="s">
        <v>63</v>
      </c>
      <c r="Q260" s="12" t="s">
        <v>63</v>
      </c>
      <c r="R260" s="7" t="s">
        <v>63</v>
      </c>
      <c r="S260" s="7" t="s">
        <v>63</v>
      </c>
      <c r="T260" s="7" t="s">
        <v>63</v>
      </c>
      <c r="U260" s="7" t="s">
        <v>63</v>
      </c>
      <c r="V260" s="7" t="s">
        <v>63</v>
      </c>
      <c r="W260" s="7" t="s">
        <v>63</v>
      </c>
      <c r="X260" s="7" t="s">
        <v>63</v>
      </c>
      <c r="Y260" s="7" t="s">
        <v>63</v>
      </c>
      <c r="Z260" s="7" t="s">
        <v>63</v>
      </c>
      <c r="AA260" s="7" t="s">
        <v>63</v>
      </c>
      <c r="AB260" s="7" t="s">
        <v>63</v>
      </c>
      <c r="AC260" s="7" t="s">
        <v>63</v>
      </c>
      <c r="AD260" s="7" t="s">
        <v>63</v>
      </c>
      <c r="AE260" s="7" t="s">
        <v>63</v>
      </c>
      <c r="AF260" s="7" t="s">
        <v>63</v>
      </c>
      <c r="AG260" s="7" t="s">
        <v>63</v>
      </c>
      <c r="AH260" s="12" t="s">
        <v>63</v>
      </c>
      <c r="AI260" s="7" t="s">
        <v>63</v>
      </c>
      <c r="AJ260" s="7" t="s">
        <v>63</v>
      </c>
      <c r="AK260" s="7" t="s">
        <v>63</v>
      </c>
      <c r="AL260" s="12" t="s">
        <v>63</v>
      </c>
      <c r="AM260" s="13">
        <v>5.149281461280995</v>
      </c>
      <c r="AN260" s="7" t="s">
        <v>63</v>
      </c>
      <c r="AO260" s="7" t="s">
        <v>63</v>
      </c>
      <c r="AP260" s="15">
        <v>12.373315048877647</v>
      </c>
    </row>
    <row r="261" spans="1:42" ht="15.5" x14ac:dyDescent="0.35">
      <c r="A261" s="134"/>
      <c r="B261" s="88" t="s">
        <v>67</v>
      </c>
      <c r="C261" s="22" t="s">
        <v>61</v>
      </c>
      <c r="D261" s="130"/>
      <c r="E261" s="22" t="s">
        <v>65</v>
      </c>
      <c r="F261" s="98" t="s">
        <v>63</v>
      </c>
      <c r="G261" s="7" t="s">
        <v>63</v>
      </c>
      <c r="H261" s="12" t="s">
        <v>63</v>
      </c>
      <c r="I261" s="7" t="s">
        <v>63</v>
      </c>
      <c r="J261" s="7" t="s">
        <v>63</v>
      </c>
      <c r="K261" s="9">
        <v>2.7975274022033116</v>
      </c>
      <c r="L261" s="7" t="s">
        <v>63</v>
      </c>
      <c r="M261" s="7" t="s">
        <v>63</v>
      </c>
      <c r="N261" s="7" t="s">
        <v>63</v>
      </c>
      <c r="O261" s="7" t="s">
        <v>63</v>
      </c>
      <c r="P261" s="7" t="s">
        <v>63</v>
      </c>
      <c r="Q261" s="12" t="s">
        <v>63</v>
      </c>
      <c r="R261" s="7" t="s">
        <v>63</v>
      </c>
      <c r="S261" s="7" t="s">
        <v>63</v>
      </c>
      <c r="T261" s="7" t="s">
        <v>63</v>
      </c>
      <c r="U261" s="7" t="s">
        <v>63</v>
      </c>
      <c r="V261" s="7" t="s">
        <v>63</v>
      </c>
      <c r="W261" s="7" t="s">
        <v>63</v>
      </c>
      <c r="X261" s="7" t="s">
        <v>63</v>
      </c>
      <c r="Y261" s="7" t="s">
        <v>63</v>
      </c>
      <c r="Z261" s="7" t="s">
        <v>63</v>
      </c>
      <c r="AA261" s="7" t="s">
        <v>63</v>
      </c>
      <c r="AB261" s="7" t="s">
        <v>63</v>
      </c>
      <c r="AC261" s="7" t="s">
        <v>63</v>
      </c>
      <c r="AD261" s="7" t="s">
        <v>63</v>
      </c>
      <c r="AE261" s="7" t="s">
        <v>63</v>
      </c>
      <c r="AF261" s="7" t="s">
        <v>63</v>
      </c>
      <c r="AG261" s="7" t="s">
        <v>63</v>
      </c>
      <c r="AH261" s="12" t="s">
        <v>63</v>
      </c>
      <c r="AI261" s="7" t="s">
        <v>63</v>
      </c>
      <c r="AJ261" s="7" t="s">
        <v>63</v>
      </c>
      <c r="AK261" s="7" t="s">
        <v>63</v>
      </c>
      <c r="AL261" s="12" t="s">
        <v>63</v>
      </c>
      <c r="AM261" s="7" t="s">
        <v>63</v>
      </c>
      <c r="AN261" s="7" t="s">
        <v>63</v>
      </c>
      <c r="AO261" s="7" t="s">
        <v>63</v>
      </c>
      <c r="AP261" s="15">
        <v>11.33548131077171</v>
      </c>
    </row>
    <row r="262" spans="1:42" ht="15.5" x14ac:dyDescent="0.35">
      <c r="A262" s="134"/>
      <c r="B262" s="89" t="s">
        <v>67</v>
      </c>
      <c r="C262" s="23" t="s">
        <v>61</v>
      </c>
      <c r="D262" s="131"/>
      <c r="E262" s="23" t="s">
        <v>65</v>
      </c>
      <c r="F262" s="100" t="s">
        <v>63</v>
      </c>
      <c r="G262" s="18" t="s">
        <v>63</v>
      </c>
      <c r="H262" s="19" t="s">
        <v>63</v>
      </c>
      <c r="I262" s="18" t="s">
        <v>63</v>
      </c>
      <c r="J262" s="18" t="s">
        <v>63</v>
      </c>
      <c r="K262" s="24">
        <v>2.8340139324543925</v>
      </c>
      <c r="L262" s="18" t="s">
        <v>63</v>
      </c>
      <c r="M262" s="18" t="s">
        <v>63</v>
      </c>
      <c r="N262" s="18" t="s">
        <v>63</v>
      </c>
      <c r="O262" s="18" t="s">
        <v>63</v>
      </c>
      <c r="P262" s="18" t="s">
        <v>63</v>
      </c>
      <c r="Q262" s="19" t="s">
        <v>63</v>
      </c>
      <c r="R262" s="18" t="s">
        <v>63</v>
      </c>
      <c r="S262" s="18" t="s">
        <v>63</v>
      </c>
      <c r="T262" s="18" t="s">
        <v>63</v>
      </c>
      <c r="U262" s="18" t="s">
        <v>63</v>
      </c>
      <c r="V262" s="18" t="s">
        <v>63</v>
      </c>
      <c r="W262" s="18" t="s">
        <v>63</v>
      </c>
      <c r="X262" s="18" t="s">
        <v>63</v>
      </c>
      <c r="Y262" s="18" t="s">
        <v>63</v>
      </c>
      <c r="Z262" s="18" t="s">
        <v>63</v>
      </c>
      <c r="AA262" s="18" t="s">
        <v>63</v>
      </c>
      <c r="AB262" s="18" t="s">
        <v>63</v>
      </c>
      <c r="AC262" s="18" t="s">
        <v>63</v>
      </c>
      <c r="AD262" s="18" t="s">
        <v>63</v>
      </c>
      <c r="AE262" s="18" t="s">
        <v>63</v>
      </c>
      <c r="AF262" s="18" t="s">
        <v>63</v>
      </c>
      <c r="AG262" s="18" t="s">
        <v>63</v>
      </c>
      <c r="AH262" s="19" t="s">
        <v>63</v>
      </c>
      <c r="AI262" s="18" t="s">
        <v>63</v>
      </c>
      <c r="AJ262" s="18" t="s">
        <v>63</v>
      </c>
      <c r="AK262" s="18" t="s">
        <v>63</v>
      </c>
      <c r="AL262" s="19" t="s">
        <v>63</v>
      </c>
      <c r="AM262" s="18" t="s">
        <v>63</v>
      </c>
      <c r="AN262" s="18" t="s">
        <v>63</v>
      </c>
      <c r="AO262" s="18" t="s">
        <v>63</v>
      </c>
      <c r="AP262" s="26">
        <v>9.9484958121111582</v>
      </c>
    </row>
    <row r="263" spans="1:42" ht="15.5" x14ac:dyDescent="0.35">
      <c r="A263" s="134"/>
      <c r="B263" s="87" t="s">
        <v>60</v>
      </c>
      <c r="C263" s="69" t="s">
        <v>72</v>
      </c>
      <c r="D263" s="132">
        <v>3</v>
      </c>
      <c r="E263" s="69" t="s">
        <v>62</v>
      </c>
      <c r="F263" s="97" t="s">
        <v>63</v>
      </c>
      <c r="G263" s="60" t="s">
        <v>63</v>
      </c>
      <c r="H263" s="61" t="s">
        <v>63</v>
      </c>
      <c r="I263" s="70">
        <v>51.036998261487334</v>
      </c>
      <c r="J263" s="70">
        <v>0.88800654239673471</v>
      </c>
      <c r="K263" s="70">
        <v>23.05440921917835</v>
      </c>
      <c r="L263" s="60" t="s">
        <v>63</v>
      </c>
      <c r="M263" s="60" t="s">
        <v>63</v>
      </c>
      <c r="N263" s="60" t="s">
        <v>63</v>
      </c>
      <c r="O263" s="60" t="s">
        <v>63</v>
      </c>
      <c r="P263" s="60" t="s">
        <v>63</v>
      </c>
      <c r="Q263" s="71">
        <v>1669.1781062315272</v>
      </c>
      <c r="R263" s="60" t="s">
        <v>63</v>
      </c>
      <c r="S263" s="60" t="s">
        <v>63</v>
      </c>
      <c r="T263" s="60" t="s">
        <v>63</v>
      </c>
      <c r="U263" s="60" t="s">
        <v>63</v>
      </c>
      <c r="V263" s="60" t="s">
        <v>63</v>
      </c>
      <c r="W263" s="60" t="s">
        <v>63</v>
      </c>
      <c r="X263" s="60" t="s">
        <v>63</v>
      </c>
      <c r="Y263" s="70">
        <v>6.2203608714090679</v>
      </c>
      <c r="Z263" s="60" t="s">
        <v>63</v>
      </c>
      <c r="AA263" s="60" t="s">
        <v>63</v>
      </c>
      <c r="AB263" s="70">
        <v>3.9583229578422001</v>
      </c>
      <c r="AC263" s="70">
        <v>3.0445445459512297</v>
      </c>
      <c r="AD263" s="70">
        <v>4.1442060122447248</v>
      </c>
      <c r="AE263" s="70">
        <v>4.6983453045074224E-2</v>
      </c>
      <c r="AF263" s="70">
        <v>25.437399338541955</v>
      </c>
      <c r="AG263" s="60" t="s">
        <v>63</v>
      </c>
      <c r="AH263" s="61" t="s">
        <v>63</v>
      </c>
      <c r="AI263" s="70">
        <v>2.5267435396920561</v>
      </c>
      <c r="AJ263" s="60" t="s">
        <v>63</v>
      </c>
      <c r="AK263" s="70">
        <v>109.00238760060273</v>
      </c>
      <c r="AL263" s="71">
        <v>11444.266771222869</v>
      </c>
      <c r="AM263" s="70">
        <v>8.6671542312545924</v>
      </c>
      <c r="AN263" s="70">
        <v>43.995098709753144</v>
      </c>
      <c r="AO263" s="70">
        <v>29.640299403525631</v>
      </c>
      <c r="AP263" s="71">
        <v>114.04664710285226</v>
      </c>
    </row>
    <row r="264" spans="1:42" ht="15.5" x14ac:dyDescent="0.35">
      <c r="A264" s="134"/>
      <c r="B264" s="88" t="s">
        <v>60</v>
      </c>
      <c r="C264" s="22" t="s">
        <v>72</v>
      </c>
      <c r="D264" s="130"/>
      <c r="E264" s="22" t="s">
        <v>62</v>
      </c>
      <c r="F264" s="98" t="s">
        <v>63</v>
      </c>
      <c r="G264" s="7" t="s">
        <v>63</v>
      </c>
      <c r="H264" s="12" t="s">
        <v>63</v>
      </c>
      <c r="I264" s="13">
        <v>57.845832708512496</v>
      </c>
      <c r="J264" s="13">
        <v>0.78571992176455951</v>
      </c>
      <c r="K264" s="13">
        <v>21.927835862282091</v>
      </c>
      <c r="L264" s="7" t="s">
        <v>63</v>
      </c>
      <c r="M264" s="7" t="s">
        <v>63</v>
      </c>
      <c r="N264" s="7" t="s">
        <v>63</v>
      </c>
      <c r="O264" s="7" t="s">
        <v>63</v>
      </c>
      <c r="P264" s="7" t="s">
        <v>63</v>
      </c>
      <c r="Q264" s="14">
        <v>1631.9425661176176</v>
      </c>
      <c r="R264" s="7" t="s">
        <v>63</v>
      </c>
      <c r="S264" s="7" t="s">
        <v>63</v>
      </c>
      <c r="T264" s="7" t="s">
        <v>63</v>
      </c>
      <c r="U264" s="7" t="s">
        <v>63</v>
      </c>
      <c r="V264" s="7" t="s">
        <v>63</v>
      </c>
      <c r="W264" s="7" t="s">
        <v>63</v>
      </c>
      <c r="X264" s="7" t="s">
        <v>63</v>
      </c>
      <c r="Y264" s="13">
        <v>6.1814582137211698</v>
      </c>
      <c r="Z264" s="7" t="s">
        <v>63</v>
      </c>
      <c r="AA264" s="7" t="s">
        <v>63</v>
      </c>
      <c r="AB264" s="13">
        <v>5.2293599293861135</v>
      </c>
      <c r="AC264" s="13">
        <v>3.0582448004398901</v>
      </c>
      <c r="AD264" s="13">
        <v>4.1779188762370429</v>
      </c>
      <c r="AE264" s="13">
        <v>6.5740560984721572E-2</v>
      </c>
      <c r="AF264" s="13">
        <v>24.486071910847926</v>
      </c>
      <c r="AG264" s="7" t="s">
        <v>63</v>
      </c>
      <c r="AH264" s="12" t="s">
        <v>63</v>
      </c>
      <c r="AI264" s="13">
        <v>7.041081379769464</v>
      </c>
      <c r="AJ264" s="7" t="s">
        <v>63</v>
      </c>
      <c r="AK264" s="13">
        <v>136.36554642643523</v>
      </c>
      <c r="AL264" s="14">
        <v>15551.743407133519</v>
      </c>
      <c r="AM264" s="13">
        <v>7.8468624935555837</v>
      </c>
      <c r="AN264" s="13">
        <v>57.545134502838316</v>
      </c>
      <c r="AO264" s="13">
        <v>28.648246156318898</v>
      </c>
      <c r="AP264" s="14">
        <v>119.72050495088772</v>
      </c>
    </row>
    <row r="265" spans="1:42" ht="15.5" x14ac:dyDescent="0.35">
      <c r="A265" s="134"/>
      <c r="B265" s="88" t="s">
        <v>60</v>
      </c>
      <c r="C265" s="22" t="s">
        <v>72</v>
      </c>
      <c r="D265" s="130"/>
      <c r="E265" s="22" t="s">
        <v>64</v>
      </c>
      <c r="F265" s="98" t="s">
        <v>63</v>
      </c>
      <c r="G265" s="7" t="s">
        <v>63</v>
      </c>
      <c r="H265" s="12" t="s">
        <v>63</v>
      </c>
      <c r="I265" s="13">
        <v>39.443014976922051</v>
      </c>
      <c r="J265" s="13">
        <v>0.65697202872179428</v>
      </c>
      <c r="K265" s="13">
        <v>15.854292472956621</v>
      </c>
      <c r="L265" s="7" t="s">
        <v>63</v>
      </c>
      <c r="M265" s="7" t="s">
        <v>63</v>
      </c>
      <c r="N265" s="7" t="s">
        <v>63</v>
      </c>
      <c r="O265" s="7" t="s">
        <v>63</v>
      </c>
      <c r="P265" s="7" t="s">
        <v>63</v>
      </c>
      <c r="Q265" s="14">
        <v>1180.5200241994332</v>
      </c>
      <c r="R265" s="7" t="s">
        <v>63</v>
      </c>
      <c r="S265" s="7" t="s">
        <v>63</v>
      </c>
      <c r="T265" s="7" t="s">
        <v>63</v>
      </c>
      <c r="U265" s="7" t="s">
        <v>63</v>
      </c>
      <c r="V265" s="7" t="s">
        <v>63</v>
      </c>
      <c r="W265" s="13">
        <v>0.28879721919202705</v>
      </c>
      <c r="X265" s="13">
        <v>0.25563811594062025</v>
      </c>
      <c r="Y265" s="13">
        <v>4.9696686362481852</v>
      </c>
      <c r="Z265" s="7" t="s">
        <v>63</v>
      </c>
      <c r="AA265" s="7" t="s">
        <v>63</v>
      </c>
      <c r="AB265" s="13">
        <v>4.2232708352776047</v>
      </c>
      <c r="AC265" s="13">
        <v>2.8804054895898354</v>
      </c>
      <c r="AD265" s="13">
        <v>3.166152333377696</v>
      </c>
      <c r="AE265" s="13">
        <v>3.5622222928202392E-2</v>
      </c>
      <c r="AF265" s="13">
        <v>19.007511245805567</v>
      </c>
      <c r="AG265" s="7" t="s">
        <v>63</v>
      </c>
      <c r="AH265" s="12" t="s">
        <v>63</v>
      </c>
      <c r="AI265" s="13">
        <v>4.7654561831946358</v>
      </c>
      <c r="AJ265" s="7" t="s">
        <v>63</v>
      </c>
      <c r="AK265" s="13">
        <v>145.55767688161166</v>
      </c>
      <c r="AL265" s="14">
        <v>16779.638927133212</v>
      </c>
      <c r="AM265" s="13">
        <v>4.7791391449626506</v>
      </c>
      <c r="AN265" s="13">
        <v>43.965533032933379</v>
      </c>
      <c r="AO265" s="13">
        <v>17.705505065797876</v>
      </c>
      <c r="AP265" s="14">
        <v>97.134599872924738</v>
      </c>
    </row>
    <row r="266" spans="1:42" ht="15.5" x14ac:dyDescent="0.35">
      <c r="A266" s="134"/>
      <c r="B266" s="88" t="s">
        <v>60</v>
      </c>
      <c r="C266" s="22" t="s">
        <v>72</v>
      </c>
      <c r="D266" s="130"/>
      <c r="E266" s="22" t="s">
        <v>64</v>
      </c>
      <c r="F266" s="98" t="s">
        <v>63</v>
      </c>
      <c r="G266" s="7" t="s">
        <v>63</v>
      </c>
      <c r="H266" s="12" t="s">
        <v>63</v>
      </c>
      <c r="I266" s="13">
        <v>41.976999522327461</v>
      </c>
      <c r="J266" s="13">
        <v>0.68330145867004743</v>
      </c>
      <c r="K266" s="13">
        <v>15.606051212061132</v>
      </c>
      <c r="L266" s="7" t="s">
        <v>63</v>
      </c>
      <c r="M266" s="7" t="s">
        <v>63</v>
      </c>
      <c r="N266" s="7" t="s">
        <v>63</v>
      </c>
      <c r="O266" s="7" t="s">
        <v>63</v>
      </c>
      <c r="P266" s="7" t="s">
        <v>63</v>
      </c>
      <c r="Q266" s="14">
        <v>1360.6475518021678</v>
      </c>
      <c r="R266" s="7" t="s">
        <v>63</v>
      </c>
      <c r="S266" s="7" t="s">
        <v>63</v>
      </c>
      <c r="T266" s="7" t="s">
        <v>63</v>
      </c>
      <c r="U266" s="7" t="s">
        <v>63</v>
      </c>
      <c r="V266" s="7" t="s">
        <v>63</v>
      </c>
      <c r="W266" s="13">
        <v>1.0674040316951934</v>
      </c>
      <c r="X266" s="13">
        <v>0.24109504300968321</v>
      </c>
      <c r="Y266" s="13">
        <v>4.7917208954422152</v>
      </c>
      <c r="Z266" s="7" t="s">
        <v>63</v>
      </c>
      <c r="AA266" s="7" t="s">
        <v>63</v>
      </c>
      <c r="AB266" s="13">
        <v>3.9658698167250379</v>
      </c>
      <c r="AC266" s="13">
        <v>3.286584454129529</v>
      </c>
      <c r="AD266" s="13">
        <v>3.0138812265872827</v>
      </c>
      <c r="AE266" s="13">
        <v>1.7018295363219135E-2</v>
      </c>
      <c r="AF266" s="13">
        <v>20.012131286457425</v>
      </c>
      <c r="AG266" s="7" t="s">
        <v>63</v>
      </c>
      <c r="AH266" s="12" t="s">
        <v>63</v>
      </c>
      <c r="AI266" s="13">
        <v>8.2175101565714233</v>
      </c>
      <c r="AJ266" s="7" t="s">
        <v>63</v>
      </c>
      <c r="AK266" s="13">
        <v>155.7412347282372</v>
      </c>
      <c r="AL266" s="14">
        <v>15103.897385466036</v>
      </c>
      <c r="AM266" s="13">
        <v>5.4389297552316433</v>
      </c>
      <c r="AN266" s="13">
        <v>39.139875077004064</v>
      </c>
      <c r="AO266" s="13">
        <v>16.667552012889495</v>
      </c>
      <c r="AP266" s="14">
        <v>89.79438133730568</v>
      </c>
    </row>
    <row r="267" spans="1:42" ht="15.5" x14ac:dyDescent="0.35">
      <c r="A267" s="134"/>
      <c r="B267" s="88" t="s">
        <v>60</v>
      </c>
      <c r="C267" s="22" t="s">
        <v>72</v>
      </c>
      <c r="D267" s="130"/>
      <c r="E267" s="22" t="s">
        <v>65</v>
      </c>
      <c r="F267" s="98" t="s">
        <v>63</v>
      </c>
      <c r="G267" s="7" t="s">
        <v>63</v>
      </c>
      <c r="H267" s="12" t="s">
        <v>63</v>
      </c>
      <c r="I267" s="13">
        <v>72.718076602198039</v>
      </c>
      <c r="J267" s="13">
        <v>1.0048230798943087</v>
      </c>
      <c r="K267" s="13">
        <v>23.370538139405348</v>
      </c>
      <c r="L267" s="7" t="s">
        <v>63</v>
      </c>
      <c r="M267" s="7" t="s">
        <v>63</v>
      </c>
      <c r="N267" s="7" t="s">
        <v>63</v>
      </c>
      <c r="O267" s="7" t="s">
        <v>63</v>
      </c>
      <c r="P267" s="7" t="s">
        <v>63</v>
      </c>
      <c r="Q267" s="14">
        <v>1634.1975048627194</v>
      </c>
      <c r="R267" s="7" t="s">
        <v>63</v>
      </c>
      <c r="S267" s="7" t="s">
        <v>63</v>
      </c>
      <c r="T267" s="7" t="s">
        <v>63</v>
      </c>
      <c r="U267" s="7" t="s">
        <v>63</v>
      </c>
      <c r="V267" s="7" t="s">
        <v>63</v>
      </c>
      <c r="W267" s="7" t="s">
        <v>63</v>
      </c>
      <c r="X267" s="7" t="s">
        <v>63</v>
      </c>
      <c r="Y267" s="13">
        <v>5.2988752522927847</v>
      </c>
      <c r="Z267" s="7" t="s">
        <v>63</v>
      </c>
      <c r="AA267" s="7" t="s">
        <v>63</v>
      </c>
      <c r="AB267" s="13">
        <v>2.3151752006405726</v>
      </c>
      <c r="AC267" s="13">
        <v>2.4491263826846166</v>
      </c>
      <c r="AD267" s="13">
        <v>3.3757556083470521</v>
      </c>
      <c r="AE267" s="13">
        <v>5.2950084920345565E-2</v>
      </c>
      <c r="AF267" s="13">
        <v>22.106197348355678</v>
      </c>
      <c r="AG267" s="7" t="s">
        <v>63</v>
      </c>
      <c r="AH267" s="12" t="s">
        <v>63</v>
      </c>
      <c r="AI267" s="13">
        <v>15.52530591640992</v>
      </c>
      <c r="AJ267" s="7" t="s">
        <v>63</v>
      </c>
      <c r="AK267" s="13">
        <v>340.70789310252667</v>
      </c>
      <c r="AL267" s="14">
        <v>23386.336571852153</v>
      </c>
      <c r="AM267" s="13">
        <v>3.8828235301075287</v>
      </c>
      <c r="AN267" s="13">
        <v>38.446688435883196</v>
      </c>
      <c r="AO267" s="13">
        <v>17.475222420804933</v>
      </c>
      <c r="AP267" s="14">
        <v>93.581713606705804</v>
      </c>
    </row>
    <row r="268" spans="1:42" ht="15.5" x14ac:dyDescent="0.35">
      <c r="A268" s="134"/>
      <c r="B268" s="88" t="s">
        <v>60</v>
      </c>
      <c r="C268" s="22" t="s">
        <v>72</v>
      </c>
      <c r="D268" s="130"/>
      <c r="E268" s="22" t="s">
        <v>65</v>
      </c>
      <c r="F268" s="98" t="s">
        <v>63</v>
      </c>
      <c r="G268" s="7" t="s">
        <v>63</v>
      </c>
      <c r="H268" s="12" t="s">
        <v>63</v>
      </c>
      <c r="I268" s="13">
        <v>105.93790490823146</v>
      </c>
      <c r="J268" s="13">
        <v>1.0750471328901341</v>
      </c>
      <c r="K268" s="13">
        <v>23.625247740759125</v>
      </c>
      <c r="L268" s="7" t="s">
        <v>63</v>
      </c>
      <c r="M268" s="7" t="s">
        <v>63</v>
      </c>
      <c r="N268" s="7" t="s">
        <v>63</v>
      </c>
      <c r="O268" s="7" t="s">
        <v>63</v>
      </c>
      <c r="P268" s="7" t="s">
        <v>63</v>
      </c>
      <c r="Q268" s="14">
        <v>1805.2244986511494</v>
      </c>
      <c r="R268" s="7" t="s">
        <v>63</v>
      </c>
      <c r="S268" s="7" t="s">
        <v>63</v>
      </c>
      <c r="T268" s="7" t="s">
        <v>63</v>
      </c>
      <c r="U268" s="7" t="s">
        <v>63</v>
      </c>
      <c r="V268" s="7" t="s">
        <v>63</v>
      </c>
      <c r="W268" s="13">
        <v>0.77966110977952119</v>
      </c>
      <c r="X268" s="13">
        <v>0.25517657111708997</v>
      </c>
      <c r="Y268" s="13">
        <v>5.4572544831565484</v>
      </c>
      <c r="Z268" s="7" t="s">
        <v>63</v>
      </c>
      <c r="AA268" s="7" t="s">
        <v>63</v>
      </c>
      <c r="AB268" s="13">
        <v>4.2031029860991929</v>
      </c>
      <c r="AC268" s="13">
        <v>2.1487761397371909</v>
      </c>
      <c r="AD268" s="13">
        <v>3.4698204583254224</v>
      </c>
      <c r="AE268" s="13">
        <v>4.6485283067316148E-2</v>
      </c>
      <c r="AF268" s="13">
        <v>23.842642265870545</v>
      </c>
      <c r="AG268" s="7" t="s">
        <v>63</v>
      </c>
      <c r="AH268" s="12" t="s">
        <v>63</v>
      </c>
      <c r="AI268" s="13">
        <v>13.697656780536748</v>
      </c>
      <c r="AJ268" s="7" t="s">
        <v>63</v>
      </c>
      <c r="AK268" s="13">
        <v>260.79559165270433</v>
      </c>
      <c r="AL268" s="14">
        <v>17398.735547661701</v>
      </c>
      <c r="AM268" s="13">
        <v>6.0176600380119689</v>
      </c>
      <c r="AN268" s="13">
        <v>45.063350478711257</v>
      </c>
      <c r="AO268" s="13">
        <v>15.713146397814654</v>
      </c>
      <c r="AP268" s="14">
        <v>118.77411004788605</v>
      </c>
    </row>
    <row r="269" spans="1:42" ht="15.5" x14ac:dyDescent="0.35">
      <c r="A269" s="134"/>
      <c r="B269" s="88" t="s">
        <v>66</v>
      </c>
      <c r="C269" s="22" t="s">
        <v>72</v>
      </c>
      <c r="D269" s="130">
        <v>3</v>
      </c>
      <c r="E269" s="22" t="s">
        <v>62</v>
      </c>
      <c r="F269" s="98" t="s">
        <v>63</v>
      </c>
      <c r="G269" s="7" t="s">
        <v>63</v>
      </c>
      <c r="H269" s="12" t="s">
        <v>63</v>
      </c>
      <c r="I269" s="13">
        <v>8.6768251231784479</v>
      </c>
      <c r="J269" s="7" t="s">
        <v>63</v>
      </c>
      <c r="K269" s="13">
        <v>2.2788120787686159</v>
      </c>
      <c r="L269" s="7" t="s">
        <v>63</v>
      </c>
      <c r="M269" s="7" t="s">
        <v>63</v>
      </c>
      <c r="N269" s="7" t="s">
        <v>63</v>
      </c>
      <c r="O269" s="7" t="s">
        <v>63</v>
      </c>
      <c r="P269" s="7" t="s">
        <v>63</v>
      </c>
      <c r="Q269" s="14">
        <v>2.3337648503174924</v>
      </c>
      <c r="R269" s="7" t="s">
        <v>63</v>
      </c>
      <c r="S269" s="7" t="s">
        <v>63</v>
      </c>
      <c r="T269" s="7" t="s">
        <v>63</v>
      </c>
      <c r="U269" s="7" t="s">
        <v>63</v>
      </c>
      <c r="V269" s="7" t="s">
        <v>63</v>
      </c>
      <c r="W269" s="13">
        <v>0.21099227915069271</v>
      </c>
      <c r="X269" s="13">
        <v>7.046737380354362E-2</v>
      </c>
      <c r="Y269" s="7" t="s">
        <v>63</v>
      </c>
      <c r="Z269" s="7" t="s">
        <v>63</v>
      </c>
      <c r="AA269" s="7" t="s">
        <v>63</v>
      </c>
      <c r="AB269" s="13">
        <v>0.77721310798298548</v>
      </c>
      <c r="AC269" s="13">
        <v>0.30997861205704513</v>
      </c>
      <c r="AD269" s="7" t="s">
        <v>63</v>
      </c>
      <c r="AE269" s="13">
        <v>5.8009650240224427E-2</v>
      </c>
      <c r="AF269" s="13">
        <v>0.57550999412731585</v>
      </c>
      <c r="AG269" s="7" t="s">
        <v>63</v>
      </c>
      <c r="AH269" s="12" t="s">
        <v>63</v>
      </c>
      <c r="AI269" s="13">
        <v>2.9477277730308367</v>
      </c>
      <c r="AJ269" s="7" t="s">
        <v>63</v>
      </c>
      <c r="AK269" s="7" t="s">
        <v>63</v>
      </c>
      <c r="AL269" s="12" t="s">
        <v>63</v>
      </c>
      <c r="AM269" s="13">
        <v>17.293040164598345</v>
      </c>
      <c r="AN269" s="7" t="s">
        <v>63</v>
      </c>
      <c r="AO269" s="7" t="s">
        <v>63</v>
      </c>
      <c r="AP269" s="14">
        <v>19.328100937272563</v>
      </c>
    </row>
    <row r="270" spans="1:42" ht="15.5" x14ac:dyDescent="0.35">
      <c r="A270" s="134"/>
      <c r="B270" s="88" t="s">
        <v>66</v>
      </c>
      <c r="C270" s="22" t="s">
        <v>72</v>
      </c>
      <c r="D270" s="130"/>
      <c r="E270" s="22" t="s">
        <v>62</v>
      </c>
      <c r="F270" s="98" t="s">
        <v>63</v>
      </c>
      <c r="G270" s="7" t="s">
        <v>63</v>
      </c>
      <c r="H270" s="12" t="s">
        <v>63</v>
      </c>
      <c r="I270" s="13">
        <v>4.9811195232991947</v>
      </c>
      <c r="J270" s="7" t="s">
        <v>63</v>
      </c>
      <c r="K270" s="13">
        <v>1.7431167383931947</v>
      </c>
      <c r="L270" s="7" t="s">
        <v>63</v>
      </c>
      <c r="M270" s="7" t="s">
        <v>63</v>
      </c>
      <c r="N270" s="7" t="s">
        <v>63</v>
      </c>
      <c r="O270" s="7" t="s">
        <v>63</v>
      </c>
      <c r="P270" s="7" t="s">
        <v>63</v>
      </c>
      <c r="Q270" s="14">
        <v>2.112243634092319</v>
      </c>
      <c r="R270" s="7" t="s">
        <v>63</v>
      </c>
      <c r="S270" s="7" t="s">
        <v>63</v>
      </c>
      <c r="T270" s="7" t="s">
        <v>63</v>
      </c>
      <c r="U270" s="7" t="s">
        <v>63</v>
      </c>
      <c r="V270" s="7" t="s">
        <v>63</v>
      </c>
      <c r="W270" s="13">
        <v>0.229550951425498</v>
      </c>
      <c r="X270" s="13">
        <v>7.3293083153778096E-2</v>
      </c>
      <c r="Y270" s="7" t="s">
        <v>63</v>
      </c>
      <c r="Z270" s="7" t="s">
        <v>63</v>
      </c>
      <c r="AA270" s="7" t="s">
        <v>63</v>
      </c>
      <c r="AB270" s="13">
        <v>0.68670534841454223</v>
      </c>
      <c r="AC270" s="13">
        <v>0.32036308306956779</v>
      </c>
      <c r="AD270" s="7" t="s">
        <v>63</v>
      </c>
      <c r="AE270" s="13">
        <v>5.5181125837238547E-2</v>
      </c>
      <c r="AF270" s="13">
        <v>0.53512001469887183</v>
      </c>
      <c r="AG270" s="7" t="s">
        <v>63</v>
      </c>
      <c r="AH270" s="12" t="s">
        <v>63</v>
      </c>
      <c r="AI270" s="13">
        <v>2.4771741448379729</v>
      </c>
      <c r="AJ270" s="7" t="s">
        <v>63</v>
      </c>
      <c r="AK270" s="7" t="s">
        <v>63</v>
      </c>
      <c r="AL270" s="12" t="s">
        <v>63</v>
      </c>
      <c r="AM270" s="13">
        <v>25.872192381750761</v>
      </c>
      <c r="AN270" s="7" t="s">
        <v>63</v>
      </c>
      <c r="AO270" s="7" t="s">
        <v>63</v>
      </c>
      <c r="AP270" s="14">
        <v>20.995627416661659</v>
      </c>
    </row>
    <row r="271" spans="1:42" ht="15.5" x14ac:dyDescent="0.35">
      <c r="A271" s="134"/>
      <c r="B271" s="88" t="s">
        <v>66</v>
      </c>
      <c r="C271" s="22" t="s">
        <v>72</v>
      </c>
      <c r="D271" s="130"/>
      <c r="E271" s="22" t="s">
        <v>64</v>
      </c>
      <c r="F271" s="98" t="s">
        <v>63</v>
      </c>
      <c r="G271" s="7" t="s">
        <v>63</v>
      </c>
      <c r="H271" s="12" t="s">
        <v>63</v>
      </c>
      <c r="I271" s="13">
        <v>8.6153604104704939</v>
      </c>
      <c r="J271" s="7" t="s">
        <v>63</v>
      </c>
      <c r="K271" s="13">
        <v>1.8625422505530387</v>
      </c>
      <c r="L271" s="7" t="s">
        <v>63</v>
      </c>
      <c r="M271" s="7" t="s">
        <v>63</v>
      </c>
      <c r="N271" s="7" t="s">
        <v>63</v>
      </c>
      <c r="O271" s="7" t="s">
        <v>63</v>
      </c>
      <c r="P271" s="7" t="s">
        <v>63</v>
      </c>
      <c r="Q271" s="14">
        <v>3.194090878016393</v>
      </c>
      <c r="R271" s="7" t="s">
        <v>63</v>
      </c>
      <c r="S271" s="7" t="s">
        <v>63</v>
      </c>
      <c r="T271" s="7" t="s">
        <v>63</v>
      </c>
      <c r="U271" s="7" t="s">
        <v>63</v>
      </c>
      <c r="V271" s="7" t="s">
        <v>63</v>
      </c>
      <c r="W271" s="13">
        <v>0.26423468790083765</v>
      </c>
      <c r="X271" s="13">
        <v>8.8107078036321548E-2</v>
      </c>
      <c r="Y271" s="7" t="s">
        <v>63</v>
      </c>
      <c r="Z271" s="7" t="s">
        <v>63</v>
      </c>
      <c r="AA271" s="7" t="s">
        <v>63</v>
      </c>
      <c r="AB271" s="13">
        <v>0.85887181637163323</v>
      </c>
      <c r="AC271" s="13">
        <v>0.36421078547837377</v>
      </c>
      <c r="AD271" s="7" t="s">
        <v>63</v>
      </c>
      <c r="AE271" s="13">
        <v>5.5788549470249957E-2</v>
      </c>
      <c r="AF271" s="13">
        <v>0.55757878366201874</v>
      </c>
      <c r="AG271" s="7" t="s">
        <v>63</v>
      </c>
      <c r="AH271" s="12" t="s">
        <v>63</v>
      </c>
      <c r="AI271" s="13">
        <v>2.5390773179747526</v>
      </c>
      <c r="AJ271" s="7" t="s">
        <v>63</v>
      </c>
      <c r="AK271" s="7" t="s">
        <v>63</v>
      </c>
      <c r="AL271" s="12" t="s">
        <v>63</v>
      </c>
      <c r="AM271" s="13">
        <v>9.874142590845123</v>
      </c>
      <c r="AN271" s="7" t="s">
        <v>63</v>
      </c>
      <c r="AO271" s="7" t="s">
        <v>63</v>
      </c>
      <c r="AP271" s="14">
        <v>33.147710755603157</v>
      </c>
    </row>
    <row r="272" spans="1:42" ht="15.5" x14ac:dyDescent="0.35">
      <c r="A272" s="134"/>
      <c r="B272" s="88" t="s">
        <v>66</v>
      </c>
      <c r="C272" s="22" t="s">
        <v>72</v>
      </c>
      <c r="D272" s="130"/>
      <c r="E272" s="22" t="s">
        <v>64</v>
      </c>
      <c r="F272" s="98" t="s">
        <v>63</v>
      </c>
      <c r="G272" s="7" t="s">
        <v>63</v>
      </c>
      <c r="H272" s="12" t="s">
        <v>63</v>
      </c>
      <c r="I272" s="13">
        <v>5.6639726807022086</v>
      </c>
      <c r="J272" s="7" t="s">
        <v>63</v>
      </c>
      <c r="K272" s="13">
        <v>1.7527877065519308</v>
      </c>
      <c r="L272" s="7" t="s">
        <v>63</v>
      </c>
      <c r="M272" s="7" t="s">
        <v>63</v>
      </c>
      <c r="N272" s="7" t="s">
        <v>63</v>
      </c>
      <c r="O272" s="7" t="s">
        <v>63</v>
      </c>
      <c r="P272" s="7" t="s">
        <v>63</v>
      </c>
      <c r="Q272" s="14">
        <v>2.8269011693862409</v>
      </c>
      <c r="R272" s="7" t="s">
        <v>63</v>
      </c>
      <c r="S272" s="7" t="s">
        <v>63</v>
      </c>
      <c r="T272" s="7" t="s">
        <v>63</v>
      </c>
      <c r="U272" s="7" t="s">
        <v>63</v>
      </c>
      <c r="V272" s="7" t="s">
        <v>63</v>
      </c>
      <c r="W272" s="13">
        <v>0.26705002613826229</v>
      </c>
      <c r="X272" s="13">
        <v>8.8445904779434092E-2</v>
      </c>
      <c r="Y272" s="7" t="s">
        <v>63</v>
      </c>
      <c r="Z272" s="7" t="s">
        <v>63</v>
      </c>
      <c r="AA272" s="7" t="s">
        <v>63</v>
      </c>
      <c r="AB272" s="13">
        <v>0.73410446651019756</v>
      </c>
      <c r="AC272" s="13">
        <v>0.34633719900605159</v>
      </c>
      <c r="AD272" s="7" t="s">
        <v>63</v>
      </c>
      <c r="AE272" s="13">
        <v>5.4854599203195485E-2</v>
      </c>
      <c r="AF272" s="13">
        <v>0.47443581162278714</v>
      </c>
      <c r="AG272" s="7" t="s">
        <v>63</v>
      </c>
      <c r="AH272" s="12" t="s">
        <v>63</v>
      </c>
      <c r="AI272" s="13">
        <v>4.365956630852355</v>
      </c>
      <c r="AJ272" s="7" t="s">
        <v>63</v>
      </c>
      <c r="AK272" s="7" t="s">
        <v>63</v>
      </c>
      <c r="AL272" s="12" t="s">
        <v>63</v>
      </c>
      <c r="AM272" s="13">
        <v>9.6534001711764663</v>
      </c>
      <c r="AN272" s="7" t="s">
        <v>63</v>
      </c>
      <c r="AO272" s="7" t="s">
        <v>63</v>
      </c>
      <c r="AP272" s="14">
        <v>27.888732351004936</v>
      </c>
    </row>
    <row r="273" spans="1:42" ht="15.5" x14ac:dyDescent="0.35">
      <c r="A273" s="134"/>
      <c r="B273" s="88" t="s">
        <v>66</v>
      </c>
      <c r="C273" s="22" t="s">
        <v>72</v>
      </c>
      <c r="D273" s="130"/>
      <c r="E273" s="22" t="s">
        <v>65</v>
      </c>
      <c r="F273" s="98" t="s">
        <v>63</v>
      </c>
      <c r="G273" s="7" t="s">
        <v>63</v>
      </c>
      <c r="H273" s="12" t="s">
        <v>63</v>
      </c>
      <c r="I273" s="13">
        <v>7.0323709590658066</v>
      </c>
      <c r="J273" s="7" t="s">
        <v>63</v>
      </c>
      <c r="K273" s="13">
        <v>1.8294448851704519</v>
      </c>
      <c r="L273" s="7" t="s">
        <v>63</v>
      </c>
      <c r="M273" s="7" t="s">
        <v>63</v>
      </c>
      <c r="N273" s="7" t="s">
        <v>63</v>
      </c>
      <c r="O273" s="7" t="s">
        <v>63</v>
      </c>
      <c r="P273" s="7" t="s">
        <v>63</v>
      </c>
      <c r="Q273" s="14">
        <v>2.8650925905404638</v>
      </c>
      <c r="R273" s="7" t="s">
        <v>63</v>
      </c>
      <c r="S273" s="7" t="s">
        <v>63</v>
      </c>
      <c r="T273" s="7" t="s">
        <v>63</v>
      </c>
      <c r="U273" s="7" t="s">
        <v>63</v>
      </c>
      <c r="V273" s="7" t="s">
        <v>63</v>
      </c>
      <c r="W273" s="13">
        <v>0.21024325154520795</v>
      </c>
      <c r="X273" s="13">
        <v>8.1679093288725899E-2</v>
      </c>
      <c r="Y273" s="7" t="s">
        <v>63</v>
      </c>
      <c r="Z273" s="7" t="s">
        <v>63</v>
      </c>
      <c r="AA273" s="7" t="s">
        <v>63</v>
      </c>
      <c r="AB273" s="13">
        <v>0.4441542610406447</v>
      </c>
      <c r="AC273" s="13">
        <v>0.2154412787539712</v>
      </c>
      <c r="AD273" s="7" t="s">
        <v>63</v>
      </c>
      <c r="AE273" s="13">
        <v>6.4629703480573703E-2</v>
      </c>
      <c r="AF273" s="13">
        <v>0.52002685018530703</v>
      </c>
      <c r="AG273" s="7" t="s">
        <v>63</v>
      </c>
      <c r="AH273" s="12" t="s">
        <v>63</v>
      </c>
      <c r="AI273" s="13">
        <v>4.1853546305051257</v>
      </c>
      <c r="AJ273" s="7" t="s">
        <v>63</v>
      </c>
      <c r="AK273" s="7" t="s">
        <v>63</v>
      </c>
      <c r="AL273" s="12" t="s">
        <v>63</v>
      </c>
      <c r="AM273" s="13">
        <v>8.4461004825277577</v>
      </c>
      <c r="AN273" s="7" t="s">
        <v>63</v>
      </c>
      <c r="AO273" s="7" t="s">
        <v>63</v>
      </c>
      <c r="AP273" s="14">
        <v>31.741510984156267</v>
      </c>
    </row>
    <row r="274" spans="1:42" ht="15.5" x14ac:dyDescent="0.35">
      <c r="A274" s="134"/>
      <c r="B274" s="88" t="s">
        <v>66</v>
      </c>
      <c r="C274" s="22" t="s">
        <v>72</v>
      </c>
      <c r="D274" s="130"/>
      <c r="E274" s="22" t="s">
        <v>65</v>
      </c>
      <c r="F274" s="98" t="s">
        <v>63</v>
      </c>
      <c r="G274" s="7" t="s">
        <v>63</v>
      </c>
      <c r="H274" s="12" t="s">
        <v>63</v>
      </c>
      <c r="I274" s="13">
        <v>8.1146901921912953</v>
      </c>
      <c r="J274" s="7" t="s">
        <v>63</v>
      </c>
      <c r="K274" s="13">
        <v>1.8487100517048995</v>
      </c>
      <c r="L274" s="7" t="s">
        <v>63</v>
      </c>
      <c r="M274" s="7" t="s">
        <v>63</v>
      </c>
      <c r="N274" s="7" t="s">
        <v>63</v>
      </c>
      <c r="O274" s="7" t="s">
        <v>63</v>
      </c>
      <c r="P274" s="7" t="s">
        <v>63</v>
      </c>
      <c r="Q274" s="14">
        <v>2.8437587066968022</v>
      </c>
      <c r="R274" s="7" t="s">
        <v>63</v>
      </c>
      <c r="S274" s="7" t="s">
        <v>63</v>
      </c>
      <c r="T274" s="7" t="s">
        <v>63</v>
      </c>
      <c r="U274" s="7" t="s">
        <v>63</v>
      </c>
      <c r="V274" s="7" t="s">
        <v>63</v>
      </c>
      <c r="W274" s="13">
        <v>0.22877617392454547</v>
      </c>
      <c r="X274" s="13">
        <v>8.1054432899595352E-2</v>
      </c>
      <c r="Y274" s="7" t="s">
        <v>63</v>
      </c>
      <c r="Z274" s="7" t="s">
        <v>63</v>
      </c>
      <c r="AA274" s="7" t="s">
        <v>63</v>
      </c>
      <c r="AB274" s="13">
        <v>0.47566001037161404</v>
      </c>
      <c r="AC274" s="13">
        <v>0.21583512754212902</v>
      </c>
      <c r="AD274" s="7" t="s">
        <v>63</v>
      </c>
      <c r="AE274" s="13">
        <v>5.7624310057446768E-2</v>
      </c>
      <c r="AF274" s="13">
        <v>0.58721187983703593</v>
      </c>
      <c r="AG274" s="7" t="s">
        <v>63</v>
      </c>
      <c r="AH274" s="12" t="s">
        <v>63</v>
      </c>
      <c r="AI274" s="13">
        <v>3.3476919194581272</v>
      </c>
      <c r="AJ274" s="7" t="s">
        <v>63</v>
      </c>
      <c r="AK274" s="7" t="s">
        <v>63</v>
      </c>
      <c r="AL274" s="12" t="s">
        <v>63</v>
      </c>
      <c r="AM274" s="13">
        <v>12.919959297185059</v>
      </c>
      <c r="AN274" s="7" t="s">
        <v>63</v>
      </c>
      <c r="AO274" s="7" t="s">
        <v>63</v>
      </c>
      <c r="AP274" s="14">
        <v>24.441869477955247</v>
      </c>
    </row>
    <row r="275" spans="1:42" ht="15.5" x14ac:dyDescent="0.35">
      <c r="A275" s="134"/>
      <c r="B275" s="88" t="s">
        <v>67</v>
      </c>
      <c r="C275" s="22" t="s">
        <v>72</v>
      </c>
      <c r="D275" s="130">
        <v>3</v>
      </c>
      <c r="E275" s="22" t="s">
        <v>62</v>
      </c>
      <c r="F275" s="98" t="s">
        <v>63</v>
      </c>
      <c r="G275" s="7" t="s">
        <v>63</v>
      </c>
      <c r="H275" s="12" t="s">
        <v>63</v>
      </c>
      <c r="I275" s="7" t="s">
        <v>63</v>
      </c>
      <c r="J275" s="7" t="s">
        <v>63</v>
      </c>
      <c r="K275" s="13">
        <v>0.38500933236346607</v>
      </c>
      <c r="L275" s="7" t="s">
        <v>63</v>
      </c>
      <c r="M275" s="7" t="s">
        <v>63</v>
      </c>
      <c r="N275" s="7" t="s">
        <v>63</v>
      </c>
      <c r="O275" s="7" t="s">
        <v>63</v>
      </c>
      <c r="P275" s="7" t="s">
        <v>63</v>
      </c>
      <c r="Q275" s="12" t="s">
        <v>63</v>
      </c>
      <c r="R275" s="7" t="s">
        <v>63</v>
      </c>
      <c r="S275" s="7" t="s">
        <v>63</v>
      </c>
      <c r="T275" s="7" t="s">
        <v>63</v>
      </c>
      <c r="U275" s="7" t="s">
        <v>63</v>
      </c>
      <c r="V275" s="7" t="s">
        <v>63</v>
      </c>
      <c r="W275" s="7" t="s">
        <v>63</v>
      </c>
      <c r="X275" s="7" t="s">
        <v>63</v>
      </c>
      <c r="Y275" s="7" t="s">
        <v>63</v>
      </c>
      <c r="Z275" s="7" t="s">
        <v>63</v>
      </c>
      <c r="AA275" s="7" t="s">
        <v>63</v>
      </c>
      <c r="AB275" s="7" t="s">
        <v>63</v>
      </c>
      <c r="AC275" s="7" t="s">
        <v>63</v>
      </c>
      <c r="AD275" s="7" t="s">
        <v>63</v>
      </c>
      <c r="AE275" s="7" t="s">
        <v>63</v>
      </c>
      <c r="AF275" s="7" t="s">
        <v>63</v>
      </c>
      <c r="AG275" s="7" t="s">
        <v>63</v>
      </c>
      <c r="AH275" s="12" t="s">
        <v>63</v>
      </c>
      <c r="AI275" s="7" t="s">
        <v>63</v>
      </c>
      <c r="AJ275" s="7" t="s">
        <v>63</v>
      </c>
      <c r="AK275" s="7" t="s">
        <v>63</v>
      </c>
      <c r="AL275" s="12" t="s">
        <v>63</v>
      </c>
      <c r="AM275" s="13">
        <v>22.44719615462953</v>
      </c>
      <c r="AN275" s="7" t="s">
        <v>63</v>
      </c>
      <c r="AO275" s="7" t="s">
        <v>63</v>
      </c>
      <c r="AP275" s="14">
        <v>18.43028983968323</v>
      </c>
    </row>
    <row r="276" spans="1:42" ht="15.5" x14ac:dyDescent="0.35">
      <c r="A276" s="134"/>
      <c r="B276" s="88" t="s">
        <v>67</v>
      </c>
      <c r="C276" s="22" t="s">
        <v>72</v>
      </c>
      <c r="D276" s="130"/>
      <c r="E276" s="22" t="s">
        <v>62</v>
      </c>
      <c r="F276" s="98" t="s">
        <v>63</v>
      </c>
      <c r="G276" s="7" t="s">
        <v>63</v>
      </c>
      <c r="H276" s="12" t="s">
        <v>63</v>
      </c>
      <c r="I276" s="7" t="s">
        <v>63</v>
      </c>
      <c r="J276" s="7" t="s">
        <v>63</v>
      </c>
      <c r="K276" s="13">
        <v>0.40956752252744938</v>
      </c>
      <c r="L276" s="7" t="s">
        <v>63</v>
      </c>
      <c r="M276" s="7" t="s">
        <v>63</v>
      </c>
      <c r="N276" s="7" t="s">
        <v>63</v>
      </c>
      <c r="O276" s="7" t="s">
        <v>63</v>
      </c>
      <c r="P276" s="7" t="s">
        <v>63</v>
      </c>
      <c r="Q276" s="12" t="s">
        <v>63</v>
      </c>
      <c r="R276" s="7" t="s">
        <v>63</v>
      </c>
      <c r="S276" s="7" t="s">
        <v>63</v>
      </c>
      <c r="T276" s="7" t="s">
        <v>63</v>
      </c>
      <c r="U276" s="7" t="s">
        <v>63</v>
      </c>
      <c r="V276" s="7" t="s">
        <v>63</v>
      </c>
      <c r="W276" s="7" t="s">
        <v>63</v>
      </c>
      <c r="X276" s="7" t="s">
        <v>63</v>
      </c>
      <c r="Y276" s="7" t="s">
        <v>63</v>
      </c>
      <c r="Z276" s="7" t="s">
        <v>63</v>
      </c>
      <c r="AA276" s="7" t="s">
        <v>63</v>
      </c>
      <c r="AB276" s="7" t="s">
        <v>63</v>
      </c>
      <c r="AC276" s="7" t="s">
        <v>63</v>
      </c>
      <c r="AD276" s="7" t="s">
        <v>63</v>
      </c>
      <c r="AE276" s="7" t="s">
        <v>63</v>
      </c>
      <c r="AF276" s="7" t="s">
        <v>63</v>
      </c>
      <c r="AG276" s="7" t="s">
        <v>63</v>
      </c>
      <c r="AH276" s="12" t="s">
        <v>63</v>
      </c>
      <c r="AI276" s="7" t="s">
        <v>63</v>
      </c>
      <c r="AJ276" s="7" t="s">
        <v>63</v>
      </c>
      <c r="AK276" s="7" t="s">
        <v>63</v>
      </c>
      <c r="AL276" s="12" t="s">
        <v>63</v>
      </c>
      <c r="AM276" s="13">
        <v>19.086404707610459</v>
      </c>
      <c r="AN276" s="7" t="s">
        <v>63</v>
      </c>
      <c r="AO276" s="7" t="s">
        <v>63</v>
      </c>
      <c r="AP276" s="14">
        <v>20.869132342303672</v>
      </c>
    </row>
    <row r="277" spans="1:42" ht="15.5" x14ac:dyDescent="0.35">
      <c r="A277" s="134"/>
      <c r="B277" s="88" t="s">
        <v>67</v>
      </c>
      <c r="C277" s="22" t="s">
        <v>72</v>
      </c>
      <c r="D277" s="130"/>
      <c r="E277" s="22" t="s">
        <v>64</v>
      </c>
      <c r="F277" s="98" t="s">
        <v>63</v>
      </c>
      <c r="G277" s="7" t="s">
        <v>63</v>
      </c>
      <c r="H277" s="12" t="s">
        <v>63</v>
      </c>
      <c r="I277" s="7" t="s">
        <v>63</v>
      </c>
      <c r="J277" s="7" t="s">
        <v>63</v>
      </c>
      <c r="K277" s="7" t="s">
        <v>63</v>
      </c>
      <c r="L277" s="7" t="s">
        <v>63</v>
      </c>
      <c r="M277" s="7" t="s">
        <v>63</v>
      </c>
      <c r="N277" s="7" t="s">
        <v>63</v>
      </c>
      <c r="O277" s="7" t="s">
        <v>63</v>
      </c>
      <c r="P277" s="7" t="s">
        <v>63</v>
      </c>
      <c r="Q277" s="12" t="s">
        <v>63</v>
      </c>
      <c r="R277" s="7" t="s">
        <v>63</v>
      </c>
      <c r="S277" s="7" t="s">
        <v>63</v>
      </c>
      <c r="T277" s="7" t="s">
        <v>63</v>
      </c>
      <c r="U277" s="7" t="s">
        <v>63</v>
      </c>
      <c r="V277" s="7" t="s">
        <v>63</v>
      </c>
      <c r="W277" s="7" t="s">
        <v>63</v>
      </c>
      <c r="X277" s="7" t="s">
        <v>63</v>
      </c>
      <c r="Y277" s="7" t="s">
        <v>63</v>
      </c>
      <c r="Z277" s="7" t="s">
        <v>63</v>
      </c>
      <c r="AA277" s="7" t="s">
        <v>63</v>
      </c>
      <c r="AB277" s="7" t="s">
        <v>63</v>
      </c>
      <c r="AC277" s="7" t="s">
        <v>63</v>
      </c>
      <c r="AD277" s="7" t="s">
        <v>63</v>
      </c>
      <c r="AE277" s="7" t="s">
        <v>63</v>
      </c>
      <c r="AF277" s="7" t="s">
        <v>63</v>
      </c>
      <c r="AG277" s="7" t="s">
        <v>63</v>
      </c>
      <c r="AH277" s="12" t="s">
        <v>63</v>
      </c>
      <c r="AI277" s="7" t="s">
        <v>63</v>
      </c>
      <c r="AJ277" s="7" t="s">
        <v>63</v>
      </c>
      <c r="AK277" s="7" t="s">
        <v>63</v>
      </c>
      <c r="AL277" s="12" t="s">
        <v>63</v>
      </c>
      <c r="AM277" s="7" t="s">
        <v>63</v>
      </c>
      <c r="AN277" s="7" t="s">
        <v>63</v>
      </c>
      <c r="AO277" s="7" t="s">
        <v>63</v>
      </c>
      <c r="AP277" s="12" t="s">
        <v>63</v>
      </c>
    </row>
    <row r="278" spans="1:42" ht="15.5" x14ac:dyDescent="0.35">
      <c r="A278" s="134"/>
      <c r="B278" s="88" t="s">
        <v>67</v>
      </c>
      <c r="C278" s="22" t="s">
        <v>72</v>
      </c>
      <c r="D278" s="130"/>
      <c r="E278" s="22" t="s">
        <v>64</v>
      </c>
      <c r="F278" s="98" t="s">
        <v>63</v>
      </c>
      <c r="G278" s="7" t="s">
        <v>63</v>
      </c>
      <c r="H278" s="12" t="s">
        <v>63</v>
      </c>
      <c r="I278" s="7" t="s">
        <v>63</v>
      </c>
      <c r="J278" s="7" t="s">
        <v>63</v>
      </c>
      <c r="K278" s="13">
        <v>0.30035980904615917</v>
      </c>
      <c r="L278" s="7" t="s">
        <v>63</v>
      </c>
      <c r="M278" s="7" t="s">
        <v>63</v>
      </c>
      <c r="N278" s="7" t="s">
        <v>63</v>
      </c>
      <c r="O278" s="7" t="s">
        <v>63</v>
      </c>
      <c r="P278" s="7" t="s">
        <v>63</v>
      </c>
      <c r="Q278" s="12" t="s">
        <v>63</v>
      </c>
      <c r="R278" s="7" t="s">
        <v>63</v>
      </c>
      <c r="S278" s="7" t="s">
        <v>63</v>
      </c>
      <c r="T278" s="7" t="s">
        <v>63</v>
      </c>
      <c r="U278" s="7" t="s">
        <v>63</v>
      </c>
      <c r="V278" s="7" t="s">
        <v>63</v>
      </c>
      <c r="W278" s="7" t="s">
        <v>63</v>
      </c>
      <c r="X278" s="7" t="s">
        <v>63</v>
      </c>
      <c r="Y278" s="7" t="s">
        <v>63</v>
      </c>
      <c r="Z278" s="7" t="s">
        <v>63</v>
      </c>
      <c r="AA278" s="7" t="s">
        <v>63</v>
      </c>
      <c r="AB278" s="7" t="s">
        <v>63</v>
      </c>
      <c r="AC278" s="7" t="s">
        <v>63</v>
      </c>
      <c r="AD278" s="7" t="s">
        <v>63</v>
      </c>
      <c r="AE278" s="7" t="s">
        <v>63</v>
      </c>
      <c r="AF278" s="7" t="s">
        <v>63</v>
      </c>
      <c r="AG278" s="7" t="s">
        <v>63</v>
      </c>
      <c r="AH278" s="12" t="s">
        <v>63</v>
      </c>
      <c r="AI278" s="7" t="s">
        <v>63</v>
      </c>
      <c r="AJ278" s="7" t="s">
        <v>63</v>
      </c>
      <c r="AK278" s="7" t="s">
        <v>63</v>
      </c>
      <c r="AL278" s="12" t="s">
        <v>63</v>
      </c>
      <c r="AM278" s="13">
        <v>5.149281461280995</v>
      </c>
      <c r="AN278" s="7" t="s">
        <v>63</v>
      </c>
      <c r="AO278" s="7" t="s">
        <v>63</v>
      </c>
      <c r="AP278" s="14">
        <v>16.410539875592136</v>
      </c>
    </row>
    <row r="279" spans="1:42" ht="15.5" x14ac:dyDescent="0.35">
      <c r="A279" s="134"/>
      <c r="B279" s="88" t="s">
        <v>67</v>
      </c>
      <c r="C279" s="22" t="s">
        <v>72</v>
      </c>
      <c r="D279" s="130"/>
      <c r="E279" s="22" t="s">
        <v>65</v>
      </c>
      <c r="F279" s="98" t="s">
        <v>63</v>
      </c>
      <c r="G279" s="7" t="s">
        <v>63</v>
      </c>
      <c r="H279" s="12" t="s">
        <v>63</v>
      </c>
      <c r="I279" s="7" t="s">
        <v>63</v>
      </c>
      <c r="J279" s="7" t="s">
        <v>63</v>
      </c>
      <c r="K279" s="7" t="s">
        <v>63</v>
      </c>
      <c r="L279" s="7" t="s">
        <v>63</v>
      </c>
      <c r="M279" s="7" t="s">
        <v>63</v>
      </c>
      <c r="N279" s="7" t="s">
        <v>63</v>
      </c>
      <c r="O279" s="7" t="s">
        <v>63</v>
      </c>
      <c r="P279" s="7" t="s">
        <v>63</v>
      </c>
      <c r="Q279" s="12" t="s">
        <v>63</v>
      </c>
      <c r="R279" s="7" t="s">
        <v>63</v>
      </c>
      <c r="S279" s="7" t="s">
        <v>63</v>
      </c>
      <c r="T279" s="7" t="s">
        <v>63</v>
      </c>
      <c r="U279" s="7" t="s">
        <v>63</v>
      </c>
      <c r="V279" s="7" t="s">
        <v>63</v>
      </c>
      <c r="W279" s="7" t="s">
        <v>63</v>
      </c>
      <c r="X279" s="7" t="s">
        <v>63</v>
      </c>
      <c r="Y279" s="7" t="s">
        <v>63</v>
      </c>
      <c r="Z279" s="7" t="s">
        <v>63</v>
      </c>
      <c r="AA279" s="7" t="s">
        <v>63</v>
      </c>
      <c r="AB279" s="7" t="s">
        <v>63</v>
      </c>
      <c r="AC279" s="7" t="s">
        <v>63</v>
      </c>
      <c r="AD279" s="7" t="s">
        <v>63</v>
      </c>
      <c r="AE279" s="7" t="s">
        <v>63</v>
      </c>
      <c r="AF279" s="7" t="s">
        <v>63</v>
      </c>
      <c r="AG279" s="7" t="s">
        <v>63</v>
      </c>
      <c r="AH279" s="12" t="s">
        <v>63</v>
      </c>
      <c r="AI279" s="7" t="s">
        <v>63</v>
      </c>
      <c r="AJ279" s="7" t="s">
        <v>63</v>
      </c>
      <c r="AK279" s="7" t="s">
        <v>63</v>
      </c>
      <c r="AL279" s="12" t="s">
        <v>63</v>
      </c>
      <c r="AM279" s="7" t="s">
        <v>63</v>
      </c>
      <c r="AN279" s="7" t="s">
        <v>63</v>
      </c>
      <c r="AO279" s="7" t="s">
        <v>63</v>
      </c>
      <c r="AP279" s="12" t="s">
        <v>63</v>
      </c>
    </row>
    <row r="280" spans="1:42" ht="16" thickBot="1" x14ac:dyDescent="0.4">
      <c r="A280" s="134"/>
      <c r="B280" s="89" t="s">
        <v>67</v>
      </c>
      <c r="C280" s="23" t="s">
        <v>72</v>
      </c>
      <c r="D280" s="131"/>
      <c r="E280" s="23" t="s">
        <v>65</v>
      </c>
      <c r="F280" s="100" t="s">
        <v>63</v>
      </c>
      <c r="G280" s="18" t="s">
        <v>63</v>
      </c>
      <c r="H280" s="19" t="s">
        <v>63</v>
      </c>
      <c r="I280" s="18" t="s">
        <v>63</v>
      </c>
      <c r="J280" s="18" t="s">
        <v>63</v>
      </c>
      <c r="K280" s="18" t="s">
        <v>63</v>
      </c>
      <c r="L280" s="18" t="s">
        <v>63</v>
      </c>
      <c r="M280" s="18" t="s">
        <v>63</v>
      </c>
      <c r="N280" s="18" t="s">
        <v>63</v>
      </c>
      <c r="O280" s="18" t="s">
        <v>63</v>
      </c>
      <c r="P280" s="18" t="s">
        <v>63</v>
      </c>
      <c r="Q280" s="19" t="s">
        <v>63</v>
      </c>
      <c r="R280" s="18" t="s">
        <v>63</v>
      </c>
      <c r="S280" s="18" t="s">
        <v>63</v>
      </c>
      <c r="T280" s="18" t="s">
        <v>63</v>
      </c>
      <c r="U280" s="18" t="s">
        <v>63</v>
      </c>
      <c r="V280" s="18" t="s">
        <v>63</v>
      </c>
      <c r="W280" s="18" t="s">
        <v>63</v>
      </c>
      <c r="X280" s="18" t="s">
        <v>63</v>
      </c>
      <c r="Y280" s="18" t="s">
        <v>63</v>
      </c>
      <c r="Z280" s="18" t="s">
        <v>63</v>
      </c>
      <c r="AA280" s="18" t="s">
        <v>63</v>
      </c>
      <c r="AB280" s="18" t="s">
        <v>63</v>
      </c>
      <c r="AC280" s="18" t="s">
        <v>63</v>
      </c>
      <c r="AD280" s="18" t="s">
        <v>63</v>
      </c>
      <c r="AE280" s="18" t="s">
        <v>63</v>
      </c>
      <c r="AF280" s="18" t="s">
        <v>63</v>
      </c>
      <c r="AG280" s="18" t="s">
        <v>63</v>
      </c>
      <c r="AH280" s="19" t="s">
        <v>63</v>
      </c>
      <c r="AI280" s="18" t="s">
        <v>63</v>
      </c>
      <c r="AJ280" s="18" t="s">
        <v>63</v>
      </c>
      <c r="AK280" s="18" t="s">
        <v>63</v>
      </c>
      <c r="AL280" s="19" t="s">
        <v>63</v>
      </c>
      <c r="AM280" s="18" t="s">
        <v>63</v>
      </c>
      <c r="AN280" s="18" t="s">
        <v>63</v>
      </c>
      <c r="AO280" s="18" t="s">
        <v>63</v>
      </c>
      <c r="AP280" s="19" t="s">
        <v>63</v>
      </c>
    </row>
    <row r="281" spans="1:42" ht="15.5" x14ac:dyDescent="0.35">
      <c r="A281" s="162" t="s">
        <v>83</v>
      </c>
      <c r="B281" s="27" t="s">
        <v>60</v>
      </c>
      <c r="C281" s="27" t="s">
        <v>61</v>
      </c>
      <c r="D281" s="132">
        <v>4</v>
      </c>
      <c r="E281" s="27" t="s">
        <v>62</v>
      </c>
      <c r="F281" s="95" t="s">
        <v>63</v>
      </c>
      <c r="G281" s="10" t="s">
        <v>63</v>
      </c>
      <c r="H281" s="16" t="s">
        <v>63</v>
      </c>
      <c r="I281" s="10" t="s">
        <v>63</v>
      </c>
      <c r="J281" s="9">
        <v>2.7658632157834772E-2</v>
      </c>
      <c r="K281" s="9">
        <v>1.3324252361455953</v>
      </c>
      <c r="L281" s="10" t="s">
        <v>63</v>
      </c>
      <c r="M281" s="10" t="s">
        <v>63</v>
      </c>
      <c r="N281" s="10" t="s">
        <v>63</v>
      </c>
      <c r="O281" s="10" t="s">
        <v>63</v>
      </c>
      <c r="P281" s="10" t="s">
        <v>63</v>
      </c>
      <c r="Q281" s="15">
        <v>1.3541127346250907</v>
      </c>
      <c r="R281" s="10" t="s">
        <v>63</v>
      </c>
      <c r="S281" s="10" t="s">
        <v>63</v>
      </c>
      <c r="T281" s="10" t="s">
        <v>63</v>
      </c>
      <c r="U281" s="10" t="s">
        <v>63</v>
      </c>
      <c r="V281" s="10" t="s">
        <v>63</v>
      </c>
      <c r="W281" s="9">
        <v>0.14675680952758363</v>
      </c>
      <c r="X281" s="9">
        <v>2.8987521368017353</v>
      </c>
      <c r="Y281" s="9">
        <v>3.0490581865769468</v>
      </c>
      <c r="Z281" s="10" t="s">
        <v>63</v>
      </c>
      <c r="AA281" s="10" t="s">
        <v>63</v>
      </c>
      <c r="AB281" s="9">
        <v>1.3096509103864737</v>
      </c>
      <c r="AC281" s="9">
        <v>0.17565066804707785</v>
      </c>
      <c r="AD281" s="9">
        <v>1.969307144100535</v>
      </c>
      <c r="AE281" s="9">
        <v>0.28297281713940814</v>
      </c>
      <c r="AF281" s="9">
        <v>2.8463340836244407E-2</v>
      </c>
      <c r="AG281" s="9">
        <v>8.9915424933476693E-2</v>
      </c>
      <c r="AH281" s="16" t="s">
        <v>63</v>
      </c>
      <c r="AI281" s="10" t="s">
        <v>63</v>
      </c>
      <c r="AJ281" s="10" t="s">
        <v>63</v>
      </c>
      <c r="AK281" s="10" t="s">
        <v>63</v>
      </c>
      <c r="AL281" s="16" t="s">
        <v>63</v>
      </c>
      <c r="AM281" s="9">
        <v>115.1335915200349</v>
      </c>
      <c r="AN281" s="9">
        <v>225.57650620590331</v>
      </c>
      <c r="AO281" s="9">
        <v>30.630747355975753</v>
      </c>
      <c r="AP281" s="15">
        <v>306.98341497087381</v>
      </c>
    </row>
    <row r="282" spans="1:42" ht="15.5" x14ac:dyDescent="0.35">
      <c r="A282" s="160"/>
      <c r="B282" s="27" t="s">
        <v>60</v>
      </c>
      <c r="C282" s="27" t="s">
        <v>61</v>
      </c>
      <c r="D282" s="130"/>
      <c r="E282" s="27" t="s">
        <v>62</v>
      </c>
      <c r="F282" s="95" t="s">
        <v>63</v>
      </c>
      <c r="G282" s="10" t="s">
        <v>63</v>
      </c>
      <c r="H282" s="16" t="s">
        <v>63</v>
      </c>
      <c r="I282" s="10" t="s">
        <v>63</v>
      </c>
      <c r="J282" s="9">
        <v>2.5640131994575013E-2</v>
      </c>
      <c r="K282" s="9">
        <v>1.3638488294148086</v>
      </c>
      <c r="L282" s="10" t="s">
        <v>63</v>
      </c>
      <c r="M282" s="10" t="s">
        <v>63</v>
      </c>
      <c r="N282" s="10" t="s">
        <v>63</v>
      </c>
      <c r="O282" s="10" t="s">
        <v>63</v>
      </c>
      <c r="P282" s="10" t="s">
        <v>63</v>
      </c>
      <c r="Q282" s="15">
        <v>1.4259169584869649</v>
      </c>
      <c r="R282" s="10" t="s">
        <v>63</v>
      </c>
      <c r="S282" s="10" t="s">
        <v>63</v>
      </c>
      <c r="T282" s="10" t="s">
        <v>63</v>
      </c>
      <c r="U282" s="10" t="s">
        <v>63</v>
      </c>
      <c r="V282" s="10" t="s">
        <v>63</v>
      </c>
      <c r="W282" s="9">
        <v>0.19188741978593885</v>
      </c>
      <c r="X282" s="9">
        <v>2.9025054644332124</v>
      </c>
      <c r="Y282" s="9">
        <v>3.3667591055572457</v>
      </c>
      <c r="Z282" s="10" t="s">
        <v>63</v>
      </c>
      <c r="AA282" s="10" t="s">
        <v>63</v>
      </c>
      <c r="AB282" s="9">
        <v>1.2994722609782183</v>
      </c>
      <c r="AC282" s="9">
        <v>0.16070254265054421</v>
      </c>
      <c r="AD282" s="9">
        <v>1.4908097794015822</v>
      </c>
      <c r="AE282" s="9">
        <v>0.25499987800670609</v>
      </c>
      <c r="AF282" s="9">
        <v>3.437311179936707E-2</v>
      </c>
      <c r="AG282" s="9">
        <v>5.8935080268939413E-2</v>
      </c>
      <c r="AH282" s="16" t="s">
        <v>63</v>
      </c>
      <c r="AI282" s="10" t="s">
        <v>63</v>
      </c>
      <c r="AJ282" s="10" t="s">
        <v>63</v>
      </c>
      <c r="AK282" s="10" t="s">
        <v>63</v>
      </c>
      <c r="AL282" s="16" t="s">
        <v>63</v>
      </c>
      <c r="AM282" s="9">
        <v>77.256668416373259</v>
      </c>
      <c r="AN282" s="9">
        <v>226.59140064644538</v>
      </c>
      <c r="AO282" s="9">
        <v>29.883400007484422</v>
      </c>
      <c r="AP282" s="15">
        <v>323.28666386261091</v>
      </c>
    </row>
    <row r="283" spans="1:42" ht="15.5" x14ac:dyDescent="0.35">
      <c r="A283" s="160"/>
      <c r="B283" s="27" t="s">
        <v>60</v>
      </c>
      <c r="C283" s="27" t="s">
        <v>61</v>
      </c>
      <c r="D283" s="130"/>
      <c r="E283" s="27" t="s">
        <v>64</v>
      </c>
      <c r="F283" s="95" t="s">
        <v>63</v>
      </c>
      <c r="G283" s="10" t="s">
        <v>63</v>
      </c>
      <c r="H283" s="16" t="s">
        <v>63</v>
      </c>
      <c r="I283" s="9">
        <v>2.3674104393187774</v>
      </c>
      <c r="J283" s="9">
        <v>1.3540976279211393E-2</v>
      </c>
      <c r="K283" s="9">
        <v>2.2811859819705393</v>
      </c>
      <c r="L283" s="10" t="s">
        <v>63</v>
      </c>
      <c r="M283" s="10" t="s">
        <v>63</v>
      </c>
      <c r="N283" s="10" t="s">
        <v>63</v>
      </c>
      <c r="O283" s="10" t="s">
        <v>63</v>
      </c>
      <c r="P283" s="10" t="s">
        <v>63</v>
      </c>
      <c r="Q283" s="15">
        <v>0.61110009258155173</v>
      </c>
      <c r="R283" s="10" t="s">
        <v>63</v>
      </c>
      <c r="S283" s="10" t="s">
        <v>63</v>
      </c>
      <c r="T283" s="10" t="s">
        <v>63</v>
      </c>
      <c r="U283" s="10" t="s">
        <v>63</v>
      </c>
      <c r="V283" s="10" t="s">
        <v>63</v>
      </c>
      <c r="W283" s="9">
        <v>0.22281175755199942</v>
      </c>
      <c r="X283" s="9">
        <v>1.5582359793305816</v>
      </c>
      <c r="Y283" s="9">
        <v>1.6945705492897243</v>
      </c>
      <c r="Z283" s="10" t="s">
        <v>63</v>
      </c>
      <c r="AA283" s="10" t="s">
        <v>63</v>
      </c>
      <c r="AB283" s="9">
        <v>0.82736880162100468</v>
      </c>
      <c r="AC283" s="9">
        <v>0.13547201363489281</v>
      </c>
      <c r="AD283" s="9">
        <v>0.72843624988439182</v>
      </c>
      <c r="AE283" s="9">
        <v>0.16473123235489215</v>
      </c>
      <c r="AF283" s="9">
        <v>4.367527843347719E-2</v>
      </c>
      <c r="AG283" s="9">
        <v>9.6902325031549427E-2</v>
      </c>
      <c r="AH283" s="16" t="s">
        <v>63</v>
      </c>
      <c r="AI283" s="10" t="s">
        <v>63</v>
      </c>
      <c r="AJ283" s="10" t="s">
        <v>63</v>
      </c>
      <c r="AK283" s="10" t="s">
        <v>63</v>
      </c>
      <c r="AL283" s="16" t="s">
        <v>63</v>
      </c>
      <c r="AM283" s="9">
        <v>19.769499957155862</v>
      </c>
      <c r="AN283" s="9">
        <v>199.11239746922277</v>
      </c>
      <c r="AO283" s="9">
        <v>23.994435437473815</v>
      </c>
      <c r="AP283" s="15">
        <v>102.47953293215224</v>
      </c>
    </row>
    <row r="284" spans="1:42" ht="15.5" x14ac:dyDescent="0.35">
      <c r="A284" s="160"/>
      <c r="B284" s="27" t="s">
        <v>60</v>
      </c>
      <c r="C284" s="27" t="s">
        <v>61</v>
      </c>
      <c r="D284" s="130"/>
      <c r="E284" s="27" t="s">
        <v>64</v>
      </c>
      <c r="F284" s="95" t="s">
        <v>63</v>
      </c>
      <c r="G284" s="10" t="s">
        <v>63</v>
      </c>
      <c r="H284" s="16" t="s">
        <v>63</v>
      </c>
      <c r="I284" s="10" t="s">
        <v>63</v>
      </c>
      <c r="J284" s="9">
        <v>1.5384083227201343E-2</v>
      </c>
      <c r="K284" s="9">
        <v>2.3658137725102621</v>
      </c>
      <c r="L284" s="10" t="s">
        <v>63</v>
      </c>
      <c r="M284" s="10" t="s">
        <v>63</v>
      </c>
      <c r="N284" s="10" t="s">
        <v>63</v>
      </c>
      <c r="O284" s="10" t="s">
        <v>63</v>
      </c>
      <c r="P284" s="10" t="s">
        <v>63</v>
      </c>
      <c r="Q284" s="15">
        <v>0.53302498876219573</v>
      </c>
      <c r="R284" s="10" t="s">
        <v>63</v>
      </c>
      <c r="S284" s="10" t="s">
        <v>63</v>
      </c>
      <c r="T284" s="10" t="s">
        <v>63</v>
      </c>
      <c r="U284" s="10" t="s">
        <v>63</v>
      </c>
      <c r="V284" s="10" t="s">
        <v>63</v>
      </c>
      <c r="W284" s="9">
        <v>0.21152897665377435</v>
      </c>
      <c r="X284" s="9">
        <v>1.5065108058360077</v>
      </c>
      <c r="Y284" s="9">
        <v>1.7712101753811875</v>
      </c>
      <c r="Z284" s="10" t="s">
        <v>63</v>
      </c>
      <c r="AA284" s="10" t="s">
        <v>63</v>
      </c>
      <c r="AB284" s="9">
        <v>0.90750894684402117</v>
      </c>
      <c r="AC284" s="9">
        <v>0.1507885321245559</v>
      </c>
      <c r="AD284" s="9">
        <v>0.75503998392140115</v>
      </c>
      <c r="AE284" s="9">
        <v>0.20212073016628168</v>
      </c>
      <c r="AF284" s="9">
        <v>5.9356271078043372E-2</v>
      </c>
      <c r="AG284" s="9">
        <v>8.1970626717471587E-2</v>
      </c>
      <c r="AH284" s="16" t="s">
        <v>63</v>
      </c>
      <c r="AI284" s="10" t="s">
        <v>63</v>
      </c>
      <c r="AJ284" s="10" t="s">
        <v>63</v>
      </c>
      <c r="AK284" s="10" t="s">
        <v>63</v>
      </c>
      <c r="AL284" s="16" t="s">
        <v>63</v>
      </c>
      <c r="AM284" s="9">
        <v>17.14693872370853</v>
      </c>
      <c r="AN284" s="9">
        <v>190.98642570954775</v>
      </c>
      <c r="AO284" s="9">
        <v>23.311840849257088</v>
      </c>
      <c r="AP284" s="15">
        <v>110.2679937719967</v>
      </c>
    </row>
    <row r="285" spans="1:42" ht="15.5" x14ac:dyDescent="0.35">
      <c r="A285" s="160"/>
      <c r="B285" s="27" t="s">
        <v>60</v>
      </c>
      <c r="C285" s="27" t="s">
        <v>61</v>
      </c>
      <c r="D285" s="130"/>
      <c r="E285" s="27" t="s">
        <v>65</v>
      </c>
      <c r="F285" s="95" t="s">
        <v>63</v>
      </c>
      <c r="G285" s="10" t="s">
        <v>63</v>
      </c>
      <c r="H285" s="16" t="s">
        <v>63</v>
      </c>
      <c r="I285" s="10" t="s">
        <v>63</v>
      </c>
      <c r="J285" s="9">
        <v>2.2796056706355091E-2</v>
      </c>
      <c r="K285" s="9">
        <v>1.6548655887101373</v>
      </c>
      <c r="L285" s="10" t="s">
        <v>63</v>
      </c>
      <c r="M285" s="10" t="s">
        <v>63</v>
      </c>
      <c r="N285" s="10" t="s">
        <v>63</v>
      </c>
      <c r="O285" s="10" t="s">
        <v>63</v>
      </c>
      <c r="P285" s="10" t="s">
        <v>63</v>
      </c>
      <c r="Q285" s="15">
        <v>0.9715148968497741</v>
      </c>
      <c r="R285" s="10" t="s">
        <v>63</v>
      </c>
      <c r="S285" s="10" t="s">
        <v>63</v>
      </c>
      <c r="T285" s="10" t="s">
        <v>63</v>
      </c>
      <c r="U285" s="10" t="s">
        <v>63</v>
      </c>
      <c r="V285" s="10" t="s">
        <v>63</v>
      </c>
      <c r="W285" s="9">
        <v>0.23271518284570469</v>
      </c>
      <c r="X285" s="9">
        <v>2.6062461670417476</v>
      </c>
      <c r="Y285" s="9">
        <v>3.252630889461166</v>
      </c>
      <c r="Z285" s="10" t="s">
        <v>63</v>
      </c>
      <c r="AA285" s="10" t="s">
        <v>63</v>
      </c>
      <c r="AB285" s="9">
        <v>1.0086282027921838</v>
      </c>
      <c r="AC285" s="9">
        <v>0.18576574299854187</v>
      </c>
      <c r="AD285" s="9">
        <v>1.3686403727640681</v>
      </c>
      <c r="AE285" s="9">
        <v>0.21763609229027747</v>
      </c>
      <c r="AF285" s="9">
        <v>8.99043700168288E-2</v>
      </c>
      <c r="AG285" s="9">
        <v>5.3280197070367234E-2</v>
      </c>
      <c r="AH285" s="16" t="s">
        <v>63</v>
      </c>
      <c r="AI285" s="10" t="s">
        <v>63</v>
      </c>
      <c r="AJ285" s="10" t="s">
        <v>63</v>
      </c>
      <c r="AK285" s="10" t="s">
        <v>63</v>
      </c>
      <c r="AL285" s="16" t="s">
        <v>63</v>
      </c>
      <c r="AM285" s="9">
        <v>52.388485385097056</v>
      </c>
      <c r="AN285" s="9">
        <v>180.92655563297311</v>
      </c>
      <c r="AO285" s="9">
        <v>24.807683825194452</v>
      </c>
      <c r="AP285" s="15">
        <v>183.33443185414052</v>
      </c>
    </row>
    <row r="286" spans="1:42" ht="15.5" x14ac:dyDescent="0.35">
      <c r="A286" s="160"/>
      <c r="B286" s="27" t="s">
        <v>60</v>
      </c>
      <c r="C286" s="27" t="s">
        <v>61</v>
      </c>
      <c r="D286" s="130"/>
      <c r="E286" s="27" t="s">
        <v>65</v>
      </c>
      <c r="F286" s="95" t="s">
        <v>63</v>
      </c>
      <c r="G286" s="10" t="s">
        <v>63</v>
      </c>
      <c r="H286" s="16" t="s">
        <v>63</v>
      </c>
      <c r="I286" s="10" t="s">
        <v>63</v>
      </c>
      <c r="J286" s="9">
        <v>3.1955992292188894E-2</v>
      </c>
      <c r="K286" s="9">
        <v>1.8294785039681114</v>
      </c>
      <c r="L286" s="10" t="s">
        <v>63</v>
      </c>
      <c r="M286" s="10" t="s">
        <v>63</v>
      </c>
      <c r="N286" s="10" t="s">
        <v>63</v>
      </c>
      <c r="O286" s="10" t="s">
        <v>63</v>
      </c>
      <c r="P286" s="10" t="s">
        <v>63</v>
      </c>
      <c r="Q286" s="15">
        <v>0.95460725812805625</v>
      </c>
      <c r="R286" s="10" t="s">
        <v>63</v>
      </c>
      <c r="S286" s="10" t="s">
        <v>63</v>
      </c>
      <c r="T286" s="10" t="s">
        <v>63</v>
      </c>
      <c r="U286" s="10" t="s">
        <v>63</v>
      </c>
      <c r="V286" s="10" t="s">
        <v>63</v>
      </c>
      <c r="W286" s="9">
        <v>0.1986638440348592</v>
      </c>
      <c r="X286" s="9">
        <v>2.6405479568736485</v>
      </c>
      <c r="Y286" s="9">
        <v>3.0855736631617967</v>
      </c>
      <c r="Z286" s="10" t="s">
        <v>63</v>
      </c>
      <c r="AA286" s="10" t="s">
        <v>63</v>
      </c>
      <c r="AB286" s="9">
        <v>0.89084381650559219</v>
      </c>
      <c r="AC286" s="9">
        <v>0.15969950717474718</v>
      </c>
      <c r="AD286" s="9">
        <v>0.92501580641514425</v>
      </c>
      <c r="AE286" s="9">
        <v>0.23700653188887028</v>
      </c>
      <c r="AF286" s="9">
        <v>2.4101944284364331E-2</v>
      </c>
      <c r="AG286" s="9">
        <v>0.14179927358686276</v>
      </c>
      <c r="AH286" s="16" t="s">
        <v>63</v>
      </c>
      <c r="AI286" s="10" t="s">
        <v>63</v>
      </c>
      <c r="AJ286" s="10" t="s">
        <v>63</v>
      </c>
      <c r="AK286" s="10" t="s">
        <v>63</v>
      </c>
      <c r="AL286" s="16" t="s">
        <v>63</v>
      </c>
      <c r="AM286" s="9">
        <v>48.491078523229767</v>
      </c>
      <c r="AN286" s="9">
        <v>159.56681612346975</v>
      </c>
      <c r="AO286" s="9">
        <v>25.649275827186237</v>
      </c>
      <c r="AP286" s="15">
        <v>196.6642778997068</v>
      </c>
    </row>
    <row r="287" spans="1:42" ht="15.5" x14ac:dyDescent="0.35">
      <c r="A287" s="160"/>
      <c r="B287" s="27" t="s">
        <v>60</v>
      </c>
      <c r="C287" s="27" t="s">
        <v>61</v>
      </c>
      <c r="D287" s="130"/>
      <c r="E287" s="27" t="s">
        <v>71</v>
      </c>
      <c r="F287" s="95" t="s">
        <v>63</v>
      </c>
      <c r="G287" s="10" t="s">
        <v>63</v>
      </c>
      <c r="H287" s="16" t="s">
        <v>63</v>
      </c>
      <c r="I287" s="10" t="s">
        <v>63</v>
      </c>
      <c r="J287" s="9">
        <v>4.6300355394541158E-2</v>
      </c>
      <c r="K287" s="9">
        <v>2.7170986357221043</v>
      </c>
      <c r="L287" s="10" t="s">
        <v>63</v>
      </c>
      <c r="M287" s="10" t="s">
        <v>63</v>
      </c>
      <c r="N287" s="10" t="s">
        <v>63</v>
      </c>
      <c r="O287" s="10" t="s">
        <v>63</v>
      </c>
      <c r="P287" s="10" t="s">
        <v>63</v>
      </c>
      <c r="Q287" s="15">
        <v>4.953660717129468</v>
      </c>
      <c r="R287" s="10" t="s">
        <v>63</v>
      </c>
      <c r="S287" s="10" t="s">
        <v>63</v>
      </c>
      <c r="T287" s="10" t="s">
        <v>63</v>
      </c>
      <c r="U287" s="10" t="s">
        <v>63</v>
      </c>
      <c r="V287" s="10" t="s">
        <v>63</v>
      </c>
      <c r="W287" s="9">
        <v>0.19946217341625566</v>
      </c>
      <c r="X287" s="9">
        <v>1.5797310238253137</v>
      </c>
      <c r="Y287" s="9">
        <v>1.8621966164425587</v>
      </c>
      <c r="Z287" s="10" t="s">
        <v>63</v>
      </c>
      <c r="AA287" s="10" t="s">
        <v>63</v>
      </c>
      <c r="AB287" s="9">
        <v>1.1507296647039205</v>
      </c>
      <c r="AC287" s="9">
        <v>0.18443303476393938</v>
      </c>
      <c r="AD287" s="9">
        <v>1.2449941184684088</v>
      </c>
      <c r="AE287" s="9">
        <v>0.2659543307350456</v>
      </c>
      <c r="AF287" s="9">
        <v>6.2652920399501169E-2</v>
      </c>
      <c r="AG287" s="9">
        <v>9.6059617369793432E-2</v>
      </c>
      <c r="AH287" s="16" t="s">
        <v>63</v>
      </c>
      <c r="AI287" s="10" t="s">
        <v>63</v>
      </c>
      <c r="AJ287" s="10" t="s">
        <v>63</v>
      </c>
      <c r="AK287" s="10" t="s">
        <v>63</v>
      </c>
      <c r="AL287" s="16" t="s">
        <v>63</v>
      </c>
      <c r="AM287" s="9">
        <v>661.71684846269045</v>
      </c>
      <c r="AN287" s="9">
        <v>181.27540934599313</v>
      </c>
      <c r="AO287" s="9">
        <v>26.506230267358809</v>
      </c>
      <c r="AP287" s="15">
        <v>331.67195015901331</v>
      </c>
    </row>
    <row r="288" spans="1:42" ht="15.5" x14ac:dyDescent="0.35">
      <c r="A288" s="160"/>
      <c r="B288" s="27" t="s">
        <v>60</v>
      </c>
      <c r="C288" s="27" t="s">
        <v>61</v>
      </c>
      <c r="D288" s="130"/>
      <c r="E288" s="27" t="s">
        <v>71</v>
      </c>
      <c r="F288" s="95" t="s">
        <v>63</v>
      </c>
      <c r="G288" s="10" t="s">
        <v>63</v>
      </c>
      <c r="H288" s="16" t="s">
        <v>63</v>
      </c>
      <c r="I288" s="9">
        <v>9.9733108427246471</v>
      </c>
      <c r="J288" s="9">
        <v>3.9547914016345949E-2</v>
      </c>
      <c r="K288" s="9">
        <v>2.5825944548370381</v>
      </c>
      <c r="L288" s="10" t="s">
        <v>63</v>
      </c>
      <c r="M288" s="10" t="s">
        <v>63</v>
      </c>
      <c r="N288" s="10" t="s">
        <v>63</v>
      </c>
      <c r="O288" s="10" t="s">
        <v>63</v>
      </c>
      <c r="P288" s="10" t="s">
        <v>63</v>
      </c>
      <c r="Q288" s="15">
        <v>4.6653839731106297</v>
      </c>
      <c r="R288" s="10" t="s">
        <v>63</v>
      </c>
      <c r="S288" s="10" t="s">
        <v>63</v>
      </c>
      <c r="T288" s="10" t="s">
        <v>63</v>
      </c>
      <c r="U288" s="10" t="s">
        <v>63</v>
      </c>
      <c r="V288" s="10" t="s">
        <v>63</v>
      </c>
      <c r="W288" s="9">
        <v>0.21241662922287904</v>
      </c>
      <c r="X288" s="9">
        <v>1.5247337415604854</v>
      </c>
      <c r="Y288" s="9">
        <v>1.6966754929184529</v>
      </c>
      <c r="Z288" s="10" t="s">
        <v>63</v>
      </c>
      <c r="AA288" s="10" t="s">
        <v>63</v>
      </c>
      <c r="AB288" s="9">
        <v>0.84563783421071648</v>
      </c>
      <c r="AC288" s="9">
        <v>0.15369170360740794</v>
      </c>
      <c r="AD288" s="9">
        <v>1.0331492517744194</v>
      </c>
      <c r="AE288" s="9">
        <v>0.26576874411180657</v>
      </c>
      <c r="AF288" s="9">
        <v>2.0610382399983373E-2</v>
      </c>
      <c r="AG288" s="9">
        <v>6.3820433447056735E-2</v>
      </c>
      <c r="AH288" s="16" t="s">
        <v>63</v>
      </c>
      <c r="AI288" s="10" t="s">
        <v>63</v>
      </c>
      <c r="AJ288" s="10" t="s">
        <v>63</v>
      </c>
      <c r="AK288" s="10" t="s">
        <v>63</v>
      </c>
      <c r="AL288" s="16" t="s">
        <v>63</v>
      </c>
      <c r="AM288" s="9">
        <v>436.65883561094972</v>
      </c>
      <c r="AN288" s="9">
        <v>236.89007576630041</v>
      </c>
      <c r="AO288" s="9">
        <v>25.072955451891911</v>
      </c>
      <c r="AP288" s="15">
        <v>358.73727200026934</v>
      </c>
    </row>
    <row r="289" spans="1:42" ht="15.5" x14ac:dyDescent="0.35">
      <c r="A289" s="160"/>
      <c r="B289" s="27" t="s">
        <v>66</v>
      </c>
      <c r="C289" s="27" t="s">
        <v>61</v>
      </c>
      <c r="D289" s="130">
        <v>4</v>
      </c>
      <c r="E289" s="27" t="s">
        <v>62</v>
      </c>
      <c r="F289" s="95" t="s">
        <v>63</v>
      </c>
      <c r="G289" s="10" t="s">
        <v>63</v>
      </c>
      <c r="H289" s="16" t="s">
        <v>63</v>
      </c>
      <c r="I289" s="9">
        <v>0.53964951522233007</v>
      </c>
      <c r="J289" s="10" t="s">
        <v>63</v>
      </c>
      <c r="K289" s="9">
        <v>3.1201235955614521</v>
      </c>
      <c r="L289" s="10" t="s">
        <v>63</v>
      </c>
      <c r="M289" s="10" t="s">
        <v>63</v>
      </c>
      <c r="N289" s="10" t="s">
        <v>63</v>
      </c>
      <c r="O289" s="10" t="s">
        <v>63</v>
      </c>
      <c r="P289" s="10" t="s">
        <v>63</v>
      </c>
      <c r="Q289" s="15">
        <v>0.17494151601423372</v>
      </c>
      <c r="R289" s="10" t="s">
        <v>63</v>
      </c>
      <c r="S289" s="10" t="s">
        <v>63</v>
      </c>
      <c r="T289" s="10" t="s">
        <v>63</v>
      </c>
      <c r="U289" s="10" t="s">
        <v>63</v>
      </c>
      <c r="V289" s="10" t="s">
        <v>63</v>
      </c>
      <c r="W289" s="9">
        <v>0.14582955785961443</v>
      </c>
      <c r="X289" s="9">
        <v>9.3121916362986848E-2</v>
      </c>
      <c r="Y289" s="10" t="s">
        <v>63</v>
      </c>
      <c r="Z289" s="10" t="s">
        <v>63</v>
      </c>
      <c r="AA289" s="10" t="s">
        <v>63</v>
      </c>
      <c r="AB289" s="9">
        <v>0.42854943479642865</v>
      </c>
      <c r="AC289" s="9">
        <v>0.10233083732422636</v>
      </c>
      <c r="AD289" s="10" t="s">
        <v>63</v>
      </c>
      <c r="AE289" s="9">
        <v>0.1410862335311179</v>
      </c>
      <c r="AF289" s="10" t="s">
        <v>63</v>
      </c>
      <c r="AG289" s="10" t="s">
        <v>63</v>
      </c>
      <c r="AH289" s="16" t="s">
        <v>63</v>
      </c>
      <c r="AI289" s="10" t="s">
        <v>63</v>
      </c>
      <c r="AJ289" s="10" t="s">
        <v>63</v>
      </c>
      <c r="AK289" s="10" t="s">
        <v>63</v>
      </c>
      <c r="AL289" s="16" t="s">
        <v>63</v>
      </c>
      <c r="AM289" s="9">
        <v>21.686679968871175</v>
      </c>
      <c r="AN289" s="9">
        <v>188.01913692372972</v>
      </c>
      <c r="AO289" s="9">
        <v>40.885744466875948</v>
      </c>
      <c r="AP289" s="15">
        <v>62.674532304757008</v>
      </c>
    </row>
    <row r="290" spans="1:42" ht="15.5" x14ac:dyDescent="0.35">
      <c r="A290" s="160"/>
      <c r="B290" s="27" t="s">
        <v>66</v>
      </c>
      <c r="C290" s="27" t="s">
        <v>61</v>
      </c>
      <c r="D290" s="130"/>
      <c r="E290" s="27" t="s">
        <v>62</v>
      </c>
      <c r="F290" s="95" t="s">
        <v>63</v>
      </c>
      <c r="G290" s="10" t="s">
        <v>63</v>
      </c>
      <c r="H290" s="16" t="s">
        <v>63</v>
      </c>
      <c r="I290" s="9">
        <v>0.83707603938841424</v>
      </c>
      <c r="J290" s="10" t="s">
        <v>63</v>
      </c>
      <c r="K290" s="9">
        <v>3.1301776338455123</v>
      </c>
      <c r="L290" s="10" t="s">
        <v>63</v>
      </c>
      <c r="M290" s="10" t="s">
        <v>63</v>
      </c>
      <c r="N290" s="10" t="s">
        <v>63</v>
      </c>
      <c r="O290" s="10" t="s">
        <v>63</v>
      </c>
      <c r="P290" s="10" t="s">
        <v>63</v>
      </c>
      <c r="Q290" s="15">
        <v>0.15733787734368393</v>
      </c>
      <c r="R290" s="10" t="s">
        <v>63</v>
      </c>
      <c r="S290" s="10" t="s">
        <v>63</v>
      </c>
      <c r="T290" s="10" t="s">
        <v>63</v>
      </c>
      <c r="U290" s="10" t="s">
        <v>63</v>
      </c>
      <c r="V290" s="10" t="s">
        <v>63</v>
      </c>
      <c r="W290" s="9">
        <v>0.14065939943636657</v>
      </c>
      <c r="X290" s="9">
        <v>8.6723094651965357E-2</v>
      </c>
      <c r="Y290" s="10" t="s">
        <v>63</v>
      </c>
      <c r="Z290" s="10" t="s">
        <v>63</v>
      </c>
      <c r="AA290" s="10" t="s">
        <v>63</v>
      </c>
      <c r="AB290" s="9">
        <v>0.39346107825986998</v>
      </c>
      <c r="AC290" s="9">
        <v>8.8761277749477077E-2</v>
      </c>
      <c r="AD290" s="10" t="s">
        <v>63</v>
      </c>
      <c r="AE290" s="9">
        <v>0.12824391883427708</v>
      </c>
      <c r="AF290" s="10" t="s">
        <v>63</v>
      </c>
      <c r="AG290" s="10" t="s">
        <v>63</v>
      </c>
      <c r="AH290" s="16" t="s">
        <v>63</v>
      </c>
      <c r="AI290" s="10" t="s">
        <v>63</v>
      </c>
      <c r="AJ290" s="10" t="s">
        <v>63</v>
      </c>
      <c r="AK290" s="10" t="s">
        <v>63</v>
      </c>
      <c r="AL290" s="16" t="s">
        <v>63</v>
      </c>
      <c r="AM290" s="9">
        <v>22.424629690024375</v>
      </c>
      <c r="AN290" s="9">
        <v>171.74388370067794</v>
      </c>
      <c r="AO290" s="9">
        <v>41.300503991216409</v>
      </c>
      <c r="AP290" s="15">
        <v>51.454390445968656</v>
      </c>
    </row>
    <row r="291" spans="1:42" ht="15.5" x14ac:dyDescent="0.35">
      <c r="A291" s="160"/>
      <c r="B291" s="27" t="s">
        <v>66</v>
      </c>
      <c r="C291" s="27" t="s">
        <v>61</v>
      </c>
      <c r="D291" s="130"/>
      <c r="E291" s="27" t="s">
        <v>64</v>
      </c>
      <c r="F291" s="95" t="s">
        <v>63</v>
      </c>
      <c r="G291" s="10" t="s">
        <v>63</v>
      </c>
      <c r="H291" s="16" t="s">
        <v>63</v>
      </c>
      <c r="I291" s="10" t="s">
        <v>63</v>
      </c>
      <c r="J291" s="10" t="s">
        <v>63</v>
      </c>
      <c r="K291" s="9">
        <v>3.000690284639167</v>
      </c>
      <c r="L291" s="10" t="s">
        <v>63</v>
      </c>
      <c r="M291" s="10" t="s">
        <v>63</v>
      </c>
      <c r="N291" s="10" t="s">
        <v>63</v>
      </c>
      <c r="O291" s="10" t="s">
        <v>63</v>
      </c>
      <c r="P291" s="10" t="s">
        <v>63</v>
      </c>
      <c r="Q291" s="15">
        <v>0.12636785621501584</v>
      </c>
      <c r="R291" s="10" t="s">
        <v>63</v>
      </c>
      <c r="S291" s="10" t="s">
        <v>63</v>
      </c>
      <c r="T291" s="10" t="s">
        <v>63</v>
      </c>
      <c r="U291" s="10" t="s">
        <v>63</v>
      </c>
      <c r="V291" s="10" t="s">
        <v>63</v>
      </c>
      <c r="W291" s="9">
        <v>0.11339715315818163</v>
      </c>
      <c r="X291" s="9">
        <v>7.5242636422053755E-2</v>
      </c>
      <c r="Y291" s="10" t="s">
        <v>63</v>
      </c>
      <c r="Z291" s="10" t="s">
        <v>63</v>
      </c>
      <c r="AA291" s="10" t="s">
        <v>63</v>
      </c>
      <c r="AB291" s="9">
        <v>0.33005180118774818</v>
      </c>
      <c r="AC291" s="9">
        <v>6.4622725293103894E-2</v>
      </c>
      <c r="AD291" s="10" t="s">
        <v>63</v>
      </c>
      <c r="AE291" s="9">
        <v>9.915324731391581E-2</v>
      </c>
      <c r="AF291" s="10" t="s">
        <v>63</v>
      </c>
      <c r="AG291" s="10" t="s">
        <v>63</v>
      </c>
      <c r="AH291" s="16" t="s">
        <v>63</v>
      </c>
      <c r="AI291" s="10" t="s">
        <v>63</v>
      </c>
      <c r="AJ291" s="10" t="s">
        <v>63</v>
      </c>
      <c r="AK291" s="10" t="s">
        <v>63</v>
      </c>
      <c r="AL291" s="16" t="s">
        <v>63</v>
      </c>
      <c r="AM291" s="9">
        <v>19.715533688372673</v>
      </c>
      <c r="AN291" s="9">
        <v>226.88026936827521</v>
      </c>
      <c r="AO291" s="9">
        <v>42.764324863286845</v>
      </c>
      <c r="AP291" s="15">
        <v>60.296335510122276</v>
      </c>
    </row>
    <row r="292" spans="1:42" ht="15.5" x14ac:dyDescent="0.35">
      <c r="A292" s="160"/>
      <c r="B292" s="27" t="s">
        <v>66</v>
      </c>
      <c r="C292" s="27" t="s">
        <v>61</v>
      </c>
      <c r="D292" s="130"/>
      <c r="E292" s="27" t="s">
        <v>64</v>
      </c>
      <c r="F292" s="95" t="s">
        <v>63</v>
      </c>
      <c r="G292" s="10" t="s">
        <v>63</v>
      </c>
      <c r="H292" s="16" t="s">
        <v>63</v>
      </c>
      <c r="I292" s="10" t="s">
        <v>63</v>
      </c>
      <c r="J292" s="10" t="s">
        <v>63</v>
      </c>
      <c r="K292" s="9">
        <v>2.963921769873235</v>
      </c>
      <c r="L292" s="10" t="s">
        <v>63</v>
      </c>
      <c r="M292" s="10" t="s">
        <v>63</v>
      </c>
      <c r="N292" s="10" t="s">
        <v>63</v>
      </c>
      <c r="O292" s="10" t="s">
        <v>63</v>
      </c>
      <c r="P292" s="10" t="s">
        <v>63</v>
      </c>
      <c r="Q292" s="15">
        <v>0.11362287783604463</v>
      </c>
      <c r="R292" s="10" t="s">
        <v>63</v>
      </c>
      <c r="S292" s="10" t="s">
        <v>63</v>
      </c>
      <c r="T292" s="10" t="s">
        <v>63</v>
      </c>
      <c r="U292" s="10" t="s">
        <v>63</v>
      </c>
      <c r="V292" s="10" t="s">
        <v>63</v>
      </c>
      <c r="W292" s="9">
        <v>0.1191180541012683</v>
      </c>
      <c r="X292" s="9">
        <v>7.6025364604242321E-2</v>
      </c>
      <c r="Y292" s="10" t="s">
        <v>63</v>
      </c>
      <c r="Z292" s="10" t="s">
        <v>63</v>
      </c>
      <c r="AA292" s="10" t="s">
        <v>63</v>
      </c>
      <c r="AB292" s="9">
        <v>0.30292147969107319</v>
      </c>
      <c r="AC292" s="9">
        <v>6.4035962787967859E-2</v>
      </c>
      <c r="AD292" s="10" t="s">
        <v>63</v>
      </c>
      <c r="AE292" s="9">
        <v>0.11017376934040192</v>
      </c>
      <c r="AF292" s="10" t="s">
        <v>63</v>
      </c>
      <c r="AG292" s="10" t="s">
        <v>63</v>
      </c>
      <c r="AH292" s="16" t="s">
        <v>63</v>
      </c>
      <c r="AI292" s="10" t="s">
        <v>63</v>
      </c>
      <c r="AJ292" s="10" t="s">
        <v>63</v>
      </c>
      <c r="AK292" s="10" t="s">
        <v>63</v>
      </c>
      <c r="AL292" s="16" t="s">
        <v>63</v>
      </c>
      <c r="AM292" s="9">
        <v>16.377698832900695</v>
      </c>
      <c r="AN292" s="9">
        <v>219.1263218263876</v>
      </c>
      <c r="AO292" s="9">
        <v>43.450883423008584</v>
      </c>
      <c r="AP292" s="15">
        <v>63.633689966360109</v>
      </c>
    </row>
    <row r="293" spans="1:42" ht="15.5" x14ac:dyDescent="0.35">
      <c r="A293" s="160"/>
      <c r="B293" s="27" t="s">
        <v>66</v>
      </c>
      <c r="C293" s="27" t="s">
        <v>61</v>
      </c>
      <c r="D293" s="130"/>
      <c r="E293" s="27" t="s">
        <v>65</v>
      </c>
      <c r="F293" s="95" t="s">
        <v>63</v>
      </c>
      <c r="G293" s="10" t="s">
        <v>63</v>
      </c>
      <c r="H293" s="16" t="s">
        <v>63</v>
      </c>
      <c r="I293" s="10" t="s">
        <v>63</v>
      </c>
      <c r="J293" s="10" t="s">
        <v>63</v>
      </c>
      <c r="K293" s="9">
        <v>2.8756817128071446</v>
      </c>
      <c r="L293" s="10" t="s">
        <v>63</v>
      </c>
      <c r="M293" s="10" t="s">
        <v>63</v>
      </c>
      <c r="N293" s="10" t="s">
        <v>63</v>
      </c>
      <c r="O293" s="10" t="s">
        <v>63</v>
      </c>
      <c r="P293" s="10" t="s">
        <v>63</v>
      </c>
      <c r="Q293" s="15">
        <v>5.700003874595793E-2</v>
      </c>
      <c r="R293" s="10" t="s">
        <v>63</v>
      </c>
      <c r="S293" s="10" t="s">
        <v>63</v>
      </c>
      <c r="T293" s="10" t="s">
        <v>63</v>
      </c>
      <c r="U293" s="10" t="s">
        <v>63</v>
      </c>
      <c r="V293" s="10" t="s">
        <v>63</v>
      </c>
      <c r="W293" s="9">
        <v>9.6804120413111663E-2</v>
      </c>
      <c r="X293" s="9">
        <v>6.9051914461436881E-2</v>
      </c>
      <c r="Y293" s="10" t="s">
        <v>63</v>
      </c>
      <c r="Z293" s="10" t="s">
        <v>63</v>
      </c>
      <c r="AA293" s="10" t="s">
        <v>63</v>
      </c>
      <c r="AB293" s="9">
        <v>0.33007148167140354</v>
      </c>
      <c r="AC293" s="9">
        <v>5.6152123572773785E-2</v>
      </c>
      <c r="AD293" s="10" t="s">
        <v>63</v>
      </c>
      <c r="AE293" s="9">
        <v>0.11106711524577291</v>
      </c>
      <c r="AF293" s="10" t="s">
        <v>63</v>
      </c>
      <c r="AG293" s="10" t="s">
        <v>63</v>
      </c>
      <c r="AH293" s="16" t="s">
        <v>63</v>
      </c>
      <c r="AI293" s="10" t="s">
        <v>63</v>
      </c>
      <c r="AJ293" s="10" t="s">
        <v>63</v>
      </c>
      <c r="AK293" s="10" t="s">
        <v>63</v>
      </c>
      <c r="AL293" s="16" t="s">
        <v>63</v>
      </c>
      <c r="AM293" s="9">
        <v>20.820901678918766</v>
      </c>
      <c r="AN293" s="9">
        <v>219.03393372238691</v>
      </c>
      <c r="AO293" s="9">
        <v>39.308359094256538</v>
      </c>
      <c r="AP293" s="15">
        <v>59.75481155542419</v>
      </c>
    </row>
    <row r="294" spans="1:42" ht="15.5" x14ac:dyDescent="0.35">
      <c r="A294" s="160"/>
      <c r="B294" s="27" t="s">
        <v>66</v>
      </c>
      <c r="C294" s="27" t="s">
        <v>61</v>
      </c>
      <c r="D294" s="130"/>
      <c r="E294" s="27" t="s">
        <v>65</v>
      </c>
      <c r="F294" s="95" t="s">
        <v>63</v>
      </c>
      <c r="G294" s="10" t="s">
        <v>63</v>
      </c>
      <c r="H294" s="16" t="s">
        <v>63</v>
      </c>
      <c r="I294" s="10" t="s">
        <v>63</v>
      </c>
      <c r="J294" s="10" t="s">
        <v>63</v>
      </c>
      <c r="K294" s="9">
        <v>2.936575681914952</v>
      </c>
      <c r="L294" s="10" t="s">
        <v>63</v>
      </c>
      <c r="M294" s="10" t="s">
        <v>63</v>
      </c>
      <c r="N294" s="10" t="s">
        <v>63</v>
      </c>
      <c r="O294" s="10" t="s">
        <v>63</v>
      </c>
      <c r="P294" s="10" t="s">
        <v>63</v>
      </c>
      <c r="Q294" s="15">
        <v>0.12001529890396062</v>
      </c>
      <c r="R294" s="10" t="s">
        <v>63</v>
      </c>
      <c r="S294" s="10" t="s">
        <v>63</v>
      </c>
      <c r="T294" s="10" t="s">
        <v>63</v>
      </c>
      <c r="U294" s="10" t="s">
        <v>63</v>
      </c>
      <c r="V294" s="10" t="s">
        <v>63</v>
      </c>
      <c r="W294" s="9">
        <v>0.11085054011973866</v>
      </c>
      <c r="X294" s="9">
        <v>6.4660990014720823E-2</v>
      </c>
      <c r="Y294" s="10" t="s">
        <v>63</v>
      </c>
      <c r="Z294" s="10" t="s">
        <v>63</v>
      </c>
      <c r="AA294" s="10" t="s">
        <v>63</v>
      </c>
      <c r="AB294" s="9">
        <v>0.34025897348197653</v>
      </c>
      <c r="AC294" s="9">
        <v>6.3377840795409687E-2</v>
      </c>
      <c r="AD294" s="10" t="s">
        <v>63</v>
      </c>
      <c r="AE294" s="9">
        <v>0.10694694018346747</v>
      </c>
      <c r="AF294" s="10" t="s">
        <v>63</v>
      </c>
      <c r="AG294" s="10" t="s">
        <v>63</v>
      </c>
      <c r="AH294" s="16" t="s">
        <v>63</v>
      </c>
      <c r="AI294" s="10" t="s">
        <v>63</v>
      </c>
      <c r="AJ294" s="10" t="s">
        <v>63</v>
      </c>
      <c r="AK294" s="10" t="s">
        <v>63</v>
      </c>
      <c r="AL294" s="16" t="s">
        <v>63</v>
      </c>
      <c r="AM294" s="9">
        <v>18.636121990855969</v>
      </c>
      <c r="AN294" s="9">
        <v>217.18392315685642</v>
      </c>
      <c r="AO294" s="9">
        <v>39.585426720033446</v>
      </c>
      <c r="AP294" s="15">
        <v>62.31072768690705</v>
      </c>
    </row>
    <row r="295" spans="1:42" ht="15.5" x14ac:dyDescent="0.35">
      <c r="A295" s="160"/>
      <c r="B295" s="27" t="s">
        <v>66</v>
      </c>
      <c r="C295" s="27" t="s">
        <v>61</v>
      </c>
      <c r="D295" s="130"/>
      <c r="E295" s="27" t="s">
        <v>71</v>
      </c>
      <c r="F295" s="95" t="s">
        <v>63</v>
      </c>
      <c r="G295" s="10" t="s">
        <v>63</v>
      </c>
      <c r="H295" s="16" t="s">
        <v>63</v>
      </c>
      <c r="I295" s="9">
        <v>0.92773400489695823</v>
      </c>
      <c r="J295" s="10" t="s">
        <v>63</v>
      </c>
      <c r="K295" s="9">
        <v>3.1109715256032464</v>
      </c>
      <c r="L295" s="10" t="s">
        <v>63</v>
      </c>
      <c r="M295" s="10" t="s">
        <v>63</v>
      </c>
      <c r="N295" s="10" t="s">
        <v>63</v>
      </c>
      <c r="O295" s="10" t="s">
        <v>63</v>
      </c>
      <c r="P295" s="10" t="s">
        <v>63</v>
      </c>
      <c r="Q295" s="15">
        <v>0.14383303240592948</v>
      </c>
      <c r="R295" s="10" t="s">
        <v>63</v>
      </c>
      <c r="S295" s="10" t="s">
        <v>63</v>
      </c>
      <c r="T295" s="10" t="s">
        <v>63</v>
      </c>
      <c r="U295" s="10" t="s">
        <v>63</v>
      </c>
      <c r="V295" s="10" t="s">
        <v>63</v>
      </c>
      <c r="W295" s="9">
        <v>0.15894844085923682</v>
      </c>
      <c r="X295" s="9">
        <v>9.418559173147209E-2</v>
      </c>
      <c r="Y295" s="10" t="s">
        <v>63</v>
      </c>
      <c r="Z295" s="10" t="s">
        <v>63</v>
      </c>
      <c r="AA295" s="10" t="s">
        <v>63</v>
      </c>
      <c r="AB295" s="9">
        <v>0.34165932941111077</v>
      </c>
      <c r="AC295" s="9">
        <v>7.8534962318452778E-2</v>
      </c>
      <c r="AD295" s="10" t="s">
        <v>63</v>
      </c>
      <c r="AE295" s="9">
        <v>0.11880714220115896</v>
      </c>
      <c r="AF295" s="10" t="s">
        <v>63</v>
      </c>
      <c r="AG295" s="10" t="s">
        <v>63</v>
      </c>
      <c r="AH295" s="16" t="s">
        <v>63</v>
      </c>
      <c r="AI295" s="10" t="s">
        <v>63</v>
      </c>
      <c r="AJ295" s="10" t="s">
        <v>63</v>
      </c>
      <c r="AK295" s="10" t="s">
        <v>63</v>
      </c>
      <c r="AL295" s="16" t="s">
        <v>63</v>
      </c>
      <c r="AM295" s="9">
        <v>13.264038712784986</v>
      </c>
      <c r="AN295" s="9">
        <v>225.40245644220849</v>
      </c>
      <c r="AO295" s="9">
        <v>41.964461615204314</v>
      </c>
      <c r="AP295" s="15">
        <v>60.85995744591267</v>
      </c>
    </row>
    <row r="296" spans="1:42" ht="15.5" x14ac:dyDescent="0.35">
      <c r="A296" s="160"/>
      <c r="B296" s="29" t="s">
        <v>66</v>
      </c>
      <c r="C296" s="29" t="s">
        <v>61</v>
      </c>
      <c r="D296" s="131"/>
      <c r="E296" s="29" t="s">
        <v>71</v>
      </c>
      <c r="F296" s="96" t="s">
        <v>63</v>
      </c>
      <c r="G296" s="20" t="s">
        <v>63</v>
      </c>
      <c r="H296" s="21" t="s">
        <v>63</v>
      </c>
      <c r="I296" s="24">
        <v>0.79193735262715814</v>
      </c>
      <c r="J296" s="20" t="s">
        <v>63</v>
      </c>
      <c r="K296" s="24">
        <v>2.7699157656891136</v>
      </c>
      <c r="L296" s="20" t="s">
        <v>63</v>
      </c>
      <c r="M296" s="20" t="s">
        <v>63</v>
      </c>
      <c r="N296" s="20" t="s">
        <v>63</v>
      </c>
      <c r="O296" s="20" t="s">
        <v>63</v>
      </c>
      <c r="P296" s="20" t="s">
        <v>63</v>
      </c>
      <c r="Q296" s="26">
        <v>0.13426728624568604</v>
      </c>
      <c r="R296" s="20" t="s">
        <v>63</v>
      </c>
      <c r="S296" s="20" t="s">
        <v>63</v>
      </c>
      <c r="T296" s="20" t="s">
        <v>63</v>
      </c>
      <c r="U296" s="20" t="s">
        <v>63</v>
      </c>
      <c r="V296" s="20" t="s">
        <v>63</v>
      </c>
      <c r="W296" s="24">
        <v>0.12867652152856515</v>
      </c>
      <c r="X296" s="24">
        <v>9.1247145333410051E-2</v>
      </c>
      <c r="Y296" s="20" t="s">
        <v>63</v>
      </c>
      <c r="Z296" s="20" t="s">
        <v>63</v>
      </c>
      <c r="AA296" s="20" t="s">
        <v>63</v>
      </c>
      <c r="AB296" s="24">
        <v>0.39842378154665758</v>
      </c>
      <c r="AC296" s="24">
        <v>7.6103825043402032E-2</v>
      </c>
      <c r="AD296" s="20" t="s">
        <v>63</v>
      </c>
      <c r="AE296" s="24">
        <v>0.12564300348357552</v>
      </c>
      <c r="AF296" s="20" t="s">
        <v>63</v>
      </c>
      <c r="AG296" s="20" t="s">
        <v>63</v>
      </c>
      <c r="AH296" s="21" t="s">
        <v>63</v>
      </c>
      <c r="AI296" s="20" t="s">
        <v>63</v>
      </c>
      <c r="AJ296" s="20" t="s">
        <v>63</v>
      </c>
      <c r="AK296" s="20" t="s">
        <v>63</v>
      </c>
      <c r="AL296" s="21" t="s">
        <v>63</v>
      </c>
      <c r="AM296" s="24">
        <v>11.032054356923364</v>
      </c>
      <c r="AN296" s="24">
        <v>236.32266439722321</v>
      </c>
      <c r="AO296" s="24">
        <v>41.248537202134926</v>
      </c>
      <c r="AP296" s="26">
        <v>59.05117296413983</v>
      </c>
    </row>
    <row r="297" spans="1:42" ht="15.5" x14ac:dyDescent="0.35">
      <c r="A297" s="160"/>
      <c r="B297" s="67" t="s">
        <v>60</v>
      </c>
      <c r="C297" s="67" t="s">
        <v>72</v>
      </c>
      <c r="D297" s="132">
        <v>4</v>
      </c>
      <c r="E297" s="67" t="s">
        <v>62</v>
      </c>
      <c r="F297" s="102">
        <v>0.12124311828041325</v>
      </c>
      <c r="G297" s="63" t="s">
        <v>63</v>
      </c>
      <c r="H297" s="68" t="s">
        <v>63</v>
      </c>
      <c r="I297" s="62">
        <v>6.0072171062332673</v>
      </c>
      <c r="J297" s="62">
        <v>4.269661737343166E-2</v>
      </c>
      <c r="K297" s="62">
        <v>1.3772878000120776</v>
      </c>
      <c r="L297" s="63" t="s">
        <v>63</v>
      </c>
      <c r="M297" s="63" t="s">
        <v>63</v>
      </c>
      <c r="N297" s="63" t="s">
        <v>63</v>
      </c>
      <c r="O297" s="63" t="s">
        <v>63</v>
      </c>
      <c r="P297" s="63" t="s">
        <v>63</v>
      </c>
      <c r="Q297" s="64">
        <v>2.0579760606095263</v>
      </c>
      <c r="R297" s="63" t="s">
        <v>63</v>
      </c>
      <c r="S297" s="63" t="s">
        <v>63</v>
      </c>
      <c r="T297" s="63" t="s">
        <v>63</v>
      </c>
      <c r="U297" s="63" t="s">
        <v>63</v>
      </c>
      <c r="V297" s="63" t="s">
        <v>63</v>
      </c>
      <c r="W297" s="62">
        <v>1.8912778027568375</v>
      </c>
      <c r="X297" s="62">
        <v>1.9334384598184111</v>
      </c>
      <c r="Y297" s="62">
        <v>45.228206609851881</v>
      </c>
      <c r="Z297" s="63" t="s">
        <v>63</v>
      </c>
      <c r="AA297" s="63" t="s">
        <v>63</v>
      </c>
      <c r="AB297" s="62">
        <v>6.8365798365144581</v>
      </c>
      <c r="AC297" s="62">
        <v>0.76016358309080201</v>
      </c>
      <c r="AD297" s="62">
        <v>1.8472681206575525</v>
      </c>
      <c r="AE297" s="62">
        <v>1.372577091265202</v>
      </c>
      <c r="AF297" s="62">
        <v>0.43003633538269975</v>
      </c>
      <c r="AG297" s="62">
        <v>0.72680982860530341</v>
      </c>
      <c r="AH297" s="68" t="s">
        <v>63</v>
      </c>
      <c r="AI297" s="63" t="s">
        <v>63</v>
      </c>
      <c r="AJ297" s="63" t="s">
        <v>63</v>
      </c>
      <c r="AK297" s="63" t="s">
        <v>63</v>
      </c>
      <c r="AL297" s="68" t="s">
        <v>63</v>
      </c>
      <c r="AM297" s="62">
        <v>23.577616650244945</v>
      </c>
      <c r="AN297" s="62">
        <v>32.058480514432347</v>
      </c>
      <c r="AO297" s="62">
        <v>18.111189098752245</v>
      </c>
      <c r="AP297" s="64">
        <v>23.079476156475948</v>
      </c>
    </row>
    <row r="298" spans="1:42" ht="15.5" x14ac:dyDescent="0.35">
      <c r="A298" s="160"/>
      <c r="B298" s="27" t="s">
        <v>60</v>
      </c>
      <c r="C298" s="27" t="s">
        <v>72</v>
      </c>
      <c r="D298" s="130"/>
      <c r="E298" s="27" t="s">
        <v>62</v>
      </c>
      <c r="F298" s="103">
        <v>0.13679641488160257</v>
      </c>
      <c r="G298" s="10" t="s">
        <v>63</v>
      </c>
      <c r="H298" s="16" t="s">
        <v>63</v>
      </c>
      <c r="I298" s="9">
        <v>5.7082051291187685</v>
      </c>
      <c r="J298" s="9">
        <v>5.0014965772399021E-2</v>
      </c>
      <c r="K298" s="9">
        <v>1.3773595629490469</v>
      </c>
      <c r="L298" s="10" t="s">
        <v>63</v>
      </c>
      <c r="M298" s="10" t="s">
        <v>63</v>
      </c>
      <c r="N298" s="10" t="s">
        <v>63</v>
      </c>
      <c r="O298" s="10" t="s">
        <v>63</v>
      </c>
      <c r="P298" s="10" t="s">
        <v>63</v>
      </c>
      <c r="Q298" s="15">
        <v>1.8045648854653988</v>
      </c>
      <c r="R298" s="10" t="s">
        <v>63</v>
      </c>
      <c r="S298" s="10" t="s">
        <v>63</v>
      </c>
      <c r="T298" s="10" t="s">
        <v>63</v>
      </c>
      <c r="U298" s="10" t="s">
        <v>63</v>
      </c>
      <c r="V298" s="10" t="s">
        <v>63</v>
      </c>
      <c r="W298" s="9">
        <v>1.8818396814136777</v>
      </c>
      <c r="X298" s="9">
        <v>1.9409670711352898</v>
      </c>
      <c r="Y298" s="9">
        <v>44.163932838688218</v>
      </c>
      <c r="Z298" s="10" t="s">
        <v>63</v>
      </c>
      <c r="AA298" s="10" t="s">
        <v>63</v>
      </c>
      <c r="AB298" s="9">
        <v>6.6179413543485239</v>
      </c>
      <c r="AC298" s="9">
        <v>0.8572206471003091</v>
      </c>
      <c r="AD298" s="9">
        <v>3.1998284954818601</v>
      </c>
      <c r="AE298" s="9">
        <v>1.4616489439086187</v>
      </c>
      <c r="AF298" s="9">
        <v>0.4934702840432505</v>
      </c>
      <c r="AG298" s="9">
        <v>1.0350493762652424</v>
      </c>
      <c r="AH298" s="16" t="s">
        <v>63</v>
      </c>
      <c r="AI298" s="10" t="s">
        <v>63</v>
      </c>
      <c r="AJ298" s="10" t="s">
        <v>63</v>
      </c>
      <c r="AK298" s="10" t="s">
        <v>63</v>
      </c>
      <c r="AL298" s="16" t="s">
        <v>63</v>
      </c>
      <c r="AM298" s="9">
        <v>23.082624674131573</v>
      </c>
      <c r="AN298" s="9">
        <v>29.468585445380757</v>
      </c>
      <c r="AO298" s="9">
        <v>18.419371795481766</v>
      </c>
      <c r="AP298" s="15">
        <v>23.062047075394652</v>
      </c>
    </row>
    <row r="299" spans="1:42" ht="15.5" x14ac:dyDescent="0.35">
      <c r="A299" s="160"/>
      <c r="B299" s="27" t="s">
        <v>60</v>
      </c>
      <c r="C299" s="27" t="s">
        <v>72</v>
      </c>
      <c r="D299" s="130"/>
      <c r="E299" s="27" t="s">
        <v>64</v>
      </c>
      <c r="F299" s="95" t="s">
        <v>63</v>
      </c>
      <c r="G299" s="10" t="s">
        <v>63</v>
      </c>
      <c r="H299" s="16" t="s">
        <v>63</v>
      </c>
      <c r="I299" s="10" t="s">
        <v>63</v>
      </c>
      <c r="J299" s="10" t="s">
        <v>63</v>
      </c>
      <c r="K299" s="9">
        <v>1.2042950288660621</v>
      </c>
      <c r="L299" s="10" t="s">
        <v>63</v>
      </c>
      <c r="M299" s="10" t="s">
        <v>63</v>
      </c>
      <c r="N299" s="10" t="s">
        <v>63</v>
      </c>
      <c r="O299" s="10" t="s">
        <v>63</v>
      </c>
      <c r="P299" s="10" t="s">
        <v>63</v>
      </c>
      <c r="Q299" s="15">
        <v>1.5224978935803581</v>
      </c>
      <c r="R299" s="10" t="s">
        <v>63</v>
      </c>
      <c r="S299" s="10" t="s">
        <v>63</v>
      </c>
      <c r="T299" s="10" t="s">
        <v>63</v>
      </c>
      <c r="U299" s="10" t="s">
        <v>63</v>
      </c>
      <c r="V299" s="10" t="s">
        <v>63</v>
      </c>
      <c r="W299" s="9">
        <v>1.9834079430058471</v>
      </c>
      <c r="X299" s="9">
        <v>2.3814148038158067</v>
      </c>
      <c r="Y299" s="9">
        <v>7.1088017522128668</v>
      </c>
      <c r="Z299" s="10" t="s">
        <v>63</v>
      </c>
      <c r="AA299" s="10" t="s">
        <v>63</v>
      </c>
      <c r="AB299" s="9">
        <v>5.7540457509330709</v>
      </c>
      <c r="AC299" s="9">
        <v>0.80191867383394899</v>
      </c>
      <c r="AD299" s="9">
        <v>2.0970886996115379</v>
      </c>
      <c r="AE299" s="9">
        <v>0.78186245678335797</v>
      </c>
      <c r="AF299" s="9">
        <v>7.776099008298476E-2</v>
      </c>
      <c r="AG299" s="9">
        <v>0.1448282013637936</v>
      </c>
      <c r="AH299" s="16" t="s">
        <v>63</v>
      </c>
      <c r="AI299" s="10" t="s">
        <v>63</v>
      </c>
      <c r="AJ299" s="10" t="s">
        <v>63</v>
      </c>
      <c r="AK299" s="10" t="s">
        <v>63</v>
      </c>
      <c r="AL299" s="16" t="s">
        <v>63</v>
      </c>
      <c r="AM299" s="10" t="s">
        <v>63</v>
      </c>
      <c r="AN299" s="9">
        <v>84.5946408524036</v>
      </c>
      <c r="AO299" s="9">
        <v>18.86395346692926</v>
      </c>
      <c r="AP299" s="15">
        <v>290.74070816748252</v>
      </c>
    </row>
    <row r="300" spans="1:42" ht="15.5" x14ac:dyDescent="0.35">
      <c r="A300" s="160"/>
      <c r="B300" s="27" t="s">
        <v>60</v>
      </c>
      <c r="C300" s="27" t="s">
        <v>72</v>
      </c>
      <c r="D300" s="130"/>
      <c r="E300" s="27" t="s">
        <v>64</v>
      </c>
      <c r="F300" s="95" t="s">
        <v>63</v>
      </c>
      <c r="G300" s="10" t="s">
        <v>63</v>
      </c>
      <c r="H300" s="16" t="s">
        <v>63</v>
      </c>
      <c r="I300" s="10" t="s">
        <v>63</v>
      </c>
      <c r="J300" s="10" t="s">
        <v>63</v>
      </c>
      <c r="K300" s="9">
        <v>1.2421682170816835</v>
      </c>
      <c r="L300" s="10" t="s">
        <v>63</v>
      </c>
      <c r="M300" s="10" t="s">
        <v>63</v>
      </c>
      <c r="N300" s="10" t="s">
        <v>63</v>
      </c>
      <c r="O300" s="10" t="s">
        <v>63</v>
      </c>
      <c r="P300" s="10" t="s">
        <v>63</v>
      </c>
      <c r="Q300" s="15">
        <v>1.455354610012709</v>
      </c>
      <c r="R300" s="10" t="s">
        <v>63</v>
      </c>
      <c r="S300" s="10" t="s">
        <v>63</v>
      </c>
      <c r="T300" s="10" t="s">
        <v>63</v>
      </c>
      <c r="U300" s="10" t="s">
        <v>63</v>
      </c>
      <c r="V300" s="10" t="s">
        <v>63</v>
      </c>
      <c r="W300" s="9">
        <v>2.2016897920595944</v>
      </c>
      <c r="X300" s="9">
        <v>2.3103383537318667</v>
      </c>
      <c r="Y300" s="9">
        <v>7.5320814937788141</v>
      </c>
      <c r="Z300" s="10" t="s">
        <v>63</v>
      </c>
      <c r="AA300" s="10" t="s">
        <v>63</v>
      </c>
      <c r="AB300" s="9">
        <v>5.5800643664167247</v>
      </c>
      <c r="AC300" s="9">
        <v>0.78659975110576175</v>
      </c>
      <c r="AD300" s="9">
        <v>5.3802358060968674</v>
      </c>
      <c r="AE300" s="9">
        <v>0.6767166698830771</v>
      </c>
      <c r="AF300" s="9">
        <v>9.8057373136720929E-2</v>
      </c>
      <c r="AG300" s="9">
        <v>0.13481587218305965</v>
      </c>
      <c r="AH300" s="16" t="s">
        <v>63</v>
      </c>
      <c r="AI300" s="10" t="s">
        <v>63</v>
      </c>
      <c r="AJ300" s="10" t="s">
        <v>63</v>
      </c>
      <c r="AK300" s="10" t="s">
        <v>63</v>
      </c>
      <c r="AL300" s="16" t="s">
        <v>63</v>
      </c>
      <c r="AM300" s="10" t="s">
        <v>63</v>
      </c>
      <c r="AN300" s="9">
        <v>21.256092433982644</v>
      </c>
      <c r="AO300" s="9">
        <v>18.113022913825009</v>
      </c>
      <c r="AP300" s="15">
        <v>259.68731692426087</v>
      </c>
    </row>
    <row r="301" spans="1:42" ht="15.5" x14ac:dyDescent="0.35">
      <c r="A301" s="160"/>
      <c r="B301" s="27" t="s">
        <v>60</v>
      </c>
      <c r="C301" s="27" t="s">
        <v>72</v>
      </c>
      <c r="D301" s="130"/>
      <c r="E301" s="27" t="s">
        <v>65</v>
      </c>
      <c r="F301" s="103">
        <v>0.31781515396561771</v>
      </c>
      <c r="G301" s="10" t="s">
        <v>63</v>
      </c>
      <c r="H301" s="16" t="s">
        <v>63</v>
      </c>
      <c r="I301" s="9">
        <v>24.746858169119321</v>
      </c>
      <c r="J301" s="9">
        <v>3.2947864467052904E-2</v>
      </c>
      <c r="K301" s="9">
        <v>0.88517639237159296</v>
      </c>
      <c r="L301" s="10" t="s">
        <v>63</v>
      </c>
      <c r="M301" s="10" t="s">
        <v>63</v>
      </c>
      <c r="N301" s="10" t="s">
        <v>63</v>
      </c>
      <c r="O301" s="10" t="s">
        <v>63</v>
      </c>
      <c r="P301" s="10" t="s">
        <v>63</v>
      </c>
      <c r="Q301" s="15">
        <v>2.2144616256088598</v>
      </c>
      <c r="R301" s="10" t="s">
        <v>63</v>
      </c>
      <c r="S301" s="10" t="s">
        <v>63</v>
      </c>
      <c r="T301" s="10" t="s">
        <v>63</v>
      </c>
      <c r="U301" s="10" t="s">
        <v>63</v>
      </c>
      <c r="V301" s="10" t="s">
        <v>63</v>
      </c>
      <c r="W301" s="9">
        <v>2.9821693185995986</v>
      </c>
      <c r="X301" s="9">
        <v>1.4074965309683798</v>
      </c>
      <c r="Y301" s="9">
        <v>27.052618771070644</v>
      </c>
      <c r="Z301" s="10" t="s">
        <v>63</v>
      </c>
      <c r="AA301" s="10" t="s">
        <v>63</v>
      </c>
      <c r="AB301" s="9">
        <v>4.0865583737087947</v>
      </c>
      <c r="AC301" s="9">
        <v>0.72044376865624138</v>
      </c>
      <c r="AD301" s="9">
        <v>2.8557375523296753</v>
      </c>
      <c r="AE301" s="9">
        <v>1.9246007751743668</v>
      </c>
      <c r="AF301" s="9">
        <v>0.72497717686993846</v>
      </c>
      <c r="AG301" s="9">
        <v>1.8843689303425519</v>
      </c>
      <c r="AH301" s="16" t="s">
        <v>63</v>
      </c>
      <c r="AI301" s="10" t="s">
        <v>63</v>
      </c>
      <c r="AJ301" s="10" t="s">
        <v>63</v>
      </c>
      <c r="AK301" s="10" t="s">
        <v>63</v>
      </c>
      <c r="AL301" s="16" t="s">
        <v>63</v>
      </c>
      <c r="AM301" s="9">
        <v>12.148907080001775</v>
      </c>
      <c r="AN301" s="9">
        <v>45.185384950776225</v>
      </c>
      <c r="AO301" s="9">
        <v>4.2087287937528997</v>
      </c>
      <c r="AP301" s="15">
        <v>20.179563301860711</v>
      </c>
    </row>
    <row r="302" spans="1:42" ht="15.5" x14ac:dyDescent="0.35">
      <c r="A302" s="160"/>
      <c r="B302" s="27" t="s">
        <v>60</v>
      </c>
      <c r="C302" s="27" t="s">
        <v>72</v>
      </c>
      <c r="D302" s="130"/>
      <c r="E302" s="27" t="s">
        <v>65</v>
      </c>
      <c r="F302" s="103">
        <v>0.29397007208826981</v>
      </c>
      <c r="G302" s="10" t="s">
        <v>63</v>
      </c>
      <c r="H302" s="16" t="s">
        <v>63</v>
      </c>
      <c r="I302" s="9">
        <v>17.69777956002763</v>
      </c>
      <c r="J302" s="9">
        <v>3.6331966067716596E-2</v>
      </c>
      <c r="K302" s="9">
        <v>0.84259811041151844</v>
      </c>
      <c r="L302" s="10" t="s">
        <v>63</v>
      </c>
      <c r="M302" s="10" t="s">
        <v>63</v>
      </c>
      <c r="N302" s="10" t="s">
        <v>63</v>
      </c>
      <c r="O302" s="10" t="s">
        <v>63</v>
      </c>
      <c r="P302" s="10" t="s">
        <v>63</v>
      </c>
      <c r="Q302" s="15">
        <v>2.3107578092040866</v>
      </c>
      <c r="R302" s="10" t="s">
        <v>63</v>
      </c>
      <c r="S302" s="10" t="s">
        <v>63</v>
      </c>
      <c r="T302" s="10" t="s">
        <v>63</v>
      </c>
      <c r="U302" s="10" t="s">
        <v>63</v>
      </c>
      <c r="V302" s="10" t="s">
        <v>63</v>
      </c>
      <c r="W302" s="9">
        <v>2.9789939709142779</v>
      </c>
      <c r="X302" s="9">
        <v>1.4244312218221336</v>
      </c>
      <c r="Y302" s="9">
        <v>27.537195533604503</v>
      </c>
      <c r="Z302" s="10" t="s">
        <v>63</v>
      </c>
      <c r="AA302" s="10" t="s">
        <v>63</v>
      </c>
      <c r="AB302" s="9">
        <v>4.0349831538445855</v>
      </c>
      <c r="AC302" s="9">
        <v>0.75512760259959033</v>
      </c>
      <c r="AD302" s="9">
        <v>1.9658005408714718</v>
      </c>
      <c r="AE302" s="9">
        <v>1.9909131043544295</v>
      </c>
      <c r="AF302" s="9">
        <v>0.83487340860099402</v>
      </c>
      <c r="AG302" s="9">
        <v>2.1868132286429955</v>
      </c>
      <c r="AH302" s="16" t="s">
        <v>63</v>
      </c>
      <c r="AI302" s="10" t="s">
        <v>63</v>
      </c>
      <c r="AJ302" s="10" t="s">
        <v>63</v>
      </c>
      <c r="AK302" s="10" t="s">
        <v>63</v>
      </c>
      <c r="AL302" s="16" t="s">
        <v>63</v>
      </c>
      <c r="AM302" s="9">
        <v>12.639082933407774</v>
      </c>
      <c r="AN302" s="9">
        <v>45.563197970282346</v>
      </c>
      <c r="AO302" s="9">
        <v>4.0307770765280528</v>
      </c>
      <c r="AP302" s="15">
        <v>17.893868531040194</v>
      </c>
    </row>
    <row r="303" spans="1:42" ht="15.5" x14ac:dyDescent="0.35">
      <c r="A303" s="160"/>
      <c r="B303" s="27" t="s">
        <v>60</v>
      </c>
      <c r="C303" s="27" t="s">
        <v>72</v>
      </c>
      <c r="D303" s="130"/>
      <c r="E303" s="27" t="s">
        <v>71</v>
      </c>
      <c r="F303" s="103">
        <v>0.10915412701552114</v>
      </c>
      <c r="G303" s="10" t="s">
        <v>63</v>
      </c>
      <c r="H303" s="16" t="s">
        <v>63</v>
      </c>
      <c r="I303" s="9">
        <v>6.4301340049088536</v>
      </c>
      <c r="J303" s="9">
        <v>3.89487890004548E-2</v>
      </c>
      <c r="K303" s="9">
        <v>1.2843370021135168</v>
      </c>
      <c r="L303" s="10" t="s">
        <v>63</v>
      </c>
      <c r="M303" s="10" t="s">
        <v>63</v>
      </c>
      <c r="N303" s="10" t="s">
        <v>63</v>
      </c>
      <c r="O303" s="10" t="s">
        <v>63</v>
      </c>
      <c r="P303" s="10" t="s">
        <v>63</v>
      </c>
      <c r="Q303" s="15">
        <v>1.8806015095315649</v>
      </c>
      <c r="R303" s="10" t="s">
        <v>63</v>
      </c>
      <c r="S303" s="10" t="s">
        <v>63</v>
      </c>
      <c r="T303" s="10" t="s">
        <v>63</v>
      </c>
      <c r="U303" s="10" t="s">
        <v>63</v>
      </c>
      <c r="V303" s="10" t="s">
        <v>63</v>
      </c>
      <c r="W303" s="9">
        <v>2.2271954793197923</v>
      </c>
      <c r="X303" s="9">
        <v>2.0843025334762335</v>
      </c>
      <c r="Y303" s="9">
        <v>33.585532721773802</v>
      </c>
      <c r="Z303" s="10" t="s">
        <v>63</v>
      </c>
      <c r="AA303" s="10" t="s">
        <v>63</v>
      </c>
      <c r="AB303" s="9">
        <v>7.9014752528786198</v>
      </c>
      <c r="AC303" s="9">
        <v>0.75139092544695074</v>
      </c>
      <c r="AD303" s="9">
        <v>1.5765954849190593</v>
      </c>
      <c r="AE303" s="9">
        <v>1.3991893074246278</v>
      </c>
      <c r="AF303" s="9">
        <v>0.39444308760999924</v>
      </c>
      <c r="AG303" s="9">
        <v>0.62477189708968317</v>
      </c>
      <c r="AH303" s="16" t="s">
        <v>63</v>
      </c>
      <c r="AI303" s="10" t="s">
        <v>63</v>
      </c>
      <c r="AJ303" s="10" t="s">
        <v>63</v>
      </c>
      <c r="AK303" s="10" t="s">
        <v>63</v>
      </c>
      <c r="AL303" s="16" t="s">
        <v>63</v>
      </c>
      <c r="AM303" s="9">
        <v>27.236160075611217</v>
      </c>
      <c r="AN303" s="9">
        <v>20.686311586938253</v>
      </c>
      <c r="AO303" s="9">
        <v>16.224567767705782</v>
      </c>
      <c r="AP303" s="15">
        <v>20.921077307905467</v>
      </c>
    </row>
    <row r="304" spans="1:42" ht="15.5" x14ac:dyDescent="0.35">
      <c r="A304" s="160"/>
      <c r="B304" s="27" t="s">
        <v>60</v>
      </c>
      <c r="C304" s="27" t="s">
        <v>72</v>
      </c>
      <c r="D304" s="130"/>
      <c r="E304" s="27" t="s">
        <v>71</v>
      </c>
      <c r="F304" s="103">
        <v>0.16195971610053017</v>
      </c>
      <c r="G304" s="10" t="s">
        <v>63</v>
      </c>
      <c r="H304" s="16" t="s">
        <v>63</v>
      </c>
      <c r="I304" s="9">
        <v>7.9412486855758422</v>
      </c>
      <c r="J304" s="9">
        <v>2.7581886915546555E-2</v>
      </c>
      <c r="K304" s="9">
        <v>1.339985773163314</v>
      </c>
      <c r="L304" s="10" t="s">
        <v>63</v>
      </c>
      <c r="M304" s="10" t="s">
        <v>63</v>
      </c>
      <c r="N304" s="10" t="s">
        <v>63</v>
      </c>
      <c r="O304" s="10" t="s">
        <v>63</v>
      </c>
      <c r="P304" s="10" t="s">
        <v>63</v>
      </c>
      <c r="Q304" s="15">
        <v>2.1609994918294944</v>
      </c>
      <c r="R304" s="10" t="s">
        <v>63</v>
      </c>
      <c r="S304" s="10" t="s">
        <v>63</v>
      </c>
      <c r="T304" s="10" t="s">
        <v>63</v>
      </c>
      <c r="U304" s="10" t="s">
        <v>63</v>
      </c>
      <c r="V304" s="10" t="s">
        <v>63</v>
      </c>
      <c r="W304" s="9">
        <v>2.2668827478433555</v>
      </c>
      <c r="X304" s="9">
        <v>2.1268433445431159</v>
      </c>
      <c r="Y304" s="9">
        <v>32.544612612863972</v>
      </c>
      <c r="Z304" s="10" t="s">
        <v>63</v>
      </c>
      <c r="AA304" s="10" t="s">
        <v>63</v>
      </c>
      <c r="AB304" s="9">
        <v>8.2218281840720131</v>
      </c>
      <c r="AC304" s="9">
        <v>0.71156711020009988</v>
      </c>
      <c r="AD304" s="9">
        <v>1.3700869588958342</v>
      </c>
      <c r="AE304" s="9">
        <v>1.2552085167207667</v>
      </c>
      <c r="AF304" s="9">
        <v>0.40538256069812129</v>
      </c>
      <c r="AG304" s="9">
        <v>0.56378421800174872</v>
      </c>
      <c r="AH304" s="16" t="s">
        <v>63</v>
      </c>
      <c r="AI304" s="10" t="s">
        <v>63</v>
      </c>
      <c r="AJ304" s="10" t="s">
        <v>63</v>
      </c>
      <c r="AK304" s="10" t="s">
        <v>63</v>
      </c>
      <c r="AL304" s="16" t="s">
        <v>63</v>
      </c>
      <c r="AM304" s="9">
        <v>26.09102707862883</v>
      </c>
      <c r="AN304" s="9">
        <v>29.204217710606763</v>
      </c>
      <c r="AO304" s="9">
        <v>16.537246126813855</v>
      </c>
      <c r="AP304" s="15">
        <v>22.717105075170753</v>
      </c>
    </row>
    <row r="305" spans="1:42" ht="15.5" x14ac:dyDescent="0.35">
      <c r="A305" s="160"/>
      <c r="B305" s="27" t="s">
        <v>66</v>
      </c>
      <c r="C305" s="27" t="s">
        <v>72</v>
      </c>
      <c r="D305" s="130">
        <v>4</v>
      </c>
      <c r="E305" s="27" t="s">
        <v>62</v>
      </c>
      <c r="F305" s="103">
        <v>0.2514903321350847</v>
      </c>
      <c r="G305" s="10" t="s">
        <v>63</v>
      </c>
      <c r="H305" s="16" t="s">
        <v>63</v>
      </c>
      <c r="I305" s="9">
        <v>4.2035472050987304</v>
      </c>
      <c r="J305" s="9">
        <v>2.1372727186529328E-2</v>
      </c>
      <c r="K305" s="9">
        <v>2.2825376139530813</v>
      </c>
      <c r="L305" s="10" t="s">
        <v>63</v>
      </c>
      <c r="M305" s="10" t="s">
        <v>63</v>
      </c>
      <c r="N305" s="10" t="s">
        <v>63</v>
      </c>
      <c r="O305" s="10" t="s">
        <v>63</v>
      </c>
      <c r="P305" s="10" t="s">
        <v>63</v>
      </c>
      <c r="Q305" s="15">
        <v>0.24742941029192381</v>
      </c>
      <c r="R305" s="10" t="s">
        <v>63</v>
      </c>
      <c r="S305" s="10" t="s">
        <v>63</v>
      </c>
      <c r="T305" s="10" t="s">
        <v>63</v>
      </c>
      <c r="U305" s="10" t="s">
        <v>63</v>
      </c>
      <c r="V305" s="10" t="s">
        <v>63</v>
      </c>
      <c r="W305" s="9">
        <v>3.0045434575329621</v>
      </c>
      <c r="X305" s="9">
        <v>1.6833356653521316</v>
      </c>
      <c r="Y305" s="10" t="s">
        <v>63</v>
      </c>
      <c r="Z305" s="10" t="s">
        <v>63</v>
      </c>
      <c r="AA305" s="10" t="s">
        <v>63</v>
      </c>
      <c r="AB305" s="9">
        <v>5.2689177906683859</v>
      </c>
      <c r="AC305" s="9">
        <v>0.97279567144199719</v>
      </c>
      <c r="AD305" s="9">
        <v>0.1068105024193943</v>
      </c>
      <c r="AE305" s="9">
        <v>1.6173755404079726</v>
      </c>
      <c r="AF305" s="9">
        <v>0.38269595870877959</v>
      </c>
      <c r="AG305" s="9">
        <v>7.1785012910598467E-2</v>
      </c>
      <c r="AH305" s="16" t="s">
        <v>63</v>
      </c>
      <c r="AI305" s="10" t="s">
        <v>63</v>
      </c>
      <c r="AJ305" s="10" t="s">
        <v>63</v>
      </c>
      <c r="AK305" s="10" t="s">
        <v>63</v>
      </c>
      <c r="AL305" s="16" t="s">
        <v>63</v>
      </c>
      <c r="AM305" s="9">
        <v>14.505880685339971</v>
      </c>
      <c r="AN305" s="9">
        <v>230.80219842452459</v>
      </c>
      <c r="AO305" s="9">
        <v>37.59997742570301</v>
      </c>
      <c r="AP305" s="15">
        <v>73.429043495500309</v>
      </c>
    </row>
    <row r="306" spans="1:42" ht="15.5" x14ac:dyDescent="0.35">
      <c r="A306" s="160"/>
      <c r="B306" s="27" t="s">
        <v>66</v>
      </c>
      <c r="C306" s="27" t="s">
        <v>72</v>
      </c>
      <c r="D306" s="130"/>
      <c r="E306" s="27" t="s">
        <v>62</v>
      </c>
      <c r="F306" s="103">
        <v>0.2704743606788943</v>
      </c>
      <c r="G306" s="10" t="s">
        <v>63</v>
      </c>
      <c r="H306" s="16" t="s">
        <v>63</v>
      </c>
      <c r="I306" s="9">
        <v>3.2545130824869455</v>
      </c>
      <c r="J306" s="9">
        <v>1.8223383641247048E-2</v>
      </c>
      <c r="K306" s="9">
        <v>2.2904609917927461</v>
      </c>
      <c r="L306" s="10" t="s">
        <v>63</v>
      </c>
      <c r="M306" s="10" t="s">
        <v>63</v>
      </c>
      <c r="N306" s="10" t="s">
        <v>63</v>
      </c>
      <c r="O306" s="10" t="s">
        <v>63</v>
      </c>
      <c r="P306" s="10" t="s">
        <v>63</v>
      </c>
      <c r="Q306" s="15">
        <v>0.23424529184143159</v>
      </c>
      <c r="R306" s="10" t="s">
        <v>63</v>
      </c>
      <c r="S306" s="10" t="s">
        <v>63</v>
      </c>
      <c r="T306" s="10" t="s">
        <v>63</v>
      </c>
      <c r="U306" s="10" t="s">
        <v>63</v>
      </c>
      <c r="V306" s="10" t="s">
        <v>63</v>
      </c>
      <c r="W306" s="9">
        <v>2.9860507675405383</v>
      </c>
      <c r="X306" s="9">
        <v>1.6241879487353106</v>
      </c>
      <c r="Y306" s="10" t="s">
        <v>63</v>
      </c>
      <c r="Z306" s="10" t="s">
        <v>63</v>
      </c>
      <c r="AA306" s="10" t="s">
        <v>63</v>
      </c>
      <c r="AB306" s="9">
        <v>4.6988757998165944</v>
      </c>
      <c r="AC306" s="9">
        <v>0.98078064825757405</v>
      </c>
      <c r="AD306" s="9">
        <v>8.413686227369177E-2</v>
      </c>
      <c r="AE306" s="9">
        <v>1.5522118604460613</v>
      </c>
      <c r="AF306" s="9">
        <v>0.42242110594001686</v>
      </c>
      <c r="AG306" s="9">
        <v>7.3964092017575797E-2</v>
      </c>
      <c r="AH306" s="16" t="s">
        <v>63</v>
      </c>
      <c r="AI306" s="10" t="s">
        <v>63</v>
      </c>
      <c r="AJ306" s="10" t="s">
        <v>63</v>
      </c>
      <c r="AK306" s="10" t="s">
        <v>63</v>
      </c>
      <c r="AL306" s="16" t="s">
        <v>63</v>
      </c>
      <c r="AM306" s="9">
        <v>9.7905398363958422</v>
      </c>
      <c r="AN306" s="9">
        <v>239.16396486683246</v>
      </c>
      <c r="AO306" s="9">
        <v>37.413301147839661</v>
      </c>
      <c r="AP306" s="15">
        <v>70.746676322007104</v>
      </c>
    </row>
    <row r="307" spans="1:42" ht="15.5" x14ac:dyDescent="0.35">
      <c r="A307" s="160"/>
      <c r="B307" s="27" t="s">
        <v>66</v>
      </c>
      <c r="C307" s="27" t="s">
        <v>72</v>
      </c>
      <c r="D307" s="130"/>
      <c r="E307" s="27" t="s">
        <v>64</v>
      </c>
      <c r="F307" s="103">
        <v>0.46250890143371581</v>
      </c>
      <c r="G307" s="10" t="s">
        <v>63</v>
      </c>
      <c r="H307" s="16" t="s">
        <v>63</v>
      </c>
      <c r="I307" s="9">
        <v>29.556482980353053</v>
      </c>
      <c r="J307" s="9">
        <v>4.9706956123385833E-2</v>
      </c>
      <c r="K307" s="9">
        <v>1.2773056115856034</v>
      </c>
      <c r="L307" s="10" t="s">
        <v>63</v>
      </c>
      <c r="M307" s="10" t="s">
        <v>63</v>
      </c>
      <c r="N307" s="10" t="s">
        <v>63</v>
      </c>
      <c r="O307" s="10" t="s">
        <v>63</v>
      </c>
      <c r="P307" s="10" t="s">
        <v>63</v>
      </c>
      <c r="Q307" s="15">
        <v>0.4193254933120813</v>
      </c>
      <c r="R307" s="10" t="s">
        <v>63</v>
      </c>
      <c r="S307" s="10" t="s">
        <v>63</v>
      </c>
      <c r="T307" s="10" t="s">
        <v>63</v>
      </c>
      <c r="U307" s="10" t="s">
        <v>63</v>
      </c>
      <c r="V307" s="10" t="s">
        <v>63</v>
      </c>
      <c r="W307" s="9">
        <v>3.4286785574245111</v>
      </c>
      <c r="X307" s="9">
        <v>1.9684347737077625</v>
      </c>
      <c r="Y307" s="10" t="s">
        <v>63</v>
      </c>
      <c r="Z307" s="10" t="s">
        <v>63</v>
      </c>
      <c r="AA307" s="10" t="s">
        <v>63</v>
      </c>
      <c r="AB307" s="9">
        <v>3.6870643330517505</v>
      </c>
      <c r="AC307" s="9">
        <v>0.9668117633107246</v>
      </c>
      <c r="AD307" s="9">
        <v>0.1190416468837603</v>
      </c>
      <c r="AE307" s="9">
        <v>2.2807249014195725</v>
      </c>
      <c r="AF307" s="9">
        <v>0.58697086926026887</v>
      </c>
      <c r="AG307" s="9">
        <v>0.15813869287264337</v>
      </c>
      <c r="AH307" s="16" t="s">
        <v>63</v>
      </c>
      <c r="AI307" s="10" t="s">
        <v>63</v>
      </c>
      <c r="AJ307" s="10" t="s">
        <v>63</v>
      </c>
      <c r="AK307" s="10" t="s">
        <v>63</v>
      </c>
      <c r="AL307" s="16" t="s">
        <v>63</v>
      </c>
      <c r="AM307" s="9">
        <v>13.506056933347097</v>
      </c>
      <c r="AN307" s="9">
        <v>447.44106550416393</v>
      </c>
      <c r="AO307" s="9">
        <v>9.5975478558176643</v>
      </c>
      <c r="AP307" s="15">
        <v>81.132633542093544</v>
      </c>
    </row>
    <row r="308" spans="1:42" ht="15.5" x14ac:dyDescent="0.35">
      <c r="A308" s="160"/>
      <c r="B308" s="27" t="s">
        <v>66</v>
      </c>
      <c r="C308" s="27" t="s">
        <v>72</v>
      </c>
      <c r="D308" s="130"/>
      <c r="E308" s="27" t="s">
        <v>64</v>
      </c>
      <c r="F308" s="103">
        <v>0.55439388229717279</v>
      </c>
      <c r="G308" s="10" t="s">
        <v>63</v>
      </c>
      <c r="H308" s="16" t="s">
        <v>63</v>
      </c>
      <c r="I308" s="9">
        <v>30.862506935522649</v>
      </c>
      <c r="J308" s="9">
        <v>4.9352391019721657E-2</v>
      </c>
      <c r="K308" s="9">
        <v>1.3511120016035929</v>
      </c>
      <c r="L308" s="10" t="s">
        <v>63</v>
      </c>
      <c r="M308" s="10" t="s">
        <v>63</v>
      </c>
      <c r="N308" s="10" t="s">
        <v>63</v>
      </c>
      <c r="O308" s="10" t="s">
        <v>63</v>
      </c>
      <c r="P308" s="10" t="s">
        <v>63</v>
      </c>
      <c r="Q308" s="15">
        <v>0.4050438233138593</v>
      </c>
      <c r="R308" s="10" t="s">
        <v>63</v>
      </c>
      <c r="S308" s="10" t="s">
        <v>63</v>
      </c>
      <c r="T308" s="10" t="s">
        <v>63</v>
      </c>
      <c r="U308" s="10" t="s">
        <v>63</v>
      </c>
      <c r="V308" s="10" t="s">
        <v>63</v>
      </c>
      <c r="W308" s="9">
        <v>3.2478657876062531</v>
      </c>
      <c r="X308" s="9">
        <v>1.977643087985778</v>
      </c>
      <c r="Y308" s="10" t="s">
        <v>63</v>
      </c>
      <c r="Z308" s="10" t="s">
        <v>63</v>
      </c>
      <c r="AA308" s="10" t="s">
        <v>63</v>
      </c>
      <c r="AB308" s="9">
        <v>3.6403838674264599</v>
      </c>
      <c r="AC308" s="9">
        <v>0.95592399955104101</v>
      </c>
      <c r="AD308" s="9">
        <v>0.17408191769994091</v>
      </c>
      <c r="AE308" s="9">
        <v>2.1853449742998432</v>
      </c>
      <c r="AF308" s="9">
        <v>0.61957889101763075</v>
      </c>
      <c r="AG308" s="9">
        <v>0.15800317822175747</v>
      </c>
      <c r="AH308" s="16" t="s">
        <v>63</v>
      </c>
      <c r="AI308" s="10" t="s">
        <v>63</v>
      </c>
      <c r="AJ308" s="10" t="s">
        <v>63</v>
      </c>
      <c r="AK308" s="10" t="s">
        <v>63</v>
      </c>
      <c r="AL308" s="16" t="s">
        <v>63</v>
      </c>
      <c r="AM308" s="9">
        <v>17.474672404853358</v>
      </c>
      <c r="AN308" s="9">
        <v>525.72923395838961</v>
      </c>
      <c r="AO308" s="9">
        <v>9.6088783902316166</v>
      </c>
      <c r="AP308" s="15">
        <v>83.576739361014049</v>
      </c>
    </row>
    <row r="309" spans="1:42" ht="15.5" x14ac:dyDescent="0.35">
      <c r="A309" s="160"/>
      <c r="B309" s="27" t="s">
        <v>66</v>
      </c>
      <c r="C309" s="27" t="s">
        <v>72</v>
      </c>
      <c r="D309" s="130"/>
      <c r="E309" s="27" t="s">
        <v>65</v>
      </c>
      <c r="F309" s="103">
        <v>0.44207287314656479</v>
      </c>
      <c r="G309" s="10" t="s">
        <v>63</v>
      </c>
      <c r="H309" s="16" t="s">
        <v>63</v>
      </c>
      <c r="I309" s="9">
        <v>36.692155615014769</v>
      </c>
      <c r="J309" s="9">
        <v>2.2070472292528093E-2</v>
      </c>
      <c r="K309" s="9">
        <v>1.0561113428741467</v>
      </c>
      <c r="L309" s="10" t="s">
        <v>63</v>
      </c>
      <c r="M309" s="10" t="s">
        <v>63</v>
      </c>
      <c r="N309" s="10" t="s">
        <v>63</v>
      </c>
      <c r="O309" s="10" t="s">
        <v>63</v>
      </c>
      <c r="P309" s="10" t="s">
        <v>63</v>
      </c>
      <c r="Q309" s="15">
        <v>0.7200155329666047</v>
      </c>
      <c r="R309" s="10" t="s">
        <v>63</v>
      </c>
      <c r="S309" s="10" t="s">
        <v>63</v>
      </c>
      <c r="T309" s="10" t="s">
        <v>63</v>
      </c>
      <c r="U309" s="10" t="s">
        <v>63</v>
      </c>
      <c r="V309" s="10" t="s">
        <v>63</v>
      </c>
      <c r="W309" s="9">
        <v>3.3869980444483727</v>
      </c>
      <c r="X309" s="9">
        <v>1.355396955254049</v>
      </c>
      <c r="Y309" s="10" t="s">
        <v>63</v>
      </c>
      <c r="Z309" s="10" t="s">
        <v>63</v>
      </c>
      <c r="AA309" s="10" t="s">
        <v>63</v>
      </c>
      <c r="AB309" s="9">
        <v>2.4890634622987471</v>
      </c>
      <c r="AC309" s="9">
        <v>0.7876517487843897</v>
      </c>
      <c r="AD309" s="10" t="s">
        <v>63</v>
      </c>
      <c r="AE309" s="9">
        <v>1.9928170024366469</v>
      </c>
      <c r="AF309" s="9">
        <v>0.57369622871355397</v>
      </c>
      <c r="AG309" s="9">
        <v>0.21355214334309777</v>
      </c>
      <c r="AH309" s="16" t="s">
        <v>63</v>
      </c>
      <c r="AI309" s="10" t="s">
        <v>63</v>
      </c>
      <c r="AJ309" s="10" t="s">
        <v>63</v>
      </c>
      <c r="AK309" s="10" t="s">
        <v>63</v>
      </c>
      <c r="AL309" s="16" t="s">
        <v>63</v>
      </c>
      <c r="AM309" s="9">
        <v>12.105858904973211</v>
      </c>
      <c r="AN309" s="9">
        <v>392.92416703220499</v>
      </c>
      <c r="AO309" s="9">
        <v>9.4467350187249295</v>
      </c>
      <c r="AP309" s="15">
        <v>68.626395699135742</v>
      </c>
    </row>
    <row r="310" spans="1:42" ht="15.5" x14ac:dyDescent="0.35">
      <c r="A310" s="160"/>
      <c r="B310" s="27" t="s">
        <v>66</v>
      </c>
      <c r="C310" s="27" t="s">
        <v>72</v>
      </c>
      <c r="D310" s="130"/>
      <c r="E310" s="27" t="s">
        <v>65</v>
      </c>
      <c r="F310" s="103">
        <v>0.42633569657263393</v>
      </c>
      <c r="G310" s="10" t="s">
        <v>63</v>
      </c>
      <c r="H310" s="16" t="s">
        <v>63</v>
      </c>
      <c r="I310" s="9">
        <v>38.482599465329585</v>
      </c>
      <c r="J310" s="9">
        <v>2.8278924193305601E-2</v>
      </c>
      <c r="K310" s="9">
        <v>1.0997099575524154</v>
      </c>
      <c r="L310" s="10" t="s">
        <v>63</v>
      </c>
      <c r="M310" s="10" t="s">
        <v>63</v>
      </c>
      <c r="N310" s="10" t="s">
        <v>63</v>
      </c>
      <c r="O310" s="10" t="s">
        <v>63</v>
      </c>
      <c r="P310" s="10" t="s">
        <v>63</v>
      </c>
      <c r="Q310" s="15">
        <v>0.75180785609101652</v>
      </c>
      <c r="R310" s="10" t="s">
        <v>63</v>
      </c>
      <c r="S310" s="10" t="s">
        <v>63</v>
      </c>
      <c r="T310" s="10" t="s">
        <v>63</v>
      </c>
      <c r="U310" s="10" t="s">
        <v>63</v>
      </c>
      <c r="V310" s="10" t="s">
        <v>63</v>
      </c>
      <c r="W310" s="9">
        <v>3.3620697247058362</v>
      </c>
      <c r="X310" s="9">
        <v>1.3302748229622752</v>
      </c>
      <c r="Y310" s="10" t="s">
        <v>63</v>
      </c>
      <c r="Z310" s="10" t="s">
        <v>63</v>
      </c>
      <c r="AA310" s="10" t="s">
        <v>63</v>
      </c>
      <c r="AB310" s="9">
        <v>2.3409137295008455</v>
      </c>
      <c r="AC310" s="9">
        <v>0.81575882223459051</v>
      </c>
      <c r="AD310" s="10" t="s">
        <v>63</v>
      </c>
      <c r="AE310" s="9">
        <v>2.0054433953013597</v>
      </c>
      <c r="AF310" s="9">
        <v>0.54436621866620893</v>
      </c>
      <c r="AG310" s="9">
        <v>0.18596169775871232</v>
      </c>
      <c r="AH310" s="16" t="s">
        <v>63</v>
      </c>
      <c r="AI310" s="10" t="s">
        <v>63</v>
      </c>
      <c r="AJ310" s="10" t="s">
        <v>63</v>
      </c>
      <c r="AK310" s="10" t="s">
        <v>63</v>
      </c>
      <c r="AL310" s="16" t="s">
        <v>63</v>
      </c>
      <c r="AM310" s="9">
        <v>16.220157887459752</v>
      </c>
      <c r="AN310" s="9">
        <v>365.45692518426057</v>
      </c>
      <c r="AO310" s="9">
        <v>9.6103428695860309</v>
      </c>
      <c r="AP310" s="15">
        <v>77.55113916473195</v>
      </c>
    </row>
    <row r="311" spans="1:42" ht="15.5" x14ac:dyDescent="0.35">
      <c r="A311" s="160"/>
      <c r="B311" s="27" t="s">
        <v>66</v>
      </c>
      <c r="C311" s="27" t="s">
        <v>72</v>
      </c>
      <c r="D311" s="130"/>
      <c r="E311" s="27" t="s">
        <v>71</v>
      </c>
      <c r="F311" s="103">
        <v>0.35231515085838128</v>
      </c>
      <c r="G311" s="10" t="s">
        <v>63</v>
      </c>
      <c r="H311" s="16" t="s">
        <v>63</v>
      </c>
      <c r="I311" s="9">
        <v>5.4806594610427837</v>
      </c>
      <c r="J311" s="9">
        <v>1.5311099821671037E-2</v>
      </c>
      <c r="K311" s="9">
        <v>1.4675840849232282</v>
      </c>
      <c r="L311" s="10" t="s">
        <v>63</v>
      </c>
      <c r="M311" s="10" t="s">
        <v>63</v>
      </c>
      <c r="N311" s="10" t="s">
        <v>63</v>
      </c>
      <c r="O311" s="10" t="s">
        <v>63</v>
      </c>
      <c r="P311" s="10" t="s">
        <v>63</v>
      </c>
      <c r="Q311" s="15">
        <v>0.21154556124906118</v>
      </c>
      <c r="R311" s="10" t="s">
        <v>63</v>
      </c>
      <c r="S311" s="10" t="s">
        <v>63</v>
      </c>
      <c r="T311" s="10" t="s">
        <v>63</v>
      </c>
      <c r="U311" s="10" t="s">
        <v>63</v>
      </c>
      <c r="V311" s="10" t="s">
        <v>63</v>
      </c>
      <c r="W311" s="9">
        <v>4.1079985402846591</v>
      </c>
      <c r="X311" s="9">
        <v>2.0349735265964011</v>
      </c>
      <c r="Y311" s="10" t="s">
        <v>63</v>
      </c>
      <c r="Z311" s="10" t="s">
        <v>63</v>
      </c>
      <c r="AA311" s="10" t="s">
        <v>63</v>
      </c>
      <c r="AB311" s="9">
        <v>6.5297358426864562</v>
      </c>
      <c r="AC311" s="9">
        <v>1.145856940324445</v>
      </c>
      <c r="AD311" s="9">
        <v>0.10409946575730923</v>
      </c>
      <c r="AE311" s="9">
        <v>2.2972783195122335</v>
      </c>
      <c r="AF311" s="9">
        <v>0.58019125995948184</v>
      </c>
      <c r="AG311" s="9">
        <v>0.11039208233069474</v>
      </c>
      <c r="AH311" s="16" t="s">
        <v>63</v>
      </c>
      <c r="AI311" s="10" t="s">
        <v>63</v>
      </c>
      <c r="AJ311" s="10" t="s">
        <v>63</v>
      </c>
      <c r="AK311" s="10" t="s">
        <v>63</v>
      </c>
      <c r="AL311" s="16" t="s">
        <v>63</v>
      </c>
      <c r="AM311" s="9">
        <v>12.292310541018162</v>
      </c>
      <c r="AN311" s="9">
        <v>278.09307280792115</v>
      </c>
      <c r="AO311" s="9">
        <v>43.934038031267796</v>
      </c>
      <c r="AP311" s="15">
        <v>79.725744045788304</v>
      </c>
    </row>
    <row r="312" spans="1:42" ht="15.5" x14ac:dyDescent="0.35">
      <c r="A312" s="160"/>
      <c r="B312" s="29" t="s">
        <v>66</v>
      </c>
      <c r="C312" s="29" t="s">
        <v>72</v>
      </c>
      <c r="D312" s="131"/>
      <c r="E312" s="29" t="s">
        <v>71</v>
      </c>
      <c r="F312" s="104">
        <v>0.43016123278905782</v>
      </c>
      <c r="G312" s="20" t="s">
        <v>63</v>
      </c>
      <c r="H312" s="21" t="s">
        <v>63</v>
      </c>
      <c r="I312" s="24">
        <v>5.6340707024053014</v>
      </c>
      <c r="J312" s="24">
        <v>1.5985283007751604E-2</v>
      </c>
      <c r="K312" s="24">
        <v>1.5100713906211021</v>
      </c>
      <c r="L312" s="20" t="s">
        <v>63</v>
      </c>
      <c r="M312" s="20" t="s">
        <v>63</v>
      </c>
      <c r="N312" s="20" t="s">
        <v>63</v>
      </c>
      <c r="O312" s="20" t="s">
        <v>63</v>
      </c>
      <c r="P312" s="20" t="s">
        <v>63</v>
      </c>
      <c r="Q312" s="26">
        <v>0.1908318849321142</v>
      </c>
      <c r="R312" s="20" t="s">
        <v>63</v>
      </c>
      <c r="S312" s="20" t="s">
        <v>63</v>
      </c>
      <c r="T312" s="20" t="s">
        <v>63</v>
      </c>
      <c r="U312" s="20" t="s">
        <v>63</v>
      </c>
      <c r="V312" s="20" t="s">
        <v>63</v>
      </c>
      <c r="W312" s="24">
        <v>4.0754275061600058</v>
      </c>
      <c r="X312" s="24">
        <v>2.108142358298005</v>
      </c>
      <c r="Y312" s="20" t="s">
        <v>63</v>
      </c>
      <c r="Z312" s="20" t="s">
        <v>63</v>
      </c>
      <c r="AA312" s="20" t="s">
        <v>63</v>
      </c>
      <c r="AB312" s="24">
        <v>6.7651757718592647</v>
      </c>
      <c r="AC312" s="24">
        <v>1.1544976200867434</v>
      </c>
      <c r="AD312" s="24">
        <v>9.5664839683275743E-2</v>
      </c>
      <c r="AE312" s="24">
        <v>2.3975778303690456</v>
      </c>
      <c r="AF312" s="24">
        <v>0.54078304269012756</v>
      </c>
      <c r="AG312" s="24">
        <v>0.15594547535930953</v>
      </c>
      <c r="AH312" s="21" t="s">
        <v>63</v>
      </c>
      <c r="AI312" s="20" t="s">
        <v>63</v>
      </c>
      <c r="AJ312" s="20" t="s">
        <v>63</v>
      </c>
      <c r="AK312" s="20" t="s">
        <v>63</v>
      </c>
      <c r="AL312" s="21" t="s">
        <v>63</v>
      </c>
      <c r="AM312" s="24">
        <v>13.650079740443555</v>
      </c>
      <c r="AN312" s="24">
        <v>273.98375289899514</v>
      </c>
      <c r="AO312" s="24">
        <v>43.703229660141865</v>
      </c>
      <c r="AP312" s="26">
        <v>79.300882016184204</v>
      </c>
    </row>
    <row r="313" spans="1:42" ht="15.5" x14ac:dyDescent="0.35">
      <c r="A313" s="160"/>
      <c r="B313" s="27" t="s">
        <v>67</v>
      </c>
      <c r="C313" s="27" t="s">
        <v>61</v>
      </c>
      <c r="D313" s="130">
        <v>2</v>
      </c>
      <c r="E313" s="27" t="s">
        <v>62</v>
      </c>
      <c r="F313" s="95" t="s">
        <v>63</v>
      </c>
      <c r="G313" s="10" t="s">
        <v>63</v>
      </c>
      <c r="H313" s="16" t="s">
        <v>63</v>
      </c>
      <c r="I313" s="10" t="s">
        <v>63</v>
      </c>
      <c r="J313" s="10" t="s">
        <v>63</v>
      </c>
      <c r="K313" s="9">
        <v>3.1082697230836747</v>
      </c>
      <c r="L313" s="10" t="s">
        <v>63</v>
      </c>
      <c r="M313" s="10" t="s">
        <v>63</v>
      </c>
      <c r="N313" s="10" t="s">
        <v>63</v>
      </c>
      <c r="O313" s="10" t="s">
        <v>63</v>
      </c>
      <c r="P313" s="10" t="s">
        <v>63</v>
      </c>
      <c r="Q313" s="15">
        <v>0.97408991558572</v>
      </c>
      <c r="R313" s="10" t="s">
        <v>63</v>
      </c>
      <c r="S313" s="10" t="s">
        <v>63</v>
      </c>
      <c r="T313" s="10" t="s">
        <v>63</v>
      </c>
      <c r="U313" s="10" t="s">
        <v>63</v>
      </c>
      <c r="V313" s="10" t="s">
        <v>63</v>
      </c>
      <c r="W313" s="10" t="s">
        <v>63</v>
      </c>
      <c r="X313" s="10" t="s">
        <v>63</v>
      </c>
      <c r="Y313" s="10" t="s">
        <v>63</v>
      </c>
      <c r="Z313" s="10" t="s">
        <v>63</v>
      </c>
      <c r="AA313" s="10" t="s">
        <v>63</v>
      </c>
      <c r="AB313" s="9">
        <v>6.8074760909482099E-2</v>
      </c>
      <c r="AC313" s="9">
        <v>1.273781506339112E-2</v>
      </c>
      <c r="AD313" s="10" t="s">
        <v>63</v>
      </c>
      <c r="AE313" s="9">
        <v>3.6303404058248667E-2</v>
      </c>
      <c r="AF313" s="10" t="s">
        <v>63</v>
      </c>
      <c r="AG313" s="10" t="s">
        <v>63</v>
      </c>
      <c r="AH313" s="16" t="s">
        <v>63</v>
      </c>
      <c r="AI313" s="10" t="s">
        <v>63</v>
      </c>
      <c r="AJ313" s="10" t="s">
        <v>63</v>
      </c>
      <c r="AK313" s="10" t="s">
        <v>63</v>
      </c>
      <c r="AL313" s="16" t="s">
        <v>63</v>
      </c>
      <c r="AM313" s="9">
        <v>42.15754692307344</v>
      </c>
      <c r="AN313" s="9">
        <v>284.39360508440541</v>
      </c>
      <c r="AO313" s="9">
        <v>47.32990901781254</v>
      </c>
      <c r="AP313" s="15">
        <v>83.13662607771667</v>
      </c>
    </row>
    <row r="314" spans="1:42" ht="15.5" x14ac:dyDescent="0.35">
      <c r="A314" s="160"/>
      <c r="B314" s="27" t="s">
        <v>67</v>
      </c>
      <c r="C314" s="27" t="s">
        <v>61</v>
      </c>
      <c r="D314" s="130"/>
      <c r="E314" s="27" t="s">
        <v>62</v>
      </c>
      <c r="F314" s="95" t="s">
        <v>63</v>
      </c>
      <c r="G314" s="10" t="s">
        <v>63</v>
      </c>
      <c r="H314" s="16" t="s">
        <v>63</v>
      </c>
      <c r="I314" s="10" t="s">
        <v>63</v>
      </c>
      <c r="J314" s="10" t="s">
        <v>63</v>
      </c>
      <c r="K314" s="9">
        <v>3.4454118884420004</v>
      </c>
      <c r="L314" s="10" t="s">
        <v>63</v>
      </c>
      <c r="M314" s="10" t="s">
        <v>63</v>
      </c>
      <c r="N314" s="10" t="s">
        <v>63</v>
      </c>
      <c r="O314" s="10" t="s">
        <v>63</v>
      </c>
      <c r="P314" s="10" t="s">
        <v>63</v>
      </c>
      <c r="Q314" s="15">
        <v>0.90402575573189092</v>
      </c>
      <c r="R314" s="10" t="s">
        <v>63</v>
      </c>
      <c r="S314" s="10" t="s">
        <v>63</v>
      </c>
      <c r="T314" s="10" t="s">
        <v>63</v>
      </c>
      <c r="U314" s="10" t="s">
        <v>63</v>
      </c>
      <c r="V314" s="10" t="s">
        <v>63</v>
      </c>
      <c r="W314" s="10" t="s">
        <v>63</v>
      </c>
      <c r="X314" s="10" t="s">
        <v>63</v>
      </c>
      <c r="Y314" s="10" t="s">
        <v>63</v>
      </c>
      <c r="Z314" s="10" t="s">
        <v>63</v>
      </c>
      <c r="AA314" s="10" t="s">
        <v>63</v>
      </c>
      <c r="AB314" s="9">
        <v>9.4554875397102792E-2</v>
      </c>
      <c r="AC314" s="9">
        <v>1.8919024232462462E-2</v>
      </c>
      <c r="AD314" s="10" t="s">
        <v>63</v>
      </c>
      <c r="AE314" s="9">
        <v>3.1437937312592451E-2</v>
      </c>
      <c r="AF314" s="10" t="s">
        <v>63</v>
      </c>
      <c r="AG314" s="10" t="s">
        <v>63</v>
      </c>
      <c r="AH314" s="16" t="s">
        <v>63</v>
      </c>
      <c r="AI314" s="10" t="s">
        <v>63</v>
      </c>
      <c r="AJ314" s="10" t="s">
        <v>63</v>
      </c>
      <c r="AK314" s="10" t="s">
        <v>63</v>
      </c>
      <c r="AL314" s="16" t="s">
        <v>63</v>
      </c>
      <c r="AM314" s="9">
        <v>28.087620294014524</v>
      </c>
      <c r="AN314" s="9">
        <v>229.55222263378792</v>
      </c>
      <c r="AO314" s="9">
        <v>45.349902037174481</v>
      </c>
      <c r="AP314" s="15">
        <v>75.745855448604814</v>
      </c>
    </row>
    <row r="315" spans="1:42" ht="15.5" x14ac:dyDescent="0.35">
      <c r="A315" s="160"/>
      <c r="B315" s="27" t="s">
        <v>67</v>
      </c>
      <c r="C315" s="27" t="s">
        <v>61</v>
      </c>
      <c r="D315" s="130"/>
      <c r="E315" s="27" t="s">
        <v>64</v>
      </c>
      <c r="F315" s="95" t="s">
        <v>63</v>
      </c>
      <c r="G315" s="10" t="s">
        <v>63</v>
      </c>
      <c r="H315" s="16" t="s">
        <v>63</v>
      </c>
      <c r="I315" s="10" t="s">
        <v>63</v>
      </c>
      <c r="J315" s="10" t="s">
        <v>63</v>
      </c>
      <c r="K315" s="9">
        <v>2.130193659084259</v>
      </c>
      <c r="L315" s="10" t="s">
        <v>63</v>
      </c>
      <c r="M315" s="10" t="s">
        <v>63</v>
      </c>
      <c r="N315" s="10" t="s">
        <v>63</v>
      </c>
      <c r="O315" s="10" t="s">
        <v>63</v>
      </c>
      <c r="P315" s="10" t="s">
        <v>63</v>
      </c>
      <c r="Q315" s="15">
        <v>0.82807314292472634</v>
      </c>
      <c r="R315" s="10" t="s">
        <v>63</v>
      </c>
      <c r="S315" s="10" t="s">
        <v>63</v>
      </c>
      <c r="T315" s="10" t="s">
        <v>63</v>
      </c>
      <c r="U315" s="10" t="s">
        <v>63</v>
      </c>
      <c r="V315" s="10" t="s">
        <v>63</v>
      </c>
      <c r="W315" s="10" t="s">
        <v>63</v>
      </c>
      <c r="X315" s="10" t="s">
        <v>63</v>
      </c>
      <c r="Y315" s="10" t="s">
        <v>63</v>
      </c>
      <c r="Z315" s="10" t="s">
        <v>63</v>
      </c>
      <c r="AA315" s="10" t="s">
        <v>63</v>
      </c>
      <c r="AB315" s="9">
        <v>5.3019660611471904E-2</v>
      </c>
      <c r="AC315" s="9">
        <v>1.0799084336736365E-2</v>
      </c>
      <c r="AD315" s="10" t="s">
        <v>63</v>
      </c>
      <c r="AE315" s="9">
        <v>4.4188851183418955E-2</v>
      </c>
      <c r="AF315" s="10" t="s">
        <v>63</v>
      </c>
      <c r="AG315" s="10" t="s">
        <v>63</v>
      </c>
      <c r="AH315" s="16" t="s">
        <v>63</v>
      </c>
      <c r="AI315" s="10" t="s">
        <v>63</v>
      </c>
      <c r="AJ315" s="10" t="s">
        <v>63</v>
      </c>
      <c r="AK315" s="10" t="s">
        <v>63</v>
      </c>
      <c r="AL315" s="16" t="s">
        <v>63</v>
      </c>
      <c r="AM315" s="9">
        <v>23.693153623648939</v>
      </c>
      <c r="AN315" s="9">
        <v>137.24261018178208</v>
      </c>
      <c r="AO315" s="9">
        <v>31.085907971132954</v>
      </c>
      <c r="AP315" s="15">
        <v>71.26493358392716</v>
      </c>
    </row>
    <row r="316" spans="1:42" ht="15.5" x14ac:dyDescent="0.35">
      <c r="A316" s="160"/>
      <c r="B316" s="27" t="s">
        <v>67</v>
      </c>
      <c r="C316" s="27" t="s">
        <v>61</v>
      </c>
      <c r="D316" s="130"/>
      <c r="E316" s="27" t="s">
        <v>64</v>
      </c>
      <c r="F316" s="95" t="s">
        <v>63</v>
      </c>
      <c r="G316" s="10" t="s">
        <v>63</v>
      </c>
      <c r="H316" s="16" t="s">
        <v>63</v>
      </c>
      <c r="I316" s="10" t="s">
        <v>63</v>
      </c>
      <c r="J316" s="10" t="s">
        <v>63</v>
      </c>
      <c r="K316" s="9">
        <v>2.0492823829501612</v>
      </c>
      <c r="L316" s="10" t="s">
        <v>63</v>
      </c>
      <c r="M316" s="10" t="s">
        <v>63</v>
      </c>
      <c r="N316" s="10" t="s">
        <v>63</v>
      </c>
      <c r="O316" s="10" t="s">
        <v>63</v>
      </c>
      <c r="P316" s="10" t="s">
        <v>63</v>
      </c>
      <c r="Q316" s="15">
        <v>0.83357161015902226</v>
      </c>
      <c r="R316" s="10" t="s">
        <v>63</v>
      </c>
      <c r="S316" s="10" t="s">
        <v>63</v>
      </c>
      <c r="T316" s="10" t="s">
        <v>63</v>
      </c>
      <c r="U316" s="10" t="s">
        <v>63</v>
      </c>
      <c r="V316" s="10" t="s">
        <v>63</v>
      </c>
      <c r="W316" s="10" t="s">
        <v>63</v>
      </c>
      <c r="X316" s="10" t="s">
        <v>63</v>
      </c>
      <c r="Y316" s="10" t="s">
        <v>63</v>
      </c>
      <c r="Z316" s="10" t="s">
        <v>63</v>
      </c>
      <c r="AA316" s="10" t="s">
        <v>63</v>
      </c>
      <c r="AB316" s="9">
        <v>8.1276590519132844E-2</v>
      </c>
      <c r="AC316" s="9">
        <v>1.2803663565905657E-2</v>
      </c>
      <c r="AD316" s="10" t="s">
        <v>63</v>
      </c>
      <c r="AE316" s="9">
        <v>5.0173292536406795E-2</v>
      </c>
      <c r="AF316" s="10" t="s">
        <v>63</v>
      </c>
      <c r="AG316" s="10" t="s">
        <v>63</v>
      </c>
      <c r="AH316" s="16" t="s">
        <v>63</v>
      </c>
      <c r="AI316" s="10" t="s">
        <v>63</v>
      </c>
      <c r="AJ316" s="10" t="s">
        <v>63</v>
      </c>
      <c r="AK316" s="10" t="s">
        <v>63</v>
      </c>
      <c r="AL316" s="16" t="s">
        <v>63</v>
      </c>
      <c r="AM316" s="9">
        <v>23.883792276748078</v>
      </c>
      <c r="AN316" s="9">
        <v>148.30283332612905</v>
      </c>
      <c r="AO316" s="9">
        <v>30.826286609102826</v>
      </c>
      <c r="AP316" s="15">
        <v>62.691022868845685</v>
      </c>
    </row>
    <row r="317" spans="1:42" ht="15.5" x14ac:dyDescent="0.35">
      <c r="A317" s="160"/>
      <c r="B317" s="27" t="s">
        <v>67</v>
      </c>
      <c r="C317" s="27" t="s">
        <v>72</v>
      </c>
      <c r="D317" s="130">
        <v>2</v>
      </c>
      <c r="E317" s="27" t="s">
        <v>62</v>
      </c>
      <c r="F317" s="95" t="s">
        <v>63</v>
      </c>
      <c r="G317" s="10" t="s">
        <v>63</v>
      </c>
      <c r="H317" s="16" t="s">
        <v>63</v>
      </c>
      <c r="I317" s="10" t="s">
        <v>63</v>
      </c>
      <c r="J317" s="10" t="s">
        <v>63</v>
      </c>
      <c r="K317" s="9">
        <v>2.6618971600011356</v>
      </c>
      <c r="L317" s="10" t="s">
        <v>63</v>
      </c>
      <c r="M317" s="10" t="s">
        <v>63</v>
      </c>
      <c r="N317" s="10" t="s">
        <v>63</v>
      </c>
      <c r="O317" s="10" t="s">
        <v>63</v>
      </c>
      <c r="P317" s="10" t="s">
        <v>63</v>
      </c>
      <c r="Q317" s="15">
        <v>1.1798519848169182</v>
      </c>
      <c r="R317" s="10" t="s">
        <v>63</v>
      </c>
      <c r="S317" s="10" t="s">
        <v>63</v>
      </c>
      <c r="T317" s="10" t="s">
        <v>63</v>
      </c>
      <c r="U317" s="10" t="s">
        <v>63</v>
      </c>
      <c r="V317" s="10" t="s">
        <v>63</v>
      </c>
      <c r="W317" s="10" t="s">
        <v>63</v>
      </c>
      <c r="X317" s="10" t="s">
        <v>63</v>
      </c>
      <c r="Y317" s="10" t="s">
        <v>63</v>
      </c>
      <c r="Z317" s="10" t="s">
        <v>63</v>
      </c>
      <c r="AA317" s="10" t="s">
        <v>63</v>
      </c>
      <c r="AB317" s="9">
        <v>3.9443734222729308E-2</v>
      </c>
      <c r="AC317" s="9">
        <v>1.4704904674363391E-2</v>
      </c>
      <c r="AD317" s="10" t="s">
        <v>63</v>
      </c>
      <c r="AE317" s="9">
        <v>3.3150839361925775E-2</v>
      </c>
      <c r="AF317" s="10" t="s">
        <v>63</v>
      </c>
      <c r="AG317" s="10" t="s">
        <v>63</v>
      </c>
      <c r="AH317" s="16" t="s">
        <v>63</v>
      </c>
      <c r="AI317" s="10" t="s">
        <v>63</v>
      </c>
      <c r="AJ317" s="10" t="s">
        <v>63</v>
      </c>
      <c r="AK317" s="10" t="s">
        <v>63</v>
      </c>
      <c r="AL317" s="16" t="s">
        <v>63</v>
      </c>
      <c r="AM317" s="9">
        <v>25.57008190524779</v>
      </c>
      <c r="AN317" s="9">
        <v>259.57512175776441</v>
      </c>
      <c r="AO317" s="9">
        <v>47.2587029301976</v>
      </c>
      <c r="AP317" s="15">
        <v>74.78553307932421</v>
      </c>
    </row>
    <row r="318" spans="1:42" ht="15.5" x14ac:dyDescent="0.35">
      <c r="A318" s="160"/>
      <c r="B318" s="27" t="s">
        <v>67</v>
      </c>
      <c r="C318" s="27" t="s">
        <v>72</v>
      </c>
      <c r="D318" s="130"/>
      <c r="E318" s="27" t="s">
        <v>62</v>
      </c>
      <c r="F318" s="95" t="s">
        <v>63</v>
      </c>
      <c r="G318" s="10" t="s">
        <v>63</v>
      </c>
      <c r="H318" s="16" t="s">
        <v>63</v>
      </c>
      <c r="I318" s="10" t="s">
        <v>63</v>
      </c>
      <c r="J318" s="10" t="s">
        <v>63</v>
      </c>
      <c r="K318" s="9">
        <v>2.6185644237333707</v>
      </c>
      <c r="L318" s="10" t="s">
        <v>63</v>
      </c>
      <c r="M318" s="10" t="s">
        <v>63</v>
      </c>
      <c r="N318" s="10" t="s">
        <v>63</v>
      </c>
      <c r="O318" s="10" t="s">
        <v>63</v>
      </c>
      <c r="P318" s="10" t="s">
        <v>63</v>
      </c>
      <c r="Q318" s="15">
        <v>1.1318242034450439</v>
      </c>
      <c r="R318" s="10" t="s">
        <v>63</v>
      </c>
      <c r="S318" s="10" t="s">
        <v>63</v>
      </c>
      <c r="T318" s="10" t="s">
        <v>63</v>
      </c>
      <c r="U318" s="10" t="s">
        <v>63</v>
      </c>
      <c r="V318" s="10" t="s">
        <v>63</v>
      </c>
      <c r="W318" s="10" t="s">
        <v>63</v>
      </c>
      <c r="X318" s="10" t="s">
        <v>63</v>
      </c>
      <c r="Y318" s="10" t="s">
        <v>63</v>
      </c>
      <c r="Z318" s="10" t="s">
        <v>63</v>
      </c>
      <c r="AA318" s="10" t="s">
        <v>63</v>
      </c>
      <c r="AB318" s="9">
        <v>9.3630237029567867E-2</v>
      </c>
      <c r="AC318" s="9">
        <v>1.3232557886020506E-2</v>
      </c>
      <c r="AD318" s="10" t="s">
        <v>63</v>
      </c>
      <c r="AE318" s="9">
        <v>3.4775068187211405E-2</v>
      </c>
      <c r="AF318" s="10" t="s">
        <v>63</v>
      </c>
      <c r="AG318" s="10" t="s">
        <v>63</v>
      </c>
      <c r="AH318" s="16" t="s">
        <v>63</v>
      </c>
      <c r="AI318" s="10" t="s">
        <v>63</v>
      </c>
      <c r="AJ318" s="10" t="s">
        <v>63</v>
      </c>
      <c r="AK318" s="10" t="s">
        <v>63</v>
      </c>
      <c r="AL318" s="16" t="s">
        <v>63</v>
      </c>
      <c r="AM318" s="9">
        <v>24.122698607573476</v>
      </c>
      <c r="AN318" s="9">
        <v>250.28373187508683</v>
      </c>
      <c r="AO318" s="9">
        <v>46.435719660319656</v>
      </c>
      <c r="AP318" s="15">
        <v>74.803737219451037</v>
      </c>
    </row>
    <row r="319" spans="1:42" ht="15.5" x14ac:dyDescent="0.35">
      <c r="A319" s="160"/>
      <c r="B319" s="27" t="s">
        <v>67</v>
      </c>
      <c r="C319" s="27" t="s">
        <v>72</v>
      </c>
      <c r="D319" s="130"/>
      <c r="E319" s="27" t="s">
        <v>64</v>
      </c>
      <c r="F319" s="95" t="s">
        <v>63</v>
      </c>
      <c r="G319" s="10" t="s">
        <v>63</v>
      </c>
      <c r="H319" s="16" t="s">
        <v>63</v>
      </c>
      <c r="I319" s="10" t="s">
        <v>63</v>
      </c>
      <c r="J319" s="10" t="s">
        <v>63</v>
      </c>
      <c r="K319" s="9">
        <v>1.8856030240122377</v>
      </c>
      <c r="L319" s="10" t="s">
        <v>63</v>
      </c>
      <c r="M319" s="10" t="s">
        <v>63</v>
      </c>
      <c r="N319" s="10" t="s">
        <v>63</v>
      </c>
      <c r="O319" s="10" t="s">
        <v>63</v>
      </c>
      <c r="P319" s="10" t="s">
        <v>63</v>
      </c>
      <c r="Q319" s="15">
        <v>0.63856010983672662</v>
      </c>
      <c r="R319" s="10" t="s">
        <v>63</v>
      </c>
      <c r="S319" s="10" t="s">
        <v>63</v>
      </c>
      <c r="T319" s="10" t="s">
        <v>63</v>
      </c>
      <c r="U319" s="10" t="s">
        <v>63</v>
      </c>
      <c r="V319" s="10" t="s">
        <v>63</v>
      </c>
      <c r="W319" s="10" t="s">
        <v>63</v>
      </c>
      <c r="X319" s="10" t="s">
        <v>63</v>
      </c>
      <c r="Y319" s="10" t="s">
        <v>63</v>
      </c>
      <c r="Z319" s="10" t="s">
        <v>63</v>
      </c>
      <c r="AA319" s="10" t="s">
        <v>63</v>
      </c>
      <c r="AB319" s="9">
        <v>5.7095977792151309E-2</v>
      </c>
      <c r="AC319" s="9">
        <v>8.9394638530792443E-3</v>
      </c>
      <c r="AD319" s="10" t="s">
        <v>63</v>
      </c>
      <c r="AE319" s="9">
        <v>2.4684040824474472E-2</v>
      </c>
      <c r="AF319" s="10" t="s">
        <v>63</v>
      </c>
      <c r="AG319" s="10" t="s">
        <v>63</v>
      </c>
      <c r="AH319" s="16" t="s">
        <v>63</v>
      </c>
      <c r="AI319" s="10" t="s">
        <v>63</v>
      </c>
      <c r="AJ319" s="10" t="s">
        <v>63</v>
      </c>
      <c r="AK319" s="10" t="s">
        <v>63</v>
      </c>
      <c r="AL319" s="16" t="s">
        <v>63</v>
      </c>
      <c r="AM319" s="9">
        <v>22.106476620319114</v>
      </c>
      <c r="AN319" s="9">
        <v>147.3675286346681</v>
      </c>
      <c r="AO319" s="9">
        <v>31.620480418165709</v>
      </c>
      <c r="AP319" s="15">
        <v>45.12904883800455</v>
      </c>
    </row>
    <row r="320" spans="1:42" ht="15.5" x14ac:dyDescent="0.35">
      <c r="A320" s="161"/>
      <c r="B320" s="29" t="s">
        <v>67</v>
      </c>
      <c r="C320" s="29" t="s">
        <v>72</v>
      </c>
      <c r="D320" s="131"/>
      <c r="E320" s="23" t="s">
        <v>64</v>
      </c>
      <c r="F320" s="96" t="s">
        <v>63</v>
      </c>
      <c r="G320" s="20" t="s">
        <v>63</v>
      </c>
      <c r="H320" s="21" t="s">
        <v>63</v>
      </c>
      <c r="I320" s="20" t="s">
        <v>63</v>
      </c>
      <c r="J320" s="20" t="s">
        <v>63</v>
      </c>
      <c r="K320" s="24">
        <v>2.0595473944038956</v>
      </c>
      <c r="L320" s="20" t="s">
        <v>63</v>
      </c>
      <c r="M320" s="20" t="s">
        <v>63</v>
      </c>
      <c r="N320" s="20" t="s">
        <v>63</v>
      </c>
      <c r="O320" s="20" t="s">
        <v>63</v>
      </c>
      <c r="P320" s="20" t="s">
        <v>63</v>
      </c>
      <c r="Q320" s="26">
        <v>0.67454120205525148</v>
      </c>
      <c r="R320" s="20" t="s">
        <v>63</v>
      </c>
      <c r="S320" s="20" t="s">
        <v>63</v>
      </c>
      <c r="T320" s="20" t="s">
        <v>63</v>
      </c>
      <c r="U320" s="20" t="s">
        <v>63</v>
      </c>
      <c r="V320" s="20" t="s">
        <v>63</v>
      </c>
      <c r="W320" s="20" t="s">
        <v>63</v>
      </c>
      <c r="X320" s="20" t="s">
        <v>63</v>
      </c>
      <c r="Y320" s="20" t="s">
        <v>63</v>
      </c>
      <c r="Z320" s="20" t="s">
        <v>63</v>
      </c>
      <c r="AA320" s="20" t="s">
        <v>63</v>
      </c>
      <c r="AB320" s="24">
        <v>4.3234416645232865E-2</v>
      </c>
      <c r="AC320" s="24">
        <v>2.3581996530607865E-3</v>
      </c>
      <c r="AD320" s="20" t="s">
        <v>63</v>
      </c>
      <c r="AE320" s="24">
        <v>2.2822669025660779E-2</v>
      </c>
      <c r="AF320" s="20" t="s">
        <v>63</v>
      </c>
      <c r="AG320" s="20" t="s">
        <v>63</v>
      </c>
      <c r="AH320" s="21" t="s">
        <v>63</v>
      </c>
      <c r="AI320" s="20" t="s">
        <v>63</v>
      </c>
      <c r="AJ320" s="20" t="s">
        <v>63</v>
      </c>
      <c r="AK320" s="20" t="s">
        <v>63</v>
      </c>
      <c r="AL320" s="21" t="s">
        <v>63</v>
      </c>
      <c r="AM320" s="24">
        <v>28.673378550398176</v>
      </c>
      <c r="AN320" s="24">
        <v>148.46369403576404</v>
      </c>
      <c r="AO320" s="24">
        <v>31.487282168288772</v>
      </c>
      <c r="AP320" s="26">
        <v>45.251268792545304</v>
      </c>
    </row>
    <row r="321" spans="1:42" ht="15.5" x14ac:dyDescent="0.35">
      <c r="A321" s="149" t="s">
        <v>84</v>
      </c>
      <c r="B321" s="87" t="s">
        <v>60</v>
      </c>
      <c r="C321" s="69" t="s">
        <v>61</v>
      </c>
      <c r="D321" s="132">
        <v>3</v>
      </c>
      <c r="E321" s="69" t="s">
        <v>62</v>
      </c>
      <c r="F321" s="94" t="s">
        <v>63</v>
      </c>
      <c r="G321" s="63" t="s">
        <v>63</v>
      </c>
      <c r="H321" s="68" t="s">
        <v>63</v>
      </c>
      <c r="I321" s="70">
        <v>1.2228335408168964</v>
      </c>
      <c r="J321" s="70">
        <v>1.6452789726649573E-2</v>
      </c>
      <c r="K321" s="70">
        <v>0.20356220607614928</v>
      </c>
      <c r="L321" s="63" t="s">
        <v>63</v>
      </c>
      <c r="M321" s="63" t="s">
        <v>63</v>
      </c>
      <c r="N321" s="60" t="s">
        <v>63</v>
      </c>
      <c r="O321" s="63" t="s">
        <v>63</v>
      </c>
      <c r="P321" s="60" t="s">
        <v>63</v>
      </c>
      <c r="Q321" s="71">
        <v>0.70482403877682931</v>
      </c>
      <c r="R321" s="60" t="s">
        <v>63</v>
      </c>
      <c r="S321" s="60" t="s">
        <v>63</v>
      </c>
      <c r="T321" s="60" t="s">
        <v>63</v>
      </c>
      <c r="U321" s="60" t="s">
        <v>63</v>
      </c>
      <c r="V321" s="63" t="s">
        <v>63</v>
      </c>
      <c r="W321" s="70">
        <v>0.20120385413990505</v>
      </c>
      <c r="X321" s="70">
        <v>1.1882484920271434E-2</v>
      </c>
      <c r="Y321" s="70">
        <v>7.5361750951144821E-2</v>
      </c>
      <c r="Z321" s="63" t="s">
        <v>63</v>
      </c>
      <c r="AA321" s="60" t="s">
        <v>63</v>
      </c>
      <c r="AB321" s="70">
        <v>0.47153536916334332</v>
      </c>
      <c r="AC321" s="70">
        <v>1.2832674498362912E-2</v>
      </c>
      <c r="AD321" s="70">
        <v>0.28243021161765663</v>
      </c>
      <c r="AE321" s="70">
        <v>3.4438506264290764E-2</v>
      </c>
      <c r="AF321" s="60" t="s">
        <v>63</v>
      </c>
      <c r="AG321" s="60" t="s">
        <v>63</v>
      </c>
      <c r="AH321" s="61" t="s">
        <v>63</v>
      </c>
      <c r="AI321" s="60" t="s">
        <v>63</v>
      </c>
      <c r="AJ321" s="60" t="s">
        <v>63</v>
      </c>
      <c r="AK321" s="63" t="s">
        <v>63</v>
      </c>
      <c r="AL321" s="68" t="s">
        <v>63</v>
      </c>
      <c r="AM321" s="70">
        <v>19.487243584213612</v>
      </c>
      <c r="AN321" s="70">
        <v>1.7978989476225089</v>
      </c>
      <c r="AO321" s="70">
        <v>0.2168596375357289</v>
      </c>
      <c r="AP321" s="71">
        <v>6.9582987218047316</v>
      </c>
    </row>
    <row r="322" spans="1:42" ht="15.5" x14ac:dyDescent="0.35">
      <c r="A322" s="138"/>
      <c r="B322" s="88" t="s">
        <v>60</v>
      </c>
      <c r="C322" s="22" t="s">
        <v>61</v>
      </c>
      <c r="D322" s="130"/>
      <c r="E322" s="22" t="s">
        <v>62</v>
      </c>
      <c r="F322" s="95" t="s">
        <v>63</v>
      </c>
      <c r="G322" s="10" t="s">
        <v>63</v>
      </c>
      <c r="H322" s="16" t="s">
        <v>63</v>
      </c>
      <c r="I322" s="13">
        <v>0.78536542019872435</v>
      </c>
      <c r="J322" s="13">
        <v>1.6659040614899583E-2</v>
      </c>
      <c r="K322" s="13">
        <v>0.18928417887560658</v>
      </c>
      <c r="L322" s="10" t="s">
        <v>63</v>
      </c>
      <c r="M322" s="10" t="s">
        <v>63</v>
      </c>
      <c r="N322" s="7" t="s">
        <v>63</v>
      </c>
      <c r="O322" s="10" t="s">
        <v>63</v>
      </c>
      <c r="P322" s="7" t="s">
        <v>63</v>
      </c>
      <c r="Q322" s="14">
        <v>0.72557559816558304</v>
      </c>
      <c r="R322" s="7" t="s">
        <v>63</v>
      </c>
      <c r="S322" s="7" t="s">
        <v>63</v>
      </c>
      <c r="T322" s="7" t="s">
        <v>63</v>
      </c>
      <c r="U322" s="7" t="s">
        <v>63</v>
      </c>
      <c r="V322" s="10" t="s">
        <v>63</v>
      </c>
      <c r="W322" s="13">
        <v>0.19423835473464379</v>
      </c>
      <c r="X322" s="13">
        <v>1.11324138746508E-2</v>
      </c>
      <c r="Y322" s="13">
        <v>0.11085632021463591</v>
      </c>
      <c r="Z322" s="10" t="s">
        <v>63</v>
      </c>
      <c r="AA322" s="7" t="s">
        <v>63</v>
      </c>
      <c r="AB322" s="13">
        <v>0.47493153096708568</v>
      </c>
      <c r="AC322" s="13">
        <v>1.0157746493534021E-2</v>
      </c>
      <c r="AD322" s="13">
        <v>0.25920335363682662</v>
      </c>
      <c r="AE322" s="13">
        <v>3.3056480486615705E-2</v>
      </c>
      <c r="AF322" s="7" t="s">
        <v>63</v>
      </c>
      <c r="AG322" s="7" t="s">
        <v>63</v>
      </c>
      <c r="AH322" s="12" t="s">
        <v>63</v>
      </c>
      <c r="AI322" s="7" t="s">
        <v>63</v>
      </c>
      <c r="AJ322" s="7" t="s">
        <v>63</v>
      </c>
      <c r="AK322" s="10" t="s">
        <v>63</v>
      </c>
      <c r="AL322" s="16" t="s">
        <v>63</v>
      </c>
      <c r="AM322" s="13">
        <v>17.294354267086984</v>
      </c>
      <c r="AN322" s="13">
        <v>2.1322238601212318</v>
      </c>
      <c r="AO322" s="13">
        <v>0.19183875456077534</v>
      </c>
      <c r="AP322" s="14">
        <v>6.6177969308215285</v>
      </c>
    </row>
    <row r="323" spans="1:42" ht="15.5" x14ac:dyDescent="0.35">
      <c r="A323" s="138"/>
      <c r="B323" s="88" t="s">
        <v>60</v>
      </c>
      <c r="C323" s="22" t="s">
        <v>61</v>
      </c>
      <c r="D323" s="130"/>
      <c r="E323" s="22" t="s">
        <v>64</v>
      </c>
      <c r="F323" s="95" t="s">
        <v>63</v>
      </c>
      <c r="G323" s="10" t="s">
        <v>63</v>
      </c>
      <c r="H323" s="16" t="s">
        <v>63</v>
      </c>
      <c r="I323" s="13">
        <v>0.41999603236631539</v>
      </c>
      <c r="J323" s="13">
        <v>1.1246126661644078E-2</v>
      </c>
      <c r="K323" s="13">
        <v>0.16328579091028059</v>
      </c>
      <c r="L323" s="10" t="s">
        <v>63</v>
      </c>
      <c r="M323" s="10" t="s">
        <v>63</v>
      </c>
      <c r="N323" s="7" t="s">
        <v>63</v>
      </c>
      <c r="O323" s="10" t="s">
        <v>63</v>
      </c>
      <c r="P323" s="7" t="s">
        <v>63</v>
      </c>
      <c r="Q323" s="14">
        <v>0.84154519827397489</v>
      </c>
      <c r="R323" s="7" t="s">
        <v>63</v>
      </c>
      <c r="S323" s="7" t="s">
        <v>63</v>
      </c>
      <c r="T323" s="7" t="s">
        <v>63</v>
      </c>
      <c r="U323" s="7" t="s">
        <v>63</v>
      </c>
      <c r="V323" s="10" t="s">
        <v>63</v>
      </c>
      <c r="W323" s="13">
        <v>0.14932012736149189</v>
      </c>
      <c r="X323" s="13">
        <v>1.0368080347114337E-2</v>
      </c>
      <c r="Y323" s="13">
        <v>5.6392226745864228E-2</v>
      </c>
      <c r="Z323" s="10" t="s">
        <v>63</v>
      </c>
      <c r="AA323" s="7" t="s">
        <v>63</v>
      </c>
      <c r="AB323" s="13">
        <v>0.47576627452492931</v>
      </c>
      <c r="AC323" s="13">
        <v>1.0490091753617356E-2</v>
      </c>
      <c r="AD323" s="13">
        <v>0.19505978817227626</v>
      </c>
      <c r="AE323" s="13">
        <v>2.7879407809854227E-2</v>
      </c>
      <c r="AF323" s="7" t="s">
        <v>63</v>
      </c>
      <c r="AG323" s="7" t="s">
        <v>63</v>
      </c>
      <c r="AH323" s="12" t="s">
        <v>63</v>
      </c>
      <c r="AI323" s="7" t="s">
        <v>63</v>
      </c>
      <c r="AJ323" s="7" t="s">
        <v>63</v>
      </c>
      <c r="AK323" s="10" t="s">
        <v>63</v>
      </c>
      <c r="AL323" s="16" t="s">
        <v>63</v>
      </c>
      <c r="AM323" s="13">
        <v>11.883533238326892</v>
      </c>
      <c r="AN323" s="13">
        <v>2.1898714746462447</v>
      </c>
      <c r="AO323" s="13">
        <v>0.19279989360324848</v>
      </c>
      <c r="AP323" s="14">
        <v>5.2669393660195256</v>
      </c>
    </row>
    <row r="324" spans="1:42" ht="15.5" x14ac:dyDescent="0.35">
      <c r="A324" s="138"/>
      <c r="B324" s="88" t="s">
        <v>60</v>
      </c>
      <c r="C324" s="22" t="s">
        <v>61</v>
      </c>
      <c r="D324" s="130"/>
      <c r="E324" s="22" t="s">
        <v>64</v>
      </c>
      <c r="F324" s="95" t="s">
        <v>63</v>
      </c>
      <c r="G324" s="10" t="s">
        <v>63</v>
      </c>
      <c r="H324" s="16" t="s">
        <v>63</v>
      </c>
      <c r="I324" s="13">
        <v>1.140792202257894</v>
      </c>
      <c r="J324" s="13">
        <v>1.3684062484178265E-2</v>
      </c>
      <c r="K324" s="13">
        <v>0.14879871345488471</v>
      </c>
      <c r="L324" s="10" t="s">
        <v>63</v>
      </c>
      <c r="M324" s="10" t="s">
        <v>63</v>
      </c>
      <c r="N324" s="7" t="s">
        <v>63</v>
      </c>
      <c r="O324" s="10" t="s">
        <v>63</v>
      </c>
      <c r="P324" s="7" t="s">
        <v>63</v>
      </c>
      <c r="Q324" s="14">
        <v>0.82309651005189466</v>
      </c>
      <c r="R324" s="7" t="s">
        <v>63</v>
      </c>
      <c r="S324" s="7" t="s">
        <v>63</v>
      </c>
      <c r="T324" s="7" t="s">
        <v>63</v>
      </c>
      <c r="U324" s="7" t="s">
        <v>63</v>
      </c>
      <c r="V324" s="10" t="s">
        <v>63</v>
      </c>
      <c r="W324" s="13">
        <v>0.15761129217685174</v>
      </c>
      <c r="X324" s="13">
        <v>1.1155126536634851E-2</v>
      </c>
      <c r="Y324" s="13">
        <v>4.913223759955309E-2</v>
      </c>
      <c r="Z324" s="10" t="s">
        <v>63</v>
      </c>
      <c r="AA324" s="7" t="s">
        <v>63</v>
      </c>
      <c r="AB324" s="13">
        <v>0.44432604175297352</v>
      </c>
      <c r="AC324" s="13">
        <v>9.3679725193784175E-3</v>
      </c>
      <c r="AD324" s="13">
        <v>0.1886024243835665</v>
      </c>
      <c r="AE324" s="13">
        <v>3.2988556969790979E-2</v>
      </c>
      <c r="AF324" s="7" t="s">
        <v>63</v>
      </c>
      <c r="AG324" s="7" t="s">
        <v>63</v>
      </c>
      <c r="AH324" s="12" t="s">
        <v>63</v>
      </c>
      <c r="AI324" s="7" t="s">
        <v>63</v>
      </c>
      <c r="AJ324" s="7" t="s">
        <v>63</v>
      </c>
      <c r="AK324" s="10" t="s">
        <v>63</v>
      </c>
      <c r="AL324" s="16" t="s">
        <v>63</v>
      </c>
      <c r="AM324" s="13">
        <v>11.469480216077752</v>
      </c>
      <c r="AN324" s="13">
        <v>1.5891444007967073</v>
      </c>
      <c r="AO324" s="13">
        <v>0.21447187928338579</v>
      </c>
      <c r="AP324" s="14">
        <v>5.7371444886186289</v>
      </c>
    </row>
    <row r="325" spans="1:42" ht="15.5" x14ac:dyDescent="0.35">
      <c r="A325" s="138"/>
      <c r="B325" s="88" t="s">
        <v>60</v>
      </c>
      <c r="C325" s="22" t="s">
        <v>61</v>
      </c>
      <c r="D325" s="130"/>
      <c r="E325" s="22" t="s">
        <v>65</v>
      </c>
      <c r="F325" s="95" t="s">
        <v>63</v>
      </c>
      <c r="G325" s="10" t="s">
        <v>63</v>
      </c>
      <c r="H325" s="16" t="s">
        <v>63</v>
      </c>
      <c r="I325" s="13">
        <v>0.67419183472773636</v>
      </c>
      <c r="J325" s="13">
        <v>1.1665627160537461E-2</v>
      </c>
      <c r="K325" s="13">
        <v>0.14235951640219827</v>
      </c>
      <c r="L325" s="10" t="s">
        <v>63</v>
      </c>
      <c r="M325" s="10" t="s">
        <v>63</v>
      </c>
      <c r="N325" s="7" t="s">
        <v>63</v>
      </c>
      <c r="O325" s="10" t="s">
        <v>63</v>
      </c>
      <c r="P325" s="7" t="s">
        <v>63</v>
      </c>
      <c r="Q325" s="14">
        <v>0.98241160356640822</v>
      </c>
      <c r="R325" s="7" t="s">
        <v>63</v>
      </c>
      <c r="S325" s="7" t="s">
        <v>63</v>
      </c>
      <c r="T325" s="7" t="s">
        <v>63</v>
      </c>
      <c r="U325" s="7" t="s">
        <v>63</v>
      </c>
      <c r="V325" s="10" t="s">
        <v>63</v>
      </c>
      <c r="W325" s="13">
        <v>0.17066066569716415</v>
      </c>
      <c r="X325" s="13">
        <v>1.0031078911042301E-2</v>
      </c>
      <c r="Y325" s="13">
        <v>7.7894249194476767E-2</v>
      </c>
      <c r="Z325" s="10" t="s">
        <v>63</v>
      </c>
      <c r="AA325" s="7" t="s">
        <v>63</v>
      </c>
      <c r="AB325" s="13">
        <v>0.27834503464194799</v>
      </c>
      <c r="AC325" s="13">
        <v>7.7447042629333806E-3</v>
      </c>
      <c r="AD325" s="13">
        <v>0.1865432848303262</v>
      </c>
      <c r="AE325" s="13">
        <v>4.0395248448367942E-2</v>
      </c>
      <c r="AF325" s="7" t="s">
        <v>63</v>
      </c>
      <c r="AG325" s="7" t="s">
        <v>63</v>
      </c>
      <c r="AH325" s="12" t="s">
        <v>63</v>
      </c>
      <c r="AI325" s="7" t="s">
        <v>63</v>
      </c>
      <c r="AJ325" s="7" t="s">
        <v>63</v>
      </c>
      <c r="AK325" s="10" t="s">
        <v>63</v>
      </c>
      <c r="AL325" s="16" t="s">
        <v>63</v>
      </c>
      <c r="AM325" s="13">
        <v>4.8352943301165094</v>
      </c>
      <c r="AN325" s="13">
        <v>1.9645608132804913</v>
      </c>
      <c r="AO325" s="13">
        <v>0.22890840348101146</v>
      </c>
      <c r="AP325" s="14">
        <v>4.1007690478887344</v>
      </c>
    </row>
    <row r="326" spans="1:42" ht="15.5" x14ac:dyDescent="0.35">
      <c r="A326" s="138"/>
      <c r="B326" s="88" t="s">
        <v>60</v>
      </c>
      <c r="C326" s="22" t="s">
        <v>61</v>
      </c>
      <c r="D326" s="130"/>
      <c r="E326" s="22" t="s">
        <v>65</v>
      </c>
      <c r="F326" s="95" t="s">
        <v>63</v>
      </c>
      <c r="G326" s="10" t="s">
        <v>63</v>
      </c>
      <c r="H326" s="16" t="s">
        <v>63</v>
      </c>
      <c r="I326" s="13">
        <v>0.36016389928968073</v>
      </c>
      <c r="J326" s="13">
        <v>1.2758026953058497E-2</v>
      </c>
      <c r="K326" s="13">
        <v>0.11485404163098337</v>
      </c>
      <c r="L326" s="10" t="s">
        <v>63</v>
      </c>
      <c r="M326" s="10" t="s">
        <v>63</v>
      </c>
      <c r="N326" s="7" t="s">
        <v>63</v>
      </c>
      <c r="O326" s="10" t="s">
        <v>63</v>
      </c>
      <c r="P326" s="7" t="s">
        <v>63</v>
      </c>
      <c r="Q326" s="14">
        <v>1.1345049687250139</v>
      </c>
      <c r="R326" s="7" t="s">
        <v>63</v>
      </c>
      <c r="S326" s="7" t="s">
        <v>63</v>
      </c>
      <c r="T326" s="7" t="s">
        <v>63</v>
      </c>
      <c r="U326" s="7" t="s">
        <v>63</v>
      </c>
      <c r="V326" s="10" t="s">
        <v>63</v>
      </c>
      <c r="W326" s="13">
        <v>0.15952470690482976</v>
      </c>
      <c r="X326" s="13">
        <v>1.1082306228567325E-2</v>
      </c>
      <c r="Y326" s="13">
        <v>8.3838887155878325E-2</v>
      </c>
      <c r="Z326" s="10" t="s">
        <v>63</v>
      </c>
      <c r="AA326" s="7" t="s">
        <v>63</v>
      </c>
      <c r="AB326" s="13">
        <v>0.31990798147863159</v>
      </c>
      <c r="AC326" s="13">
        <v>5.6357717894470992E-3</v>
      </c>
      <c r="AD326" s="13">
        <v>0.26380369096254297</v>
      </c>
      <c r="AE326" s="13">
        <v>2.9674486933929795E-2</v>
      </c>
      <c r="AF326" s="7" t="s">
        <v>63</v>
      </c>
      <c r="AG326" s="7" t="s">
        <v>63</v>
      </c>
      <c r="AH326" s="12" t="s">
        <v>63</v>
      </c>
      <c r="AI326" s="7" t="s">
        <v>63</v>
      </c>
      <c r="AJ326" s="7" t="s">
        <v>63</v>
      </c>
      <c r="AK326" s="10" t="s">
        <v>63</v>
      </c>
      <c r="AL326" s="16" t="s">
        <v>63</v>
      </c>
      <c r="AM326" s="13">
        <v>6.2781376479354947</v>
      </c>
      <c r="AN326" s="13">
        <v>1.9798970825406019</v>
      </c>
      <c r="AO326" s="13">
        <v>0.19019426457368466</v>
      </c>
      <c r="AP326" s="14">
        <v>4.1992050479891612</v>
      </c>
    </row>
    <row r="327" spans="1:42" ht="15.5" x14ac:dyDescent="0.35">
      <c r="A327" s="138"/>
      <c r="B327" s="88" t="s">
        <v>66</v>
      </c>
      <c r="C327" s="22" t="s">
        <v>61</v>
      </c>
      <c r="D327" s="130">
        <v>3</v>
      </c>
      <c r="E327" s="22" t="s">
        <v>62</v>
      </c>
      <c r="F327" s="95" t="s">
        <v>63</v>
      </c>
      <c r="G327" s="10" t="s">
        <v>63</v>
      </c>
      <c r="H327" s="16" t="s">
        <v>63</v>
      </c>
      <c r="I327" s="7" t="s">
        <v>63</v>
      </c>
      <c r="J327" s="13">
        <v>2.281319150888755E-3</v>
      </c>
      <c r="K327" s="13">
        <v>4.5318951549082637E-2</v>
      </c>
      <c r="L327" s="10" t="s">
        <v>63</v>
      </c>
      <c r="M327" s="10" t="s">
        <v>63</v>
      </c>
      <c r="N327" s="7" t="s">
        <v>63</v>
      </c>
      <c r="O327" s="10" t="s">
        <v>63</v>
      </c>
      <c r="P327" s="7" t="s">
        <v>63</v>
      </c>
      <c r="Q327" s="14">
        <v>5.5780607534315865E-2</v>
      </c>
      <c r="R327" s="7" t="s">
        <v>63</v>
      </c>
      <c r="S327" s="7" t="s">
        <v>63</v>
      </c>
      <c r="T327" s="7" t="s">
        <v>63</v>
      </c>
      <c r="U327" s="7" t="s">
        <v>63</v>
      </c>
      <c r="V327" s="10" t="s">
        <v>63</v>
      </c>
      <c r="W327" s="13">
        <v>7.92020490947314E-2</v>
      </c>
      <c r="X327" s="13">
        <v>3.9859891968533814E-3</v>
      </c>
      <c r="Y327" s="13">
        <v>3.6871693357900951E-3</v>
      </c>
      <c r="Z327" s="10" t="s">
        <v>63</v>
      </c>
      <c r="AA327" s="7" t="s">
        <v>63</v>
      </c>
      <c r="AB327" s="13">
        <v>8.8658588091160839E-2</v>
      </c>
      <c r="AC327" s="13">
        <v>1.9156533124697816E-3</v>
      </c>
      <c r="AD327" s="7" t="s">
        <v>63</v>
      </c>
      <c r="AE327" s="13">
        <v>1.2936703660921355E-2</v>
      </c>
      <c r="AF327" s="7" t="s">
        <v>63</v>
      </c>
      <c r="AG327" s="7" t="s">
        <v>63</v>
      </c>
      <c r="AH327" s="12" t="s">
        <v>63</v>
      </c>
      <c r="AI327" s="7" t="s">
        <v>63</v>
      </c>
      <c r="AJ327" s="7" t="s">
        <v>63</v>
      </c>
      <c r="AK327" s="10" t="s">
        <v>63</v>
      </c>
      <c r="AL327" s="16" t="s">
        <v>63</v>
      </c>
      <c r="AM327" s="13">
        <v>1.9157762481583704</v>
      </c>
      <c r="AN327" s="13">
        <v>0.45183610743091179</v>
      </c>
      <c r="AO327" s="13">
        <v>9.8102592220986815E-2</v>
      </c>
      <c r="AP327" s="14">
        <v>17.416651398326039</v>
      </c>
    </row>
    <row r="328" spans="1:42" ht="15.5" x14ac:dyDescent="0.35">
      <c r="A328" s="138"/>
      <c r="B328" s="88" t="s">
        <v>66</v>
      </c>
      <c r="C328" s="22" t="s">
        <v>61</v>
      </c>
      <c r="D328" s="130"/>
      <c r="E328" s="22" t="s">
        <v>62</v>
      </c>
      <c r="F328" s="95" t="s">
        <v>63</v>
      </c>
      <c r="G328" s="10" t="s">
        <v>63</v>
      </c>
      <c r="H328" s="16" t="s">
        <v>63</v>
      </c>
      <c r="I328" s="7" t="s">
        <v>63</v>
      </c>
      <c r="J328" s="13">
        <v>2.5685217354825068E-3</v>
      </c>
      <c r="K328" s="13">
        <v>5.2143988171681845E-2</v>
      </c>
      <c r="L328" s="10" t="s">
        <v>63</v>
      </c>
      <c r="M328" s="10" t="s">
        <v>63</v>
      </c>
      <c r="N328" s="7" t="s">
        <v>63</v>
      </c>
      <c r="O328" s="10" t="s">
        <v>63</v>
      </c>
      <c r="P328" s="7" t="s">
        <v>63</v>
      </c>
      <c r="Q328" s="14">
        <v>5.3966873524509552E-2</v>
      </c>
      <c r="R328" s="7" t="s">
        <v>63</v>
      </c>
      <c r="S328" s="7" t="s">
        <v>63</v>
      </c>
      <c r="T328" s="7" t="s">
        <v>63</v>
      </c>
      <c r="U328" s="7" t="s">
        <v>63</v>
      </c>
      <c r="V328" s="10" t="s">
        <v>63</v>
      </c>
      <c r="W328" s="13">
        <v>7.9970276397587345E-2</v>
      </c>
      <c r="X328" s="13">
        <v>3.5031350710592111E-3</v>
      </c>
      <c r="Y328" s="13">
        <v>1.7322844055055515E-4</v>
      </c>
      <c r="Z328" s="10" t="s">
        <v>63</v>
      </c>
      <c r="AA328" s="7" t="s">
        <v>63</v>
      </c>
      <c r="AB328" s="13">
        <v>8.4158506353700563E-2</v>
      </c>
      <c r="AC328" s="13">
        <v>2.0166741593807169E-3</v>
      </c>
      <c r="AD328" s="7" t="s">
        <v>63</v>
      </c>
      <c r="AE328" s="13">
        <v>1.2789530151604687E-2</v>
      </c>
      <c r="AF328" s="7" t="s">
        <v>63</v>
      </c>
      <c r="AG328" s="7" t="s">
        <v>63</v>
      </c>
      <c r="AH328" s="12" t="s">
        <v>63</v>
      </c>
      <c r="AI328" s="7" t="s">
        <v>63</v>
      </c>
      <c r="AJ328" s="7" t="s">
        <v>63</v>
      </c>
      <c r="AK328" s="10" t="s">
        <v>63</v>
      </c>
      <c r="AL328" s="16" t="s">
        <v>63</v>
      </c>
      <c r="AM328" s="13">
        <v>2.5859374852287744</v>
      </c>
      <c r="AN328" s="13">
        <v>0.63636374011031516</v>
      </c>
      <c r="AO328" s="13">
        <v>9.2229962892353065E-2</v>
      </c>
      <c r="AP328" s="14">
        <v>17.270886019252249</v>
      </c>
    </row>
    <row r="329" spans="1:42" ht="15.5" x14ac:dyDescent="0.35">
      <c r="A329" s="138"/>
      <c r="B329" s="88" t="s">
        <v>66</v>
      </c>
      <c r="C329" s="22" t="s">
        <v>61</v>
      </c>
      <c r="D329" s="130"/>
      <c r="E329" s="22" t="s">
        <v>64</v>
      </c>
      <c r="F329" s="95" t="s">
        <v>63</v>
      </c>
      <c r="G329" s="10" t="s">
        <v>63</v>
      </c>
      <c r="H329" s="16" t="s">
        <v>63</v>
      </c>
      <c r="I329" s="7" t="s">
        <v>63</v>
      </c>
      <c r="J329" s="13">
        <v>2.4812302124779758E-3</v>
      </c>
      <c r="K329" s="13">
        <v>3.4097905942672972E-2</v>
      </c>
      <c r="L329" s="10" t="s">
        <v>63</v>
      </c>
      <c r="M329" s="10" t="s">
        <v>63</v>
      </c>
      <c r="N329" s="7" t="s">
        <v>63</v>
      </c>
      <c r="O329" s="10" t="s">
        <v>63</v>
      </c>
      <c r="P329" s="7" t="s">
        <v>63</v>
      </c>
      <c r="Q329" s="14">
        <v>4.4171405590254294E-2</v>
      </c>
      <c r="R329" s="7" t="s">
        <v>63</v>
      </c>
      <c r="S329" s="7" t="s">
        <v>63</v>
      </c>
      <c r="T329" s="7" t="s">
        <v>63</v>
      </c>
      <c r="U329" s="7" t="s">
        <v>63</v>
      </c>
      <c r="V329" s="10" t="s">
        <v>63</v>
      </c>
      <c r="W329" s="13">
        <v>5.9882984886989239E-2</v>
      </c>
      <c r="X329" s="13">
        <v>3.6951985177339323E-3</v>
      </c>
      <c r="Y329" s="13">
        <v>4.0495909047361727E-3</v>
      </c>
      <c r="Z329" s="10" t="s">
        <v>63</v>
      </c>
      <c r="AA329" s="7" t="s">
        <v>63</v>
      </c>
      <c r="AB329" s="13">
        <v>6.6262806585375492E-2</v>
      </c>
      <c r="AC329" s="13">
        <v>2.3624245542268898E-3</v>
      </c>
      <c r="AD329" s="7" t="s">
        <v>63</v>
      </c>
      <c r="AE329" s="13">
        <v>1.1652786852934296E-2</v>
      </c>
      <c r="AF329" s="7" t="s">
        <v>63</v>
      </c>
      <c r="AG329" s="7" t="s">
        <v>63</v>
      </c>
      <c r="AH329" s="12" t="s">
        <v>63</v>
      </c>
      <c r="AI329" s="7" t="s">
        <v>63</v>
      </c>
      <c r="AJ329" s="7" t="s">
        <v>63</v>
      </c>
      <c r="AK329" s="10" t="s">
        <v>63</v>
      </c>
      <c r="AL329" s="16" t="s">
        <v>63</v>
      </c>
      <c r="AM329" s="13">
        <v>2.8268221417877415</v>
      </c>
      <c r="AN329" s="13">
        <v>0.5027390996578277</v>
      </c>
      <c r="AO329" s="13">
        <v>7.8700540462331159E-2</v>
      </c>
      <c r="AP329" s="14">
        <v>14.473652076394471</v>
      </c>
    </row>
    <row r="330" spans="1:42" ht="15.5" x14ac:dyDescent="0.35">
      <c r="A330" s="138"/>
      <c r="B330" s="88" t="s">
        <v>66</v>
      </c>
      <c r="C330" s="22" t="s">
        <v>61</v>
      </c>
      <c r="D330" s="130"/>
      <c r="E330" s="22" t="s">
        <v>64</v>
      </c>
      <c r="F330" s="95" t="s">
        <v>63</v>
      </c>
      <c r="G330" s="10" t="s">
        <v>63</v>
      </c>
      <c r="H330" s="16" t="s">
        <v>63</v>
      </c>
      <c r="I330" s="7" t="s">
        <v>63</v>
      </c>
      <c r="J330" s="13">
        <v>2.5784928070913152E-3</v>
      </c>
      <c r="K330" s="13">
        <v>3.6526398614093313E-2</v>
      </c>
      <c r="L330" s="10" t="s">
        <v>63</v>
      </c>
      <c r="M330" s="10" t="s">
        <v>63</v>
      </c>
      <c r="N330" s="7" t="s">
        <v>63</v>
      </c>
      <c r="O330" s="10" t="s">
        <v>63</v>
      </c>
      <c r="P330" s="7" t="s">
        <v>63</v>
      </c>
      <c r="Q330" s="14">
        <v>5.4549515651894476E-2</v>
      </c>
      <c r="R330" s="7" t="s">
        <v>63</v>
      </c>
      <c r="S330" s="7" t="s">
        <v>63</v>
      </c>
      <c r="T330" s="7" t="s">
        <v>63</v>
      </c>
      <c r="U330" s="7" t="s">
        <v>63</v>
      </c>
      <c r="V330" s="10" t="s">
        <v>63</v>
      </c>
      <c r="W330" s="13">
        <v>6.2460076583754222E-2</v>
      </c>
      <c r="X330" s="13">
        <v>3.3068919542154317E-3</v>
      </c>
      <c r="Y330" s="13">
        <v>3.0892288222292372E-3</v>
      </c>
      <c r="Z330" s="10" t="s">
        <v>63</v>
      </c>
      <c r="AA330" s="7" t="s">
        <v>63</v>
      </c>
      <c r="AB330" s="13">
        <v>7.8870913975591983E-2</v>
      </c>
      <c r="AC330" s="13">
        <v>2.1765221878824129E-3</v>
      </c>
      <c r="AD330" s="7" t="s">
        <v>63</v>
      </c>
      <c r="AE330" s="13">
        <v>1.1196607741794843E-2</v>
      </c>
      <c r="AF330" s="7" t="s">
        <v>63</v>
      </c>
      <c r="AG330" s="7" t="s">
        <v>63</v>
      </c>
      <c r="AH330" s="12" t="s">
        <v>63</v>
      </c>
      <c r="AI330" s="7" t="s">
        <v>63</v>
      </c>
      <c r="AJ330" s="7" t="s">
        <v>63</v>
      </c>
      <c r="AK330" s="10" t="s">
        <v>63</v>
      </c>
      <c r="AL330" s="16" t="s">
        <v>63</v>
      </c>
      <c r="AM330" s="13">
        <v>2.2748073874375572</v>
      </c>
      <c r="AN330" s="13">
        <v>0.55385142534848353</v>
      </c>
      <c r="AO330" s="13">
        <v>8.4642579015289446E-2</v>
      </c>
      <c r="AP330" s="14">
        <v>15.591369777578009</v>
      </c>
    </row>
    <row r="331" spans="1:42" ht="15.5" x14ac:dyDescent="0.35">
      <c r="A331" s="138"/>
      <c r="B331" s="88" t="s">
        <v>66</v>
      </c>
      <c r="C331" s="22" t="s">
        <v>61</v>
      </c>
      <c r="D331" s="130"/>
      <c r="E331" s="22" t="s">
        <v>65</v>
      </c>
      <c r="F331" s="95" t="s">
        <v>63</v>
      </c>
      <c r="G331" s="10" t="s">
        <v>63</v>
      </c>
      <c r="H331" s="16" t="s">
        <v>63</v>
      </c>
      <c r="I331" s="7" t="s">
        <v>63</v>
      </c>
      <c r="J331" s="13">
        <v>2.6380846461272747E-3</v>
      </c>
      <c r="K331" s="13">
        <v>5.934204974543647E-2</v>
      </c>
      <c r="L331" s="10" t="s">
        <v>63</v>
      </c>
      <c r="M331" s="10" t="s">
        <v>63</v>
      </c>
      <c r="N331" s="7" t="s">
        <v>63</v>
      </c>
      <c r="O331" s="10" t="s">
        <v>63</v>
      </c>
      <c r="P331" s="7" t="s">
        <v>63</v>
      </c>
      <c r="Q331" s="14">
        <v>7.7978180870333272E-2</v>
      </c>
      <c r="R331" s="7" t="s">
        <v>63</v>
      </c>
      <c r="S331" s="7" t="s">
        <v>63</v>
      </c>
      <c r="T331" s="7" t="s">
        <v>63</v>
      </c>
      <c r="U331" s="7" t="s">
        <v>63</v>
      </c>
      <c r="V331" s="10" t="s">
        <v>63</v>
      </c>
      <c r="W331" s="13">
        <v>9.6533826099477901E-2</v>
      </c>
      <c r="X331" s="13">
        <v>4.2652723475832951E-3</v>
      </c>
      <c r="Y331" s="13">
        <v>6.2409598002567928E-4</v>
      </c>
      <c r="Z331" s="10" t="s">
        <v>63</v>
      </c>
      <c r="AA331" s="7" t="s">
        <v>63</v>
      </c>
      <c r="AB331" s="13">
        <v>0.11469742468361509</v>
      </c>
      <c r="AC331" s="13">
        <v>2.7637216600222806E-3</v>
      </c>
      <c r="AD331" s="7" t="s">
        <v>63</v>
      </c>
      <c r="AE331" s="13">
        <v>1.3723638999551611E-2</v>
      </c>
      <c r="AF331" s="7" t="s">
        <v>63</v>
      </c>
      <c r="AG331" s="7" t="s">
        <v>63</v>
      </c>
      <c r="AH331" s="12" t="s">
        <v>63</v>
      </c>
      <c r="AI331" s="7" t="s">
        <v>63</v>
      </c>
      <c r="AJ331" s="7" t="s">
        <v>63</v>
      </c>
      <c r="AK331" s="10" t="s">
        <v>63</v>
      </c>
      <c r="AL331" s="16" t="s">
        <v>63</v>
      </c>
      <c r="AM331" s="13">
        <v>2.2062006919500119</v>
      </c>
      <c r="AN331" s="13">
        <v>0.75525399979740948</v>
      </c>
      <c r="AO331" s="13">
        <v>8.9540770147810908E-2</v>
      </c>
      <c r="AP331" s="14">
        <v>15.269916715168819</v>
      </c>
    </row>
    <row r="332" spans="1:42" ht="15.5" x14ac:dyDescent="0.35">
      <c r="A332" s="138"/>
      <c r="B332" s="89" t="s">
        <v>66</v>
      </c>
      <c r="C332" s="23" t="s">
        <v>61</v>
      </c>
      <c r="D332" s="131"/>
      <c r="E332" s="23" t="s">
        <v>65</v>
      </c>
      <c r="F332" s="96" t="s">
        <v>63</v>
      </c>
      <c r="G332" s="20" t="s">
        <v>63</v>
      </c>
      <c r="H332" s="21" t="s">
        <v>63</v>
      </c>
      <c r="I332" s="18" t="s">
        <v>63</v>
      </c>
      <c r="J332" s="31">
        <v>3.0341695051910996E-3</v>
      </c>
      <c r="K332" s="31">
        <v>5.7976070358948126E-2</v>
      </c>
      <c r="L332" s="20" t="s">
        <v>63</v>
      </c>
      <c r="M332" s="20" t="s">
        <v>63</v>
      </c>
      <c r="N332" s="18" t="s">
        <v>63</v>
      </c>
      <c r="O332" s="20" t="s">
        <v>63</v>
      </c>
      <c r="P332" s="18" t="s">
        <v>63</v>
      </c>
      <c r="Q332" s="25">
        <v>8.3181249069851429E-2</v>
      </c>
      <c r="R332" s="18" t="s">
        <v>63</v>
      </c>
      <c r="S332" s="18" t="s">
        <v>63</v>
      </c>
      <c r="T332" s="18" t="s">
        <v>63</v>
      </c>
      <c r="U332" s="18" t="s">
        <v>63</v>
      </c>
      <c r="V332" s="20" t="s">
        <v>63</v>
      </c>
      <c r="W332" s="31">
        <v>9.3585877343436111E-2</v>
      </c>
      <c r="X332" s="31">
        <v>3.9003413808806958E-3</v>
      </c>
      <c r="Y332" s="31">
        <v>2.5924187028059905E-3</v>
      </c>
      <c r="Z332" s="20" t="s">
        <v>63</v>
      </c>
      <c r="AA332" s="18" t="s">
        <v>63</v>
      </c>
      <c r="AB332" s="31">
        <v>0.11668560901151459</v>
      </c>
      <c r="AC332" s="31">
        <v>3.0857097842481719E-3</v>
      </c>
      <c r="AD332" s="18" t="s">
        <v>63</v>
      </c>
      <c r="AE332" s="31">
        <v>1.6160607637344008E-2</v>
      </c>
      <c r="AF332" s="18" t="s">
        <v>63</v>
      </c>
      <c r="AG332" s="18" t="s">
        <v>63</v>
      </c>
      <c r="AH332" s="19" t="s">
        <v>63</v>
      </c>
      <c r="AI332" s="18" t="s">
        <v>63</v>
      </c>
      <c r="AJ332" s="18" t="s">
        <v>63</v>
      </c>
      <c r="AK332" s="20" t="s">
        <v>63</v>
      </c>
      <c r="AL332" s="21" t="s">
        <v>63</v>
      </c>
      <c r="AM332" s="31">
        <v>2.35542054224572</v>
      </c>
      <c r="AN332" s="31">
        <v>0.9842602907601038</v>
      </c>
      <c r="AO332" s="31">
        <v>9.5161851579356735E-2</v>
      </c>
      <c r="AP332" s="25">
        <v>16.846883007376295</v>
      </c>
    </row>
    <row r="333" spans="1:42" ht="15.5" x14ac:dyDescent="0.35">
      <c r="A333" s="138"/>
      <c r="B333" s="87" t="s">
        <v>60</v>
      </c>
      <c r="C333" s="69" t="s">
        <v>72</v>
      </c>
      <c r="D333" s="132">
        <v>3</v>
      </c>
      <c r="E333" s="69" t="s">
        <v>62</v>
      </c>
      <c r="F333" s="94" t="s">
        <v>63</v>
      </c>
      <c r="G333" s="63" t="s">
        <v>63</v>
      </c>
      <c r="H333" s="68" t="s">
        <v>63</v>
      </c>
      <c r="I333" s="70">
        <v>1.8476986196190135</v>
      </c>
      <c r="J333" s="70">
        <v>5.1121982743347581E-2</v>
      </c>
      <c r="K333" s="70">
        <v>0.46438068645350189</v>
      </c>
      <c r="L333" s="63" t="s">
        <v>63</v>
      </c>
      <c r="M333" s="63" t="s">
        <v>63</v>
      </c>
      <c r="N333" s="60" t="s">
        <v>63</v>
      </c>
      <c r="O333" s="63" t="s">
        <v>63</v>
      </c>
      <c r="P333" s="60" t="s">
        <v>63</v>
      </c>
      <c r="Q333" s="71">
        <v>2.5381704823553433</v>
      </c>
      <c r="R333" s="60" t="s">
        <v>63</v>
      </c>
      <c r="S333" s="60" t="s">
        <v>63</v>
      </c>
      <c r="T333" s="60" t="s">
        <v>63</v>
      </c>
      <c r="U333" s="60" t="s">
        <v>63</v>
      </c>
      <c r="V333" s="63" t="s">
        <v>63</v>
      </c>
      <c r="W333" s="70">
        <v>0.97755830539922273</v>
      </c>
      <c r="X333" s="70">
        <v>4.0588508224693419E-2</v>
      </c>
      <c r="Y333" s="70">
        <v>0.27763557592644289</v>
      </c>
      <c r="Z333" s="63" t="s">
        <v>63</v>
      </c>
      <c r="AA333" s="60" t="s">
        <v>63</v>
      </c>
      <c r="AB333" s="70">
        <v>1.163845585901579</v>
      </c>
      <c r="AC333" s="70">
        <v>2.9149517435670565E-2</v>
      </c>
      <c r="AD333" s="70">
        <v>0.44175542153493946</v>
      </c>
      <c r="AE333" s="70">
        <v>0.17849343535969581</v>
      </c>
      <c r="AF333" s="60" t="s">
        <v>63</v>
      </c>
      <c r="AG333" s="60" t="s">
        <v>63</v>
      </c>
      <c r="AH333" s="61" t="s">
        <v>63</v>
      </c>
      <c r="AI333" s="60" t="s">
        <v>63</v>
      </c>
      <c r="AJ333" s="60" t="s">
        <v>63</v>
      </c>
      <c r="AK333" s="63" t="s">
        <v>63</v>
      </c>
      <c r="AL333" s="68" t="s">
        <v>63</v>
      </c>
      <c r="AM333" s="70">
        <v>15.701813691811051</v>
      </c>
      <c r="AN333" s="70">
        <v>9.1841588046609903</v>
      </c>
      <c r="AO333" s="70">
        <v>0.41858767946515268</v>
      </c>
      <c r="AP333" s="71">
        <v>13.232935334923352</v>
      </c>
    </row>
    <row r="334" spans="1:42" ht="15.5" x14ac:dyDescent="0.35">
      <c r="A334" s="138"/>
      <c r="B334" s="88" t="s">
        <v>60</v>
      </c>
      <c r="C334" s="22" t="s">
        <v>72</v>
      </c>
      <c r="D334" s="130"/>
      <c r="E334" s="22" t="s">
        <v>62</v>
      </c>
      <c r="F334" s="95" t="s">
        <v>63</v>
      </c>
      <c r="G334" s="10" t="s">
        <v>63</v>
      </c>
      <c r="H334" s="16" t="s">
        <v>63</v>
      </c>
      <c r="I334" s="13">
        <v>2.1907964670268165</v>
      </c>
      <c r="J334" s="13">
        <v>3.8364068093871787E-2</v>
      </c>
      <c r="K334" s="13">
        <v>0.47755906483351035</v>
      </c>
      <c r="L334" s="10" t="s">
        <v>63</v>
      </c>
      <c r="M334" s="10" t="s">
        <v>63</v>
      </c>
      <c r="N334" s="7" t="s">
        <v>63</v>
      </c>
      <c r="O334" s="10" t="s">
        <v>63</v>
      </c>
      <c r="P334" s="7" t="s">
        <v>63</v>
      </c>
      <c r="Q334" s="14">
        <v>2.55330497202538</v>
      </c>
      <c r="R334" s="7" t="s">
        <v>63</v>
      </c>
      <c r="S334" s="7" t="s">
        <v>63</v>
      </c>
      <c r="T334" s="7" t="s">
        <v>63</v>
      </c>
      <c r="U334" s="7" t="s">
        <v>63</v>
      </c>
      <c r="V334" s="10" t="s">
        <v>63</v>
      </c>
      <c r="W334" s="13">
        <v>0.80882715499251245</v>
      </c>
      <c r="X334" s="13">
        <v>4.2800784434831166E-2</v>
      </c>
      <c r="Y334" s="13">
        <v>0.26670184503203453</v>
      </c>
      <c r="Z334" s="10" t="s">
        <v>63</v>
      </c>
      <c r="AA334" s="7" t="s">
        <v>63</v>
      </c>
      <c r="AB334" s="13">
        <v>1.1497404472984452</v>
      </c>
      <c r="AC334" s="13">
        <v>2.7346665413388819E-2</v>
      </c>
      <c r="AD334" s="13">
        <v>0.52176576960800136</v>
      </c>
      <c r="AE334" s="13">
        <v>0.16162269186942296</v>
      </c>
      <c r="AF334" s="7" t="s">
        <v>63</v>
      </c>
      <c r="AG334" s="7" t="s">
        <v>63</v>
      </c>
      <c r="AH334" s="12" t="s">
        <v>63</v>
      </c>
      <c r="AI334" s="7" t="s">
        <v>63</v>
      </c>
      <c r="AJ334" s="7" t="s">
        <v>63</v>
      </c>
      <c r="AK334" s="10" t="s">
        <v>63</v>
      </c>
      <c r="AL334" s="16" t="s">
        <v>63</v>
      </c>
      <c r="AM334" s="13">
        <v>20.558456554545174</v>
      </c>
      <c r="AN334" s="13">
        <v>8.8442972800490924</v>
      </c>
      <c r="AO334" s="13">
        <v>0.4602269409520075</v>
      </c>
      <c r="AP334" s="14">
        <v>13.944435290085343</v>
      </c>
    </row>
    <row r="335" spans="1:42" ht="15.5" x14ac:dyDescent="0.35">
      <c r="A335" s="138"/>
      <c r="B335" s="88" t="s">
        <v>60</v>
      </c>
      <c r="C335" s="22" t="s">
        <v>72</v>
      </c>
      <c r="D335" s="130"/>
      <c r="E335" s="22" t="s">
        <v>64</v>
      </c>
      <c r="F335" s="95" t="s">
        <v>63</v>
      </c>
      <c r="G335" s="10" t="s">
        <v>63</v>
      </c>
      <c r="H335" s="16" t="s">
        <v>63</v>
      </c>
      <c r="I335" s="13">
        <v>3.5942689156825227</v>
      </c>
      <c r="J335" s="13">
        <v>7.8712230007271011E-2</v>
      </c>
      <c r="K335" s="13">
        <v>0.5389161431305739</v>
      </c>
      <c r="L335" s="10" t="s">
        <v>63</v>
      </c>
      <c r="M335" s="10" t="s">
        <v>63</v>
      </c>
      <c r="N335" s="7" t="s">
        <v>63</v>
      </c>
      <c r="O335" s="10" t="s">
        <v>63</v>
      </c>
      <c r="P335" s="7" t="s">
        <v>63</v>
      </c>
      <c r="Q335" s="14">
        <v>3.2906176556682487</v>
      </c>
      <c r="R335" s="7" t="s">
        <v>63</v>
      </c>
      <c r="S335" s="7" t="s">
        <v>63</v>
      </c>
      <c r="T335" s="7" t="s">
        <v>63</v>
      </c>
      <c r="U335" s="7" t="s">
        <v>63</v>
      </c>
      <c r="V335" s="10" t="s">
        <v>63</v>
      </c>
      <c r="W335" s="13">
        <v>0.88994890577693098</v>
      </c>
      <c r="X335" s="13">
        <v>4.3124445242631509E-2</v>
      </c>
      <c r="Y335" s="13">
        <v>0.30882090371419352</v>
      </c>
      <c r="Z335" s="10" t="s">
        <v>63</v>
      </c>
      <c r="AA335" s="7" t="s">
        <v>63</v>
      </c>
      <c r="AB335" s="13">
        <v>1.5432002948540693</v>
      </c>
      <c r="AC335" s="13">
        <v>4.003790982953756E-2</v>
      </c>
      <c r="AD335" s="13">
        <v>0.65674331313384493</v>
      </c>
      <c r="AE335" s="13">
        <v>0.23082609901015716</v>
      </c>
      <c r="AF335" s="7" t="s">
        <v>63</v>
      </c>
      <c r="AG335" s="7" t="s">
        <v>63</v>
      </c>
      <c r="AH335" s="12" t="s">
        <v>63</v>
      </c>
      <c r="AI335" s="7" t="s">
        <v>63</v>
      </c>
      <c r="AJ335" s="7" t="s">
        <v>63</v>
      </c>
      <c r="AK335" s="10" t="s">
        <v>63</v>
      </c>
      <c r="AL335" s="16" t="s">
        <v>63</v>
      </c>
      <c r="AM335" s="13">
        <v>7.5599840935601064</v>
      </c>
      <c r="AN335" s="13">
        <v>9.0008045140632191</v>
      </c>
      <c r="AO335" s="13">
        <v>0.44720089083327003</v>
      </c>
      <c r="AP335" s="14">
        <v>6.6908343951126037</v>
      </c>
    </row>
    <row r="336" spans="1:42" ht="15.5" x14ac:dyDescent="0.35">
      <c r="A336" s="138"/>
      <c r="B336" s="88" t="s">
        <v>60</v>
      </c>
      <c r="C336" s="22" t="s">
        <v>72</v>
      </c>
      <c r="D336" s="130"/>
      <c r="E336" s="22" t="s">
        <v>64</v>
      </c>
      <c r="F336" s="95" t="s">
        <v>63</v>
      </c>
      <c r="G336" s="10" t="s">
        <v>63</v>
      </c>
      <c r="H336" s="16" t="s">
        <v>63</v>
      </c>
      <c r="I336" s="13">
        <v>3.6205759194481746</v>
      </c>
      <c r="J336" s="13">
        <v>7.3132082472583362E-2</v>
      </c>
      <c r="K336" s="13">
        <v>0.56112942262590604</v>
      </c>
      <c r="L336" s="10" t="s">
        <v>63</v>
      </c>
      <c r="M336" s="10" t="s">
        <v>63</v>
      </c>
      <c r="N336" s="7" t="s">
        <v>63</v>
      </c>
      <c r="O336" s="10" t="s">
        <v>63</v>
      </c>
      <c r="P336" s="7" t="s">
        <v>63</v>
      </c>
      <c r="Q336" s="14">
        <v>3.3790240917044971</v>
      </c>
      <c r="R336" s="7" t="s">
        <v>63</v>
      </c>
      <c r="S336" s="7" t="s">
        <v>63</v>
      </c>
      <c r="T336" s="7" t="s">
        <v>63</v>
      </c>
      <c r="U336" s="7" t="s">
        <v>63</v>
      </c>
      <c r="V336" s="10" t="s">
        <v>63</v>
      </c>
      <c r="W336" s="13">
        <v>0.96191815972227912</v>
      </c>
      <c r="X336" s="13">
        <v>4.8489591285323486E-2</v>
      </c>
      <c r="Y336" s="13">
        <v>0.31992847026616306</v>
      </c>
      <c r="Z336" s="10" t="s">
        <v>63</v>
      </c>
      <c r="AA336" s="7" t="s">
        <v>63</v>
      </c>
      <c r="AB336" s="13">
        <v>1.2912408466421665</v>
      </c>
      <c r="AC336" s="13">
        <v>3.7138255857689685E-2</v>
      </c>
      <c r="AD336" s="13">
        <v>0.6216181147558083</v>
      </c>
      <c r="AE336" s="13">
        <v>0.1881737015477673</v>
      </c>
      <c r="AF336" s="7" t="s">
        <v>63</v>
      </c>
      <c r="AG336" s="7" t="s">
        <v>63</v>
      </c>
      <c r="AH336" s="12" t="s">
        <v>63</v>
      </c>
      <c r="AI336" s="7" t="s">
        <v>63</v>
      </c>
      <c r="AJ336" s="7" t="s">
        <v>63</v>
      </c>
      <c r="AK336" s="10" t="s">
        <v>63</v>
      </c>
      <c r="AL336" s="16" t="s">
        <v>63</v>
      </c>
      <c r="AM336" s="13">
        <v>7.5918809231088291</v>
      </c>
      <c r="AN336" s="13">
        <v>8.6476248613326607</v>
      </c>
      <c r="AO336" s="13">
        <v>0.41701071744700879</v>
      </c>
      <c r="AP336" s="14">
        <v>6.9930399123824039</v>
      </c>
    </row>
    <row r="337" spans="1:42" ht="15.5" x14ac:dyDescent="0.35">
      <c r="A337" s="138"/>
      <c r="B337" s="88" t="s">
        <v>60</v>
      </c>
      <c r="C337" s="22" t="s">
        <v>72</v>
      </c>
      <c r="D337" s="130"/>
      <c r="E337" s="22" t="s">
        <v>65</v>
      </c>
      <c r="F337" s="95" t="s">
        <v>63</v>
      </c>
      <c r="G337" s="10" t="s">
        <v>63</v>
      </c>
      <c r="H337" s="16" t="s">
        <v>63</v>
      </c>
      <c r="I337" s="13">
        <v>4.2615332598622828</v>
      </c>
      <c r="J337" s="13">
        <v>6.4648889239741464E-2</v>
      </c>
      <c r="K337" s="13">
        <v>0.5430190949835032</v>
      </c>
      <c r="L337" s="10" t="s">
        <v>63</v>
      </c>
      <c r="M337" s="10" t="s">
        <v>63</v>
      </c>
      <c r="N337" s="7" t="s">
        <v>63</v>
      </c>
      <c r="O337" s="10" t="s">
        <v>63</v>
      </c>
      <c r="P337" s="7" t="s">
        <v>63</v>
      </c>
      <c r="Q337" s="14">
        <v>3.8984702422007631</v>
      </c>
      <c r="R337" s="7" t="s">
        <v>63</v>
      </c>
      <c r="S337" s="7" t="s">
        <v>63</v>
      </c>
      <c r="T337" s="7" t="s">
        <v>63</v>
      </c>
      <c r="U337" s="7" t="s">
        <v>63</v>
      </c>
      <c r="V337" s="10" t="s">
        <v>63</v>
      </c>
      <c r="W337" s="13">
        <v>0.85827213723094409</v>
      </c>
      <c r="X337" s="13">
        <v>3.8238358954188208E-2</v>
      </c>
      <c r="Y337" s="13">
        <v>0.24755823765110296</v>
      </c>
      <c r="Z337" s="10" t="s">
        <v>63</v>
      </c>
      <c r="AA337" s="7" t="s">
        <v>63</v>
      </c>
      <c r="AB337" s="13">
        <v>1.1531077459551731</v>
      </c>
      <c r="AC337" s="13">
        <v>2.7235681347001758E-2</v>
      </c>
      <c r="AD337" s="13">
        <v>0.55491475905882748</v>
      </c>
      <c r="AE337" s="13">
        <v>0.15074202072308379</v>
      </c>
      <c r="AF337" s="7" t="s">
        <v>63</v>
      </c>
      <c r="AG337" s="7" t="s">
        <v>63</v>
      </c>
      <c r="AH337" s="12" t="s">
        <v>63</v>
      </c>
      <c r="AI337" s="7" t="s">
        <v>63</v>
      </c>
      <c r="AJ337" s="7" t="s">
        <v>63</v>
      </c>
      <c r="AK337" s="10" t="s">
        <v>63</v>
      </c>
      <c r="AL337" s="16" t="s">
        <v>63</v>
      </c>
      <c r="AM337" s="7" t="s">
        <v>63</v>
      </c>
      <c r="AN337" s="13">
        <v>13.562912355620377</v>
      </c>
      <c r="AO337" s="13">
        <v>0.45522141691267642</v>
      </c>
      <c r="AP337" s="12" t="s">
        <v>63</v>
      </c>
    </row>
    <row r="338" spans="1:42" ht="15.5" x14ac:dyDescent="0.35">
      <c r="A338" s="138"/>
      <c r="B338" s="88" t="s">
        <v>60</v>
      </c>
      <c r="C338" s="22" t="s">
        <v>72</v>
      </c>
      <c r="D338" s="130"/>
      <c r="E338" s="22" t="s">
        <v>65</v>
      </c>
      <c r="F338" s="95" t="s">
        <v>63</v>
      </c>
      <c r="G338" s="10" t="s">
        <v>63</v>
      </c>
      <c r="H338" s="16" t="s">
        <v>63</v>
      </c>
      <c r="I338" s="13">
        <v>5.3731115690786186</v>
      </c>
      <c r="J338" s="13">
        <v>5.3485732413770921E-2</v>
      </c>
      <c r="K338" s="13">
        <v>0.46759346083979009</v>
      </c>
      <c r="L338" s="10" t="s">
        <v>63</v>
      </c>
      <c r="M338" s="10" t="s">
        <v>63</v>
      </c>
      <c r="N338" s="7" t="s">
        <v>63</v>
      </c>
      <c r="O338" s="10" t="s">
        <v>63</v>
      </c>
      <c r="P338" s="7" t="s">
        <v>63</v>
      </c>
      <c r="Q338" s="14">
        <v>3.3930375750901618</v>
      </c>
      <c r="R338" s="7" t="s">
        <v>63</v>
      </c>
      <c r="S338" s="7" t="s">
        <v>63</v>
      </c>
      <c r="T338" s="7" t="s">
        <v>63</v>
      </c>
      <c r="U338" s="7" t="s">
        <v>63</v>
      </c>
      <c r="V338" s="10" t="s">
        <v>63</v>
      </c>
      <c r="W338" s="13">
        <v>0.84808482504151017</v>
      </c>
      <c r="X338" s="13">
        <v>3.6820739057674322E-2</v>
      </c>
      <c r="Y338" s="13">
        <v>0.24801490894002148</v>
      </c>
      <c r="Z338" s="10" t="s">
        <v>63</v>
      </c>
      <c r="AA338" s="7" t="s">
        <v>63</v>
      </c>
      <c r="AB338" s="13">
        <v>0.99299621665177962</v>
      </c>
      <c r="AC338" s="13">
        <v>3.2070429725712515E-2</v>
      </c>
      <c r="AD338" s="13">
        <v>0.54630838373631674</v>
      </c>
      <c r="AE338" s="13">
        <v>0.15024278905681968</v>
      </c>
      <c r="AF338" s="7" t="s">
        <v>63</v>
      </c>
      <c r="AG338" s="7" t="s">
        <v>63</v>
      </c>
      <c r="AH338" s="12" t="s">
        <v>63</v>
      </c>
      <c r="AI338" s="7" t="s">
        <v>63</v>
      </c>
      <c r="AJ338" s="7" t="s">
        <v>63</v>
      </c>
      <c r="AK338" s="10" t="s">
        <v>63</v>
      </c>
      <c r="AL338" s="16" t="s">
        <v>63</v>
      </c>
      <c r="AM338" s="7" t="s">
        <v>63</v>
      </c>
      <c r="AN338" s="13">
        <v>13.331777953124524</v>
      </c>
      <c r="AO338" s="13">
        <v>0.53352966106330357</v>
      </c>
      <c r="AP338" s="12" t="s">
        <v>63</v>
      </c>
    </row>
    <row r="339" spans="1:42" ht="15.5" x14ac:dyDescent="0.35">
      <c r="A339" s="138"/>
      <c r="B339" s="88" t="s">
        <v>66</v>
      </c>
      <c r="C339" s="22" t="s">
        <v>72</v>
      </c>
      <c r="D339" s="130">
        <v>3</v>
      </c>
      <c r="E339" s="22" t="s">
        <v>62</v>
      </c>
      <c r="F339" s="95" t="s">
        <v>63</v>
      </c>
      <c r="G339" s="10" t="s">
        <v>63</v>
      </c>
      <c r="H339" s="16" t="s">
        <v>63</v>
      </c>
      <c r="I339" s="13">
        <v>0.97341459431804223</v>
      </c>
      <c r="J339" s="13">
        <v>5.7009543366112886E-3</v>
      </c>
      <c r="K339" s="13">
        <v>0.41990893129804824</v>
      </c>
      <c r="L339" s="10" t="s">
        <v>63</v>
      </c>
      <c r="M339" s="10" t="s">
        <v>63</v>
      </c>
      <c r="N339" s="7" t="s">
        <v>63</v>
      </c>
      <c r="O339" s="10" t="s">
        <v>63</v>
      </c>
      <c r="P339" s="7" t="s">
        <v>63</v>
      </c>
      <c r="Q339" s="14">
        <v>0.39465061904153642</v>
      </c>
      <c r="R339" s="7" t="s">
        <v>63</v>
      </c>
      <c r="S339" s="7" t="s">
        <v>63</v>
      </c>
      <c r="T339" s="7" t="s">
        <v>63</v>
      </c>
      <c r="U339" s="7" t="s">
        <v>63</v>
      </c>
      <c r="V339" s="10" t="s">
        <v>63</v>
      </c>
      <c r="W339" s="13">
        <v>0.87010163137481922</v>
      </c>
      <c r="X339" s="13">
        <v>3.5616093834368853E-2</v>
      </c>
      <c r="Y339" s="13">
        <v>4.712331912881053E-3</v>
      </c>
      <c r="Z339" s="10" t="s">
        <v>63</v>
      </c>
      <c r="AA339" s="7" t="s">
        <v>63</v>
      </c>
      <c r="AB339" s="13">
        <v>0.69913508686713044</v>
      </c>
      <c r="AC339" s="13">
        <v>1.2528503680366992E-2</v>
      </c>
      <c r="AD339" s="13">
        <v>3.1135922958324833E-2</v>
      </c>
      <c r="AE339" s="13">
        <v>0.14304877811960653</v>
      </c>
      <c r="AF339" s="7" t="s">
        <v>63</v>
      </c>
      <c r="AG339" s="7" t="s">
        <v>63</v>
      </c>
      <c r="AH339" s="12" t="s">
        <v>63</v>
      </c>
      <c r="AI339" s="7" t="s">
        <v>63</v>
      </c>
      <c r="AJ339" s="7" t="s">
        <v>63</v>
      </c>
      <c r="AK339" s="10" t="s">
        <v>63</v>
      </c>
      <c r="AL339" s="16" t="s">
        <v>63</v>
      </c>
      <c r="AM339" s="13">
        <v>1.1540225497008862</v>
      </c>
      <c r="AN339" s="13">
        <v>1.937815866893287</v>
      </c>
      <c r="AO339" s="13">
        <v>0.25449324938149565</v>
      </c>
      <c r="AP339" s="14">
        <v>15.279046148649076</v>
      </c>
    </row>
    <row r="340" spans="1:42" ht="15.5" x14ac:dyDescent="0.35">
      <c r="A340" s="138"/>
      <c r="B340" s="88" t="s">
        <v>66</v>
      </c>
      <c r="C340" s="22" t="s">
        <v>72</v>
      </c>
      <c r="D340" s="130"/>
      <c r="E340" s="22" t="s">
        <v>62</v>
      </c>
      <c r="F340" s="95" t="s">
        <v>63</v>
      </c>
      <c r="G340" s="10" t="s">
        <v>63</v>
      </c>
      <c r="H340" s="16" t="s">
        <v>63</v>
      </c>
      <c r="I340" s="13">
        <v>0.89235689103066862</v>
      </c>
      <c r="J340" s="13">
        <v>6.4255545315792051E-3</v>
      </c>
      <c r="K340" s="13">
        <v>0.45085276809751051</v>
      </c>
      <c r="L340" s="10" t="s">
        <v>63</v>
      </c>
      <c r="M340" s="10" t="s">
        <v>63</v>
      </c>
      <c r="N340" s="7" t="s">
        <v>63</v>
      </c>
      <c r="O340" s="10" t="s">
        <v>63</v>
      </c>
      <c r="P340" s="7" t="s">
        <v>63</v>
      </c>
      <c r="Q340" s="14">
        <v>0.40221931964900332</v>
      </c>
      <c r="R340" s="7" t="s">
        <v>63</v>
      </c>
      <c r="S340" s="7" t="s">
        <v>63</v>
      </c>
      <c r="T340" s="7" t="s">
        <v>63</v>
      </c>
      <c r="U340" s="7" t="s">
        <v>63</v>
      </c>
      <c r="V340" s="10" t="s">
        <v>63</v>
      </c>
      <c r="W340" s="13">
        <v>0.85032320458501265</v>
      </c>
      <c r="X340" s="13">
        <v>3.5331898207460313E-2</v>
      </c>
      <c r="Y340" s="13">
        <v>3.8945843813839993E-4</v>
      </c>
      <c r="Z340" s="10" t="s">
        <v>63</v>
      </c>
      <c r="AA340" s="7" t="s">
        <v>63</v>
      </c>
      <c r="AB340" s="13">
        <v>0.64827810706132327</v>
      </c>
      <c r="AC340" s="13">
        <v>1.1535893724786313E-2</v>
      </c>
      <c r="AD340" s="13">
        <v>3.400608165888188E-2</v>
      </c>
      <c r="AE340" s="13">
        <v>0.1209040212126907</v>
      </c>
      <c r="AF340" s="7" t="s">
        <v>63</v>
      </c>
      <c r="AG340" s="7" t="s">
        <v>63</v>
      </c>
      <c r="AH340" s="12" t="s">
        <v>63</v>
      </c>
      <c r="AI340" s="7" t="s">
        <v>63</v>
      </c>
      <c r="AJ340" s="7" t="s">
        <v>63</v>
      </c>
      <c r="AK340" s="10" t="s">
        <v>63</v>
      </c>
      <c r="AL340" s="16" t="s">
        <v>63</v>
      </c>
      <c r="AM340" s="13">
        <v>1.1032748261920191</v>
      </c>
      <c r="AN340" s="13">
        <v>2.0167754422766442</v>
      </c>
      <c r="AO340" s="13">
        <v>0.2584386511849327</v>
      </c>
      <c r="AP340" s="14">
        <v>14.092795158139154</v>
      </c>
    </row>
    <row r="341" spans="1:42" ht="15.5" x14ac:dyDescent="0.35">
      <c r="A341" s="138"/>
      <c r="B341" s="88" t="s">
        <v>66</v>
      </c>
      <c r="C341" s="22" t="s">
        <v>72</v>
      </c>
      <c r="D341" s="130"/>
      <c r="E341" s="22" t="s">
        <v>64</v>
      </c>
      <c r="F341" s="95" t="s">
        <v>63</v>
      </c>
      <c r="G341" s="10" t="s">
        <v>63</v>
      </c>
      <c r="H341" s="16" t="s">
        <v>63</v>
      </c>
      <c r="I341" s="13">
        <v>1.307290376198351</v>
      </c>
      <c r="J341" s="13">
        <v>6.2275077096970305E-3</v>
      </c>
      <c r="K341" s="13">
        <v>0.44944194802258591</v>
      </c>
      <c r="L341" s="10" t="s">
        <v>63</v>
      </c>
      <c r="M341" s="10" t="s">
        <v>63</v>
      </c>
      <c r="N341" s="7" t="s">
        <v>63</v>
      </c>
      <c r="O341" s="10" t="s">
        <v>63</v>
      </c>
      <c r="P341" s="7" t="s">
        <v>63</v>
      </c>
      <c r="Q341" s="14">
        <v>0.41883445423315852</v>
      </c>
      <c r="R341" s="7" t="s">
        <v>63</v>
      </c>
      <c r="S341" s="7" t="s">
        <v>63</v>
      </c>
      <c r="T341" s="7" t="s">
        <v>63</v>
      </c>
      <c r="U341" s="7" t="s">
        <v>63</v>
      </c>
      <c r="V341" s="10" t="s">
        <v>63</v>
      </c>
      <c r="W341" s="13">
        <v>0.91234566858631649</v>
      </c>
      <c r="X341" s="13">
        <v>3.4626735625767416E-2</v>
      </c>
      <c r="Y341" s="13">
        <v>1.8388633842396493E-4</v>
      </c>
      <c r="Z341" s="10" t="s">
        <v>63</v>
      </c>
      <c r="AA341" s="7" t="s">
        <v>63</v>
      </c>
      <c r="AB341" s="13">
        <v>0.54122986581316013</v>
      </c>
      <c r="AC341" s="13">
        <v>1.4195198713934744E-2</v>
      </c>
      <c r="AD341" s="13">
        <v>2.9586079491907693E-2</v>
      </c>
      <c r="AE341" s="13">
        <v>0.12721259458203141</v>
      </c>
      <c r="AF341" s="7" t="s">
        <v>63</v>
      </c>
      <c r="AG341" s="7" t="s">
        <v>63</v>
      </c>
      <c r="AH341" s="12" t="s">
        <v>63</v>
      </c>
      <c r="AI341" s="7" t="s">
        <v>63</v>
      </c>
      <c r="AJ341" s="7" t="s">
        <v>63</v>
      </c>
      <c r="AK341" s="10" t="s">
        <v>63</v>
      </c>
      <c r="AL341" s="16" t="s">
        <v>63</v>
      </c>
      <c r="AM341" s="13">
        <v>2.0465573647746096</v>
      </c>
      <c r="AN341" s="13">
        <v>2.4925791311529619</v>
      </c>
      <c r="AO341" s="13">
        <v>0.23621145993144957</v>
      </c>
      <c r="AP341" s="14">
        <v>16.83654484895057</v>
      </c>
    </row>
    <row r="342" spans="1:42" ht="15.5" x14ac:dyDescent="0.35">
      <c r="A342" s="138"/>
      <c r="B342" s="88" t="s">
        <v>66</v>
      </c>
      <c r="C342" s="22" t="s">
        <v>72</v>
      </c>
      <c r="D342" s="130"/>
      <c r="E342" s="22" t="s">
        <v>64</v>
      </c>
      <c r="F342" s="95" t="s">
        <v>63</v>
      </c>
      <c r="G342" s="10" t="s">
        <v>63</v>
      </c>
      <c r="H342" s="16" t="s">
        <v>63</v>
      </c>
      <c r="I342" s="13">
        <v>1.3761847732646451</v>
      </c>
      <c r="J342" s="13">
        <v>7.0306578840777572E-3</v>
      </c>
      <c r="K342" s="13">
        <v>0.47692157953670133</v>
      </c>
      <c r="L342" s="10" t="s">
        <v>63</v>
      </c>
      <c r="M342" s="10" t="s">
        <v>63</v>
      </c>
      <c r="N342" s="7" t="s">
        <v>63</v>
      </c>
      <c r="O342" s="10" t="s">
        <v>63</v>
      </c>
      <c r="P342" s="7" t="s">
        <v>63</v>
      </c>
      <c r="Q342" s="14">
        <v>0.46037520150315625</v>
      </c>
      <c r="R342" s="7" t="s">
        <v>63</v>
      </c>
      <c r="S342" s="7" t="s">
        <v>63</v>
      </c>
      <c r="T342" s="7" t="s">
        <v>63</v>
      </c>
      <c r="U342" s="7" t="s">
        <v>63</v>
      </c>
      <c r="V342" s="10" t="s">
        <v>63</v>
      </c>
      <c r="W342" s="13">
        <v>0.81478274607023016</v>
      </c>
      <c r="X342" s="13">
        <v>3.55198148045252E-2</v>
      </c>
      <c r="Y342" s="13">
        <v>2.1613994260064051E-4</v>
      </c>
      <c r="Z342" s="10" t="s">
        <v>63</v>
      </c>
      <c r="AA342" s="7" t="s">
        <v>63</v>
      </c>
      <c r="AB342" s="13">
        <v>0.61042398642128015</v>
      </c>
      <c r="AC342" s="13">
        <v>1.1209813724833664E-2</v>
      </c>
      <c r="AD342" s="13">
        <v>3.6148762559104583E-2</v>
      </c>
      <c r="AE342" s="13">
        <v>0.12429591942627762</v>
      </c>
      <c r="AF342" s="7" t="s">
        <v>63</v>
      </c>
      <c r="AG342" s="7" t="s">
        <v>63</v>
      </c>
      <c r="AH342" s="12" t="s">
        <v>63</v>
      </c>
      <c r="AI342" s="7" t="s">
        <v>63</v>
      </c>
      <c r="AJ342" s="7" t="s">
        <v>63</v>
      </c>
      <c r="AK342" s="10" t="s">
        <v>63</v>
      </c>
      <c r="AL342" s="16" t="s">
        <v>63</v>
      </c>
      <c r="AM342" s="13">
        <v>2.7976015038154389</v>
      </c>
      <c r="AN342" s="13">
        <v>2.2305310500661304</v>
      </c>
      <c r="AO342" s="13">
        <v>0.23135477370897564</v>
      </c>
      <c r="AP342" s="14">
        <v>14.392800684370028</v>
      </c>
    </row>
    <row r="343" spans="1:42" ht="15.5" x14ac:dyDescent="0.35">
      <c r="A343" s="138"/>
      <c r="B343" s="88" t="s">
        <v>66</v>
      </c>
      <c r="C343" s="22" t="s">
        <v>72</v>
      </c>
      <c r="D343" s="130"/>
      <c r="E343" s="22" t="s">
        <v>65</v>
      </c>
      <c r="F343" s="95" t="s">
        <v>63</v>
      </c>
      <c r="G343" s="10" t="s">
        <v>63</v>
      </c>
      <c r="H343" s="16" t="s">
        <v>63</v>
      </c>
      <c r="I343" s="13">
        <v>1.6402667072604611</v>
      </c>
      <c r="J343" s="13">
        <v>6.2486078305690621E-3</v>
      </c>
      <c r="K343" s="13">
        <v>0.52235966650356369</v>
      </c>
      <c r="L343" s="10" t="s">
        <v>63</v>
      </c>
      <c r="M343" s="10" t="s">
        <v>63</v>
      </c>
      <c r="N343" s="7" t="s">
        <v>63</v>
      </c>
      <c r="O343" s="10" t="s">
        <v>63</v>
      </c>
      <c r="P343" s="7" t="s">
        <v>63</v>
      </c>
      <c r="Q343" s="14">
        <v>0.33506923148271278</v>
      </c>
      <c r="R343" s="7" t="s">
        <v>63</v>
      </c>
      <c r="S343" s="7" t="s">
        <v>63</v>
      </c>
      <c r="T343" s="7" t="s">
        <v>63</v>
      </c>
      <c r="U343" s="7" t="s">
        <v>63</v>
      </c>
      <c r="V343" s="10" t="s">
        <v>63</v>
      </c>
      <c r="W343" s="13">
        <v>0.99111423741636384</v>
      </c>
      <c r="X343" s="13">
        <v>3.7173145818587959E-2</v>
      </c>
      <c r="Y343" s="13">
        <v>2.3406159172420431E-3</v>
      </c>
      <c r="Z343" s="10" t="s">
        <v>63</v>
      </c>
      <c r="AA343" s="7" t="s">
        <v>63</v>
      </c>
      <c r="AB343" s="13">
        <v>0.73679299394411757</v>
      </c>
      <c r="AC343" s="13">
        <v>1.3603787341800816E-2</v>
      </c>
      <c r="AD343" s="13">
        <v>3.7815763182533525E-2</v>
      </c>
      <c r="AE343" s="13">
        <v>0.15845872939511185</v>
      </c>
      <c r="AF343" s="7" t="s">
        <v>63</v>
      </c>
      <c r="AG343" s="7" t="s">
        <v>63</v>
      </c>
      <c r="AH343" s="12" t="s">
        <v>63</v>
      </c>
      <c r="AI343" s="7" t="s">
        <v>63</v>
      </c>
      <c r="AJ343" s="7" t="s">
        <v>63</v>
      </c>
      <c r="AK343" s="10" t="s">
        <v>63</v>
      </c>
      <c r="AL343" s="16" t="s">
        <v>63</v>
      </c>
      <c r="AM343" s="13">
        <v>1.9109584745531554</v>
      </c>
      <c r="AN343" s="13">
        <v>1.8477794361667366</v>
      </c>
      <c r="AO343" s="13">
        <v>0.25031742637294835</v>
      </c>
      <c r="AP343" s="14">
        <v>13.574277848845634</v>
      </c>
    </row>
    <row r="344" spans="1:42" ht="15.5" x14ac:dyDescent="0.35">
      <c r="A344" s="138"/>
      <c r="B344" s="89" t="s">
        <v>66</v>
      </c>
      <c r="C344" s="23" t="s">
        <v>72</v>
      </c>
      <c r="D344" s="131"/>
      <c r="E344" s="23" t="s">
        <v>65</v>
      </c>
      <c r="F344" s="96" t="s">
        <v>63</v>
      </c>
      <c r="G344" s="20" t="s">
        <v>63</v>
      </c>
      <c r="H344" s="21" t="s">
        <v>63</v>
      </c>
      <c r="I344" s="31">
        <v>1.6778926940916341</v>
      </c>
      <c r="J344" s="31">
        <v>6.859572484554914E-3</v>
      </c>
      <c r="K344" s="31">
        <v>0.46368007365040392</v>
      </c>
      <c r="L344" s="20" t="s">
        <v>63</v>
      </c>
      <c r="M344" s="20" t="s">
        <v>63</v>
      </c>
      <c r="N344" s="18" t="s">
        <v>63</v>
      </c>
      <c r="O344" s="20" t="s">
        <v>63</v>
      </c>
      <c r="P344" s="18" t="s">
        <v>63</v>
      </c>
      <c r="Q344" s="25">
        <v>0.33078880969620672</v>
      </c>
      <c r="R344" s="18" t="s">
        <v>63</v>
      </c>
      <c r="S344" s="18" t="s">
        <v>63</v>
      </c>
      <c r="T344" s="18" t="s">
        <v>63</v>
      </c>
      <c r="U344" s="18" t="s">
        <v>63</v>
      </c>
      <c r="V344" s="20" t="s">
        <v>63</v>
      </c>
      <c r="W344" s="31">
        <v>0.94733292442494721</v>
      </c>
      <c r="X344" s="31">
        <v>3.7652301166345187E-2</v>
      </c>
      <c r="Y344" s="31">
        <v>3.166766687317094E-3</v>
      </c>
      <c r="Z344" s="20" t="s">
        <v>63</v>
      </c>
      <c r="AA344" s="18" t="s">
        <v>63</v>
      </c>
      <c r="AB344" s="31">
        <v>0.65868995293984856</v>
      </c>
      <c r="AC344" s="31">
        <v>1.4236438083703996E-2</v>
      </c>
      <c r="AD344" s="31">
        <v>3.9648410106912488E-2</v>
      </c>
      <c r="AE344" s="31">
        <v>0.14396529387725698</v>
      </c>
      <c r="AF344" s="18" t="s">
        <v>63</v>
      </c>
      <c r="AG344" s="18" t="s">
        <v>63</v>
      </c>
      <c r="AH344" s="19" t="s">
        <v>63</v>
      </c>
      <c r="AI344" s="18" t="s">
        <v>63</v>
      </c>
      <c r="AJ344" s="18" t="s">
        <v>63</v>
      </c>
      <c r="AK344" s="20" t="s">
        <v>63</v>
      </c>
      <c r="AL344" s="21" t="s">
        <v>63</v>
      </c>
      <c r="AM344" s="31">
        <v>1.6575434219628369</v>
      </c>
      <c r="AN344" s="31">
        <v>2.0373919207403608</v>
      </c>
      <c r="AO344" s="31">
        <v>0.23847595008091363</v>
      </c>
      <c r="AP344" s="25">
        <v>14.461351889098715</v>
      </c>
    </row>
    <row r="345" spans="1:42" ht="15.5" x14ac:dyDescent="0.35">
      <c r="A345" s="138"/>
      <c r="B345" s="87" t="s">
        <v>67</v>
      </c>
      <c r="C345" s="69" t="s">
        <v>61</v>
      </c>
      <c r="D345" s="132">
        <v>2</v>
      </c>
      <c r="E345" s="69" t="s">
        <v>62</v>
      </c>
      <c r="F345" s="94" t="s">
        <v>63</v>
      </c>
      <c r="G345" s="63" t="s">
        <v>63</v>
      </c>
      <c r="H345" s="68" t="s">
        <v>63</v>
      </c>
      <c r="I345" s="60" t="s">
        <v>63</v>
      </c>
      <c r="J345" s="60" t="s">
        <v>63</v>
      </c>
      <c r="K345" s="60" t="s">
        <v>63</v>
      </c>
      <c r="L345" s="63" t="s">
        <v>63</v>
      </c>
      <c r="M345" s="63" t="s">
        <v>63</v>
      </c>
      <c r="N345" s="60" t="s">
        <v>63</v>
      </c>
      <c r="O345" s="63" t="s">
        <v>63</v>
      </c>
      <c r="P345" s="60" t="s">
        <v>63</v>
      </c>
      <c r="Q345" s="61" t="s">
        <v>63</v>
      </c>
      <c r="R345" s="60" t="s">
        <v>63</v>
      </c>
      <c r="S345" s="60" t="s">
        <v>63</v>
      </c>
      <c r="T345" s="60" t="s">
        <v>63</v>
      </c>
      <c r="U345" s="60" t="s">
        <v>63</v>
      </c>
      <c r="V345" s="63" t="s">
        <v>63</v>
      </c>
      <c r="W345" s="60" t="s">
        <v>63</v>
      </c>
      <c r="X345" s="60" t="s">
        <v>63</v>
      </c>
      <c r="Y345" s="60" t="s">
        <v>63</v>
      </c>
      <c r="Z345" s="63" t="s">
        <v>63</v>
      </c>
      <c r="AA345" s="60" t="s">
        <v>63</v>
      </c>
      <c r="AB345" s="70">
        <v>1.8543811113373179E-2</v>
      </c>
      <c r="AC345" s="60" t="s">
        <v>63</v>
      </c>
      <c r="AD345" s="60" t="s">
        <v>63</v>
      </c>
      <c r="AE345" s="60" t="s">
        <v>63</v>
      </c>
      <c r="AF345" s="60" t="s">
        <v>63</v>
      </c>
      <c r="AG345" s="60" t="s">
        <v>63</v>
      </c>
      <c r="AH345" s="61" t="s">
        <v>63</v>
      </c>
      <c r="AI345" s="60" t="s">
        <v>63</v>
      </c>
      <c r="AJ345" s="60" t="s">
        <v>63</v>
      </c>
      <c r="AK345" s="63" t="s">
        <v>63</v>
      </c>
      <c r="AL345" s="68" t="s">
        <v>63</v>
      </c>
      <c r="AM345" s="70">
        <v>3.7601011645176117</v>
      </c>
      <c r="AN345" s="60" t="s">
        <v>63</v>
      </c>
      <c r="AO345" s="60" t="s">
        <v>63</v>
      </c>
      <c r="AP345" s="71">
        <v>18.576267215307006</v>
      </c>
    </row>
    <row r="346" spans="1:42" ht="15.5" x14ac:dyDescent="0.35">
      <c r="A346" s="138"/>
      <c r="B346" s="88" t="s">
        <v>67</v>
      </c>
      <c r="C346" s="22" t="s">
        <v>61</v>
      </c>
      <c r="D346" s="130"/>
      <c r="E346" s="22" t="s">
        <v>62</v>
      </c>
      <c r="F346" s="95" t="s">
        <v>63</v>
      </c>
      <c r="G346" s="10" t="s">
        <v>63</v>
      </c>
      <c r="H346" s="16" t="s">
        <v>63</v>
      </c>
      <c r="I346" s="7" t="s">
        <v>63</v>
      </c>
      <c r="J346" s="7" t="s">
        <v>63</v>
      </c>
      <c r="K346" s="7" t="s">
        <v>63</v>
      </c>
      <c r="L346" s="10" t="s">
        <v>63</v>
      </c>
      <c r="M346" s="10" t="s">
        <v>63</v>
      </c>
      <c r="N346" s="7" t="s">
        <v>63</v>
      </c>
      <c r="O346" s="10" t="s">
        <v>63</v>
      </c>
      <c r="P346" s="7" t="s">
        <v>63</v>
      </c>
      <c r="Q346" s="12" t="s">
        <v>63</v>
      </c>
      <c r="R346" s="7" t="s">
        <v>63</v>
      </c>
      <c r="S346" s="7" t="s">
        <v>63</v>
      </c>
      <c r="T346" s="7" t="s">
        <v>63</v>
      </c>
      <c r="U346" s="7" t="s">
        <v>63</v>
      </c>
      <c r="V346" s="10" t="s">
        <v>63</v>
      </c>
      <c r="W346" s="7" t="s">
        <v>63</v>
      </c>
      <c r="X346" s="7" t="s">
        <v>63</v>
      </c>
      <c r="Y346" s="7" t="s">
        <v>63</v>
      </c>
      <c r="Z346" s="10" t="s">
        <v>63</v>
      </c>
      <c r="AA346" s="7" t="s">
        <v>63</v>
      </c>
      <c r="AB346" s="13">
        <v>2.2695675558182159E-2</v>
      </c>
      <c r="AC346" s="7" t="s">
        <v>63</v>
      </c>
      <c r="AD346" s="7" t="s">
        <v>63</v>
      </c>
      <c r="AE346" s="7" t="s">
        <v>63</v>
      </c>
      <c r="AF346" s="7" t="s">
        <v>63</v>
      </c>
      <c r="AG346" s="7" t="s">
        <v>63</v>
      </c>
      <c r="AH346" s="12" t="s">
        <v>63</v>
      </c>
      <c r="AI346" s="7" t="s">
        <v>63</v>
      </c>
      <c r="AJ346" s="7" t="s">
        <v>63</v>
      </c>
      <c r="AK346" s="10" t="s">
        <v>63</v>
      </c>
      <c r="AL346" s="16" t="s">
        <v>63</v>
      </c>
      <c r="AM346" s="13">
        <v>4.5679266540184011</v>
      </c>
      <c r="AN346" s="7" t="s">
        <v>63</v>
      </c>
      <c r="AO346" s="7" t="s">
        <v>63</v>
      </c>
      <c r="AP346" s="14">
        <v>19.975348642150113</v>
      </c>
    </row>
    <row r="347" spans="1:42" ht="15.5" x14ac:dyDescent="0.35">
      <c r="A347" s="138"/>
      <c r="B347" s="88" t="s">
        <v>67</v>
      </c>
      <c r="C347" s="22" t="s">
        <v>61</v>
      </c>
      <c r="D347" s="130"/>
      <c r="E347" s="22" t="s">
        <v>64</v>
      </c>
      <c r="F347" s="95" t="s">
        <v>63</v>
      </c>
      <c r="G347" s="10" t="s">
        <v>63</v>
      </c>
      <c r="H347" s="16" t="s">
        <v>63</v>
      </c>
      <c r="I347" s="7" t="s">
        <v>63</v>
      </c>
      <c r="J347" s="7" t="s">
        <v>63</v>
      </c>
      <c r="K347" s="7" t="s">
        <v>63</v>
      </c>
      <c r="L347" s="10" t="s">
        <v>63</v>
      </c>
      <c r="M347" s="10" t="s">
        <v>63</v>
      </c>
      <c r="N347" s="7" t="s">
        <v>63</v>
      </c>
      <c r="O347" s="10" t="s">
        <v>63</v>
      </c>
      <c r="P347" s="7" t="s">
        <v>63</v>
      </c>
      <c r="Q347" s="12" t="s">
        <v>63</v>
      </c>
      <c r="R347" s="7" t="s">
        <v>63</v>
      </c>
      <c r="S347" s="7" t="s">
        <v>63</v>
      </c>
      <c r="T347" s="7" t="s">
        <v>63</v>
      </c>
      <c r="U347" s="7" t="s">
        <v>63</v>
      </c>
      <c r="V347" s="10" t="s">
        <v>63</v>
      </c>
      <c r="W347" s="7" t="s">
        <v>63</v>
      </c>
      <c r="X347" s="7" t="s">
        <v>63</v>
      </c>
      <c r="Y347" s="7" t="s">
        <v>63</v>
      </c>
      <c r="Z347" s="10" t="s">
        <v>63</v>
      </c>
      <c r="AA347" s="7" t="s">
        <v>63</v>
      </c>
      <c r="AB347" s="13">
        <v>2.5192114745389304E-2</v>
      </c>
      <c r="AC347" s="7" t="s">
        <v>63</v>
      </c>
      <c r="AD347" s="7" t="s">
        <v>63</v>
      </c>
      <c r="AE347" s="7" t="s">
        <v>63</v>
      </c>
      <c r="AF347" s="7" t="s">
        <v>63</v>
      </c>
      <c r="AG347" s="7" t="s">
        <v>63</v>
      </c>
      <c r="AH347" s="12" t="s">
        <v>63</v>
      </c>
      <c r="AI347" s="7" t="s">
        <v>63</v>
      </c>
      <c r="AJ347" s="7" t="s">
        <v>63</v>
      </c>
      <c r="AK347" s="10" t="s">
        <v>63</v>
      </c>
      <c r="AL347" s="16" t="s">
        <v>63</v>
      </c>
      <c r="AM347" s="7" t="s">
        <v>63</v>
      </c>
      <c r="AN347" s="7" t="s">
        <v>63</v>
      </c>
      <c r="AO347" s="7" t="s">
        <v>63</v>
      </c>
      <c r="AP347" s="14">
        <v>19.981382669875352</v>
      </c>
    </row>
    <row r="348" spans="1:42" ht="15.5" x14ac:dyDescent="0.35">
      <c r="A348" s="138"/>
      <c r="B348" s="88" t="s">
        <v>67</v>
      </c>
      <c r="C348" s="22" t="s">
        <v>61</v>
      </c>
      <c r="D348" s="130"/>
      <c r="E348" s="22" t="s">
        <v>64</v>
      </c>
      <c r="F348" s="95" t="s">
        <v>63</v>
      </c>
      <c r="G348" s="10" t="s">
        <v>63</v>
      </c>
      <c r="H348" s="16" t="s">
        <v>63</v>
      </c>
      <c r="I348" s="7" t="s">
        <v>63</v>
      </c>
      <c r="J348" s="7" t="s">
        <v>63</v>
      </c>
      <c r="K348" s="7" t="s">
        <v>63</v>
      </c>
      <c r="L348" s="10" t="s">
        <v>63</v>
      </c>
      <c r="M348" s="10" t="s">
        <v>63</v>
      </c>
      <c r="N348" s="7" t="s">
        <v>63</v>
      </c>
      <c r="O348" s="10" t="s">
        <v>63</v>
      </c>
      <c r="P348" s="7" t="s">
        <v>63</v>
      </c>
      <c r="Q348" s="12" t="s">
        <v>63</v>
      </c>
      <c r="R348" s="7" t="s">
        <v>63</v>
      </c>
      <c r="S348" s="7" t="s">
        <v>63</v>
      </c>
      <c r="T348" s="7" t="s">
        <v>63</v>
      </c>
      <c r="U348" s="7" t="s">
        <v>63</v>
      </c>
      <c r="V348" s="10" t="s">
        <v>63</v>
      </c>
      <c r="W348" s="7" t="s">
        <v>63</v>
      </c>
      <c r="X348" s="7" t="s">
        <v>63</v>
      </c>
      <c r="Y348" s="7" t="s">
        <v>63</v>
      </c>
      <c r="Z348" s="10" t="s">
        <v>63</v>
      </c>
      <c r="AA348" s="7" t="s">
        <v>63</v>
      </c>
      <c r="AB348" s="13">
        <v>2.5004962638869917E-2</v>
      </c>
      <c r="AC348" s="7" t="s">
        <v>63</v>
      </c>
      <c r="AD348" s="7" t="s">
        <v>63</v>
      </c>
      <c r="AE348" s="7" t="s">
        <v>63</v>
      </c>
      <c r="AF348" s="7" t="s">
        <v>63</v>
      </c>
      <c r="AG348" s="7" t="s">
        <v>63</v>
      </c>
      <c r="AH348" s="12" t="s">
        <v>63</v>
      </c>
      <c r="AI348" s="7" t="s">
        <v>63</v>
      </c>
      <c r="AJ348" s="7" t="s">
        <v>63</v>
      </c>
      <c r="AK348" s="10" t="s">
        <v>63</v>
      </c>
      <c r="AL348" s="16" t="s">
        <v>63</v>
      </c>
      <c r="AM348" s="7" t="s">
        <v>63</v>
      </c>
      <c r="AN348" s="7" t="s">
        <v>63</v>
      </c>
      <c r="AO348" s="7" t="s">
        <v>63</v>
      </c>
      <c r="AP348" s="14">
        <v>17.290947406275134</v>
      </c>
    </row>
    <row r="349" spans="1:42" ht="15.5" x14ac:dyDescent="0.35">
      <c r="A349" s="138"/>
      <c r="B349" s="88" t="s">
        <v>67</v>
      </c>
      <c r="C349" s="22" t="s">
        <v>72</v>
      </c>
      <c r="D349" s="130">
        <v>2</v>
      </c>
      <c r="E349" s="22" t="s">
        <v>62</v>
      </c>
      <c r="F349" s="95" t="s">
        <v>63</v>
      </c>
      <c r="G349" s="10" t="s">
        <v>63</v>
      </c>
      <c r="H349" s="16" t="s">
        <v>63</v>
      </c>
      <c r="I349" s="7" t="s">
        <v>63</v>
      </c>
      <c r="J349" s="7" t="s">
        <v>63</v>
      </c>
      <c r="K349" s="7" t="s">
        <v>63</v>
      </c>
      <c r="L349" s="10" t="s">
        <v>63</v>
      </c>
      <c r="M349" s="10" t="s">
        <v>63</v>
      </c>
      <c r="N349" s="7" t="s">
        <v>63</v>
      </c>
      <c r="O349" s="10" t="s">
        <v>63</v>
      </c>
      <c r="P349" s="7" t="s">
        <v>63</v>
      </c>
      <c r="Q349" s="12" t="s">
        <v>63</v>
      </c>
      <c r="R349" s="7" t="s">
        <v>63</v>
      </c>
      <c r="S349" s="7" t="s">
        <v>63</v>
      </c>
      <c r="T349" s="7" t="s">
        <v>63</v>
      </c>
      <c r="U349" s="7" t="s">
        <v>63</v>
      </c>
      <c r="V349" s="10" t="s">
        <v>63</v>
      </c>
      <c r="W349" s="7" t="s">
        <v>63</v>
      </c>
      <c r="X349" s="7" t="s">
        <v>63</v>
      </c>
      <c r="Y349" s="7" t="s">
        <v>63</v>
      </c>
      <c r="Z349" s="10" t="s">
        <v>63</v>
      </c>
      <c r="AA349" s="7" t="s">
        <v>63</v>
      </c>
      <c r="AB349" s="13">
        <v>1.5134251524386024E-2</v>
      </c>
      <c r="AC349" s="7" t="s">
        <v>63</v>
      </c>
      <c r="AD349" s="7" t="s">
        <v>63</v>
      </c>
      <c r="AE349" s="7" t="s">
        <v>63</v>
      </c>
      <c r="AF349" s="7" t="s">
        <v>63</v>
      </c>
      <c r="AG349" s="7" t="s">
        <v>63</v>
      </c>
      <c r="AH349" s="12" t="s">
        <v>63</v>
      </c>
      <c r="AI349" s="7" t="s">
        <v>63</v>
      </c>
      <c r="AJ349" s="7" t="s">
        <v>63</v>
      </c>
      <c r="AK349" s="10" t="s">
        <v>63</v>
      </c>
      <c r="AL349" s="16" t="s">
        <v>63</v>
      </c>
      <c r="AM349" s="7" t="s">
        <v>63</v>
      </c>
      <c r="AN349" s="7" t="s">
        <v>63</v>
      </c>
      <c r="AO349" s="7" t="s">
        <v>63</v>
      </c>
      <c r="AP349" s="14">
        <v>19.019145596905211</v>
      </c>
    </row>
    <row r="350" spans="1:42" ht="15.5" x14ac:dyDescent="0.35">
      <c r="A350" s="138"/>
      <c r="B350" s="88" t="s">
        <v>67</v>
      </c>
      <c r="C350" s="22" t="s">
        <v>72</v>
      </c>
      <c r="D350" s="130"/>
      <c r="E350" s="22" t="s">
        <v>62</v>
      </c>
      <c r="F350" s="95" t="s">
        <v>63</v>
      </c>
      <c r="G350" s="10" t="s">
        <v>63</v>
      </c>
      <c r="H350" s="16" t="s">
        <v>63</v>
      </c>
      <c r="I350" s="7" t="s">
        <v>63</v>
      </c>
      <c r="J350" s="7" t="s">
        <v>63</v>
      </c>
      <c r="K350" s="7" t="s">
        <v>63</v>
      </c>
      <c r="L350" s="10" t="s">
        <v>63</v>
      </c>
      <c r="M350" s="10" t="s">
        <v>63</v>
      </c>
      <c r="N350" s="7" t="s">
        <v>63</v>
      </c>
      <c r="O350" s="10" t="s">
        <v>63</v>
      </c>
      <c r="P350" s="7" t="s">
        <v>63</v>
      </c>
      <c r="Q350" s="12" t="s">
        <v>63</v>
      </c>
      <c r="R350" s="7" t="s">
        <v>63</v>
      </c>
      <c r="S350" s="7" t="s">
        <v>63</v>
      </c>
      <c r="T350" s="7" t="s">
        <v>63</v>
      </c>
      <c r="U350" s="7" t="s">
        <v>63</v>
      </c>
      <c r="V350" s="10" t="s">
        <v>63</v>
      </c>
      <c r="W350" s="7" t="s">
        <v>63</v>
      </c>
      <c r="X350" s="7" t="s">
        <v>63</v>
      </c>
      <c r="Y350" s="7" t="s">
        <v>63</v>
      </c>
      <c r="Z350" s="10" t="s">
        <v>63</v>
      </c>
      <c r="AA350" s="7" t="s">
        <v>63</v>
      </c>
      <c r="AB350" s="13">
        <v>2.49509011783507E-2</v>
      </c>
      <c r="AC350" s="7" t="s">
        <v>63</v>
      </c>
      <c r="AD350" s="7" t="s">
        <v>63</v>
      </c>
      <c r="AE350" s="7" t="s">
        <v>63</v>
      </c>
      <c r="AF350" s="7" t="s">
        <v>63</v>
      </c>
      <c r="AG350" s="7" t="s">
        <v>63</v>
      </c>
      <c r="AH350" s="12" t="s">
        <v>63</v>
      </c>
      <c r="AI350" s="7" t="s">
        <v>63</v>
      </c>
      <c r="AJ350" s="7" t="s">
        <v>63</v>
      </c>
      <c r="AK350" s="10" t="s">
        <v>63</v>
      </c>
      <c r="AL350" s="16" t="s">
        <v>63</v>
      </c>
      <c r="AM350" s="7" t="s">
        <v>63</v>
      </c>
      <c r="AN350" s="7" t="s">
        <v>63</v>
      </c>
      <c r="AO350" s="7" t="s">
        <v>63</v>
      </c>
      <c r="AP350" s="14">
        <v>21.811726494891115</v>
      </c>
    </row>
    <row r="351" spans="1:42" ht="15.5" x14ac:dyDescent="0.35">
      <c r="A351" s="138"/>
      <c r="B351" s="88" t="s">
        <v>67</v>
      </c>
      <c r="C351" s="22" t="s">
        <v>72</v>
      </c>
      <c r="D351" s="130"/>
      <c r="E351" s="22" t="s">
        <v>64</v>
      </c>
      <c r="F351" s="95" t="s">
        <v>63</v>
      </c>
      <c r="G351" s="10" t="s">
        <v>63</v>
      </c>
      <c r="H351" s="16" t="s">
        <v>63</v>
      </c>
      <c r="I351" s="7" t="s">
        <v>63</v>
      </c>
      <c r="J351" s="7" t="s">
        <v>63</v>
      </c>
      <c r="K351" s="7" t="s">
        <v>63</v>
      </c>
      <c r="L351" s="10" t="s">
        <v>63</v>
      </c>
      <c r="M351" s="10" t="s">
        <v>63</v>
      </c>
      <c r="N351" s="7" t="s">
        <v>63</v>
      </c>
      <c r="O351" s="10" t="s">
        <v>63</v>
      </c>
      <c r="P351" s="7" t="s">
        <v>63</v>
      </c>
      <c r="Q351" s="12" t="s">
        <v>63</v>
      </c>
      <c r="R351" s="7" t="s">
        <v>63</v>
      </c>
      <c r="S351" s="7" t="s">
        <v>63</v>
      </c>
      <c r="T351" s="7" t="s">
        <v>63</v>
      </c>
      <c r="U351" s="7" t="s">
        <v>63</v>
      </c>
      <c r="V351" s="10" t="s">
        <v>63</v>
      </c>
      <c r="W351" s="7" t="s">
        <v>63</v>
      </c>
      <c r="X351" s="7" t="s">
        <v>63</v>
      </c>
      <c r="Y351" s="7" t="s">
        <v>63</v>
      </c>
      <c r="Z351" s="10" t="s">
        <v>63</v>
      </c>
      <c r="AA351" s="7" t="s">
        <v>63</v>
      </c>
      <c r="AB351" s="13">
        <v>4.2345437006379896E-2</v>
      </c>
      <c r="AC351" s="7" t="s">
        <v>63</v>
      </c>
      <c r="AD351" s="7" t="s">
        <v>63</v>
      </c>
      <c r="AE351" s="7" t="s">
        <v>63</v>
      </c>
      <c r="AF351" s="7" t="s">
        <v>63</v>
      </c>
      <c r="AG351" s="7" t="s">
        <v>63</v>
      </c>
      <c r="AH351" s="12" t="s">
        <v>63</v>
      </c>
      <c r="AI351" s="7" t="s">
        <v>63</v>
      </c>
      <c r="AJ351" s="7" t="s">
        <v>63</v>
      </c>
      <c r="AK351" s="10" t="s">
        <v>63</v>
      </c>
      <c r="AL351" s="16" t="s">
        <v>63</v>
      </c>
      <c r="AM351" s="7" t="s">
        <v>63</v>
      </c>
      <c r="AN351" s="7" t="s">
        <v>63</v>
      </c>
      <c r="AO351" s="7" t="s">
        <v>63</v>
      </c>
      <c r="AP351" s="14">
        <v>20.759798949199109</v>
      </c>
    </row>
    <row r="352" spans="1:42" ht="15.5" x14ac:dyDescent="0.35">
      <c r="A352" s="163"/>
      <c r="B352" s="89" t="s">
        <v>67</v>
      </c>
      <c r="C352" s="23" t="s">
        <v>72</v>
      </c>
      <c r="D352" s="131"/>
      <c r="E352" s="23" t="s">
        <v>64</v>
      </c>
      <c r="F352" s="96" t="s">
        <v>63</v>
      </c>
      <c r="G352" s="20" t="s">
        <v>63</v>
      </c>
      <c r="H352" s="21" t="s">
        <v>63</v>
      </c>
      <c r="I352" s="18" t="s">
        <v>63</v>
      </c>
      <c r="J352" s="18" t="s">
        <v>63</v>
      </c>
      <c r="K352" s="18" t="s">
        <v>63</v>
      </c>
      <c r="L352" s="20" t="s">
        <v>63</v>
      </c>
      <c r="M352" s="20" t="s">
        <v>63</v>
      </c>
      <c r="N352" s="18" t="s">
        <v>63</v>
      </c>
      <c r="O352" s="20" t="s">
        <v>63</v>
      </c>
      <c r="P352" s="18" t="s">
        <v>63</v>
      </c>
      <c r="Q352" s="19" t="s">
        <v>63</v>
      </c>
      <c r="R352" s="18" t="s">
        <v>63</v>
      </c>
      <c r="S352" s="18" t="s">
        <v>63</v>
      </c>
      <c r="T352" s="18" t="s">
        <v>63</v>
      </c>
      <c r="U352" s="18" t="s">
        <v>63</v>
      </c>
      <c r="V352" s="20" t="s">
        <v>63</v>
      </c>
      <c r="W352" s="18" t="s">
        <v>63</v>
      </c>
      <c r="X352" s="18" t="s">
        <v>63</v>
      </c>
      <c r="Y352" s="18" t="s">
        <v>63</v>
      </c>
      <c r="Z352" s="20" t="s">
        <v>63</v>
      </c>
      <c r="AA352" s="18" t="s">
        <v>63</v>
      </c>
      <c r="AB352" s="31">
        <v>2.3239798622511756E-2</v>
      </c>
      <c r="AC352" s="18" t="s">
        <v>63</v>
      </c>
      <c r="AD352" s="18" t="s">
        <v>63</v>
      </c>
      <c r="AE352" s="18" t="s">
        <v>63</v>
      </c>
      <c r="AF352" s="18" t="s">
        <v>63</v>
      </c>
      <c r="AG352" s="18" t="s">
        <v>63</v>
      </c>
      <c r="AH352" s="19" t="s">
        <v>63</v>
      </c>
      <c r="AI352" s="18" t="s">
        <v>63</v>
      </c>
      <c r="AJ352" s="18" t="s">
        <v>63</v>
      </c>
      <c r="AK352" s="20" t="s">
        <v>63</v>
      </c>
      <c r="AL352" s="21" t="s">
        <v>63</v>
      </c>
      <c r="AM352" s="18" t="s">
        <v>63</v>
      </c>
      <c r="AN352" s="18" t="s">
        <v>63</v>
      </c>
      <c r="AO352" s="18" t="s">
        <v>63</v>
      </c>
      <c r="AP352" s="25">
        <v>19.985791065288854</v>
      </c>
    </row>
    <row r="353" spans="1:42" ht="15.5" x14ac:dyDescent="0.35">
      <c r="A353" s="164" t="s">
        <v>85</v>
      </c>
      <c r="B353" s="91" t="s">
        <v>60</v>
      </c>
      <c r="C353" s="32" t="s">
        <v>61</v>
      </c>
      <c r="D353" s="129">
        <v>4</v>
      </c>
      <c r="E353" s="32" t="s">
        <v>62</v>
      </c>
      <c r="F353" s="95" t="s">
        <v>63</v>
      </c>
      <c r="G353" s="10" t="s">
        <v>63</v>
      </c>
      <c r="H353" s="16" t="s">
        <v>63</v>
      </c>
      <c r="I353" s="9">
        <v>7.7568385366001307</v>
      </c>
      <c r="J353" s="9">
        <v>0.12283115519390807</v>
      </c>
      <c r="K353" s="9">
        <v>0.60361075125402242</v>
      </c>
      <c r="L353" s="10" t="s">
        <v>63</v>
      </c>
      <c r="M353" s="10" t="s">
        <v>63</v>
      </c>
      <c r="N353" s="10" t="s">
        <v>63</v>
      </c>
      <c r="O353" s="10" t="s">
        <v>63</v>
      </c>
      <c r="P353" s="10" t="s">
        <v>63</v>
      </c>
      <c r="Q353" s="15">
        <v>3.5966538146146965</v>
      </c>
      <c r="R353" s="10" t="s">
        <v>63</v>
      </c>
      <c r="S353" s="10" t="s">
        <v>63</v>
      </c>
      <c r="T353" s="10" t="s">
        <v>63</v>
      </c>
      <c r="U353" s="10" t="s">
        <v>63</v>
      </c>
      <c r="V353" s="10" t="s">
        <v>63</v>
      </c>
      <c r="W353" s="10" t="s">
        <v>63</v>
      </c>
      <c r="X353" s="9">
        <v>0.19047321140106047</v>
      </c>
      <c r="Y353" s="10" t="s">
        <v>63</v>
      </c>
      <c r="Z353" s="10" t="s">
        <v>63</v>
      </c>
      <c r="AA353" s="10" t="s">
        <v>63</v>
      </c>
      <c r="AB353" s="9">
        <v>0.19597230398376697</v>
      </c>
      <c r="AC353" s="9">
        <v>5.1894515210506663E-2</v>
      </c>
      <c r="AD353" s="10" t="s">
        <v>63</v>
      </c>
      <c r="AE353" s="9">
        <v>0.35768747061519107</v>
      </c>
      <c r="AF353" s="9">
        <v>1.5250856404456741</v>
      </c>
      <c r="AG353" s="9">
        <v>0.59881711182177988</v>
      </c>
      <c r="AH353" s="16" t="s">
        <v>63</v>
      </c>
      <c r="AI353" s="10" t="s">
        <v>63</v>
      </c>
      <c r="AJ353" s="10" t="s">
        <v>63</v>
      </c>
      <c r="AK353" s="7" t="s">
        <v>63</v>
      </c>
      <c r="AL353" s="16" t="s">
        <v>63</v>
      </c>
      <c r="AM353" s="9">
        <v>41.864617350097276</v>
      </c>
      <c r="AN353" s="9">
        <v>27.301949557355059</v>
      </c>
      <c r="AO353" s="9">
        <v>11.491810714605371</v>
      </c>
      <c r="AP353" s="15">
        <v>947.65109125153947</v>
      </c>
    </row>
    <row r="354" spans="1:42" ht="15.5" x14ac:dyDescent="0.35">
      <c r="A354" s="165"/>
      <c r="B354" s="91" t="s">
        <v>60</v>
      </c>
      <c r="C354" s="32" t="s">
        <v>61</v>
      </c>
      <c r="D354" s="125"/>
      <c r="E354" s="32" t="s">
        <v>62</v>
      </c>
      <c r="F354" s="95" t="s">
        <v>63</v>
      </c>
      <c r="G354" s="10" t="s">
        <v>63</v>
      </c>
      <c r="H354" s="16" t="s">
        <v>63</v>
      </c>
      <c r="I354" s="9">
        <v>0.65679514644408943</v>
      </c>
      <c r="J354" s="9">
        <v>8.8919531746298824E-2</v>
      </c>
      <c r="K354" s="9">
        <v>0.57079051597100705</v>
      </c>
      <c r="L354" s="10" t="s">
        <v>63</v>
      </c>
      <c r="M354" s="10" t="s">
        <v>63</v>
      </c>
      <c r="N354" s="10" t="s">
        <v>63</v>
      </c>
      <c r="O354" s="10" t="s">
        <v>63</v>
      </c>
      <c r="P354" s="10" t="s">
        <v>63</v>
      </c>
      <c r="Q354" s="15">
        <v>3.7247716893602281</v>
      </c>
      <c r="R354" s="10" t="s">
        <v>63</v>
      </c>
      <c r="S354" s="10" t="s">
        <v>63</v>
      </c>
      <c r="T354" s="10" t="s">
        <v>63</v>
      </c>
      <c r="U354" s="10" t="s">
        <v>63</v>
      </c>
      <c r="V354" s="10" t="s">
        <v>63</v>
      </c>
      <c r="W354" s="10" t="s">
        <v>63</v>
      </c>
      <c r="X354" s="9">
        <v>0.18185522542015303</v>
      </c>
      <c r="Y354" s="10" t="s">
        <v>63</v>
      </c>
      <c r="Z354" s="10" t="s">
        <v>63</v>
      </c>
      <c r="AA354" s="10" t="s">
        <v>63</v>
      </c>
      <c r="AB354" s="9">
        <v>0.45144781661252609</v>
      </c>
      <c r="AC354" s="9">
        <v>9.2255865026747083E-2</v>
      </c>
      <c r="AD354" s="10" t="s">
        <v>63</v>
      </c>
      <c r="AE354" s="9">
        <v>0.36014498314345578</v>
      </c>
      <c r="AF354" s="9">
        <v>1.0038020060458031</v>
      </c>
      <c r="AG354" s="9">
        <v>0.63714611478563454</v>
      </c>
      <c r="AH354" s="16" t="s">
        <v>63</v>
      </c>
      <c r="AI354" s="10" t="s">
        <v>63</v>
      </c>
      <c r="AJ354" s="10" t="s">
        <v>63</v>
      </c>
      <c r="AK354" s="7" t="s">
        <v>63</v>
      </c>
      <c r="AL354" s="16" t="s">
        <v>63</v>
      </c>
      <c r="AM354" s="9">
        <v>35.741532804542793</v>
      </c>
      <c r="AN354" s="9">
        <v>24.603598712215256</v>
      </c>
      <c r="AO354" s="9">
        <v>11.729929108695117</v>
      </c>
      <c r="AP354" s="15">
        <v>1153.54648970364</v>
      </c>
    </row>
    <row r="355" spans="1:42" ht="15.5" x14ac:dyDescent="0.35">
      <c r="A355" s="165"/>
      <c r="B355" s="91" t="s">
        <v>60</v>
      </c>
      <c r="C355" s="32" t="s">
        <v>61</v>
      </c>
      <c r="D355" s="125"/>
      <c r="E355" s="32" t="s">
        <v>64</v>
      </c>
      <c r="F355" s="95" t="s">
        <v>63</v>
      </c>
      <c r="G355" s="10" t="s">
        <v>63</v>
      </c>
      <c r="H355" s="16" t="s">
        <v>63</v>
      </c>
      <c r="I355" s="9">
        <v>1.6003314765034657</v>
      </c>
      <c r="J355" s="9">
        <v>5.1072626313241741E-2</v>
      </c>
      <c r="K355" s="9">
        <v>0.49225942591759736</v>
      </c>
      <c r="L355" s="10" t="s">
        <v>63</v>
      </c>
      <c r="M355" s="10" t="s">
        <v>63</v>
      </c>
      <c r="N355" s="10" t="s">
        <v>63</v>
      </c>
      <c r="O355" s="10" t="s">
        <v>63</v>
      </c>
      <c r="P355" s="10" t="s">
        <v>63</v>
      </c>
      <c r="Q355" s="15">
        <v>2.8286311007811955</v>
      </c>
      <c r="R355" s="10" t="s">
        <v>63</v>
      </c>
      <c r="S355" s="10" t="s">
        <v>63</v>
      </c>
      <c r="T355" s="10" t="s">
        <v>63</v>
      </c>
      <c r="U355" s="10" t="s">
        <v>63</v>
      </c>
      <c r="V355" s="10" t="s">
        <v>63</v>
      </c>
      <c r="W355" s="10" t="s">
        <v>63</v>
      </c>
      <c r="X355" s="9">
        <v>0.14219745432543796</v>
      </c>
      <c r="Y355" s="10" t="s">
        <v>63</v>
      </c>
      <c r="Z355" s="10" t="s">
        <v>63</v>
      </c>
      <c r="AA355" s="10" t="s">
        <v>63</v>
      </c>
      <c r="AB355" s="9">
        <v>0.63074600140221704</v>
      </c>
      <c r="AC355" s="9">
        <v>8.7623705824591225E-2</v>
      </c>
      <c r="AD355" s="10" t="s">
        <v>63</v>
      </c>
      <c r="AE355" s="9">
        <v>0.27474207009491008</v>
      </c>
      <c r="AF355" s="9">
        <v>2.3395210489738352</v>
      </c>
      <c r="AG355" s="9">
        <v>0.58213225640743116</v>
      </c>
      <c r="AH355" s="16" t="s">
        <v>63</v>
      </c>
      <c r="AI355" s="10" t="s">
        <v>63</v>
      </c>
      <c r="AJ355" s="10" t="s">
        <v>63</v>
      </c>
      <c r="AK355" s="7" t="s">
        <v>63</v>
      </c>
      <c r="AL355" s="16" t="s">
        <v>63</v>
      </c>
      <c r="AM355" s="9">
        <v>50.98391924330349</v>
      </c>
      <c r="AN355" s="9">
        <v>45.524558813398386</v>
      </c>
      <c r="AO355" s="9">
        <v>8.0706060484837501</v>
      </c>
      <c r="AP355" s="15">
        <v>916.29991305452518</v>
      </c>
    </row>
    <row r="356" spans="1:42" ht="15.5" x14ac:dyDescent="0.35">
      <c r="A356" s="165"/>
      <c r="B356" s="91" t="s">
        <v>60</v>
      </c>
      <c r="C356" s="32" t="s">
        <v>61</v>
      </c>
      <c r="D356" s="125"/>
      <c r="E356" s="32" t="s">
        <v>64</v>
      </c>
      <c r="F356" s="95" t="s">
        <v>63</v>
      </c>
      <c r="G356" s="10" t="s">
        <v>63</v>
      </c>
      <c r="H356" s="16" t="s">
        <v>63</v>
      </c>
      <c r="I356" s="9">
        <v>2.8054837858936801</v>
      </c>
      <c r="J356" s="9">
        <v>0.19246269179020856</v>
      </c>
      <c r="K356" s="9">
        <v>0.54661010441970681</v>
      </c>
      <c r="L356" s="10" t="s">
        <v>63</v>
      </c>
      <c r="M356" s="10" t="s">
        <v>63</v>
      </c>
      <c r="N356" s="10" t="s">
        <v>63</v>
      </c>
      <c r="O356" s="10" t="s">
        <v>63</v>
      </c>
      <c r="P356" s="10" t="s">
        <v>63</v>
      </c>
      <c r="Q356" s="15">
        <v>3.4439957678416078</v>
      </c>
      <c r="R356" s="10" t="s">
        <v>63</v>
      </c>
      <c r="S356" s="10" t="s">
        <v>63</v>
      </c>
      <c r="T356" s="10" t="s">
        <v>63</v>
      </c>
      <c r="U356" s="10" t="s">
        <v>63</v>
      </c>
      <c r="V356" s="10" t="s">
        <v>63</v>
      </c>
      <c r="W356" s="10" t="s">
        <v>63</v>
      </c>
      <c r="X356" s="9">
        <v>8.7367915893147394E-2</v>
      </c>
      <c r="Y356" s="10" t="s">
        <v>63</v>
      </c>
      <c r="Z356" s="10" t="s">
        <v>63</v>
      </c>
      <c r="AA356" s="10" t="s">
        <v>63</v>
      </c>
      <c r="AB356" s="9">
        <v>0.62960685466831756</v>
      </c>
      <c r="AC356" s="9">
        <v>5.3674709084475213E-2</v>
      </c>
      <c r="AD356" s="10" t="s">
        <v>63</v>
      </c>
      <c r="AE356" s="9">
        <v>0.26412541074063461</v>
      </c>
      <c r="AF356" s="9">
        <v>1.9826735687737449</v>
      </c>
      <c r="AG356" s="9">
        <v>0.65803088913445595</v>
      </c>
      <c r="AH356" s="16" t="s">
        <v>63</v>
      </c>
      <c r="AI356" s="10" t="s">
        <v>63</v>
      </c>
      <c r="AJ356" s="10" t="s">
        <v>63</v>
      </c>
      <c r="AK356" s="7" t="s">
        <v>63</v>
      </c>
      <c r="AL356" s="16" t="s">
        <v>63</v>
      </c>
      <c r="AM356" s="9">
        <v>36.297062236275181</v>
      </c>
      <c r="AN356" s="9">
        <v>34.586402062161099</v>
      </c>
      <c r="AO356" s="9">
        <v>6.5536810394881977</v>
      </c>
      <c r="AP356" s="15">
        <v>939.25554031327908</v>
      </c>
    </row>
    <row r="357" spans="1:42" ht="15.5" x14ac:dyDescent="0.35">
      <c r="A357" s="165"/>
      <c r="B357" s="91" t="s">
        <v>60</v>
      </c>
      <c r="C357" s="32" t="s">
        <v>61</v>
      </c>
      <c r="D357" s="125"/>
      <c r="E357" s="32" t="s">
        <v>65</v>
      </c>
      <c r="F357" s="95" t="s">
        <v>63</v>
      </c>
      <c r="G357" s="10" t="s">
        <v>63</v>
      </c>
      <c r="H357" s="16" t="s">
        <v>63</v>
      </c>
      <c r="I357" s="9">
        <v>1.1265127012395471</v>
      </c>
      <c r="J357" s="9">
        <v>0.11274083029084732</v>
      </c>
      <c r="K357" s="9">
        <v>0.19073468105573921</v>
      </c>
      <c r="L357" s="10" t="s">
        <v>63</v>
      </c>
      <c r="M357" s="10" t="s">
        <v>63</v>
      </c>
      <c r="N357" s="10" t="s">
        <v>63</v>
      </c>
      <c r="O357" s="10" t="s">
        <v>63</v>
      </c>
      <c r="P357" s="10" t="s">
        <v>63</v>
      </c>
      <c r="Q357" s="15">
        <v>1.0868713106523142</v>
      </c>
      <c r="R357" s="10" t="s">
        <v>63</v>
      </c>
      <c r="S357" s="10" t="s">
        <v>63</v>
      </c>
      <c r="T357" s="10" t="s">
        <v>63</v>
      </c>
      <c r="U357" s="10" t="s">
        <v>63</v>
      </c>
      <c r="V357" s="10" t="s">
        <v>63</v>
      </c>
      <c r="W357" s="10" t="s">
        <v>63</v>
      </c>
      <c r="X357" s="9">
        <v>4.6229341898236964E-2</v>
      </c>
      <c r="Y357" s="10" t="s">
        <v>63</v>
      </c>
      <c r="Z357" s="10" t="s">
        <v>63</v>
      </c>
      <c r="AA357" s="10" t="s">
        <v>63</v>
      </c>
      <c r="AB357" s="9">
        <v>8.4351812874917401E-2</v>
      </c>
      <c r="AC357" s="9">
        <v>4.0843937261603083E-2</v>
      </c>
      <c r="AD357" s="10" t="s">
        <v>63</v>
      </c>
      <c r="AE357" s="9">
        <v>9.7556868404636149E-2</v>
      </c>
      <c r="AF357" s="9">
        <v>0.43168704138518993</v>
      </c>
      <c r="AG357" s="9">
        <v>0.19946514153908307</v>
      </c>
      <c r="AH357" s="15">
        <v>0.51971102287401894</v>
      </c>
      <c r="AI357" s="10" t="s">
        <v>63</v>
      </c>
      <c r="AJ357" s="10" t="s">
        <v>63</v>
      </c>
      <c r="AK357" s="7" t="s">
        <v>63</v>
      </c>
      <c r="AL357" s="16" t="s">
        <v>63</v>
      </c>
      <c r="AM357" s="9">
        <v>13.196462953918765</v>
      </c>
      <c r="AN357" s="9">
        <v>31.703621822983148</v>
      </c>
      <c r="AO357" s="9">
        <v>2.5719413135996469</v>
      </c>
      <c r="AP357" s="15">
        <v>397.69547145177353</v>
      </c>
    </row>
    <row r="358" spans="1:42" ht="15.5" x14ac:dyDescent="0.35">
      <c r="A358" s="165"/>
      <c r="B358" s="91" t="s">
        <v>60</v>
      </c>
      <c r="C358" s="32" t="s">
        <v>61</v>
      </c>
      <c r="D358" s="125"/>
      <c r="E358" s="32" t="s">
        <v>65</v>
      </c>
      <c r="F358" s="95" t="s">
        <v>63</v>
      </c>
      <c r="G358" s="10" t="s">
        <v>63</v>
      </c>
      <c r="H358" s="16" t="s">
        <v>63</v>
      </c>
      <c r="I358" s="9">
        <v>0.11850341650594275</v>
      </c>
      <c r="J358" s="9">
        <v>6.1517214033110716E-2</v>
      </c>
      <c r="K358" s="9">
        <v>0.14028724861548378</v>
      </c>
      <c r="L358" s="10" t="s">
        <v>63</v>
      </c>
      <c r="M358" s="10" t="s">
        <v>63</v>
      </c>
      <c r="N358" s="10" t="s">
        <v>63</v>
      </c>
      <c r="O358" s="10" t="s">
        <v>63</v>
      </c>
      <c r="P358" s="10" t="s">
        <v>63</v>
      </c>
      <c r="Q358" s="15">
        <v>0.99104465120273999</v>
      </c>
      <c r="R358" s="10" t="s">
        <v>63</v>
      </c>
      <c r="S358" s="10" t="s">
        <v>63</v>
      </c>
      <c r="T358" s="10" t="s">
        <v>63</v>
      </c>
      <c r="U358" s="10" t="s">
        <v>63</v>
      </c>
      <c r="V358" s="10" t="s">
        <v>63</v>
      </c>
      <c r="W358" s="10" t="s">
        <v>63</v>
      </c>
      <c r="X358" s="9">
        <v>6.3133180021520213E-2</v>
      </c>
      <c r="Y358" s="10" t="s">
        <v>63</v>
      </c>
      <c r="Z358" s="10" t="s">
        <v>63</v>
      </c>
      <c r="AA358" s="10" t="s">
        <v>63</v>
      </c>
      <c r="AB358" s="9">
        <v>0.10353531892858818</v>
      </c>
      <c r="AC358" s="9">
        <v>4.1790270626707468E-2</v>
      </c>
      <c r="AD358" s="10" t="s">
        <v>63</v>
      </c>
      <c r="AE358" s="9">
        <v>0.14080025289348883</v>
      </c>
      <c r="AF358" s="9">
        <v>0.33911238935760318</v>
      </c>
      <c r="AG358" s="9">
        <v>0.34326062239512151</v>
      </c>
      <c r="AH358" s="16" t="s">
        <v>63</v>
      </c>
      <c r="AI358" s="10" t="s">
        <v>63</v>
      </c>
      <c r="AJ358" s="10" t="s">
        <v>63</v>
      </c>
      <c r="AK358" s="7" t="s">
        <v>63</v>
      </c>
      <c r="AL358" s="16" t="s">
        <v>63</v>
      </c>
      <c r="AM358" s="9">
        <v>8.4699251967034961</v>
      </c>
      <c r="AN358" s="9">
        <v>10.181869583592276</v>
      </c>
      <c r="AO358" s="9">
        <v>2.4892704521308833</v>
      </c>
      <c r="AP358" s="15">
        <v>383.96854766044828</v>
      </c>
    </row>
    <row r="359" spans="1:42" ht="15.5" x14ac:dyDescent="0.35">
      <c r="A359" s="165"/>
      <c r="B359" s="91" t="s">
        <v>60</v>
      </c>
      <c r="C359" s="32" t="s">
        <v>61</v>
      </c>
      <c r="D359" s="125"/>
      <c r="E359" s="32" t="s">
        <v>71</v>
      </c>
      <c r="F359" s="95" t="s">
        <v>63</v>
      </c>
      <c r="G359" s="10" t="s">
        <v>63</v>
      </c>
      <c r="H359" s="16" t="s">
        <v>63</v>
      </c>
      <c r="I359" s="9">
        <v>1.7621570180577686</v>
      </c>
      <c r="J359" s="9">
        <v>6.1306201690110848E-2</v>
      </c>
      <c r="K359" s="9">
        <v>0.14856606286900256</v>
      </c>
      <c r="L359" s="10" t="s">
        <v>63</v>
      </c>
      <c r="M359" s="10" t="s">
        <v>63</v>
      </c>
      <c r="N359" s="10" t="s">
        <v>63</v>
      </c>
      <c r="O359" s="10" t="s">
        <v>63</v>
      </c>
      <c r="P359" s="10" t="s">
        <v>63</v>
      </c>
      <c r="Q359" s="15">
        <v>2.2312232842218824</v>
      </c>
      <c r="R359" s="10" t="s">
        <v>63</v>
      </c>
      <c r="S359" s="10" t="s">
        <v>63</v>
      </c>
      <c r="T359" s="10" t="s">
        <v>63</v>
      </c>
      <c r="U359" s="10" t="s">
        <v>63</v>
      </c>
      <c r="V359" s="10" t="s">
        <v>63</v>
      </c>
      <c r="W359" s="9">
        <v>0.15625605853999777</v>
      </c>
      <c r="X359" s="9">
        <v>3.7367312494177199E-2</v>
      </c>
      <c r="Y359" s="10" t="s">
        <v>63</v>
      </c>
      <c r="Z359" s="10" t="s">
        <v>63</v>
      </c>
      <c r="AA359" s="10" t="s">
        <v>63</v>
      </c>
      <c r="AB359" s="9">
        <v>0.10251278655604439</v>
      </c>
      <c r="AC359" s="9">
        <v>6.0473098187876398E-2</v>
      </c>
      <c r="AD359" s="10" t="s">
        <v>63</v>
      </c>
      <c r="AE359" s="9">
        <v>9.7097723093528474E-2</v>
      </c>
      <c r="AF359" s="9">
        <v>0.90158181841797647</v>
      </c>
      <c r="AG359" s="9">
        <v>0.17727072830229185</v>
      </c>
      <c r="AH359" s="15">
        <v>0.37246270929969555</v>
      </c>
      <c r="AI359" s="10" t="s">
        <v>63</v>
      </c>
      <c r="AJ359" s="10" t="s">
        <v>63</v>
      </c>
      <c r="AK359" s="7" t="s">
        <v>63</v>
      </c>
      <c r="AL359" s="16" t="s">
        <v>63</v>
      </c>
      <c r="AM359" s="9">
        <v>17.754598971482139</v>
      </c>
      <c r="AN359" s="9">
        <v>10.384503002101306</v>
      </c>
      <c r="AO359" s="9">
        <v>4.6466278084082351</v>
      </c>
      <c r="AP359" s="15">
        <v>233.8249496031525</v>
      </c>
    </row>
    <row r="360" spans="1:42" ht="15.5" x14ac:dyDescent="0.35">
      <c r="A360" s="165"/>
      <c r="B360" s="91" t="s">
        <v>60</v>
      </c>
      <c r="C360" s="32" t="s">
        <v>61</v>
      </c>
      <c r="D360" s="125"/>
      <c r="E360" s="32" t="s">
        <v>71</v>
      </c>
      <c r="F360" s="95" t="s">
        <v>63</v>
      </c>
      <c r="G360" s="10" t="s">
        <v>63</v>
      </c>
      <c r="H360" s="16" t="s">
        <v>63</v>
      </c>
      <c r="I360" s="9">
        <v>0.93829062028644927</v>
      </c>
      <c r="J360" s="9">
        <v>4.999602379123972E-2</v>
      </c>
      <c r="K360" s="9">
        <v>0.15274285304449564</v>
      </c>
      <c r="L360" s="10" t="s">
        <v>63</v>
      </c>
      <c r="M360" s="10" t="s">
        <v>63</v>
      </c>
      <c r="N360" s="10" t="s">
        <v>63</v>
      </c>
      <c r="O360" s="10" t="s">
        <v>63</v>
      </c>
      <c r="P360" s="10" t="s">
        <v>63</v>
      </c>
      <c r="Q360" s="15">
        <v>2.0407922262305012</v>
      </c>
      <c r="R360" s="10" t="s">
        <v>63</v>
      </c>
      <c r="S360" s="10" t="s">
        <v>63</v>
      </c>
      <c r="T360" s="10" t="s">
        <v>63</v>
      </c>
      <c r="U360" s="10" t="s">
        <v>63</v>
      </c>
      <c r="V360" s="10" t="s">
        <v>63</v>
      </c>
      <c r="W360" s="10" t="s">
        <v>63</v>
      </c>
      <c r="X360" s="9">
        <v>4.0783230823761812E-2</v>
      </c>
      <c r="Y360" s="10" t="s">
        <v>63</v>
      </c>
      <c r="Z360" s="10" t="s">
        <v>63</v>
      </c>
      <c r="AA360" s="10" t="s">
        <v>63</v>
      </c>
      <c r="AB360" s="9">
        <v>4.5336726776332957E-2</v>
      </c>
      <c r="AC360" s="9">
        <v>6.9708202002283906E-2</v>
      </c>
      <c r="AD360" s="10" t="s">
        <v>63</v>
      </c>
      <c r="AE360" s="9">
        <v>0.10492256391186726</v>
      </c>
      <c r="AF360" s="9">
        <v>0.75662429360874583</v>
      </c>
      <c r="AG360" s="9">
        <v>0.22227013936315446</v>
      </c>
      <c r="AH360" s="16" t="s">
        <v>63</v>
      </c>
      <c r="AI360" s="10" t="s">
        <v>63</v>
      </c>
      <c r="AJ360" s="10" t="s">
        <v>63</v>
      </c>
      <c r="AK360" s="7" t="s">
        <v>63</v>
      </c>
      <c r="AL360" s="16" t="s">
        <v>63</v>
      </c>
      <c r="AM360" s="9">
        <v>20.110830653477972</v>
      </c>
      <c r="AN360" s="9">
        <v>11.270389881808452</v>
      </c>
      <c r="AO360" s="9">
        <v>5.0709591099572302</v>
      </c>
      <c r="AP360" s="15">
        <v>294.75415996121848</v>
      </c>
    </row>
    <row r="361" spans="1:42" ht="15.5" x14ac:dyDescent="0.35">
      <c r="A361" s="165"/>
      <c r="B361" s="91" t="s">
        <v>66</v>
      </c>
      <c r="C361" s="6" t="s">
        <v>61</v>
      </c>
      <c r="D361" s="125">
        <v>4</v>
      </c>
      <c r="E361" s="6" t="s">
        <v>62</v>
      </c>
      <c r="F361" s="95" t="s">
        <v>63</v>
      </c>
      <c r="G361" s="10" t="s">
        <v>63</v>
      </c>
      <c r="H361" s="16" t="s">
        <v>63</v>
      </c>
      <c r="I361" s="10" t="s">
        <v>63</v>
      </c>
      <c r="J361" s="10" t="s">
        <v>63</v>
      </c>
      <c r="K361" s="9">
        <v>2.9662257274794733E-2</v>
      </c>
      <c r="L361" s="10" t="s">
        <v>63</v>
      </c>
      <c r="M361" s="10" t="s">
        <v>63</v>
      </c>
      <c r="N361" s="10" t="s">
        <v>63</v>
      </c>
      <c r="O361" s="10" t="s">
        <v>63</v>
      </c>
      <c r="P361" s="10" t="s">
        <v>63</v>
      </c>
      <c r="Q361" s="15">
        <v>7.85570198616629E-2</v>
      </c>
      <c r="R361" s="10" t="s">
        <v>63</v>
      </c>
      <c r="S361" s="10" t="s">
        <v>63</v>
      </c>
      <c r="T361" s="10" t="s">
        <v>63</v>
      </c>
      <c r="U361" s="10" t="s">
        <v>63</v>
      </c>
      <c r="V361" s="10" t="s">
        <v>63</v>
      </c>
      <c r="W361" s="9">
        <v>4.2125604729303913E-2</v>
      </c>
      <c r="X361" s="10" t="s">
        <v>63</v>
      </c>
      <c r="Y361" s="10" t="s">
        <v>63</v>
      </c>
      <c r="Z361" s="10" t="s">
        <v>63</v>
      </c>
      <c r="AA361" s="10" t="s">
        <v>63</v>
      </c>
      <c r="AB361" s="10" t="s">
        <v>63</v>
      </c>
      <c r="AC361" s="10" t="s">
        <v>63</v>
      </c>
      <c r="AD361" s="10" t="s">
        <v>63</v>
      </c>
      <c r="AE361" s="9">
        <v>3.5070406078191931E-2</v>
      </c>
      <c r="AF361" s="10" t="s">
        <v>63</v>
      </c>
      <c r="AG361" s="9">
        <v>1.4545359784520489E-2</v>
      </c>
      <c r="AH361" s="16" t="s">
        <v>63</v>
      </c>
      <c r="AI361" s="10" t="s">
        <v>63</v>
      </c>
      <c r="AJ361" s="10" t="s">
        <v>63</v>
      </c>
      <c r="AK361" s="7" t="s">
        <v>63</v>
      </c>
      <c r="AL361" s="16" t="s">
        <v>63</v>
      </c>
      <c r="AM361" s="10" t="s">
        <v>63</v>
      </c>
      <c r="AN361" s="10" t="s">
        <v>63</v>
      </c>
      <c r="AO361" s="9">
        <v>0.16227411618500595</v>
      </c>
      <c r="AP361" s="15">
        <v>8.2953868896624066</v>
      </c>
    </row>
    <row r="362" spans="1:42" ht="15.5" x14ac:dyDescent="0.35">
      <c r="A362" s="165"/>
      <c r="B362" s="91" t="s">
        <v>66</v>
      </c>
      <c r="C362" s="6" t="s">
        <v>61</v>
      </c>
      <c r="D362" s="125"/>
      <c r="E362" s="6" t="s">
        <v>62</v>
      </c>
      <c r="F362" s="95" t="s">
        <v>63</v>
      </c>
      <c r="G362" s="10" t="s">
        <v>63</v>
      </c>
      <c r="H362" s="16" t="s">
        <v>63</v>
      </c>
      <c r="I362" s="10" t="s">
        <v>63</v>
      </c>
      <c r="J362" s="10" t="s">
        <v>63</v>
      </c>
      <c r="K362" s="9">
        <v>4.5973212236738406E-2</v>
      </c>
      <c r="L362" s="10" t="s">
        <v>63</v>
      </c>
      <c r="M362" s="10" t="s">
        <v>63</v>
      </c>
      <c r="N362" s="10" t="s">
        <v>63</v>
      </c>
      <c r="O362" s="10" t="s">
        <v>63</v>
      </c>
      <c r="P362" s="10" t="s">
        <v>63</v>
      </c>
      <c r="Q362" s="15">
        <v>0.10943941824221123</v>
      </c>
      <c r="R362" s="10" t="s">
        <v>63</v>
      </c>
      <c r="S362" s="10" t="s">
        <v>63</v>
      </c>
      <c r="T362" s="10" t="s">
        <v>63</v>
      </c>
      <c r="U362" s="10" t="s">
        <v>63</v>
      </c>
      <c r="V362" s="10" t="s">
        <v>63</v>
      </c>
      <c r="W362" s="9">
        <v>5.6573643140176162E-2</v>
      </c>
      <c r="X362" s="10" t="s">
        <v>63</v>
      </c>
      <c r="Y362" s="10" t="s">
        <v>63</v>
      </c>
      <c r="Z362" s="10" t="s">
        <v>63</v>
      </c>
      <c r="AA362" s="10" t="s">
        <v>63</v>
      </c>
      <c r="AB362" s="10" t="s">
        <v>63</v>
      </c>
      <c r="AC362" s="10" t="s">
        <v>63</v>
      </c>
      <c r="AD362" s="10" t="s">
        <v>63</v>
      </c>
      <c r="AE362" s="9">
        <v>2.5702397265226714E-2</v>
      </c>
      <c r="AF362" s="10" t="s">
        <v>63</v>
      </c>
      <c r="AG362" s="9">
        <v>2.1982564814442621E-2</v>
      </c>
      <c r="AH362" s="16" t="s">
        <v>63</v>
      </c>
      <c r="AI362" s="10" t="s">
        <v>63</v>
      </c>
      <c r="AJ362" s="10" t="s">
        <v>63</v>
      </c>
      <c r="AK362" s="7" t="s">
        <v>63</v>
      </c>
      <c r="AL362" s="16" t="s">
        <v>63</v>
      </c>
      <c r="AM362" s="10" t="s">
        <v>63</v>
      </c>
      <c r="AN362" s="10" t="s">
        <v>63</v>
      </c>
      <c r="AO362" s="9">
        <v>0.19063753117266663</v>
      </c>
      <c r="AP362" s="15">
        <v>5.7759156983363455</v>
      </c>
    </row>
    <row r="363" spans="1:42" ht="15.5" x14ac:dyDescent="0.35">
      <c r="A363" s="165"/>
      <c r="B363" s="91" t="s">
        <v>66</v>
      </c>
      <c r="C363" s="6" t="s">
        <v>61</v>
      </c>
      <c r="D363" s="125"/>
      <c r="E363" s="6" t="s">
        <v>64</v>
      </c>
      <c r="F363" s="95" t="s">
        <v>63</v>
      </c>
      <c r="G363" s="10" t="s">
        <v>63</v>
      </c>
      <c r="H363" s="16" t="s">
        <v>63</v>
      </c>
      <c r="I363" s="10" t="s">
        <v>63</v>
      </c>
      <c r="J363" s="10" t="s">
        <v>63</v>
      </c>
      <c r="K363" s="9">
        <v>0.76883141857513504</v>
      </c>
      <c r="L363" s="10" t="s">
        <v>63</v>
      </c>
      <c r="M363" s="10" t="s">
        <v>63</v>
      </c>
      <c r="N363" s="10" t="s">
        <v>63</v>
      </c>
      <c r="O363" s="10" t="s">
        <v>63</v>
      </c>
      <c r="P363" s="10" t="s">
        <v>63</v>
      </c>
      <c r="Q363" s="16" t="s">
        <v>63</v>
      </c>
      <c r="R363" s="10" t="s">
        <v>63</v>
      </c>
      <c r="S363" s="10" t="s">
        <v>63</v>
      </c>
      <c r="T363" s="10" t="s">
        <v>63</v>
      </c>
      <c r="U363" s="10" t="s">
        <v>63</v>
      </c>
      <c r="V363" s="10" t="s">
        <v>63</v>
      </c>
      <c r="W363" s="10" t="s">
        <v>63</v>
      </c>
      <c r="X363" s="10" t="s">
        <v>63</v>
      </c>
      <c r="Y363" s="10" t="s">
        <v>63</v>
      </c>
      <c r="Z363" s="10" t="s">
        <v>63</v>
      </c>
      <c r="AA363" s="10" t="s">
        <v>63</v>
      </c>
      <c r="AB363" s="10" t="s">
        <v>63</v>
      </c>
      <c r="AC363" s="10" t="s">
        <v>63</v>
      </c>
      <c r="AD363" s="10" t="s">
        <v>63</v>
      </c>
      <c r="AE363" s="10" t="s">
        <v>63</v>
      </c>
      <c r="AF363" s="10" t="s">
        <v>63</v>
      </c>
      <c r="AG363" s="10" t="s">
        <v>63</v>
      </c>
      <c r="AH363" s="16" t="s">
        <v>63</v>
      </c>
      <c r="AI363" s="10" t="s">
        <v>63</v>
      </c>
      <c r="AJ363" s="10" t="s">
        <v>63</v>
      </c>
      <c r="AK363" s="7" t="s">
        <v>63</v>
      </c>
      <c r="AL363" s="16" t="s">
        <v>63</v>
      </c>
      <c r="AM363" s="10" t="s">
        <v>63</v>
      </c>
      <c r="AN363" s="10" t="s">
        <v>63</v>
      </c>
      <c r="AO363" s="10" t="s">
        <v>63</v>
      </c>
      <c r="AP363" s="16" t="s">
        <v>63</v>
      </c>
    </row>
    <row r="364" spans="1:42" ht="15.5" x14ac:dyDescent="0.35">
      <c r="A364" s="165"/>
      <c r="B364" s="91" t="s">
        <v>66</v>
      </c>
      <c r="C364" s="6" t="s">
        <v>61</v>
      </c>
      <c r="D364" s="125"/>
      <c r="E364" s="6" t="s">
        <v>64</v>
      </c>
      <c r="F364" s="95" t="s">
        <v>63</v>
      </c>
      <c r="G364" s="10" t="s">
        <v>63</v>
      </c>
      <c r="H364" s="16" t="s">
        <v>63</v>
      </c>
      <c r="I364" s="10" t="s">
        <v>63</v>
      </c>
      <c r="J364" s="10" t="s">
        <v>63</v>
      </c>
      <c r="K364" s="10" t="s">
        <v>63</v>
      </c>
      <c r="L364" s="10" t="s">
        <v>63</v>
      </c>
      <c r="M364" s="10" t="s">
        <v>63</v>
      </c>
      <c r="N364" s="10" t="s">
        <v>63</v>
      </c>
      <c r="O364" s="10" t="s">
        <v>63</v>
      </c>
      <c r="P364" s="10" t="s">
        <v>63</v>
      </c>
      <c r="Q364" s="16" t="s">
        <v>63</v>
      </c>
      <c r="R364" s="10" t="s">
        <v>63</v>
      </c>
      <c r="S364" s="10" t="s">
        <v>63</v>
      </c>
      <c r="T364" s="10" t="s">
        <v>63</v>
      </c>
      <c r="U364" s="10" t="s">
        <v>63</v>
      </c>
      <c r="V364" s="10" t="s">
        <v>63</v>
      </c>
      <c r="W364" s="10" t="s">
        <v>63</v>
      </c>
      <c r="X364" s="10" t="s">
        <v>63</v>
      </c>
      <c r="Y364" s="10" t="s">
        <v>63</v>
      </c>
      <c r="Z364" s="10" t="s">
        <v>63</v>
      </c>
      <c r="AA364" s="10" t="s">
        <v>63</v>
      </c>
      <c r="AB364" s="10" t="s">
        <v>63</v>
      </c>
      <c r="AC364" s="10" t="s">
        <v>63</v>
      </c>
      <c r="AD364" s="10" t="s">
        <v>63</v>
      </c>
      <c r="AE364" s="10" t="s">
        <v>63</v>
      </c>
      <c r="AF364" s="10" t="s">
        <v>63</v>
      </c>
      <c r="AG364" s="10" t="s">
        <v>63</v>
      </c>
      <c r="AH364" s="16" t="s">
        <v>63</v>
      </c>
      <c r="AI364" s="10" t="s">
        <v>63</v>
      </c>
      <c r="AJ364" s="10" t="s">
        <v>63</v>
      </c>
      <c r="AK364" s="7" t="s">
        <v>63</v>
      </c>
      <c r="AL364" s="16" t="s">
        <v>63</v>
      </c>
      <c r="AM364" s="10" t="s">
        <v>63</v>
      </c>
      <c r="AN364" s="10" t="s">
        <v>63</v>
      </c>
      <c r="AO364" s="10" t="s">
        <v>63</v>
      </c>
      <c r="AP364" s="16" t="s">
        <v>63</v>
      </c>
    </row>
    <row r="365" spans="1:42" ht="15.5" x14ac:dyDescent="0.35">
      <c r="A365" s="165"/>
      <c r="B365" s="91" t="s">
        <v>66</v>
      </c>
      <c r="C365" s="6" t="s">
        <v>61</v>
      </c>
      <c r="D365" s="125"/>
      <c r="E365" s="6" t="s">
        <v>65</v>
      </c>
      <c r="F365" s="95" t="s">
        <v>63</v>
      </c>
      <c r="G365" s="10" t="s">
        <v>63</v>
      </c>
      <c r="H365" s="16" t="s">
        <v>63</v>
      </c>
      <c r="I365" s="10" t="s">
        <v>63</v>
      </c>
      <c r="J365" s="10" t="s">
        <v>63</v>
      </c>
      <c r="K365" s="9">
        <v>3.8682228418914236E-2</v>
      </c>
      <c r="L365" s="10" t="s">
        <v>63</v>
      </c>
      <c r="M365" s="10" t="s">
        <v>63</v>
      </c>
      <c r="N365" s="10" t="s">
        <v>63</v>
      </c>
      <c r="O365" s="10" t="s">
        <v>63</v>
      </c>
      <c r="P365" s="10" t="s">
        <v>63</v>
      </c>
      <c r="Q365" s="16" t="s">
        <v>63</v>
      </c>
      <c r="R365" s="10" t="s">
        <v>63</v>
      </c>
      <c r="S365" s="10" t="s">
        <v>63</v>
      </c>
      <c r="T365" s="10" t="s">
        <v>63</v>
      </c>
      <c r="U365" s="10" t="s">
        <v>63</v>
      </c>
      <c r="V365" s="10" t="s">
        <v>63</v>
      </c>
      <c r="W365" s="9">
        <v>3.2420716362968942E-2</v>
      </c>
      <c r="X365" s="10" t="s">
        <v>63</v>
      </c>
      <c r="Y365" s="10" t="s">
        <v>63</v>
      </c>
      <c r="Z365" s="10" t="s">
        <v>63</v>
      </c>
      <c r="AA365" s="10" t="s">
        <v>63</v>
      </c>
      <c r="AB365" s="10" t="s">
        <v>63</v>
      </c>
      <c r="AC365" s="10" t="s">
        <v>63</v>
      </c>
      <c r="AD365" s="10" t="s">
        <v>63</v>
      </c>
      <c r="AE365" s="9">
        <v>3.3139201067161617E-2</v>
      </c>
      <c r="AF365" s="10" t="s">
        <v>63</v>
      </c>
      <c r="AG365" s="9">
        <v>6.5309911863865602E-2</v>
      </c>
      <c r="AH365" s="16" t="s">
        <v>63</v>
      </c>
      <c r="AI365" s="10" t="s">
        <v>63</v>
      </c>
      <c r="AJ365" s="10" t="s">
        <v>63</v>
      </c>
      <c r="AK365" s="7" t="s">
        <v>63</v>
      </c>
      <c r="AL365" s="16" t="s">
        <v>63</v>
      </c>
      <c r="AM365" s="10" t="s">
        <v>63</v>
      </c>
      <c r="AN365" s="10" t="s">
        <v>63</v>
      </c>
      <c r="AO365" s="9">
        <v>0.22792196554793451</v>
      </c>
      <c r="AP365" s="15">
        <v>7.8335241717987527</v>
      </c>
    </row>
    <row r="366" spans="1:42" ht="15.5" x14ac:dyDescent="0.35">
      <c r="A366" s="165"/>
      <c r="B366" s="91" t="s">
        <v>66</v>
      </c>
      <c r="C366" s="6" t="s">
        <v>61</v>
      </c>
      <c r="D366" s="125"/>
      <c r="E366" s="6" t="s">
        <v>65</v>
      </c>
      <c r="F366" s="95" t="s">
        <v>63</v>
      </c>
      <c r="G366" s="10" t="s">
        <v>63</v>
      </c>
      <c r="H366" s="16" t="s">
        <v>63</v>
      </c>
      <c r="I366" s="10" t="s">
        <v>63</v>
      </c>
      <c r="J366" s="10" t="s">
        <v>63</v>
      </c>
      <c r="K366" s="9">
        <v>4.7024986001928087E-2</v>
      </c>
      <c r="L366" s="10" t="s">
        <v>63</v>
      </c>
      <c r="M366" s="10" t="s">
        <v>63</v>
      </c>
      <c r="N366" s="10" t="s">
        <v>63</v>
      </c>
      <c r="O366" s="10" t="s">
        <v>63</v>
      </c>
      <c r="P366" s="10" t="s">
        <v>63</v>
      </c>
      <c r="Q366" s="16" t="s">
        <v>63</v>
      </c>
      <c r="R366" s="10" t="s">
        <v>63</v>
      </c>
      <c r="S366" s="10" t="s">
        <v>63</v>
      </c>
      <c r="T366" s="10" t="s">
        <v>63</v>
      </c>
      <c r="U366" s="10" t="s">
        <v>63</v>
      </c>
      <c r="V366" s="10" t="s">
        <v>63</v>
      </c>
      <c r="W366" s="9">
        <v>3.4413976345732677E-2</v>
      </c>
      <c r="X366" s="10" t="s">
        <v>63</v>
      </c>
      <c r="Y366" s="10" t="s">
        <v>63</v>
      </c>
      <c r="Z366" s="10" t="s">
        <v>63</v>
      </c>
      <c r="AA366" s="10" t="s">
        <v>63</v>
      </c>
      <c r="AB366" s="10" t="s">
        <v>63</v>
      </c>
      <c r="AC366" s="10" t="s">
        <v>63</v>
      </c>
      <c r="AD366" s="10" t="s">
        <v>63</v>
      </c>
      <c r="AE366" s="9">
        <v>2.8664726759928209E-2</v>
      </c>
      <c r="AF366" s="10" t="s">
        <v>63</v>
      </c>
      <c r="AG366" s="9">
        <v>4.2341545698927043E-2</v>
      </c>
      <c r="AH366" s="16" t="s">
        <v>63</v>
      </c>
      <c r="AI366" s="10" t="s">
        <v>63</v>
      </c>
      <c r="AJ366" s="10" t="s">
        <v>63</v>
      </c>
      <c r="AK366" s="7" t="s">
        <v>63</v>
      </c>
      <c r="AL366" s="16" t="s">
        <v>63</v>
      </c>
      <c r="AM366" s="10" t="s">
        <v>63</v>
      </c>
      <c r="AN366" s="10" t="s">
        <v>63</v>
      </c>
      <c r="AO366" s="9">
        <v>0.18780022065388172</v>
      </c>
      <c r="AP366" s="15">
        <v>7.0767743920767483</v>
      </c>
    </row>
    <row r="367" spans="1:42" ht="15.5" x14ac:dyDescent="0.35">
      <c r="A367" s="165"/>
      <c r="B367" s="91" t="s">
        <v>66</v>
      </c>
      <c r="C367" s="6" t="s">
        <v>61</v>
      </c>
      <c r="D367" s="125"/>
      <c r="E367" s="6" t="s">
        <v>71</v>
      </c>
      <c r="F367" s="95" t="s">
        <v>63</v>
      </c>
      <c r="G367" s="10" t="s">
        <v>63</v>
      </c>
      <c r="H367" s="16" t="s">
        <v>63</v>
      </c>
      <c r="I367" s="10" t="s">
        <v>63</v>
      </c>
      <c r="J367" s="10" t="s">
        <v>63</v>
      </c>
      <c r="K367" s="10" t="s">
        <v>63</v>
      </c>
      <c r="L367" s="10" t="s">
        <v>63</v>
      </c>
      <c r="M367" s="10" t="s">
        <v>63</v>
      </c>
      <c r="N367" s="10" t="s">
        <v>63</v>
      </c>
      <c r="O367" s="10" t="s">
        <v>63</v>
      </c>
      <c r="P367" s="10" t="s">
        <v>63</v>
      </c>
      <c r="Q367" s="16" t="s">
        <v>63</v>
      </c>
      <c r="R367" s="10" t="s">
        <v>63</v>
      </c>
      <c r="S367" s="10" t="s">
        <v>63</v>
      </c>
      <c r="T367" s="10" t="s">
        <v>63</v>
      </c>
      <c r="U367" s="10" t="s">
        <v>63</v>
      </c>
      <c r="V367" s="10" t="s">
        <v>63</v>
      </c>
      <c r="W367" s="10" t="s">
        <v>63</v>
      </c>
      <c r="X367" s="10" t="s">
        <v>63</v>
      </c>
      <c r="Y367" s="10" t="s">
        <v>63</v>
      </c>
      <c r="Z367" s="10" t="s">
        <v>63</v>
      </c>
      <c r="AA367" s="10" t="s">
        <v>63</v>
      </c>
      <c r="AB367" s="10" t="s">
        <v>63</v>
      </c>
      <c r="AC367" s="10" t="s">
        <v>63</v>
      </c>
      <c r="AD367" s="10" t="s">
        <v>63</v>
      </c>
      <c r="AE367" s="10" t="s">
        <v>63</v>
      </c>
      <c r="AF367" s="10" t="s">
        <v>63</v>
      </c>
      <c r="AG367" s="10" t="s">
        <v>63</v>
      </c>
      <c r="AH367" s="16" t="s">
        <v>63</v>
      </c>
      <c r="AI367" s="10" t="s">
        <v>63</v>
      </c>
      <c r="AJ367" s="10" t="s">
        <v>63</v>
      </c>
      <c r="AK367" s="7" t="s">
        <v>63</v>
      </c>
      <c r="AL367" s="16" t="s">
        <v>63</v>
      </c>
      <c r="AM367" s="10" t="s">
        <v>63</v>
      </c>
      <c r="AN367" s="10" t="s">
        <v>63</v>
      </c>
      <c r="AO367" s="10" t="s">
        <v>63</v>
      </c>
      <c r="AP367" s="16" t="s">
        <v>63</v>
      </c>
    </row>
    <row r="368" spans="1:42" ht="15.5" x14ac:dyDescent="0.35">
      <c r="A368" s="165"/>
      <c r="B368" s="91" t="s">
        <v>66</v>
      </c>
      <c r="C368" s="6" t="s">
        <v>61</v>
      </c>
      <c r="D368" s="125"/>
      <c r="E368" s="6" t="s">
        <v>71</v>
      </c>
      <c r="F368" s="95" t="s">
        <v>63</v>
      </c>
      <c r="G368" s="10" t="s">
        <v>63</v>
      </c>
      <c r="H368" s="16" t="s">
        <v>63</v>
      </c>
      <c r="I368" s="10" t="s">
        <v>63</v>
      </c>
      <c r="J368" s="10" t="s">
        <v>63</v>
      </c>
      <c r="K368" s="10" t="s">
        <v>63</v>
      </c>
      <c r="L368" s="10" t="s">
        <v>63</v>
      </c>
      <c r="M368" s="10" t="s">
        <v>63</v>
      </c>
      <c r="N368" s="10" t="s">
        <v>63</v>
      </c>
      <c r="O368" s="10" t="s">
        <v>63</v>
      </c>
      <c r="P368" s="10" t="s">
        <v>63</v>
      </c>
      <c r="Q368" s="16" t="s">
        <v>63</v>
      </c>
      <c r="R368" s="10" t="s">
        <v>63</v>
      </c>
      <c r="S368" s="10" t="s">
        <v>63</v>
      </c>
      <c r="T368" s="10" t="s">
        <v>63</v>
      </c>
      <c r="U368" s="10" t="s">
        <v>63</v>
      </c>
      <c r="V368" s="10" t="s">
        <v>63</v>
      </c>
      <c r="W368" s="10" t="s">
        <v>63</v>
      </c>
      <c r="X368" s="10" t="s">
        <v>63</v>
      </c>
      <c r="Y368" s="10" t="s">
        <v>63</v>
      </c>
      <c r="Z368" s="10" t="s">
        <v>63</v>
      </c>
      <c r="AA368" s="10" t="s">
        <v>63</v>
      </c>
      <c r="AB368" s="10" t="s">
        <v>63</v>
      </c>
      <c r="AC368" s="10" t="s">
        <v>63</v>
      </c>
      <c r="AD368" s="10" t="s">
        <v>63</v>
      </c>
      <c r="AE368" s="10" t="s">
        <v>63</v>
      </c>
      <c r="AF368" s="10" t="s">
        <v>63</v>
      </c>
      <c r="AG368" s="10" t="s">
        <v>63</v>
      </c>
      <c r="AH368" s="16" t="s">
        <v>63</v>
      </c>
      <c r="AI368" s="10" t="s">
        <v>63</v>
      </c>
      <c r="AJ368" s="10" t="s">
        <v>63</v>
      </c>
      <c r="AK368" s="7" t="s">
        <v>63</v>
      </c>
      <c r="AL368" s="16" t="s">
        <v>63</v>
      </c>
      <c r="AM368" s="10" t="s">
        <v>63</v>
      </c>
      <c r="AN368" s="10" t="s">
        <v>63</v>
      </c>
      <c r="AO368" s="10" t="s">
        <v>63</v>
      </c>
      <c r="AP368" s="16" t="s">
        <v>63</v>
      </c>
    </row>
    <row r="369" spans="1:42" ht="15.5" x14ac:dyDescent="0.35">
      <c r="A369" s="165"/>
      <c r="B369" s="91" t="s">
        <v>67</v>
      </c>
      <c r="C369" s="6" t="s">
        <v>61</v>
      </c>
      <c r="D369" s="125">
        <v>2</v>
      </c>
      <c r="E369" s="6" t="s">
        <v>62</v>
      </c>
      <c r="F369" s="95" t="s">
        <v>63</v>
      </c>
      <c r="G369" s="10" t="s">
        <v>63</v>
      </c>
      <c r="H369" s="16" t="s">
        <v>63</v>
      </c>
      <c r="I369" s="10" t="s">
        <v>63</v>
      </c>
      <c r="J369" s="9">
        <v>9.0719146325642847E-2</v>
      </c>
      <c r="K369" s="9">
        <v>0.4348057235111713</v>
      </c>
      <c r="L369" s="10" t="s">
        <v>63</v>
      </c>
      <c r="M369" s="10" t="s">
        <v>63</v>
      </c>
      <c r="N369" s="10" t="s">
        <v>63</v>
      </c>
      <c r="O369" s="10" t="s">
        <v>63</v>
      </c>
      <c r="P369" s="10" t="s">
        <v>63</v>
      </c>
      <c r="Q369" s="15">
        <v>0.40185501682559782</v>
      </c>
      <c r="R369" s="10" t="s">
        <v>63</v>
      </c>
      <c r="S369" s="10" t="s">
        <v>63</v>
      </c>
      <c r="T369" s="10" t="s">
        <v>63</v>
      </c>
      <c r="U369" s="10" t="s">
        <v>63</v>
      </c>
      <c r="V369" s="10" t="s">
        <v>63</v>
      </c>
      <c r="W369" s="10" t="s">
        <v>63</v>
      </c>
      <c r="X369" s="10" t="s">
        <v>63</v>
      </c>
      <c r="Y369" s="10" t="s">
        <v>63</v>
      </c>
      <c r="Z369" s="10" t="s">
        <v>63</v>
      </c>
      <c r="AA369" s="10" t="s">
        <v>63</v>
      </c>
      <c r="AB369" s="9">
        <v>0.10502097495555249</v>
      </c>
      <c r="AC369" s="10" t="s">
        <v>63</v>
      </c>
      <c r="AD369" s="10" t="s">
        <v>63</v>
      </c>
      <c r="AE369" s="9">
        <v>5.1953914224193959E-2</v>
      </c>
      <c r="AF369" s="10" t="s">
        <v>63</v>
      </c>
      <c r="AG369" s="10" t="s">
        <v>63</v>
      </c>
      <c r="AH369" s="16" t="s">
        <v>63</v>
      </c>
      <c r="AI369" s="10" t="s">
        <v>63</v>
      </c>
      <c r="AJ369" s="10" t="s">
        <v>63</v>
      </c>
      <c r="AK369" s="7" t="s">
        <v>63</v>
      </c>
      <c r="AL369" s="16" t="s">
        <v>63</v>
      </c>
      <c r="AM369" s="9">
        <v>20.943618167496954</v>
      </c>
      <c r="AN369" s="9">
        <v>1.865798674909525</v>
      </c>
      <c r="AO369" s="9">
        <v>0.63750349968418374</v>
      </c>
      <c r="AP369" s="15">
        <v>29.711561412762837</v>
      </c>
    </row>
    <row r="370" spans="1:42" ht="15.5" x14ac:dyDescent="0.35">
      <c r="A370" s="165"/>
      <c r="B370" s="91" t="s">
        <v>67</v>
      </c>
      <c r="C370" s="6" t="s">
        <v>61</v>
      </c>
      <c r="D370" s="125"/>
      <c r="E370" s="6" t="s">
        <v>62</v>
      </c>
      <c r="F370" s="95" t="s">
        <v>63</v>
      </c>
      <c r="G370" s="10" t="s">
        <v>63</v>
      </c>
      <c r="H370" s="16" t="s">
        <v>63</v>
      </c>
      <c r="I370" s="10" t="s">
        <v>63</v>
      </c>
      <c r="J370" s="9">
        <v>4.2405521964365915E-2</v>
      </c>
      <c r="K370" s="9">
        <v>0.42612413182671866</v>
      </c>
      <c r="L370" s="10" t="s">
        <v>63</v>
      </c>
      <c r="M370" s="10" t="s">
        <v>63</v>
      </c>
      <c r="N370" s="10" t="s">
        <v>63</v>
      </c>
      <c r="O370" s="10" t="s">
        <v>63</v>
      </c>
      <c r="P370" s="10" t="s">
        <v>63</v>
      </c>
      <c r="Q370" s="15">
        <v>0.44382094209409334</v>
      </c>
      <c r="R370" s="10" t="s">
        <v>63</v>
      </c>
      <c r="S370" s="10" t="s">
        <v>63</v>
      </c>
      <c r="T370" s="10" t="s">
        <v>63</v>
      </c>
      <c r="U370" s="10" t="s">
        <v>63</v>
      </c>
      <c r="V370" s="10" t="s">
        <v>63</v>
      </c>
      <c r="W370" s="10" t="s">
        <v>63</v>
      </c>
      <c r="X370" s="10" t="s">
        <v>63</v>
      </c>
      <c r="Y370" s="10" t="s">
        <v>63</v>
      </c>
      <c r="Z370" s="10" t="s">
        <v>63</v>
      </c>
      <c r="AA370" s="10" t="s">
        <v>63</v>
      </c>
      <c r="AB370" s="9">
        <v>4.071386492969175E-2</v>
      </c>
      <c r="AC370" s="10" t="s">
        <v>63</v>
      </c>
      <c r="AD370" s="10" t="s">
        <v>63</v>
      </c>
      <c r="AE370" s="9">
        <v>4.8378486769824321E-2</v>
      </c>
      <c r="AF370" s="10" t="s">
        <v>63</v>
      </c>
      <c r="AG370" s="10" t="s">
        <v>63</v>
      </c>
      <c r="AH370" s="16" t="s">
        <v>63</v>
      </c>
      <c r="AI370" s="10" t="s">
        <v>63</v>
      </c>
      <c r="AJ370" s="10" t="s">
        <v>63</v>
      </c>
      <c r="AK370" s="7" t="s">
        <v>63</v>
      </c>
      <c r="AL370" s="16" t="s">
        <v>63</v>
      </c>
      <c r="AM370" s="9">
        <v>62.020412949290296</v>
      </c>
      <c r="AN370" s="9">
        <v>2.5793374096674131</v>
      </c>
      <c r="AO370" s="9">
        <v>0.67544591264975296</v>
      </c>
      <c r="AP370" s="15">
        <v>27.146235712321634</v>
      </c>
    </row>
    <row r="371" spans="1:42" ht="15.5" x14ac:dyDescent="0.35">
      <c r="A371" s="165"/>
      <c r="B371" s="91" t="s">
        <v>67</v>
      </c>
      <c r="C371" s="6" t="s">
        <v>61</v>
      </c>
      <c r="D371" s="125"/>
      <c r="E371" s="6" t="s">
        <v>64</v>
      </c>
      <c r="F371" s="95" t="s">
        <v>63</v>
      </c>
      <c r="G371" s="10" t="s">
        <v>63</v>
      </c>
      <c r="H371" s="16" t="s">
        <v>63</v>
      </c>
      <c r="I371" s="10" t="s">
        <v>63</v>
      </c>
      <c r="J371" s="9">
        <v>3.9207869069389042E-2</v>
      </c>
      <c r="K371" s="9">
        <v>0.36865752591266171</v>
      </c>
      <c r="L371" s="10" t="s">
        <v>63</v>
      </c>
      <c r="M371" s="10" t="s">
        <v>63</v>
      </c>
      <c r="N371" s="10" t="s">
        <v>63</v>
      </c>
      <c r="O371" s="10" t="s">
        <v>63</v>
      </c>
      <c r="P371" s="10" t="s">
        <v>63</v>
      </c>
      <c r="Q371" s="15">
        <v>3.6874013308940259E-2</v>
      </c>
      <c r="R371" s="10" t="s">
        <v>63</v>
      </c>
      <c r="S371" s="10" t="s">
        <v>63</v>
      </c>
      <c r="T371" s="10" t="s">
        <v>63</v>
      </c>
      <c r="U371" s="10" t="s">
        <v>63</v>
      </c>
      <c r="V371" s="10" t="s">
        <v>63</v>
      </c>
      <c r="W371" s="10" t="s">
        <v>63</v>
      </c>
      <c r="X371" s="10" t="s">
        <v>63</v>
      </c>
      <c r="Y371" s="10" t="s">
        <v>63</v>
      </c>
      <c r="Z371" s="10" t="s">
        <v>63</v>
      </c>
      <c r="AA371" s="10" t="s">
        <v>63</v>
      </c>
      <c r="AB371" s="9">
        <v>3.8865472979501922E-2</v>
      </c>
      <c r="AC371" s="10" t="s">
        <v>63</v>
      </c>
      <c r="AD371" s="10" t="s">
        <v>63</v>
      </c>
      <c r="AE371" s="9">
        <v>4.1059787854327956E-2</v>
      </c>
      <c r="AF371" s="10" t="s">
        <v>63</v>
      </c>
      <c r="AG371" s="10" t="s">
        <v>63</v>
      </c>
      <c r="AH371" s="16" t="s">
        <v>63</v>
      </c>
      <c r="AI371" s="10" t="s">
        <v>63</v>
      </c>
      <c r="AJ371" s="10" t="s">
        <v>63</v>
      </c>
      <c r="AK371" s="10" t="s">
        <v>63</v>
      </c>
      <c r="AL371" s="16" t="s">
        <v>63</v>
      </c>
      <c r="AM371" s="9">
        <v>42.554643178860893</v>
      </c>
      <c r="AN371" s="9">
        <v>4.8710676324512532</v>
      </c>
      <c r="AO371" s="9">
        <v>0.68338026968258025</v>
      </c>
      <c r="AP371" s="15">
        <v>25.300426901841718</v>
      </c>
    </row>
    <row r="372" spans="1:42" ht="15.5" x14ac:dyDescent="0.35">
      <c r="A372" s="165"/>
      <c r="B372" s="92" t="s">
        <v>67</v>
      </c>
      <c r="C372" s="17" t="s">
        <v>61</v>
      </c>
      <c r="D372" s="142"/>
      <c r="E372" s="17" t="s">
        <v>64</v>
      </c>
      <c r="F372" s="96" t="s">
        <v>63</v>
      </c>
      <c r="G372" s="20" t="s">
        <v>63</v>
      </c>
      <c r="H372" s="21" t="s">
        <v>63</v>
      </c>
      <c r="I372" s="20" t="s">
        <v>63</v>
      </c>
      <c r="J372" s="24">
        <v>3.5867588741124577E-2</v>
      </c>
      <c r="K372" s="24">
        <v>0.35934063704148966</v>
      </c>
      <c r="L372" s="20" t="s">
        <v>63</v>
      </c>
      <c r="M372" s="20" t="s">
        <v>63</v>
      </c>
      <c r="N372" s="20" t="s">
        <v>63</v>
      </c>
      <c r="O372" s="20" t="s">
        <v>63</v>
      </c>
      <c r="P372" s="20" t="s">
        <v>63</v>
      </c>
      <c r="Q372" s="26">
        <v>3.5694422899067643E-2</v>
      </c>
      <c r="R372" s="20" t="s">
        <v>63</v>
      </c>
      <c r="S372" s="20" t="s">
        <v>63</v>
      </c>
      <c r="T372" s="20" t="s">
        <v>63</v>
      </c>
      <c r="U372" s="20" t="s">
        <v>63</v>
      </c>
      <c r="V372" s="20" t="s">
        <v>63</v>
      </c>
      <c r="W372" s="20" t="s">
        <v>63</v>
      </c>
      <c r="X372" s="20" t="s">
        <v>63</v>
      </c>
      <c r="Y372" s="20" t="s">
        <v>63</v>
      </c>
      <c r="Z372" s="20" t="s">
        <v>63</v>
      </c>
      <c r="AA372" s="20" t="s">
        <v>63</v>
      </c>
      <c r="AB372" s="24">
        <v>1.0356957613692212E-2</v>
      </c>
      <c r="AC372" s="20" t="s">
        <v>63</v>
      </c>
      <c r="AD372" s="20" t="s">
        <v>63</v>
      </c>
      <c r="AE372" s="24">
        <v>2.163935485345975E-2</v>
      </c>
      <c r="AF372" s="20" t="s">
        <v>63</v>
      </c>
      <c r="AG372" s="20" t="s">
        <v>63</v>
      </c>
      <c r="AH372" s="21" t="s">
        <v>63</v>
      </c>
      <c r="AI372" s="20" t="s">
        <v>63</v>
      </c>
      <c r="AJ372" s="20" t="s">
        <v>63</v>
      </c>
      <c r="AK372" s="20" t="s">
        <v>63</v>
      </c>
      <c r="AL372" s="21" t="s">
        <v>63</v>
      </c>
      <c r="AM372" s="20" t="s">
        <v>63</v>
      </c>
      <c r="AN372" s="24">
        <v>2.5404845942112044</v>
      </c>
      <c r="AO372" s="24">
        <v>0.66216262456212727</v>
      </c>
      <c r="AP372" s="26">
        <v>19.875661774887313</v>
      </c>
    </row>
    <row r="373" spans="1:42" ht="15.5" x14ac:dyDescent="0.35">
      <c r="A373" s="165"/>
      <c r="B373" s="93" t="s">
        <v>60</v>
      </c>
      <c r="C373" s="72" t="s">
        <v>72</v>
      </c>
      <c r="D373" s="129">
        <v>4</v>
      </c>
      <c r="E373" s="72" t="s">
        <v>62</v>
      </c>
      <c r="F373" s="94" t="s">
        <v>63</v>
      </c>
      <c r="G373" s="63" t="s">
        <v>63</v>
      </c>
      <c r="H373" s="68" t="s">
        <v>63</v>
      </c>
      <c r="I373" s="62">
        <v>89.51072058546751</v>
      </c>
      <c r="J373" s="62">
        <v>0.54911756946727963</v>
      </c>
      <c r="K373" s="62">
        <v>1.4527803433382471</v>
      </c>
      <c r="L373" s="63" t="s">
        <v>63</v>
      </c>
      <c r="M373" s="63" t="s">
        <v>63</v>
      </c>
      <c r="N373" s="63" t="s">
        <v>63</v>
      </c>
      <c r="O373" s="63" t="s">
        <v>63</v>
      </c>
      <c r="P373" s="63" t="s">
        <v>63</v>
      </c>
      <c r="Q373" s="68" t="s">
        <v>63</v>
      </c>
      <c r="R373" s="63" t="s">
        <v>63</v>
      </c>
      <c r="S373" s="63" t="s">
        <v>63</v>
      </c>
      <c r="T373" s="63" t="s">
        <v>63</v>
      </c>
      <c r="U373" s="63" t="s">
        <v>63</v>
      </c>
      <c r="V373" s="63" t="s">
        <v>63</v>
      </c>
      <c r="W373" s="63" t="s">
        <v>63</v>
      </c>
      <c r="X373" s="62">
        <v>1.1760926831019862</v>
      </c>
      <c r="Y373" s="63" t="s">
        <v>63</v>
      </c>
      <c r="Z373" s="63" t="s">
        <v>63</v>
      </c>
      <c r="AA373" s="63" t="s">
        <v>63</v>
      </c>
      <c r="AB373" s="63" t="s">
        <v>63</v>
      </c>
      <c r="AC373" s="63" t="s">
        <v>63</v>
      </c>
      <c r="AD373" s="63" t="s">
        <v>63</v>
      </c>
      <c r="AE373" s="63" t="s">
        <v>63</v>
      </c>
      <c r="AF373" s="63" t="s">
        <v>63</v>
      </c>
      <c r="AG373" s="63" t="s">
        <v>63</v>
      </c>
      <c r="AH373" s="68" t="s">
        <v>63</v>
      </c>
      <c r="AI373" s="63" t="s">
        <v>63</v>
      </c>
      <c r="AJ373" s="63" t="s">
        <v>63</v>
      </c>
      <c r="AK373" s="60" t="s">
        <v>63</v>
      </c>
      <c r="AL373" s="68" t="s">
        <v>63</v>
      </c>
      <c r="AM373" s="63" t="s">
        <v>63</v>
      </c>
      <c r="AN373" s="62">
        <v>132.01998777087343</v>
      </c>
      <c r="AO373" s="63" t="s">
        <v>63</v>
      </c>
      <c r="AP373" s="68" t="s">
        <v>63</v>
      </c>
    </row>
    <row r="374" spans="1:42" ht="15.5" x14ac:dyDescent="0.35">
      <c r="A374" s="165"/>
      <c r="B374" s="91" t="s">
        <v>60</v>
      </c>
      <c r="C374" s="32" t="s">
        <v>72</v>
      </c>
      <c r="D374" s="125"/>
      <c r="E374" s="32" t="s">
        <v>62</v>
      </c>
      <c r="F374" s="95" t="s">
        <v>63</v>
      </c>
      <c r="G374" s="10" t="s">
        <v>63</v>
      </c>
      <c r="H374" s="16" t="s">
        <v>63</v>
      </c>
      <c r="I374" s="9">
        <v>0.49284343210206061</v>
      </c>
      <c r="J374" s="9">
        <v>6.2716785809925193E-2</v>
      </c>
      <c r="K374" s="9">
        <v>0.18095357894324771</v>
      </c>
      <c r="L374" s="10" t="s">
        <v>63</v>
      </c>
      <c r="M374" s="10" t="s">
        <v>63</v>
      </c>
      <c r="N374" s="10" t="s">
        <v>63</v>
      </c>
      <c r="O374" s="10" t="s">
        <v>63</v>
      </c>
      <c r="P374" s="10" t="s">
        <v>63</v>
      </c>
      <c r="Q374" s="16" t="s">
        <v>63</v>
      </c>
      <c r="R374" s="10" t="s">
        <v>63</v>
      </c>
      <c r="S374" s="10" t="s">
        <v>63</v>
      </c>
      <c r="T374" s="10" t="s">
        <v>63</v>
      </c>
      <c r="U374" s="10" t="s">
        <v>63</v>
      </c>
      <c r="V374" s="10" t="s">
        <v>63</v>
      </c>
      <c r="W374" s="10" t="s">
        <v>63</v>
      </c>
      <c r="X374" s="10" t="s">
        <v>63</v>
      </c>
      <c r="Y374" s="10" t="s">
        <v>63</v>
      </c>
      <c r="Z374" s="10" t="s">
        <v>63</v>
      </c>
      <c r="AA374" s="10" t="s">
        <v>63</v>
      </c>
      <c r="AB374" s="10" t="s">
        <v>63</v>
      </c>
      <c r="AC374" s="10" t="s">
        <v>63</v>
      </c>
      <c r="AD374" s="10" t="s">
        <v>63</v>
      </c>
      <c r="AE374" s="10" t="s">
        <v>63</v>
      </c>
      <c r="AF374" s="10" t="s">
        <v>63</v>
      </c>
      <c r="AG374" s="10" t="s">
        <v>63</v>
      </c>
      <c r="AH374" s="16" t="s">
        <v>63</v>
      </c>
      <c r="AI374" s="10" t="s">
        <v>63</v>
      </c>
      <c r="AJ374" s="10" t="s">
        <v>63</v>
      </c>
      <c r="AK374" s="7" t="s">
        <v>63</v>
      </c>
      <c r="AL374" s="16" t="s">
        <v>63</v>
      </c>
      <c r="AM374" s="10" t="s">
        <v>63</v>
      </c>
      <c r="AN374" s="9">
        <v>3.5690657758717976</v>
      </c>
      <c r="AO374" s="10" t="s">
        <v>63</v>
      </c>
      <c r="AP374" s="16" t="s">
        <v>63</v>
      </c>
    </row>
    <row r="375" spans="1:42" ht="15.5" x14ac:dyDescent="0.35">
      <c r="A375" s="165"/>
      <c r="B375" s="91" t="s">
        <v>60</v>
      </c>
      <c r="C375" s="32" t="s">
        <v>72</v>
      </c>
      <c r="D375" s="125"/>
      <c r="E375" s="32" t="s">
        <v>64</v>
      </c>
      <c r="F375" s="95" t="s">
        <v>63</v>
      </c>
      <c r="G375" s="10" t="s">
        <v>63</v>
      </c>
      <c r="H375" s="16" t="s">
        <v>63</v>
      </c>
      <c r="I375" s="9">
        <v>46.57356368878277</v>
      </c>
      <c r="J375" s="9">
        <v>4.265300514840928</v>
      </c>
      <c r="K375" s="9">
        <v>2.5369025540686376</v>
      </c>
      <c r="L375" s="10" t="s">
        <v>63</v>
      </c>
      <c r="M375" s="10" t="s">
        <v>63</v>
      </c>
      <c r="N375" s="10" t="s">
        <v>63</v>
      </c>
      <c r="O375" s="10" t="s">
        <v>63</v>
      </c>
      <c r="P375" s="10" t="s">
        <v>63</v>
      </c>
      <c r="Q375" s="16" t="s">
        <v>63</v>
      </c>
      <c r="R375" s="10" t="s">
        <v>63</v>
      </c>
      <c r="S375" s="10" t="s">
        <v>63</v>
      </c>
      <c r="T375" s="10" t="s">
        <v>63</v>
      </c>
      <c r="U375" s="10" t="s">
        <v>63</v>
      </c>
      <c r="V375" s="10" t="s">
        <v>63</v>
      </c>
      <c r="W375" s="10" t="s">
        <v>63</v>
      </c>
      <c r="X375" s="10" t="s">
        <v>63</v>
      </c>
      <c r="Y375" s="10" t="s">
        <v>63</v>
      </c>
      <c r="Z375" s="10" t="s">
        <v>63</v>
      </c>
      <c r="AA375" s="10" t="s">
        <v>63</v>
      </c>
      <c r="AB375" s="10" t="s">
        <v>63</v>
      </c>
      <c r="AC375" s="10" t="s">
        <v>63</v>
      </c>
      <c r="AD375" s="10" t="s">
        <v>63</v>
      </c>
      <c r="AE375" s="10" t="s">
        <v>63</v>
      </c>
      <c r="AF375" s="10" t="s">
        <v>63</v>
      </c>
      <c r="AG375" s="10" t="s">
        <v>63</v>
      </c>
      <c r="AH375" s="16" t="s">
        <v>63</v>
      </c>
      <c r="AI375" s="10" t="s">
        <v>63</v>
      </c>
      <c r="AJ375" s="10" t="s">
        <v>63</v>
      </c>
      <c r="AK375" s="7" t="s">
        <v>63</v>
      </c>
      <c r="AL375" s="16" t="s">
        <v>63</v>
      </c>
      <c r="AM375" s="10" t="s">
        <v>63</v>
      </c>
      <c r="AN375" s="9">
        <v>79.223687387453111</v>
      </c>
      <c r="AO375" s="10" t="s">
        <v>63</v>
      </c>
      <c r="AP375" s="16" t="s">
        <v>63</v>
      </c>
    </row>
    <row r="376" spans="1:42" ht="15.5" x14ac:dyDescent="0.35">
      <c r="A376" s="165"/>
      <c r="B376" s="91" t="s">
        <v>60</v>
      </c>
      <c r="C376" s="32" t="s">
        <v>72</v>
      </c>
      <c r="D376" s="125"/>
      <c r="E376" s="32" t="s">
        <v>64</v>
      </c>
      <c r="F376" s="95" t="s">
        <v>63</v>
      </c>
      <c r="G376" s="10" t="s">
        <v>63</v>
      </c>
      <c r="H376" s="16" t="s">
        <v>63</v>
      </c>
      <c r="I376" s="9">
        <v>0.63280297247914796</v>
      </c>
      <c r="J376" s="9">
        <v>2.9855693388530585E-2</v>
      </c>
      <c r="K376" s="9">
        <v>0.16166260481241454</v>
      </c>
      <c r="L376" s="10" t="s">
        <v>63</v>
      </c>
      <c r="M376" s="10" t="s">
        <v>63</v>
      </c>
      <c r="N376" s="10" t="s">
        <v>63</v>
      </c>
      <c r="O376" s="10" t="s">
        <v>63</v>
      </c>
      <c r="P376" s="10" t="s">
        <v>63</v>
      </c>
      <c r="Q376" s="16" t="s">
        <v>63</v>
      </c>
      <c r="R376" s="10" t="s">
        <v>63</v>
      </c>
      <c r="S376" s="10" t="s">
        <v>63</v>
      </c>
      <c r="T376" s="10" t="s">
        <v>63</v>
      </c>
      <c r="U376" s="10" t="s">
        <v>63</v>
      </c>
      <c r="V376" s="10" t="s">
        <v>63</v>
      </c>
      <c r="W376" s="10" t="s">
        <v>63</v>
      </c>
      <c r="X376" s="10" t="s">
        <v>63</v>
      </c>
      <c r="Y376" s="10" t="s">
        <v>63</v>
      </c>
      <c r="Z376" s="10" t="s">
        <v>63</v>
      </c>
      <c r="AA376" s="10" t="s">
        <v>63</v>
      </c>
      <c r="AB376" s="10" t="s">
        <v>63</v>
      </c>
      <c r="AC376" s="10" t="s">
        <v>63</v>
      </c>
      <c r="AD376" s="10" t="s">
        <v>63</v>
      </c>
      <c r="AE376" s="10" t="s">
        <v>63</v>
      </c>
      <c r="AF376" s="10" t="s">
        <v>63</v>
      </c>
      <c r="AG376" s="10" t="s">
        <v>63</v>
      </c>
      <c r="AH376" s="16" t="s">
        <v>63</v>
      </c>
      <c r="AI376" s="10" t="s">
        <v>63</v>
      </c>
      <c r="AJ376" s="10" t="s">
        <v>63</v>
      </c>
      <c r="AK376" s="7" t="s">
        <v>63</v>
      </c>
      <c r="AL376" s="16" t="s">
        <v>63</v>
      </c>
      <c r="AM376" s="10" t="s">
        <v>63</v>
      </c>
      <c r="AN376" s="9">
        <v>6.062968179842855</v>
      </c>
      <c r="AO376" s="10" t="s">
        <v>63</v>
      </c>
      <c r="AP376" s="16" t="s">
        <v>63</v>
      </c>
    </row>
    <row r="377" spans="1:42" ht="15.5" x14ac:dyDescent="0.35">
      <c r="A377" s="165"/>
      <c r="B377" s="91" t="s">
        <v>60</v>
      </c>
      <c r="C377" s="32" t="s">
        <v>72</v>
      </c>
      <c r="D377" s="125"/>
      <c r="E377" s="32" t="s">
        <v>65</v>
      </c>
      <c r="F377" s="95" t="s">
        <v>63</v>
      </c>
      <c r="G377" s="10" t="s">
        <v>63</v>
      </c>
      <c r="H377" s="16" t="s">
        <v>63</v>
      </c>
      <c r="I377" s="9">
        <v>51.60838577848255</v>
      </c>
      <c r="J377" s="9">
        <v>2.8616976353705215</v>
      </c>
      <c r="K377" s="9">
        <v>5.0476538953576924</v>
      </c>
      <c r="L377" s="10" t="s">
        <v>63</v>
      </c>
      <c r="M377" s="10" t="s">
        <v>63</v>
      </c>
      <c r="N377" s="10" t="s">
        <v>63</v>
      </c>
      <c r="O377" s="10" t="s">
        <v>63</v>
      </c>
      <c r="P377" s="10" t="s">
        <v>63</v>
      </c>
      <c r="Q377" s="15">
        <v>3.887643160050605</v>
      </c>
      <c r="R377" s="10" t="s">
        <v>63</v>
      </c>
      <c r="S377" s="10" t="s">
        <v>63</v>
      </c>
      <c r="T377" s="10" t="s">
        <v>63</v>
      </c>
      <c r="U377" s="10" t="s">
        <v>63</v>
      </c>
      <c r="V377" s="10" t="s">
        <v>63</v>
      </c>
      <c r="W377" s="9">
        <v>0.3618687624247735</v>
      </c>
      <c r="X377" s="10" t="s">
        <v>63</v>
      </c>
      <c r="Y377" s="10" t="s">
        <v>63</v>
      </c>
      <c r="Z377" s="10" t="s">
        <v>63</v>
      </c>
      <c r="AA377" s="10" t="s">
        <v>63</v>
      </c>
      <c r="AB377" s="9">
        <v>0.12662538800842227</v>
      </c>
      <c r="AC377" s="9">
        <v>2.6311627861291619E-2</v>
      </c>
      <c r="AD377" s="10" t="s">
        <v>63</v>
      </c>
      <c r="AE377" s="9">
        <v>0.97541323618122233</v>
      </c>
      <c r="AF377" s="9">
        <v>0.24651844435801942</v>
      </c>
      <c r="AG377" s="9">
        <v>1.5674361869876983</v>
      </c>
      <c r="AH377" s="15">
        <v>0.27510777047369961</v>
      </c>
      <c r="AI377" s="10" t="s">
        <v>63</v>
      </c>
      <c r="AJ377" s="10" t="s">
        <v>63</v>
      </c>
      <c r="AK377" s="7" t="s">
        <v>63</v>
      </c>
      <c r="AL377" s="16" t="s">
        <v>63</v>
      </c>
      <c r="AM377" s="9">
        <v>14.121879911112774</v>
      </c>
      <c r="AN377" s="9">
        <v>132.93410518676296</v>
      </c>
      <c r="AO377" s="9">
        <v>2.6031071513745618</v>
      </c>
      <c r="AP377" s="15">
        <v>284.05929371098358</v>
      </c>
    </row>
    <row r="378" spans="1:42" ht="15.5" x14ac:dyDescent="0.35">
      <c r="A378" s="165"/>
      <c r="B378" s="91" t="s">
        <v>60</v>
      </c>
      <c r="C378" s="32" t="s">
        <v>72</v>
      </c>
      <c r="D378" s="125"/>
      <c r="E378" s="32" t="s">
        <v>65</v>
      </c>
      <c r="F378" s="95" t="s">
        <v>63</v>
      </c>
      <c r="G378" s="10" t="s">
        <v>63</v>
      </c>
      <c r="H378" s="16" t="s">
        <v>63</v>
      </c>
      <c r="I378" s="9">
        <v>43.284633661523543</v>
      </c>
      <c r="J378" s="9">
        <v>0.90169127032261021</v>
      </c>
      <c r="K378" s="9">
        <v>3.2586696333448151</v>
      </c>
      <c r="L378" s="10" t="s">
        <v>63</v>
      </c>
      <c r="M378" s="10" t="s">
        <v>63</v>
      </c>
      <c r="N378" s="10" t="s">
        <v>63</v>
      </c>
      <c r="O378" s="10" t="s">
        <v>63</v>
      </c>
      <c r="P378" s="10" t="s">
        <v>63</v>
      </c>
      <c r="Q378" s="15">
        <v>3.660823607156523</v>
      </c>
      <c r="R378" s="10" t="s">
        <v>63</v>
      </c>
      <c r="S378" s="10" t="s">
        <v>63</v>
      </c>
      <c r="T378" s="10" t="s">
        <v>63</v>
      </c>
      <c r="U378" s="10" t="s">
        <v>63</v>
      </c>
      <c r="V378" s="10" t="s">
        <v>63</v>
      </c>
      <c r="W378" s="9">
        <v>0.40507467304059985</v>
      </c>
      <c r="X378" s="9">
        <v>1.735425052604506E-2</v>
      </c>
      <c r="Y378" s="10" t="s">
        <v>63</v>
      </c>
      <c r="Z378" s="10" t="s">
        <v>63</v>
      </c>
      <c r="AA378" s="10" t="s">
        <v>63</v>
      </c>
      <c r="AB378" s="9">
        <v>0.10812322483334676</v>
      </c>
      <c r="AC378" s="9">
        <v>3.2684837439867477E-2</v>
      </c>
      <c r="AD378" s="10" t="s">
        <v>63</v>
      </c>
      <c r="AE378" s="9">
        <v>1.0644217631746089</v>
      </c>
      <c r="AF378" s="9">
        <v>0.24981536559282747</v>
      </c>
      <c r="AG378" s="9">
        <v>1.8212768338148229</v>
      </c>
      <c r="AH378" s="16" t="s">
        <v>63</v>
      </c>
      <c r="AI378" s="10" t="s">
        <v>63</v>
      </c>
      <c r="AJ378" s="10" t="s">
        <v>63</v>
      </c>
      <c r="AK378" s="7" t="s">
        <v>63</v>
      </c>
      <c r="AL378" s="16" t="s">
        <v>63</v>
      </c>
      <c r="AM378" s="9">
        <v>14.190988269313898</v>
      </c>
      <c r="AN378" s="10" t="s">
        <v>63</v>
      </c>
      <c r="AO378" s="9">
        <v>2.847020631837462</v>
      </c>
      <c r="AP378" s="15">
        <v>316.87489712171532</v>
      </c>
    </row>
    <row r="379" spans="1:42" ht="15.5" x14ac:dyDescent="0.35">
      <c r="A379" s="165"/>
      <c r="B379" s="91" t="s">
        <v>60</v>
      </c>
      <c r="C379" s="32" t="s">
        <v>72</v>
      </c>
      <c r="D379" s="125"/>
      <c r="E379" s="32" t="s">
        <v>71</v>
      </c>
      <c r="F379" s="95" t="s">
        <v>63</v>
      </c>
      <c r="G379" s="10" t="s">
        <v>63</v>
      </c>
      <c r="H379" s="16" t="s">
        <v>63</v>
      </c>
      <c r="I379" s="9">
        <v>91.141640389089375</v>
      </c>
      <c r="J379" s="9">
        <v>4.4446303464539154</v>
      </c>
      <c r="K379" s="9">
        <v>2.7049050244937649</v>
      </c>
      <c r="L379" s="10" t="s">
        <v>63</v>
      </c>
      <c r="M379" s="10" t="s">
        <v>63</v>
      </c>
      <c r="N379" s="10" t="s">
        <v>63</v>
      </c>
      <c r="O379" s="10" t="s">
        <v>63</v>
      </c>
      <c r="P379" s="10" t="s">
        <v>63</v>
      </c>
      <c r="Q379" s="16" t="s">
        <v>63</v>
      </c>
      <c r="R379" s="10" t="s">
        <v>63</v>
      </c>
      <c r="S379" s="10" t="s">
        <v>63</v>
      </c>
      <c r="T379" s="10" t="s">
        <v>63</v>
      </c>
      <c r="U379" s="10" t="s">
        <v>63</v>
      </c>
      <c r="V379" s="10" t="s">
        <v>63</v>
      </c>
      <c r="W379" s="10" t="s">
        <v>63</v>
      </c>
      <c r="X379" s="10" t="s">
        <v>63</v>
      </c>
      <c r="Y379" s="10" t="s">
        <v>63</v>
      </c>
      <c r="Z379" s="10" t="s">
        <v>63</v>
      </c>
      <c r="AA379" s="10" t="s">
        <v>63</v>
      </c>
      <c r="AB379" s="10" t="s">
        <v>63</v>
      </c>
      <c r="AC379" s="10" t="s">
        <v>63</v>
      </c>
      <c r="AD379" s="10" t="s">
        <v>63</v>
      </c>
      <c r="AE379" s="10" t="s">
        <v>63</v>
      </c>
      <c r="AF379" s="10" t="s">
        <v>63</v>
      </c>
      <c r="AG379" s="10" t="s">
        <v>63</v>
      </c>
      <c r="AH379" s="16" t="s">
        <v>63</v>
      </c>
      <c r="AI379" s="10" t="s">
        <v>63</v>
      </c>
      <c r="AJ379" s="10" t="s">
        <v>63</v>
      </c>
      <c r="AK379" s="7" t="s">
        <v>63</v>
      </c>
      <c r="AL379" s="16" t="s">
        <v>63</v>
      </c>
      <c r="AM379" s="10" t="s">
        <v>63</v>
      </c>
      <c r="AN379" s="9">
        <v>57.45923496821375</v>
      </c>
      <c r="AO379" s="10" t="s">
        <v>63</v>
      </c>
      <c r="AP379" s="16" t="s">
        <v>63</v>
      </c>
    </row>
    <row r="380" spans="1:42" ht="15.5" x14ac:dyDescent="0.35">
      <c r="A380" s="165"/>
      <c r="B380" s="91" t="s">
        <v>60</v>
      </c>
      <c r="C380" s="32" t="s">
        <v>72</v>
      </c>
      <c r="D380" s="125"/>
      <c r="E380" s="32" t="s">
        <v>71</v>
      </c>
      <c r="F380" s="95" t="s">
        <v>63</v>
      </c>
      <c r="G380" s="10" t="s">
        <v>63</v>
      </c>
      <c r="H380" s="16" t="s">
        <v>63</v>
      </c>
      <c r="I380" s="9">
        <v>1.5152539620706587</v>
      </c>
      <c r="J380" s="9">
        <v>8.5903441475724346E-2</v>
      </c>
      <c r="K380" s="9">
        <v>0.29358813730166289</v>
      </c>
      <c r="L380" s="10" t="s">
        <v>63</v>
      </c>
      <c r="M380" s="10" t="s">
        <v>63</v>
      </c>
      <c r="N380" s="10" t="s">
        <v>63</v>
      </c>
      <c r="O380" s="10" t="s">
        <v>63</v>
      </c>
      <c r="P380" s="10" t="s">
        <v>63</v>
      </c>
      <c r="Q380" s="15">
        <v>3.1934184988815222</v>
      </c>
      <c r="R380" s="10" t="s">
        <v>63</v>
      </c>
      <c r="S380" s="10" t="s">
        <v>63</v>
      </c>
      <c r="T380" s="10" t="s">
        <v>63</v>
      </c>
      <c r="U380" s="10" t="s">
        <v>63</v>
      </c>
      <c r="V380" s="10" t="s">
        <v>63</v>
      </c>
      <c r="W380" s="10" t="s">
        <v>63</v>
      </c>
      <c r="X380" s="9">
        <v>4.2364493965605661E-2</v>
      </c>
      <c r="Y380" s="10" t="s">
        <v>63</v>
      </c>
      <c r="Z380" s="10" t="s">
        <v>63</v>
      </c>
      <c r="AA380" s="10" t="s">
        <v>63</v>
      </c>
      <c r="AB380" s="10" t="s">
        <v>63</v>
      </c>
      <c r="AC380" s="10" t="s">
        <v>63</v>
      </c>
      <c r="AD380" s="10" t="s">
        <v>63</v>
      </c>
      <c r="AE380" s="9">
        <v>1.1809708009714741</v>
      </c>
      <c r="AF380" s="10" t="s">
        <v>63</v>
      </c>
      <c r="AG380" s="10" t="s">
        <v>63</v>
      </c>
      <c r="AH380" s="16" t="s">
        <v>63</v>
      </c>
      <c r="AI380" s="10" t="s">
        <v>63</v>
      </c>
      <c r="AJ380" s="10" t="s">
        <v>63</v>
      </c>
      <c r="AK380" s="7" t="s">
        <v>63</v>
      </c>
      <c r="AL380" s="16" t="s">
        <v>63</v>
      </c>
      <c r="AM380" s="10" t="s">
        <v>63</v>
      </c>
      <c r="AN380" s="9">
        <v>8.9329838129151735</v>
      </c>
      <c r="AO380" s="10" t="s">
        <v>63</v>
      </c>
      <c r="AP380" s="16" t="s">
        <v>63</v>
      </c>
    </row>
    <row r="381" spans="1:42" ht="15.5" x14ac:dyDescent="0.35">
      <c r="A381" s="165"/>
      <c r="B381" s="91" t="s">
        <v>66</v>
      </c>
      <c r="C381" s="6" t="s">
        <v>72</v>
      </c>
      <c r="D381" s="125">
        <v>4</v>
      </c>
      <c r="E381" s="6" t="s">
        <v>62</v>
      </c>
      <c r="F381" s="95" t="s">
        <v>63</v>
      </c>
      <c r="G381" s="10" t="s">
        <v>63</v>
      </c>
      <c r="H381" s="16" t="s">
        <v>63</v>
      </c>
      <c r="I381" s="10" t="s">
        <v>63</v>
      </c>
      <c r="J381" s="10" t="s">
        <v>63</v>
      </c>
      <c r="K381" s="10" t="s">
        <v>63</v>
      </c>
      <c r="L381" s="10" t="s">
        <v>63</v>
      </c>
      <c r="M381" s="10" t="s">
        <v>63</v>
      </c>
      <c r="N381" s="10" t="s">
        <v>63</v>
      </c>
      <c r="O381" s="10" t="s">
        <v>63</v>
      </c>
      <c r="P381" s="10" t="s">
        <v>63</v>
      </c>
      <c r="Q381" s="16" t="s">
        <v>63</v>
      </c>
      <c r="R381" s="10" t="s">
        <v>63</v>
      </c>
      <c r="S381" s="10" t="s">
        <v>63</v>
      </c>
      <c r="T381" s="10" t="s">
        <v>63</v>
      </c>
      <c r="U381" s="10" t="s">
        <v>63</v>
      </c>
      <c r="V381" s="10" t="s">
        <v>63</v>
      </c>
      <c r="W381" s="10" t="s">
        <v>63</v>
      </c>
      <c r="X381" s="10" t="s">
        <v>63</v>
      </c>
      <c r="Y381" s="10" t="s">
        <v>63</v>
      </c>
      <c r="Z381" s="10" t="s">
        <v>63</v>
      </c>
      <c r="AA381" s="10" t="s">
        <v>63</v>
      </c>
      <c r="AB381" s="10" t="s">
        <v>63</v>
      </c>
      <c r="AC381" s="10" t="s">
        <v>63</v>
      </c>
      <c r="AD381" s="10" t="s">
        <v>63</v>
      </c>
      <c r="AE381" s="10" t="s">
        <v>63</v>
      </c>
      <c r="AF381" s="10" t="s">
        <v>63</v>
      </c>
      <c r="AG381" s="10" t="s">
        <v>63</v>
      </c>
      <c r="AH381" s="16" t="s">
        <v>63</v>
      </c>
      <c r="AI381" s="10" t="s">
        <v>63</v>
      </c>
      <c r="AJ381" s="10" t="s">
        <v>63</v>
      </c>
      <c r="AK381" s="7" t="s">
        <v>63</v>
      </c>
      <c r="AL381" s="16" t="s">
        <v>63</v>
      </c>
      <c r="AM381" s="10" t="s">
        <v>63</v>
      </c>
      <c r="AN381" s="10" t="s">
        <v>63</v>
      </c>
      <c r="AO381" s="10" t="s">
        <v>63</v>
      </c>
      <c r="AP381" s="16" t="s">
        <v>63</v>
      </c>
    </row>
    <row r="382" spans="1:42" ht="15.5" x14ac:dyDescent="0.35">
      <c r="A382" s="165"/>
      <c r="B382" s="91" t="s">
        <v>66</v>
      </c>
      <c r="C382" s="6" t="s">
        <v>72</v>
      </c>
      <c r="D382" s="125"/>
      <c r="E382" s="6" t="s">
        <v>62</v>
      </c>
      <c r="F382" s="95" t="s">
        <v>63</v>
      </c>
      <c r="G382" s="10" t="s">
        <v>63</v>
      </c>
      <c r="H382" s="16" t="s">
        <v>63</v>
      </c>
      <c r="I382" s="10" t="s">
        <v>63</v>
      </c>
      <c r="J382" s="10" t="s">
        <v>63</v>
      </c>
      <c r="K382" s="9">
        <v>7.0228319207427808E-2</v>
      </c>
      <c r="L382" s="10" t="s">
        <v>63</v>
      </c>
      <c r="M382" s="10" t="s">
        <v>63</v>
      </c>
      <c r="N382" s="10" t="s">
        <v>63</v>
      </c>
      <c r="O382" s="10" t="s">
        <v>63</v>
      </c>
      <c r="P382" s="10" t="s">
        <v>63</v>
      </c>
      <c r="Q382" s="16" t="s">
        <v>63</v>
      </c>
      <c r="R382" s="10" t="s">
        <v>63</v>
      </c>
      <c r="S382" s="10" t="s">
        <v>63</v>
      </c>
      <c r="T382" s="10" t="s">
        <v>63</v>
      </c>
      <c r="U382" s="10" t="s">
        <v>63</v>
      </c>
      <c r="V382" s="10" t="s">
        <v>63</v>
      </c>
      <c r="W382" s="9">
        <v>5.2477722962965333E-4</v>
      </c>
      <c r="X382" s="10" t="s">
        <v>63</v>
      </c>
      <c r="Y382" s="10" t="s">
        <v>63</v>
      </c>
      <c r="Z382" s="10" t="s">
        <v>63</v>
      </c>
      <c r="AA382" s="10" t="s">
        <v>63</v>
      </c>
      <c r="AB382" s="9">
        <v>3.6180333594970651E-2</v>
      </c>
      <c r="AC382" s="10" t="s">
        <v>63</v>
      </c>
      <c r="AD382" s="10" t="s">
        <v>63</v>
      </c>
      <c r="AE382" s="9">
        <v>0.55394677108694967</v>
      </c>
      <c r="AF382" s="10" t="s">
        <v>63</v>
      </c>
      <c r="AG382" s="9">
        <v>0.12647882170917282</v>
      </c>
      <c r="AH382" s="16" t="s">
        <v>63</v>
      </c>
      <c r="AI382" s="10" t="s">
        <v>63</v>
      </c>
      <c r="AJ382" s="10" t="s">
        <v>63</v>
      </c>
      <c r="AK382" s="7" t="s">
        <v>63</v>
      </c>
      <c r="AL382" s="16" t="s">
        <v>63</v>
      </c>
      <c r="AM382" s="9">
        <v>3.3401069661454201</v>
      </c>
      <c r="AN382" s="10" t="s">
        <v>63</v>
      </c>
      <c r="AO382" s="9">
        <v>0.23190224336086773</v>
      </c>
      <c r="AP382" s="15">
        <v>7.0268866605117637</v>
      </c>
    </row>
    <row r="383" spans="1:42" ht="15.5" x14ac:dyDescent="0.35">
      <c r="A383" s="165"/>
      <c r="B383" s="91" t="s">
        <v>66</v>
      </c>
      <c r="C383" s="6" t="s">
        <v>72</v>
      </c>
      <c r="D383" s="125"/>
      <c r="E383" s="6" t="s">
        <v>64</v>
      </c>
      <c r="F383" s="95" t="s">
        <v>63</v>
      </c>
      <c r="G383" s="10" t="s">
        <v>63</v>
      </c>
      <c r="H383" s="16" t="s">
        <v>63</v>
      </c>
      <c r="I383" s="10" t="s">
        <v>63</v>
      </c>
      <c r="J383" s="10" t="s">
        <v>63</v>
      </c>
      <c r="K383" s="9">
        <v>6.6214623229905858E-2</v>
      </c>
      <c r="L383" s="10" t="s">
        <v>63</v>
      </c>
      <c r="M383" s="10" t="s">
        <v>63</v>
      </c>
      <c r="N383" s="10" t="s">
        <v>63</v>
      </c>
      <c r="O383" s="10" t="s">
        <v>63</v>
      </c>
      <c r="P383" s="10" t="s">
        <v>63</v>
      </c>
      <c r="Q383" s="15">
        <v>0.21284380999394636</v>
      </c>
      <c r="R383" s="10" t="s">
        <v>63</v>
      </c>
      <c r="S383" s="10" t="s">
        <v>63</v>
      </c>
      <c r="T383" s="10" t="s">
        <v>63</v>
      </c>
      <c r="U383" s="10" t="s">
        <v>63</v>
      </c>
      <c r="V383" s="10" t="s">
        <v>63</v>
      </c>
      <c r="W383" s="9">
        <v>0.52493314510381539</v>
      </c>
      <c r="X383" s="10" t="s">
        <v>63</v>
      </c>
      <c r="Y383" s="10" t="s">
        <v>63</v>
      </c>
      <c r="Z383" s="10" t="s">
        <v>63</v>
      </c>
      <c r="AA383" s="10" t="s">
        <v>63</v>
      </c>
      <c r="AB383" s="9">
        <v>3.6874705077688474E-2</v>
      </c>
      <c r="AC383" s="10" t="s">
        <v>63</v>
      </c>
      <c r="AD383" s="10" t="s">
        <v>63</v>
      </c>
      <c r="AE383" s="9">
        <v>0.78939231941705146</v>
      </c>
      <c r="AF383" s="9">
        <v>0.135934498806735</v>
      </c>
      <c r="AG383" s="9">
        <v>8.6819796749539047E-2</v>
      </c>
      <c r="AH383" s="16" t="s">
        <v>63</v>
      </c>
      <c r="AI383" s="10" t="s">
        <v>63</v>
      </c>
      <c r="AJ383" s="10" t="s">
        <v>63</v>
      </c>
      <c r="AK383" s="7" t="s">
        <v>63</v>
      </c>
      <c r="AL383" s="16" t="s">
        <v>63</v>
      </c>
      <c r="AM383" s="9">
        <v>6.0024984544160231</v>
      </c>
      <c r="AN383" s="10" t="s">
        <v>63</v>
      </c>
      <c r="AO383" s="9">
        <v>0.15751710911340597</v>
      </c>
      <c r="AP383" s="15">
        <v>8.1499368721952052</v>
      </c>
    </row>
    <row r="384" spans="1:42" ht="15.5" x14ac:dyDescent="0.35">
      <c r="A384" s="165"/>
      <c r="B384" s="91" t="s">
        <v>66</v>
      </c>
      <c r="C384" s="6" t="s">
        <v>72</v>
      </c>
      <c r="D384" s="125"/>
      <c r="E384" s="6" t="s">
        <v>64</v>
      </c>
      <c r="F384" s="95" t="s">
        <v>63</v>
      </c>
      <c r="G384" s="10" t="s">
        <v>63</v>
      </c>
      <c r="H384" s="16" t="s">
        <v>63</v>
      </c>
      <c r="I384" s="10" t="s">
        <v>63</v>
      </c>
      <c r="J384" s="10" t="s">
        <v>63</v>
      </c>
      <c r="K384" s="9">
        <v>8.0630645215367933E-2</v>
      </c>
      <c r="L384" s="10" t="s">
        <v>63</v>
      </c>
      <c r="M384" s="10" t="s">
        <v>63</v>
      </c>
      <c r="N384" s="10" t="s">
        <v>63</v>
      </c>
      <c r="O384" s="10" t="s">
        <v>63</v>
      </c>
      <c r="P384" s="10" t="s">
        <v>63</v>
      </c>
      <c r="Q384" s="15">
        <v>0.20114325527626012</v>
      </c>
      <c r="R384" s="10" t="s">
        <v>63</v>
      </c>
      <c r="S384" s="10" t="s">
        <v>63</v>
      </c>
      <c r="T384" s="10" t="s">
        <v>63</v>
      </c>
      <c r="U384" s="10" t="s">
        <v>63</v>
      </c>
      <c r="V384" s="10" t="s">
        <v>63</v>
      </c>
      <c r="W384" s="9">
        <v>0.49323390513775578</v>
      </c>
      <c r="X384" s="10" t="s">
        <v>63</v>
      </c>
      <c r="Y384" s="10" t="s">
        <v>63</v>
      </c>
      <c r="Z384" s="10" t="s">
        <v>63</v>
      </c>
      <c r="AA384" s="10" t="s">
        <v>63</v>
      </c>
      <c r="AB384" s="10" t="s">
        <v>63</v>
      </c>
      <c r="AC384" s="10" t="s">
        <v>63</v>
      </c>
      <c r="AD384" s="10" t="s">
        <v>63</v>
      </c>
      <c r="AE384" s="9">
        <v>0.77925229376225968</v>
      </c>
      <c r="AF384" s="9">
        <v>0.16248516679793504</v>
      </c>
      <c r="AG384" s="9">
        <v>0.11482562916706832</v>
      </c>
      <c r="AH384" s="16" t="s">
        <v>63</v>
      </c>
      <c r="AI384" s="10" t="s">
        <v>63</v>
      </c>
      <c r="AJ384" s="10" t="s">
        <v>63</v>
      </c>
      <c r="AK384" s="7" t="s">
        <v>63</v>
      </c>
      <c r="AL384" s="16" t="s">
        <v>63</v>
      </c>
      <c r="AM384" s="9">
        <v>5.2159893114915574</v>
      </c>
      <c r="AN384" s="10" t="s">
        <v>63</v>
      </c>
      <c r="AO384" s="9">
        <v>0.15951791571097493</v>
      </c>
      <c r="AP384" s="15">
        <v>6.4758115126090292</v>
      </c>
    </row>
    <row r="385" spans="1:42" ht="15.5" x14ac:dyDescent="0.35">
      <c r="A385" s="165"/>
      <c r="B385" s="91" t="s">
        <v>66</v>
      </c>
      <c r="C385" s="6" t="s">
        <v>72</v>
      </c>
      <c r="D385" s="125"/>
      <c r="E385" s="6" t="s">
        <v>65</v>
      </c>
      <c r="F385" s="95" t="s">
        <v>63</v>
      </c>
      <c r="G385" s="10" t="s">
        <v>63</v>
      </c>
      <c r="H385" s="16" t="s">
        <v>63</v>
      </c>
      <c r="I385" s="10" t="s">
        <v>63</v>
      </c>
      <c r="J385" s="10" t="s">
        <v>63</v>
      </c>
      <c r="K385" s="10" t="s">
        <v>63</v>
      </c>
      <c r="L385" s="10" t="s">
        <v>63</v>
      </c>
      <c r="M385" s="10" t="s">
        <v>63</v>
      </c>
      <c r="N385" s="10" t="s">
        <v>63</v>
      </c>
      <c r="O385" s="10" t="s">
        <v>63</v>
      </c>
      <c r="P385" s="10" t="s">
        <v>63</v>
      </c>
      <c r="Q385" s="16" t="s">
        <v>63</v>
      </c>
      <c r="R385" s="10" t="s">
        <v>63</v>
      </c>
      <c r="S385" s="10" t="s">
        <v>63</v>
      </c>
      <c r="T385" s="10" t="s">
        <v>63</v>
      </c>
      <c r="U385" s="10" t="s">
        <v>63</v>
      </c>
      <c r="V385" s="10" t="s">
        <v>63</v>
      </c>
      <c r="W385" s="10" t="s">
        <v>63</v>
      </c>
      <c r="X385" s="10" t="s">
        <v>63</v>
      </c>
      <c r="Y385" s="10" t="s">
        <v>63</v>
      </c>
      <c r="Z385" s="10" t="s">
        <v>63</v>
      </c>
      <c r="AA385" s="10" t="s">
        <v>63</v>
      </c>
      <c r="AB385" s="10" t="s">
        <v>63</v>
      </c>
      <c r="AC385" s="10" t="s">
        <v>63</v>
      </c>
      <c r="AD385" s="10" t="s">
        <v>63</v>
      </c>
      <c r="AE385" s="9">
        <v>1.1820265388974343</v>
      </c>
      <c r="AF385" s="10" t="s">
        <v>63</v>
      </c>
      <c r="AG385" s="10" t="s">
        <v>63</v>
      </c>
      <c r="AH385" s="16" t="s">
        <v>63</v>
      </c>
      <c r="AI385" s="10" t="s">
        <v>63</v>
      </c>
      <c r="AJ385" s="10" t="s">
        <v>63</v>
      </c>
      <c r="AK385" s="7" t="s">
        <v>63</v>
      </c>
      <c r="AL385" s="16" t="s">
        <v>63</v>
      </c>
      <c r="AM385" s="10" t="s">
        <v>63</v>
      </c>
      <c r="AN385" s="10" t="s">
        <v>63</v>
      </c>
      <c r="AO385" s="10" t="s">
        <v>63</v>
      </c>
      <c r="AP385" s="16" t="s">
        <v>63</v>
      </c>
    </row>
    <row r="386" spans="1:42" ht="15.5" x14ac:dyDescent="0.35">
      <c r="A386" s="165"/>
      <c r="B386" s="91" t="s">
        <v>66</v>
      </c>
      <c r="C386" s="6" t="s">
        <v>72</v>
      </c>
      <c r="D386" s="125"/>
      <c r="E386" s="6" t="s">
        <v>65</v>
      </c>
      <c r="F386" s="95" t="s">
        <v>63</v>
      </c>
      <c r="G386" s="10" t="s">
        <v>63</v>
      </c>
      <c r="H386" s="16" t="s">
        <v>63</v>
      </c>
      <c r="I386" s="10" t="s">
        <v>63</v>
      </c>
      <c r="J386" s="10" t="s">
        <v>63</v>
      </c>
      <c r="K386" s="10" t="s">
        <v>63</v>
      </c>
      <c r="L386" s="10" t="s">
        <v>63</v>
      </c>
      <c r="M386" s="10" t="s">
        <v>63</v>
      </c>
      <c r="N386" s="10" t="s">
        <v>63</v>
      </c>
      <c r="O386" s="10" t="s">
        <v>63</v>
      </c>
      <c r="P386" s="10" t="s">
        <v>63</v>
      </c>
      <c r="Q386" s="16" t="s">
        <v>63</v>
      </c>
      <c r="R386" s="10" t="s">
        <v>63</v>
      </c>
      <c r="S386" s="10" t="s">
        <v>63</v>
      </c>
      <c r="T386" s="10" t="s">
        <v>63</v>
      </c>
      <c r="U386" s="10" t="s">
        <v>63</v>
      </c>
      <c r="V386" s="10" t="s">
        <v>63</v>
      </c>
      <c r="W386" s="9">
        <v>0.45853205271287595</v>
      </c>
      <c r="X386" s="10" t="s">
        <v>63</v>
      </c>
      <c r="Y386" s="10" t="s">
        <v>63</v>
      </c>
      <c r="Z386" s="10" t="s">
        <v>63</v>
      </c>
      <c r="AA386" s="10" t="s">
        <v>63</v>
      </c>
      <c r="AB386" s="9">
        <v>0.12000025612722265</v>
      </c>
      <c r="AC386" s="10" t="s">
        <v>63</v>
      </c>
      <c r="AD386" s="10" t="s">
        <v>63</v>
      </c>
      <c r="AE386" s="9">
        <v>0.80482197388844734</v>
      </c>
      <c r="AF386" s="10" t="s">
        <v>63</v>
      </c>
      <c r="AG386" s="10" t="s">
        <v>63</v>
      </c>
      <c r="AH386" s="16" t="s">
        <v>63</v>
      </c>
      <c r="AI386" s="10" t="s">
        <v>63</v>
      </c>
      <c r="AJ386" s="10" t="s">
        <v>63</v>
      </c>
      <c r="AK386" s="7" t="s">
        <v>63</v>
      </c>
      <c r="AL386" s="16" t="s">
        <v>63</v>
      </c>
      <c r="AM386" s="10" t="s">
        <v>63</v>
      </c>
      <c r="AN386" s="10" t="s">
        <v>63</v>
      </c>
      <c r="AO386" s="10" t="s">
        <v>63</v>
      </c>
      <c r="AP386" s="16" t="s">
        <v>63</v>
      </c>
    </row>
    <row r="387" spans="1:42" ht="15.5" x14ac:dyDescent="0.35">
      <c r="A387" s="165"/>
      <c r="B387" s="91" t="s">
        <v>66</v>
      </c>
      <c r="C387" s="6" t="s">
        <v>72</v>
      </c>
      <c r="D387" s="125"/>
      <c r="E387" s="6" t="s">
        <v>71</v>
      </c>
      <c r="F387" s="95" t="s">
        <v>63</v>
      </c>
      <c r="G387" s="10" t="s">
        <v>63</v>
      </c>
      <c r="H387" s="16" t="s">
        <v>63</v>
      </c>
      <c r="I387" s="10" t="s">
        <v>63</v>
      </c>
      <c r="J387" s="10" t="s">
        <v>63</v>
      </c>
      <c r="K387" s="9">
        <v>6.6514977903962741E-2</v>
      </c>
      <c r="L387" s="10" t="s">
        <v>63</v>
      </c>
      <c r="M387" s="10" t="s">
        <v>63</v>
      </c>
      <c r="N387" s="10" t="s">
        <v>63</v>
      </c>
      <c r="O387" s="10" t="s">
        <v>63</v>
      </c>
      <c r="P387" s="10" t="s">
        <v>63</v>
      </c>
      <c r="Q387" s="15">
        <v>0.25307624996284273</v>
      </c>
      <c r="R387" s="10" t="s">
        <v>63</v>
      </c>
      <c r="S387" s="10" t="s">
        <v>63</v>
      </c>
      <c r="T387" s="10" t="s">
        <v>63</v>
      </c>
      <c r="U387" s="10" t="s">
        <v>63</v>
      </c>
      <c r="V387" s="10" t="s">
        <v>63</v>
      </c>
      <c r="W387" s="9">
        <v>0.538840695003311</v>
      </c>
      <c r="X387" s="10" t="s">
        <v>63</v>
      </c>
      <c r="Y387" s="10" t="s">
        <v>63</v>
      </c>
      <c r="Z387" s="10" t="s">
        <v>63</v>
      </c>
      <c r="AA387" s="10" t="s">
        <v>63</v>
      </c>
      <c r="AB387" s="9">
        <v>3.4677643201943921E-2</v>
      </c>
      <c r="AC387" s="10" t="s">
        <v>63</v>
      </c>
      <c r="AD387" s="10" t="s">
        <v>63</v>
      </c>
      <c r="AE387" s="9">
        <v>0.76552657831426352</v>
      </c>
      <c r="AF387" s="9">
        <v>0.11020440822659007</v>
      </c>
      <c r="AG387" s="9">
        <v>7.2779817531256535E-2</v>
      </c>
      <c r="AH387" s="16" t="s">
        <v>63</v>
      </c>
      <c r="AI387" s="10" t="s">
        <v>63</v>
      </c>
      <c r="AJ387" s="10" t="s">
        <v>63</v>
      </c>
      <c r="AK387" s="7" t="s">
        <v>63</v>
      </c>
      <c r="AL387" s="16" t="s">
        <v>63</v>
      </c>
      <c r="AM387" s="10" t="s">
        <v>63</v>
      </c>
      <c r="AN387" s="10" t="s">
        <v>63</v>
      </c>
      <c r="AO387" s="9">
        <v>0.18200453008085005</v>
      </c>
      <c r="AP387" s="15">
        <v>7.8116601117715021</v>
      </c>
    </row>
    <row r="388" spans="1:42" ht="15.5" x14ac:dyDescent="0.35">
      <c r="A388" s="165"/>
      <c r="B388" s="91" t="s">
        <v>66</v>
      </c>
      <c r="C388" s="6" t="s">
        <v>72</v>
      </c>
      <c r="D388" s="125"/>
      <c r="E388" s="6" t="s">
        <v>71</v>
      </c>
      <c r="F388" s="95" t="s">
        <v>63</v>
      </c>
      <c r="G388" s="10" t="s">
        <v>63</v>
      </c>
      <c r="H388" s="16" t="s">
        <v>63</v>
      </c>
      <c r="I388" s="10" t="s">
        <v>63</v>
      </c>
      <c r="J388" s="10" t="s">
        <v>63</v>
      </c>
      <c r="K388" s="9">
        <v>7.6826615637349951E-2</v>
      </c>
      <c r="L388" s="10" t="s">
        <v>63</v>
      </c>
      <c r="M388" s="10" t="s">
        <v>63</v>
      </c>
      <c r="N388" s="10" t="s">
        <v>63</v>
      </c>
      <c r="O388" s="10" t="s">
        <v>63</v>
      </c>
      <c r="P388" s="10" t="s">
        <v>63</v>
      </c>
      <c r="Q388" s="15">
        <v>0.22659678358271679</v>
      </c>
      <c r="R388" s="10" t="s">
        <v>63</v>
      </c>
      <c r="S388" s="10" t="s">
        <v>63</v>
      </c>
      <c r="T388" s="10" t="s">
        <v>63</v>
      </c>
      <c r="U388" s="10" t="s">
        <v>63</v>
      </c>
      <c r="V388" s="10" t="s">
        <v>63</v>
      </c>
      <c r="W388" s="9">
        <v>0.5433402840396977</v>
      </c>
      <c r="X388" s="10" t="s">
        <v>63</v>
      </c>
      <c r="Y388" s="10" t="s">
        <v>63</v>
      </c>
      <c r="Z388" s="10" t="s">
        <v>63</v>
      </c>
      <c r="AA388" s="10" t="s">
        <v>63</v>
      </c>
      <c r="AB388" s="9">
        <v>3.1332510205369195E-2</v>
      </c>
      <c r="AC388" s="10" t="s">
        <v>63</v>
      </c>
      <c r="AD388" s="10" t="s">
        <v>63</v>
      </c>
      <c r="AE388" s="9">
        <v>0.76170774574464506</v>
      </c>
      <c r="AF388" s="9">
        <v>0.12381410639079092</v>
      </c>
      <c r="AG388" s="9">
        <v>9.9184648455926616E-2</v>
      </c>
      <c r="AH388" s="16" t="s">
        <v>63</v>
      </c>
      <c r="AI388" s="10" t="s">
        <v>63</v>
      </c>
      <c r="AJ388" s="10" t="s">
        <v>63</v>
      </c>
      <c r="AK388" s="7" t="s">
        <v>63</v>
      </c>
      <c r="AL388" s="16" t="s">
        <v>63</v>
      </c>
      <c r="AM388" s="10" t="s">
        <v>63</v>
      </c>
      <c r="AN388" s="10" t="s">
        <v>63</v>
      </c>
      <c r="AO388" s="9">
        <v>0.22371570571778318</v>
      </c>
      <c r="AP388" s="15">
        <v>7.0697229231553242</v>
      </c>
    </row>
    <row r="389" spans="1:42" ht="15.5" x14ac:dyDescent="0.35">
      <c r="A389" s="165"/>
      <c r="B389" s="91" t="s">
        <v>67</v>
      </c>
      <c r="C389" s="6" t="s">
        <v>72</v>
      </c>
      <c r="D389" s="125">
        <v>2</v>
      </c>
      <c r="E389" s="6" t="s">
        <v>62</v>
      </c>
      <c r="F389" s="95" t="s">
        <v>63</v>
      </c>
      <c r="G389" s="10" t="s">
        <v>63</v>
      </c>
      <c r="H389" s="16" t="s">
        <v>63</v>
      </c>
      <c r="I389" s="10" t="s">
        <v>63</v>
      </c>
      <c r="J389" s="9">
        <v>3.0353889296788825E-2</v>
      </c>
      <c r="K389" s="9">
        <v>0.33473390441539685</v>
      </c>
      <c r="L389" s="10" t="s">
        <v>63</v>
      </c>
      <c r="M389" s="10" t="s">
        <v>63</v>
      </c>
      <c r="N389" s="10" t="s">
        <v>63</v>
      </c>
      <c r="O389" s="10" t="s">
        <v>63</v>
      </c>
      <c r="P389" s="10" t="s">
        <v>63</v>
      </c>
      <c r="Q389" s="15">
        <v>6.0011525114054755E-2</v>
      </c>
      <c r="R389" s="10" t="s">
        <v>63</v>
      </c>
      <c r="S389" s="10" t="s">
        <v>63</v>
      </c>
      <c r="T389" s="10" t="s">
        <v>63</v>
      </c>
      <c r="U389" s="10" t="s">
        <v>63</v>
      </c>
      <c r="V389" s="10" t="s">
        <v>63</v>
      </c>
      <c r="W389" s="10" t="s">
        <v>63</v>
      </c>
      <c r="X389" s="10" t="s">
        <v>63</v>
      </c>
      <c r="Y389" s="10" t="s">
        <v>63</v>
      </c>
      <c r="Z389" s="10" t="s">
        <v>63</v>
      </c>
      <c r="AA389" s="10" t="s">
        <v>63</v>
      </c>
      <c r="AB389" s="9">
        <v>6.9009991056011522E-2</v>
      </c>
      <c r="AC389" s="10" t="s">
        <v>63</v>
      </c>
      <c r="AD389" s="10" t="s">
        <v>63</v>
      </c>
      <c r="AE389" s="9">
        <v>5.7944736794075656E-2</v>
      </c>
      <c r="AF389" s="10" t="s">
        <v>63</v>
      </c>
      <c r="AG389" s="10" t="s">
        <v>63</v>
      </c>
      <c r="AH389" s="16" t="s">
        <v>63</v>
      </c>
      <c r="AI389" s="10" t="s">
        <v>63</v>
      </c>
      <c r="AJ389" s="10" t="s">
        <v>63</v>
      </c>
      <c r="AK389" s="10" t="s">
        <v>63</v>
      </c>
      <c r="AL389" s="16" t="s">
        <v>63</v>
      </c>
      <c r="AM389" s="9">
        <v>8.0575404156412898</v>
      </c>
      <c r="AN389" s="9">
        <v>5.4391484683613278</v>
      </c>
      <c r="AO389" s="9">
        <v>0.75650669345643096</v>
      </c>
      <c r="AP389" s="15">
        <v>23.907595268438012</v>
      </c>
    </row>
    <row r="390" spans="1:42" ht="15.5" x14ac:dyDescent="0.35">
      <c r="A390" s="165"/>
      <c r="B390" s="91" t="s">
        <v>67</v>
      </c>
      <c r="C390" s="6" t="s">
        <v>72</v>
      </c>
      <c r="D390" s="125"/>
      <c r="E390" s="6" t="s">
        <v>62</v>
      </c>
      <c r="F390" s="95" t="s">
        <v>63</v>
      </c>
      <c r="G390" s="10" t="s">
        <v>63</v>
      </c>
      <c r="H390" s="16" t="s">
        <v>63</v>
      </c>
      <c r="I390" s="10" t="s">
        <v>63</v>
      </c>
      <c r="J390" s="9">
        <v>3.2283129031044355E-2</v>
      </c>
      <c r="K390" s="9">
        <v>0.31683201260355204</v>
      </c>
      <c r="L390" s="10" t="s">
        <v>63</v>
      </c>
      <c r="M390" s="10" t="s">
        <v>63</v>
      </c>
      <c r="N390" s="10" t="s">
        <v>63</v>
      </c>
      <c r="O390" s="10" t="s">
        <v>63</v>
      </c>
      <c r="P390" s="10" t="s">
        <v>63</v>
      </c>
      <c r="Q390" s="15">
        <v>0.14990961126392152</v>
      </c>
      <c r="R390" s="10" t="s">
        <v>63</v>
      </c>
      <c r="S390" s="10" t="s">
        <v>63</v>
      </c>
      <c r="T390" s="10" t="s">
        <v>63</v>
      </c>
      <c r="U390" s="10" t="s">
        <v>63</v>
      </c>
      <c r="V390" s="10" t="s">
        <v>63</v>
      </c>
      <c r="W390" s="10" t="s">
        <v>63</v>
      </c>
      <c r="X390" s="10" t="s">
        <v>63</v>
      </c>
      <c r="Y390" s="10" t="s">
        <v>63</v>
      </c>
      <c r="Z390" s="10" t="s">
        <v>63</v>
      </c>
      <c r="AA390" s="10" t="s">
        <v>63</v>
      </c>
      <c r="AB390" s="9">
        <v>2.5806254202256882E-2</v>
      </c>
      <c r="AC390" s="10" t="s">
        <v>63</v>
      </c>
      <c r="AD390" s="10" t="s">
        <v>63</v>
      </c>
      <c r="AE390" s="9">
        <v>4.0699482099765205E-2</v>
      </c>
      <c r="AF390" s="10" t="s">
        <v>63</v>
      </c>
      <c r="AG390" s="10" t="s">
        <v>63</v>
      </c>
      <c r="AH390" s="16" t="s">
        <v>63</v>
      </c>
      <c r="AI390" s="10" t="s">
        <v>63</v>
      </c>
      <c r="AJ390" s="10" t="s">
        <v>63</v>
      </c>
      <c r="AK390" s="10" t="s">
        <v>63</v>
      </c>
      <c r="AL390" s="16" t="s">
        <v>63</v>
      </c>
      <c r="AM390" s="9">
        <v>10.27623939406619</v>
      </c>
      <c r="AN390" s="9">
        <v>0.68689939069421657</v>
      </c>
      <c r="AO390" s="9">
        <v>0.71623194419840386</v>
      </c>
      <c r="AP390" s="15">
        <v>24.75619745594128</v>
      </c>
    </row>
    <row r="391" spans="1:42" ht="15.5" x14ac:dyDescent="0.35">
      <c r="A391" s="165"/>
      <c r="B391" s="91" t="s">
        <v>67</v>
      </c>
      <c r="C391" s="6" t="s">
        <v>72</v>
      </c>
      <c r="D391" s="125"/>
      <c r="E391" s="6" t="s">
        <v>64</v>
      </c>
      <c r="F391" s="95" t="s">
        <v>63</v>
      </c>
      <c r="G391" s="10" t="s">
        <v>63</v>
      </c>
      <c r="H391" s="16" t="s">
        <v>63</v>
      </c>
      <c r="I391" s="10" t="s">
        <v>63</v>
      </c>
      <c r="J391" s="9">
        <v>3.7333215871347782E-2</v>
      </c>
      <c r="K391" s="9">
        <v>0.32755882042907025</v>
      </c>
      <c r="L391" s="10" t="s">
        <v>63</v>
      </c>
      <c r="M391" s="10" t="s">
        <v>63</v>
      </c>
      <c r="N391" s="10" t="s">
        <v>63</v>
      </c>
      <c r="O391" s="10" t="s">
        <v>63</v>
      </c>
      <c r="P391" s="10" t="s">
        <v>63</v>
      </c>
      <c r="Q391" s="15">
        <v>0.10597451862783505</v>
      </c>
      <c r="R391" s="10" t="s">
        <v>63</v>
      </c>
      <c r="S391" s="10" t="s">
        <v>63</v>
      </c>
      <c r="T391" s="10" t="s">
        <v>63</v>
      </c>
      <c r="U391" s="10" t="s">
        <v>63</v>
      </c>
      <c r="V391" s="10" t="s">
        <v>63</v>
      </c>
      <c r="W391" s="10" t="s">
        <v>63</v>
      </c>
      <c r="X391" s="10" t="s">
        <v>63</v>
      </c>
      <c r="Y391" s="10" t="s">
        <v>63</v>
      </c>
      <c r="Z391" s="10" t="s">
        <v>63</v>
      </c>
      <c r="AA391" s="10" t="s">
        <v>63</v>
      </c>
      <c r="AB391" s="9">
        <v>0.12765216441986862</v>
      </c>
      <c r="AC391" s="10" t="s">
        <v>63</v>
      </c>
      <c r="AD391" s="10" t="s">
        <v>63</v>
      </c>
      <c r="AE391" s="9">
        <v>4.000562722708971E-2</v>
      </c>
      <c r="AF391" s="10" t="s">
        <v>63</v>
      </c>
      <c r="AG391" s="10" t="s">
        <v>63</v>
      </c>
      <c r="AH391" s="16" t="s">
        <v>63</v>
      </c>
      <c r="AI391" s="10" t="s">
        <v>63</v>
      </c>
      <c r="AJ391" s="10" t="s">
        <v>63</v>
      </c>
      <c r="AK391" s="10" t="s">
        <v>63</v>
      </c>
      <c r="AL391" s="16" t="s">
        <v>63</v>
      </c>
      <c r="AM391" s="9">
        <v>24.261883122695821</v>
      </c>
      <c r="AN391" s="9">
        <v>1.3261587040205314</v>
      </c>
      <c r="AO391" s="9">
        <v>0.67487330535008028</v>
      </c>
      <c r="AP391" s="15">
        <v>17.413614619897935</v>
      </c>
    </row>
    <row r="392" spans="1:42" ht="15.5" x14ac:dyDescent="0.35">
      <c r="A392" s="166"/>
      <c r="B392" s="92" t="s">
        <v>67</v>
      </c>
      <c r="C392" s="17" t="s">
        <v>72</v>
      </c>
      <c r="D392" s="142"/>
      <c r="E392" s="17" t="s">
        <v>64</v>
      </c>
      <c r="F392" s="96" t="s">
        <v>63</v>
      </c>
      <c r="G392" s="20" t="s">
        <v>63</v>
      </c>
      <c r="H392" s="21" t="s">
        <v>63</v>
      </c>
      <c r="I392" s="20" t="s">
        <v>63</v>
      </c>
      <c r="J392" s="24">
        <v>2.8789332287074292E-2</v>
      </c>
      <c r="K392" s="24">
        <v>0.32894680922688252</v>
      </c>
      <c r="L392" s="20" t="s">
        <v>63</v>
      </c>
      <c r="M392" s="20" t="s">
        <v>63</v>
      </c>
      <c r="N392" s="20" t="s">
        <v>63</v>
      </c>
      <c r="O392" s="20" t="s">
        <v>63</v>
      </c>
      <c r="P392" s="20" t="s">
        <v>63</v>
      </c>
      <c r="Q392" s="26">
        <v>2.7216774715727629E-2</v>
      </c>
      <c r="R392" s="20" t="s">
        <v>63</v>
      </c>
      <c r="S392" s="20" t="s">
        <v>63</v>
      </c>
      <c r="T392" s="20" t="s">
        <v>63</v>
      </c>
      <c r="U392" s="20" t="s">
        <v>63</v>
      </c>
      <c r="V392" s="20" t="s">
        <v>63</v>
      </c>
      <c r="W392" s="20" t="s">
        <v>63</v>
      </c>
      <c r="X392" s="20" t="s">
        <v>63</v>
      </c>
      <c r="Y392" s="20" t="s">
        <v>63</v>
      </c>
      <c r="Z392" s="20" t="s">
        <v>63</v>
      </c>
      <c r="AA392" s="20" t="s">
        <v>63</v>
      </c>
      <c r="AB392" s="24">
        <v>5.1425803215445459E-2</v>
      </c>
      <c r="AC392" s="20" t="s">
        <v>63</v>
      </c>
      <c r="AD392" s="20" t="s">
        <v>63</v>
      </c>
      <c r="AE392" s="24">
        <v>5.5762846754137396E-2</v>
      </c>
      <c r="AF392" s="20" t="s">
        <v>63</v>
      </c>
      <c r="AG392" s="20" t="s">
        <v>63</v>
      </c>
      <c r="AH392" s="21" t="s">
        <v>63</v>
      </c>
      <c r="AI392" s="20" t="s">
        <v>63</v>
      </c>
      <c r="AJ392" s="20" t="s">
        <v>63</v>
      </c>
      <c r="AK392" s="20" t="s">
        <v>63</v>
      </c>
      <c r="AL392" s="21" t="s">
        <v>63</v>
      </c>
      <c r="AM392" s="24">
        <v>33.026964128732374</v>
      </c>
      <c r="AN392" s="24">
        <v>3.5415187455055239</v>
      </c>
      <c r="AO392" s="24">
        <v>0.62258603370331989</v>
      </c>
      <c r="AP392" s="26">
        <v>22.157156186513486</v>
      </c>
    </row>
    <row r="393" spans="1:42" ht="15.65" customHeight="1" x14ac:dyDescent="0.35">
      <c r="A393" s="164" t="s">
        <v>86</v>
      </c>
      <c r="B393" s="93" t="s">
        <v>60</v>
      </c>
      <c r="C393" s="72" t="s">
        <v>61</v>
      </c>
      <c r="D393" s="129">
        <v>4</v>
      </c>
      <c r="E393" s="59" t="s">
        <v>62</v>
      </c>
      <c r="F393" s="94" t="s">
        <v>63</v>
      </c>
      <c r="G393" s="63" t="s">
        <v>63</v>
      </c>
      <c r="H393" s="68" t="s">
        <v>63</v>
      </c>
      <c r="I393" s="62">
        <v>4.2859302737686402</v>
      </c>
      <c r="J393" s="62">
        <v>9.6756245187290382E-2</v>
      </c>
      <c r="K393" s="62">
        <v>0.55765924725635752</v>
      </c>
      <c r="L393" s="63" t="s">
        <v>63</v>
      </c>
      <c r="M393" s="63" t="s">
        <v>63</v>
      </c>
      <c r="N393" s="63" t="s">
        <v>63</v>
      </c>
      <c r="O393" s="63" t="s">
        <v>63</v>
      </c>
      <c r="P393" s="63" t="s">
        <v>63</v>
      </c>
      <c r="Q393" s="64">
        <v>0.75709614763028565</v>
      </c>
      <c r="R393" s="63" t="s">
        <v>63</v>
      </c>
      <c r="S393" s="63" t="s">
        <v>63</v>
      </c>
      <c r="T393" s="63" t="s">
        <v>63</v>
      </c>
      <c r="U393" s="63" t="s">
        <v>63</v>
      </c>
      <c r="V393" s="63" t="s">
        <v>63</v>
      </c>
      <c r="W393" s="63" t="s">
        <v>63</v>
      </c>
      <c r="X393" s="62">
        <v>0.22514781411869228</v>
      </c>
      <c r="Y393" s="63" t="s">
        <v>63</v>
      </c>
      <c r="Z393" s="63" t="s">
        <v>63</v>
      </c>
      <c r="AA393" s="63" t="s">
        <v>63</v>
      </c>
      <c r="AB393" s="62">
        <v>0.36035146873669682</v>
      </c>
      <c r="AC393" s="62">
        <v>7.1047623763872608E-2</v>
      </c>
      <c r="AD393" s="62">
        <v>0.1422488084759892</v>
      </c>
      <c r="AE393" s="62">
        <v>0.13075332452751212</v>
      </c>
      <c r="AF393" s="62">
        <v>0.35483707200023834</v>
      </c>
      <c r="AG393" s="62">
        <v>0.15423212464135766</v>
      </c>
      <c r="AH393" s="64">
        <v>0.17175424483459834</v>
      </c>
      <c r="AI393" s="63" t="s">
        <v>63</v>
      </c>
      <c r="AJ393" s="63" t="s">
        <v>63</v>
      </c>
      <c r="AK393" s="60" t="s">
        <v>63</v>
      </c>
      <c r="AL393" s="68" t="s">
        <v>63</v>
      </c>
      <c r="AM393" s="62">
        <v>11.495544972773164</v>
      </c>
      <c r="AN393" s="62">
        <v>85.214386805909342</v>
      </c>
      <c r="AO393" s="62">
        <v>2.7136101630132798</v>
      </c>
      <c r="AP393" s="64">
        <v>384.73327932750618</v>
      </c>
    </row>
    <row r="394" spans="1:42" ht="15.5" x14ac:dyDescent="0.35">
      <c r="A394" s="165"/>
      <c r="B394" s="91" t="s">
        <v>60</v>
      </c>
      <c r="C394" s="32" t="s">
        <v>61</v>
      </c>
      <c r="D394" s="125"/>
      <c r="E394" s="6" t="s">
        <v>62</v>
      </c>
      <c r="F394" s="95" t="s">
        <v>63</v>
      </c>
      <c r="G394" s="10" t="s">
        <v>63</v>
      </c>
      <c r="H394" s="16" t="s">
        <v>63</v>
      </c>
      <c r="I394" s="9">
        <v>3.8383325271432223</v>
      </c>
      <c r="J394" s="9">
        <v>8.2928927645823242E-2</v>
      </c>
      <c r="K394" s="9">
        <v>0.56306808160265365</v>
      </c>
      <c r="L394" s="10" t="s">
        <v>63</v>
      </c>
      <c r="M394" s="10" t="s">
        <v>63</v>
      </c>
      <c r="N394" s="10" t="s">
        <v>63</v>
      </c>
      <c r="O394" s="10" t="s">
        <v>63</v>
      </c>
      <c r="P394" s="10" t="s">
        <v>63</v>
      </c>
      <c r="Q394" s="15">
        <v>0.76981667686434929</v>
      </c>
      <c r="R394" s="10" t="s">
        <v>63</v>
      </c>
      <c r="S394" s="10" t="s">
        <v>63</v>
      </c>
      <c r="T394" s="10" t="s">
        <v>63</v>
      </c>
      <c r="U394" s="10" t="s">
        <v>63</v>
      </c>
      <c r="V394" s="10" t="s">
        <v>63</v>
      </c>
      <c r="W394" s="10" t="s">
        <v>63</v>
      </c>
      <c r="X394" s="9">
        <v>0.20798977548569633</v>
      </c>
      <c r="Y394" s="10" t="s">
        <v>63</v>
      </c>
      <c r="Z394" s="10" t="s">
        <v>63</v>
      </c>
      <c r="AA394" s="10" t="s">
        <v>63</v>
      </c>
      <c r="AB394" s="9">
        <v>0.34784117229647821</v>
      </c>
      <c r="AC394" s="9">
        <v>7.6939299014911686E-2</v>
      </c>
      <c r="AD394" s="9">
        <v>0.18649271798733796</v>
      </c>
      <c r="AE394" s="9">
        <v>0.13133116142464407</v>
      </c>
      <c r="AF394" s="9">
        <v>0.45456602860023587</v>
      </c>
      <c r="AG394" s="9">
        <v>0.17763621850447456</v>
      </c>
      <c r="AH394" s="16" t="s">
        <v>63</v>
      </c>
      <c r="AI394" s="10" t="s">
        <v>63</v>
      </c>
      <c r="AJ394" s="10" t="s">
        <v>63</v>
      </c>
      <c r="AK394" s="7" t="s">
        <v>63</v>
      </c>
      <c r="AL394" s="16" t="s">
        <v>63</v>
      </c>
      <c r="AM394" s="9">
        <v>12.843885757233858</v>
      </c>
      <c r="AN394" s="9">
        <v>99.984819938669588</v>
      </c>
      <c r="AO394" s="9">
        <v>2.600010048840272</v>
      </c>
      <c r="AP394" s="15">
        <v>413.74114523002049</v>
      </c>
    </row>
    <row r="395" spans="1:42" ht="15.5" x14ac:dyDescent="0.35">
      <c r="A395" s="165"/>
      <c r="B395" s="91" t="s">
        <v>60</v>
      </c>
      <c r="C395" s="32" t="s">
        <v>61</v>
      </c>
      <c r="D395" s="125"/>
      <c r="E395" s="6" t="s">
        <v>64</v>
      </c>
      <c r="F395" s="95" t="s">
        <v>63</v>
      </c>
      <c r="G395" s="10" t="s">
        <v>63</v>
      </c>
      <c r="H395" s="16" t="s">
        <v>63</v>
      </c>
      <c r="I395" s="9">
        <v>5.6019720127188544</v>
      </c>
      <c r="J395" s="9">
        <v>0.11547294113422994</v>
      </c>
      <c r="K395" s="9">
        <v>0.92855823103543556</v>
      </c>
      <c r="L395" s="10" t="s">
        <v>63</v>
      </c>
      <c r="M395" s="10" t="s">
        <v>63</v>
      </c>
      <c r="N395" s="10" t="s">
        <v>63</v>
      </c>
      <c r="O395" s="10" t="s">
        <v>63</v>
      </c>
      <c r="P395" s="10" t="s">
        <v>63</v>
      </c>
      <c r="Q395" s="15">
        <v>1.2694092579395166</v>
      </c>
      <c r="R395" s="10" t="s">
        <v>63</v>
      </c>
      <c r="S395" s="10" t="s">
        <v>63</v>
      </c>
      <c r="T395" s="10" t="s">
        <v>63</v>
      </c>
      <c r="U395" s="10" t="s">
        <v>63</v>
      </c>
      <c r="V395" s="10" t="s">
        <v>63</v>
      </c>
      <c r="W395" s="10" t="s">
        <v>63</v>
      </c>
      <c r="X395" s="9">
        <v>0.24965582471588718</v>
      </c>
      <c r="Y395" s="10" t="s">
        <v>63</v>
      </c>
      <c r="Z395" s="10" t="s">
        <v>63</v>
      </c>
      <c r="AA395" s="10" t="s">
        <v>63</v>
      </c>
      <c r="AB395" s="9">
        <v>0.50454250375191434</v>
      </c>
      <c r="AC395" s="9">
        <v>9.9137313967061394E-2</v>
      </c>
      <c r="AD395" s="9">
        <v>0.23836726530618121</v>
      </c>
      <c r="AE395" s="9">
        <v>0.17907472277986972</v>
      </c>
      <c r="AF395" s="9">
        <v>0.74404567608701788</v>
      </c>
      <c r="AG395" s="9">
        <v>0.20376249344074715</v>
      </c>
      <c r="AH395" s="16" t="s">
        <v>63</v>
      </c>
      <c r="AI395" s="10" t="s">
        <v>63</v>
      </c>
      <c r="AJ395" s="10" t="s">
        <v>63</v>
      </c>
      <c r="AK395" s="7" t="s">
        <v>63</v>
      </c>
      <c r="AL395" s="16" t="s">
        <v>63</v>
      </c>
      <c r="AM395" s="9">
        <v>23.63799162390254</v>
      </c>
      <c r="AN395" s="9">
        <v>226.72061530197985</v>
      </c>
      <c r="AO395" s="9">
        <v>4.5672707807405049</v>
      </c>
      <c r="AP395" s="15">
        <v>641.37977520574805</v>
      </c>
    </row>
    <row r="396" spans="1:42" ht="15.5" x14ac:dyDescent="0.35">
      <c r="A396" s="165"/>
      <c r="B396" s="91" t="s">
        <v>60</v>
      </c>
      <c r="C396" s="32" t="s">
        <v>61</v>
      </c>
      <c r="D396" s="125"/>
      <c r="E396" s="6" t="s">
        <v>64</v>
      </c>
      <c r="F396" s="95" t="s">
        <v>63</v>
      </c>
      <c r="G396" s="10" t="s">
        <v>63</v>
      </c>
      <c r="H396" s="16" t="s">
        <v>63</v>
      </c>
      <c r="I396" s="9">
        <v>6.8934756472281711</v>
      </c>
      <c r="J396" s="9">
        <v>7.8953864371047802E-2</v>
      </c>
      <c r="K396" s="9">
        <v>0.94053482658413545</v>
      </c>
      <c r="L396" s="10" t="s">
        <v>63</v>
      </c>
      <c r="M396" s="10" t="s">
        <v>63</v>
      </c>
      <c r="N396" s="10" t="s">
        <v>63</v>
      </c>
      <c r="O396" s="10" t="s">
        <v>63</v>
      </c>
      <c r="P396" s="10" t="s">
        <v>63</v>
      </c>
      <c r="Q396" s="15">
        <v>1.4768929327443638</v>
      </c>
      <c r="R396" s="10" t="s">
        <v>63</v>
      </c>
      <c r="S396" s="10" t="s">
        <v>63</v>
      </c>
      <c r="T396" s="10" t="s">
        <v>63</v>
      </c>
      <c r="U396" s="10" t="s">
        <v>63</v>
      </c>
      <c r="V396" s="10" t="s">
        <v>63</v>
      </c>
      <c r="W396" s="9">
        <v>0.21690944338068963</v>
      </c>
      <c r="X396" s="9">
        <v>0.24577985993270016</v>
      </c>
      <c r="Y396" s="10" t="s">
        <v>63</v>
      </c>
      <c r="Z396" s="10" t="s">
        <v>63</v>
      </c>
      <c r="AA396" s="10" t="s">
        <v>63</v>
      </c>
      <c r="AB396" s="9">
        <v>0.5415563617475827</v>
      </c>
      <c r="AC396" s="9">
        <v>7.5222544850677017E-2</v>
      </c>
      <c r="AD396" s="9">
        <v>9.5003314996090646E-2</v>
      </c>
      <c r="AE396" s="9">
        <v>0.19967491483773228</v>
      </c>
      <c r="AF396" s="9">
        <v>0.83795433787927787</v>
      </c>
      <c r="AG396" s="9">
        <v>0.3570656445938214</v>
      </c>
      <c r="AH396" s="16" t="s">
        <v>63</v>
      </c>
      <c r="AI396" s="10" t="s">
        <v>63</v>
      </c>
      <c r="AJ396" s="10" t="s">
        <v>63</v>
      </c>
      <c r="AK396" s="7" t="s">
        <v>63</v>
      </c>
      <c r="AL396" s="16" t="s">
        <v>63</v>
      </c>
      <c r="AM396" s="9">
        <v>23.579715814159588</v>
      </c>
      <c r="AN396" s="9">
        <v>283.7870950959765</v>
      </c>
      <c r="AO396" s="9">
        <v>4.3950699386532053</v>
      </c>
      <c r="AP396" s="15">
        <v>739.74302878446349</v>
      </c>
    </row>
    <row r="397" spans="1:42" ht="15.5" x14ac:dyDescent="0.35">
      <c r="A397" s="165"/>
      <c r="B397" s="91" t="s">
        <v>60</v>
      </c>
      <c r="C397" s="32" t="s">
        <v>61</v>
      </c>
      <c r="D397" s="125"/>
      <c r="E397" s="6" t="s">
        <v>65</v>
      </c>
      <c r="F397" s="95" t="s">
        <v>63</v>
      </c>
      <c r="G397" s="10" t="s">
        <v>63</v>
      </c>
      <c r="H397" s="16" t="s">
        <v>63</v>
      </c>
      <c r="I397" s="9">
        <v>6.1425967854831587</v>
      </c>
      <c r="J397" s="9">
        <v>6.9129464777797453E-2</v>
      </c>
      <c r="K397" s="9">
        <v>0.76002295962713673</v>
      </c>
      <c r="L397" s="10" t="s">
        <v>63</v>
      </c>
      <c r="M397" s="10" t="s">
        <v>63</v>
      </c>
      <c r="N397" s="10" t="s">
        <v>63</v>
      </c>
      <c r="O397" s="10" t="s">
        <v>63</v>
      </c>
      <c r="P397" s="10" t="s">
        <v>63</v>
      </c>
      <c r="Q397" s="15">
        <v>0.73384578187118021</v>
      </c>
      <c r="R397" s="10" t="s">
        <v>63</v>
      </c>
      <c r="S397" s="10" t="s">
        <v>63</v>
      </c>
      <c r="T397" s="10" t="s">
        <v>63</v>
      </c>
      <c r="U397" s="10" t="s">
        <v>63</v>
      </c>
      <c r="V397" s="10" t="s">
        <v>63</v>
      </c>
      <c r="W397" s="10" t="s">
        <v>63</v>
      </c>
      <c r="X397" s="9">
        <v>0.20021022769808791</v>
      </c>
      <c r="Y397" s="10" t="s">
        <v>63</v>
      </c>
      <c r="Z397" s="10" t="s">
        <v>63</v>
      </c>
      <c r="AA397" s="10" t="s">
        <v>63</v>
      </c>
      <c r="AB397" s="9">
        <v>0.34175106609739742</v>
      </c>
      <c r="AC397" s="9">
        <v>9.0019064891444137E-2</v>
      </c>
      <c r="AD397" s="9">
        <v>0.19899807225108407</v>
      </c>
      <c r="AE397" s="9">
        <v>0.19502378185125935</v>
      </c>
      <c r="AF397" s="9">
        <v>0.50544225951521693</v>
      </c>
      <c r="AG397" s="9">
        <v>0.23037917975156358</v>
      </c>
      <c r="AH397" s="16" t="s">
        <v>63</v>
      </c>
      <c r="AI397" s="10" t="s">
        <v>63</v>
      </c>
      <c r="AJ397" s="10" t="s">
        <v>63</v>
      </c>
      <c r="AK397" s="7" t="s">
        <v>63</v>
      </c>
      <c r="AL397" s="16" t="s">
        <v>63</v>
      </c>
      <c r="AM397" s="9">
        <v>15.587488014191283</v>
      </c>
      <c r="AN397" s="10" t="s">
        <v>63</v>
      </c>
      <c r="AO397" s="9">
        <v>3.642002713870597</v>
      </c>
      <c r="AP397" s="15">
        <v>438.87358890436514</v>
      </c>
    </row>
    <row r="398" spans="1:42" ht="15.5" x14ac:dyDescent="0.35">
      <c r="A398" s="165"/>
      <c r="B398" s="91" t="s">
        <v>60</v>
      </c>
      <c r="C398" s="32" t="s">
        <v>61</v>
      </c>
      <c r="D398" s="125"/>
      <c r="E398" s="6" t="s">
        <v>65</v>
      </c>
      <c r="F398" s="95" t="s">
        <v>63</v>
      </c>
      <c r="G398" s="10" t="s">
        <v>63</v>
      </c>
      <c r="H398" s="16" t="s">
        <v>63</v>
      </c>
      <c r="I398" s="9">
        <v>6.765107430345382</v>
      </c>
      <c r="J398" s="9">
        <v>0.11594836912921197</v>
      </c>
      <c r="K398" s="9">
        <v>0.73319737976575894</v>
      </c>
      <c r="L398" s="10" t="s">
        <v>63</v>
      </c>
      <c r="M398" s="10" t="s">
        <v>63</v>
      </c>
      <c r="N398" s="10" t="s">
        <v>63</v>
      </c>
      <c r="O398" s="10" t="s">
        <v>63</v>
      </c>
      <c r="P398" s="10" t="s">
        <v>63</v>
      </c>
      <c r="Q398" s="15">
        <v>0.83192630327995543</v>
      </c>
      <c r="R398" s="10" t="s">
        <v>63</v>
      </c>
      <c r="S398" s="10" t="s">
        <v>63</v>
      </c>
      <c r="T398" s="10" t="s">
        <v>63</v>
      </c>
      <c r="U398" s="10" t="s">
        <v>63</v>
      </c>
      <c r="V398" s="10" t="s">
        <v>63</v>
      </c>
      <c r="W398" s="9">
        <v>0.22371468693054963</v>
      </c>
      <c r="X398" s="9">
        <v>0.20630651340612521</v>
      </c>
      <c r="Y398" s="10" t="s">
        <v>63</v>
      </c>
      <c r="Z398" s="10" t="s">
        <v>63</v>
      </c>
      <c r="AA398" s="10" t="s">
        <v>63</v>
      </c>
      <c r="AB398" s="9">
        <v>0.33452063084266209</v>
      </c>
      <c r="AC398" s="9">
        <v>0.10078710342206673</v>
      </c>
      <c r="AD398" s="9">
        <v>0.11874080808005241</v>
      </c>
      <c r="AE398" s="9">
        <v>0.20750029466708805</v>
      </c>
      <c r="AF398" s="9">
        <v>0.5341299279959244</v>
      </c>
      <c r="AG398" s="9">
        <v>0.2933502643646354</v>
      </c>
      <c r="AH398" s="15">
        <v>0.37560560801515053</v>
      </c>
      <c r="AI398" s="10" t="s">
        <v>63</v>
      </c>
      <c r="AJ398" s="10" t="s">
        <v>63</v>
      </c>
      <c r="AK398" s="7" t="s">
        <v>63</v>
      </c>
      <c r="AL398" s="16" t="s">
        <v>63</v>
      </c>
      <c r="AM398" s="9">
        <v>13.95067560598082</v>
      </c>
      <c r="AN398" s="9">
        <v>17.156865497141485</v>
      </c>
      <c r="AO398" s="9">
        <v>3.368887008293028</v>
      </c>
      <c r="AP398" s="15">
        <v>443.16225397016774</v>
      </c>
    </row>
    <row r="399" spans="1:42" ht="15.5" x14ac:dyDescent="0.35">
      <c r="A399" s="165"/>
      <c r="B399" s="91" t="s">
        <v>60</v>
      </c>
      <c r="C399" s="32" t="s">
        <v>61</v>
      </c>
      <c r="D399" s="125"/>
      <c r="E399" s="6" t="s">
        <v>71</v>
      </c>
      <c r="F399" s="95" t="s">
        <v>63</v>
      </c>
      <c r="G399" s="10" t="s">
        <v>63</v>
      </c>
      <c r="H399" s="16" t="s">
        <v>63</v>
      </c>
      <c r="I399" s="9">
        <v>5.0862123649167197</v>
      </c>
      <c r="J399" s="9">
        <v>0.22177071344368382</v>
      </c>
      <c r="K399" s="9">
        <v>1.4005665356279786</v>
      </c>
      <c r="L399" s="10" t="s">
        <v>63</v>
      </c>
      <c r="M399" s="10" t="s">
        <v>63</v>
      </c>
      <c r="N399" s="10" t="s">
        <v>63</v>
      </c>
      <c r="O399" s="10" t="s">
        <v>63</v>
      </c>
      <c r="P399" s="10" t="s">
        <v>63</v>
      </c>
      <c r="Q399" s="15">
        <v>2.2715159130634612</v>
      </c>
      <c r="R399" s="10" t="s">
        <v>63</v>
      </c>
      <c r="S399" s="10" t="s">
        <v>63</v>
      </c>
      <c r="T399" s="10" t="s">
        <v>63</v>
      </c>
      <c r="U399" s="10" t="s">
        <v>63</v>
      </c>
      <c r="V399" s="10" t="s">
        <v>63</v>
      </c>
      <c r="W399" s="10" t="s">
        <v>63</v>
      </c>
      <c r="X399" s="9">
        <v>0.2550717810895391</v>
      </c>
      <c r="Y399" s="10" t="s">
        <v>63</v>
      </c>
      <c r="Z399" s="10" t="s">
        <v>63</v>
      </c>
      <c r="AA399" s="10" t="s">
        <v>63</v>
      </c>
      <c r="AB399" s="9">
        <v>0.86609770907167205</v>
      </c>
      <c r="AC399" s="9">
        <v>8.7574573166647421E-2</v>
      </c>
      <c r="AD399" s="9">
        <v>0.42555633196712639</v>
      </c>
      <c r="AE399" s="9">
        <v>0.20590376883843828</v>
      </c>
      <c r="AF399" s="9">
        <v>0.55629570487236046</v>
      </c>
      <c r="AG399" s="9">
        <v>0.28187459356155004</v>
      </c>
      <c r="AH399" s="16" t="s">
        <v>63</v>
      </c>
      <c r="AI399" s="10" t="s">
        <v>63</v>
      </c>
      <c r="AJ399" s="10" t="s">
        <v>63</v>
      </c>
      <c r="AK399" s="7" t="s">
        <v>63</v>
      </c>
      <c r="AL399" s="16" t="s">
        <v>63</v>
      </c>
      <c r="AM399" s="9">
        <v>53.454648441512703</v>
      </c>
      <c r="AN399" s="10" t="s">
        <v>63</v>
      </c>
      <c r="AO399" s="9">
        <v>8.7443643710243943</v>
      </c>
      <c r="AP399" s="15">
        <v>1641.9422092383513</v>
      </c>
    </row>
    <row r="400" spans="1:42" ht="15.5" x14ac:dyDescent="0.35">
      <c r="A400" s="165"/>
      <c r="B400" s="91" t="s">
        <v>60</v>
      </c>
      <c r="C400" s="32" t="s">
        <v>61</v>
      </c>
      <c r="D400" s="125"/>
      <c r="E400" s="6" t="s">
        <v>71</v>
      </c>
      <c r="F400" s="95" t="s">
        <v>63</v>
      </c>
      <c r="G400" s="10" t="s">
        <v>63</v>
      </c>
      <c r="H400" s="16" t="s">
        <v>63</v>
      </c>
      <c r="I400" s="9">
        <v>2.5230943372160599</v>
      </c>
      <c r="J400" s="9">
        <v>0.21049045452085954</v>
      </c>
      <c r="K400" s="9">
        <v>1.2988563018809276</v>
      </c>
      <c r="L400" s="10" t="s">
        <v>63</v>
      </c>
      <c r="M400" s="10" t="s">
        <v>63</v>
      </c>
      <c r="N400" s="10" t="s">
        <v>63</v>
      </c>
      <c r="O400" s="10" t="s">
        <v>63</v>
      </c>
      <c r="P400" s="10" t="s">
        <v>63</v>
      </c>
      <c r="Q400" s="15">
        <v>2.0786445884438818</v>
      </c>
      <c r="R400" s="10" t="s">
        <v>63</v>
      </c>
      <c r="S400" s="10" t="s">
        <v>63</v>
      </c>
      <c r="T400" s="10" t="s">
        <v>63</v>
      </c>
      <c r="U400" s="10" t="s">
        <v>63</v>
      </c>
      <c r="V400" s="10" t="s">
        <v>63</v>
      </c>
      <c r="W400" s="10" t="s">
        <v>63</v>
      </c>
      <c r="X400" s="9">
        <v>0.24707086948616835</v>
      </c>
      <c r="Y400" s="10" t="s">
        <v>63</v>
      </c>
      <c r="Z400" s="10" t="s">
        <v>63</v>
      </c>
      <c r="AA400" s="10" t="s">
        <v>63</v>
      </c>
      <c r="AB400" s="9">
        <v>0.54219868567900498</v>
      </c>
      <c r="AC400" s="9">
        <v>8.2901383346113466E-2</v>
      </c>
      <c r="AD400" s="9">
        <v>0.28047707404686378</v>
      </c>
      <c r="AE400" s="9">
        <v>0.19777561231196705</v>
      </c>
      <c r="AF400" s="9">
        <v>0.35710911015822583</v>
      </c>
      <c r="AG400" s="9">
        <v>0.18746087775933715</v>
      </c>
      <c r="AH400" s="16" t="s">
        <v>63</v>
      </c>
      <c r="AI400" s="10" t="s">
        <v>63</v>
      </c>
      <c r="AJ400" s="10" t="s">
        <v>63</v>
      </c>
      <c r="AK400" s="7" t="s">
        <v>63</v>
      </c>
      <c r="AL400" s="16" t="s">
        <v>63</v>
      </c>
      <c r="AM400" s="9">
        <v>62.073174019689752</v>
      </c>
      <c r="AN400" s="10" t="s">
        <v>63</v>
      </c>
      <c r="AO400" s="9">
        <v>10.029138703884659</v>
      </c>
      <c r="AP400" s="15">
        <v>1800.5329715373725</v>
      </c>
    </row>
    <row r="401" spans="1:42" ht="15.5" x14ac:dyDescent="0.35">
      <c r="A401" s="165"/>
      <c r="B401" s="91" t="s">
        <v>66</v>
      </c>
      <c r="C401" s="6" t="s">
        <v>61</v>
      </c>
      <c r="D401" s="125">
        <v>4</v>
      </c>
      <c r="E401" s="6" t="s">
        <v>62</v>
      </c>
      <c r="F401" s="95" t="s">
        <v>63</v>
      </c>
      <c r="G401" s="10" t="s">
        <v>63</v>
      </c>
      <c r="H401" s="16" t="s">
        <v>63</v>
      </c>
      <c r="I401" s="9">
        <v>10.544547564027159</v>
      </c>
      <c r="J401" s="9">
        <v>9.5545464342788752E-2</v>
      </c>
      <c r="K401" s="10" t="s">
        <v>63</v>
      </c>
      <c r="L401" s="10" t="s">
        <v>63</v>
      </c>
      <c r="M401" s="10" t="s">
        <v>63</v>
      </c>
      <c r="N401" s="10" t="s">
        <v>63</v>
      </c>
      <c r="O401" s="10" t="s">
        <v>63</v>
      </c>
      <c r="P401" s="10" t="s">
        <v>63</v>
      </c>
      <c r="Q401" s="15">
        <v>0.42446414722355202</v>
      </c>
      <c r="R401" s="10" t="s">
        <v>63</v>
      </c>
      <c r="S401" s="10" t="s">
        <v>63</v>
      </c>
      <c r="T401" s="10" t="s">
        <v>63</v>
      </c>
      <c r="U401" s="10" t="s">
        <v>63</v>
      </c>
      <c r="V401" s="10" t="s">
        <v>63</v>
      </c>
      <c r="W401" s="9">
        <v>0.23694204621874865</v>
      </c>
      <c r="X401" s="9">
        <v>3.9977761675915637E-2</v>
      </c>
      <c r="Y401" s="10" t="s">
        <v>63</v>
      </c>
      <c r="Z401" s="10" t="s">
        <v>63</v>
      </c>
      <c r="AA401" s="10" t="s">
        <v>63</v>
      </c>
      <c r="AB401" s="9">
        <v>0.22504918382449379</v>
      </c>
      <c r="AC401" s="9">
        <v>9.9362559899664415E-2</v>
      </c>
      <c r="AD401" s="10" t="s">
        <v>63</v>
      </c>
      <c r="AE401" s="9">
        <v>0.10296892576036086</v>
      </c>
      <c r="AF401" s="9">
        <v>0.23909861950532826</v>
      </c>
      <c r="AG401" s="10" t="s">
        <v>63</v>
      </c>
      <c r="AH401" s="16" t="s">
        <v>63</v>
      </c>
      <c r="AI401" s="10" t="s">
        <v>63</v>
      </c>
      <c r="AJ401" s="10" t="s">
        <v>63</v>
      </c>
      <c r="AK401" s="7" t="s">
        <v>63</v>
      </c>
      <c r="AL401" s="16" t="s">
        <v>63</v>
      </c>
      <c r="AM401" s="10" t="s">
        <v>63</v>
      </c>
      <c r="AN401" s="10" t="s">
        <v>63</v>
      </c>
      <c r="AO401" s="9">
        <v>0.98063956457115331</v>
      </c>
      <c r="AP401" s="15">
        <v>15.870537444428852</v>
      </c>
    </row>
    <row r="402" spans="1:42" ht="15.5" x14ac:dyDescent="0.35">
      <c r="A402" s="165"/>
      <c r="B402" s="91" t="s">
        <v>66</v>
      </c>
      <c r="C402" s="6" t="s">
        <v>61</v>
      </c>
      <c r="D402" s="125"/>
      <c r="E402" s="6" t="s">
        <v>64</v>
      </c>
      <c r="F402" s="95" t="s">
        <v>63</v>
      </c>
      <c r="G402" s="10" t="s">
        <v>63</v>
      </c>
      <c r="H402" s="16" t="s">
        <v>63</v>
      </c>
      <c r="I402" s="10" t="s">
        <v>63</v>
      </c>
      <c r="J402" s="10" t="s">
        <v>63</v>
      </c>
      <c r="K402" s="9">
        <v>3.3500961492547905</v>
      </c>
      <c r="L402" s="10" t="s">
        <v>63</v>
      </c>
      <c r="M402" s="10" t="s">
        <v>63</v>
      </c>
      <c r="N402" s="10" t="s">
        <v>63</v>
      </c>
      <c r="O402" s="10" t="s">
        <v>63</v>
      </c>
      <c r="P402" s="10" t="s">
        <v>63</v>
      </c>
      <c r="Q402" s="16" t="s">
        <v>63</v>
      </c>
      <c r="R402" s="10" t="s">
        <v>63</v>
      </c>
      <c r="S402" s="10" t="s">
        <v>63</v>
      </c>
      <c r="T402" s="10" t="s">
        <v>63</v>
      </c>
      <c r="U402" s="10" t="s">
        <v>63</v>
      </c>
      <c r="V402" s="10" t="s">
        <v>63</v>
      </c>
      <c r="W402" s="10" t="s">
        <v>63</v>
      </c>
      <c r="X402" s="10" t="s">
        <v>63</v>
      </c>
      <c r="Y402" s="10" t="s">
        <v>63</v>
      </c>
      <c r="Z402" s="10" t="s">
        <v>63</v>
      </c>
      <c r="AA402" s="10" t="s">
        <v>63</v>
      </c>
      <c r="AB402" s="10" t="s">
        <v>63</v>
      </c>
      <c r="AC402" s="10" t="s">
        <v>63</v>
      </c>
      <c r="AD402" s="10" t="s">
        <v>63</v>
      </c>
      <c r="AE402" s="10" t="s">
        <v>63</v>
      </c>
      <c r="AF402" s="10" t="s">
        <v>63</v>
      </c>
      <c r="AG402" s="10" t="s">
        <v>63</v>
      </c>
      <c r="AH402" s="16" t="s">
        <v>63</v>
      </c>
      <c r="AI402" s="10" t="s">
        <v>63</v>
      </c>
      <c r="AJ402" s="10" t="s">
        <v>63</v>
      </c>
      <c r="AK402" s="7" t="s">
        <v>63</v>
      </c>
      <c r="AL402" s="16" t="s">
        <v>63</v>
      </c>
      <c r="AM402" s="10" t="s">
        <v>63</v>
      </c>
      <c r="AN402" s="10" t="s">
        <v>63</v>
      </c>
      <c r="AO402" s="10" t="s">
        <v>63</v>
      </c>
      <c r="AP402" s="16" t="s">
        <v>63</v>
      </c>
    </row>
    <row r="403" spans="1:42" ht="15.5" x14ac:dyDescent="0.35">
      <c r="A403" s="165"/>
      <c r="B403" s="91" t="s">
        <v>66</v>
      </c>
      <c r="C403" s="6" t="s">
        <v>61</v>
      </c>
      <c r="D403" s="125"/>
      <c r="E403" s="6" t="s">
        <v>64</v>
      </c>
      <c r="F403" s="95" t="s">
        <v>63</v>
      </c>
      <c r="G403" s="10" t="s">
        <v>63</v>
      </c>
      <c r="H403" s="16" t="s">
        <v>63</v>
      </c>
      <c r="I403" s="10" t="s">
        <v>63</v>
      </c>
      <c r="J403" s="10" t="s">
        <v>63</v>
      </c>
      <c r="K403" s="10" t="s">
        <v>63</v>
      </c>
      <c r="L403" s="10" t="s">
        <v>63</v>
      </c>
      <c r="M403" s="10" t="s">
        <v>63</v>
      </c>
      <c r="N403" s="10" t="s">
        <v>63</v>
      </c>
      <c r="O403" s="10" t="s">
        <v>63</v>
      </c>
      <c r="P403" s="10" t="s">
        <v>63</v>
      </c>
      <c r="Q403" s="15">
        <v>0.83722618573305407</v>
      </c>
      <c r="R403" s="10" t="s">
        <v>63</v>
      </c>
      <c r="S403" s="10" t="s">
        <v>63</v>
      </c>
      <c r="T403" s="10" t="s">
        <v>63</v>
      </c>
      <c r="U403" s="10" t="s">
        <v>63</v>
      </c>
      <c r="V403" s="10" t="s">
        <v>63</v>
      </c>
      <c r="W403" s="10" t="s">
        <v>63</v>
      </c>
      <c r="X403" s="9">
        <v>4.6009761956217102E-2</v>
      </c>
      <c r="Y403" s="10" t="s">
        <v>63</v>
      </c>
      <c r="Z403" s="10" t="s">
        <v>63</v>
      </c>
      <c r="AA403" s="10" t="s">
        <v>63</v>
      </c>
      <c r="AB403" s="9">
        <v>0.40672767158490258</v>
      </c>
      <c r="AC403" s="9">
        <v>0.14671627074226068</v>
      </c>
      <c r="AD403" s="10" t="s">
        <v>63</v>
      </c>
      <c r="AE403" s="9">
        <v>0.21160238316200533</v>
      </c>
      <c r="AF403" s="9">
        <v>0.69012226615815297</v>
      </c>
      <c r="AG403" s="10" t="s">
        <v>63</v>
      </c>
      <c r="AH403" s="16" t="s">
        <v>63</v>
      </c>
      <c r="AI403" s="10" t="s">
        <v>63</v>
      </c>
      <c r="AJ403" s="10" t="s">
        <v>63</v>
      </c>
      <c r="AK403" s="7" t="s">
        <v>63</v>
      </c>
      <c r="AL403" s="16" t="s">
        <v>63</v>
      </c>
      <c r="AM403" s="10" t="s">
        <v>63</v>
      </c>
      <c r="AN403" s="10" t="s">
        <v>63</v>
      </c>
      <c r="AO403" s="9">
        <v>1.3002773548433599</v>
      </c>
      <c r="AP403" s="16" t="s">
        <v>63</v>
      </c>
    </row>
    <row r="404" spans="1:42" ht="15.5" x14ac:dyDescent="0.35">
      <c r="A404" s="165"/>
      <c r="B404" s="91" t="s">
        <v>66</v>
      </c>
      <c r="C404" s="6" t="s">
        <v>61</v>
      </c>
      <c r="D404" s="125"/>
      <c r="E404" s="6" t="s">
        <v>65</v>
      </c>
      <c r="F404" s="95" t="s">
        <v>63</v>
      </c>
      <c r="G404" s="10" t="s">
        <v>63</v>
      </c>
      <c r="H404" s="16" t="s">
        <v>63</v>
      </c>
      <c r="I404" s="9">
        <v>10.399099247280667</v>
      </c>
      <c r="J404" s="9">
        <v>6.5810236291084026E-2</v>
      </c>
      <c r="K404" s="9">
        <v>0.84128882636450486</v>
      </c>
      <c r="L404" s="10" t="s">
        <v>63</v>
      </c>
      <c r="M404" s="10" t="s">
        <v>63</v>
      </c>
      <c r="N404" s="10" t="s">
        <v>63</v>
      </c>
      <c r="O404" s="10" t="s">
        <v>63</v>
      </c>
      <c r="P404" s="10" t="s">
        <v>63</v>
      </c>
      <c r="Q404" s="15">
        <v>0.74802406058781956</v>
      </c>
      <c r="R404" s="10" t="s">
        <v>63</v>
      </c>
      <c r="S404" s="10" t="s">
        <v>63</v>
      </c>
      <c r="T404" s="10" t="s">
        <v>63</v>
      </c>
      <c r="U404" s="10" t="s">
        <v>63</v>
      </c>
      <c r="V404" s="10" t="s">
        <v>63</v>
      </c>
      <c r="W404" s="9">
        <v>0.22423344954180291</v>
      </c>
      <c r="X404" s="9">
        <v>4.0493087793793528E-2</v>
      </c>
      <c r="Y404" s="10" t="s">
        <v>63</v>
      </c>
      <c r="Z404" s="10" t="s">
        <v>63</v>
      </c>
      <c r="AA404" s="10" t="s">
        <v>63</v>
      </c>
      <c r="AB404" s="9">
        <v>0.24827449207655608</v>
      </c>
      <c r="AC404" s="9">
        <v>0.10742458840767659</v>
      </c>
      <c r="AD404" s="10" t="s">
        <v>63</v>
      </c>
      <c r="AE404" s="9">
        <v>0.26497545472032724</v>
      </c>
      <c r="AF404" s="9">
        <v>0.51041593312355282</v>
      </c>
      <c r="AG404" s="10" t="s">
        <v>63</v>
      </c>
      <c r="AH404" s="16" t="s">
        <v>63</v>
      </c>
      <c r="AI404" s="10" t="s">
        <v>63</v>
      </c>
      <c r="AJ404" s="10" t="s">
        <v>63</v>
      </c>
      <c r="AK404" s="7" t="s">
        <v>63</v>
      </c>
      <c r="AL404" s="16" t="s">
        <v>63</v>
      </c>
      <c r="AM404" s="10" t="s">
        <v>63</v>
      </c>
      <c r="AN404" s="10" t="s">
        <v>63</v>
      </c>
      <c r="AO404" s="9">
        <v>0.81368266031609859</v>
      </c>
      <c r="AP404" s="16" t="s">
        <v>63</v>
      </c>
    </row>
    <row r="405" spans="1:42" ht="15.5" x14ac:dyDescent="0.35">
      <c r="A405" s="165"/>
      <c r="B405" s="91" t="s">
        <v>66</v>
      </c>
      <c r="C405" s="6" t="s">
        <v>61</v>
      </c>
      <c r="D405" s="125"/>
      <c r="E405" s="6" t="s">
        <v>65</v>
      </c>
      <c r="F405" s="95" t="s">
        <v>63</v>
      </c>
      <c r="G405" s="10" t="s">
        <v>63</v>
      </c>
      <c r="H405" s="16" t="s">
        <v>63</v>
      </c>
      <c r="I405" s="9">
        <v>11.72443918778187</v>
      </c>
      <c r="J405" s="9">
        <v>8.0114361413041804E-2</v>
      </c>
      <c r="K405" s="9">
        <v>0.79632175134536076</v>
      </c>
      <c r="L405" s="10" t="s">
        <v>63</v>
      </c>
      <c r="M405" s="10" t="s">
        <v>63</v>
      </c>
      <c r="N405" s="10" t="s">
        <v>63</v>
      </c>
      <c r="O405" s="10" t="s">
        <v>63</v>
      </c>
      <c r="P405" s="10" t="s">
        <v>63</v>
      </c>
      <c r="Q405" s="15">
        <v>0.48187939365285598</v>
      </c>
      <c r="R405" s="10" t="s">
        <v>63</v>
      </c>
      <c r="S405" s="10" t="s">
        <v>63</v>
      </c>
      <c r="T405" s="10" t="s">
        <v>63</v>
      </c>
      <c r="U405" s="10" t="s">
        <v>63</v>
      </c>
      <c r="V405" s="10" t="s">
        <v>63</v>
      </c>
      <c r="W405" s="9">
        <v>0.24733790078017204</v>
      </c>
      <c r="X405" s="9">
        <v>4.8528968893613786E-2</v>
      </c>
      <c r="Y405" s="10" t="s">
        <v>63</v>
      </c>
      <c r="Z405" s="10" t="s">
        <v>63</v>
      </c>
      <c r="AA405" s="10" t="s">
        <v>63</v>
      </c>
      <c r="AB405" s="9">
        <v>0.32713999533178423</v>
      </c>
      <c r="AC405" s="9">
        <v>8.9987542769730311E-2</v>
      </c>
      <c r="AD405" s="10" t="s">
        <v>63</v>
      </c>
      <c r="AE405" s="9">
        <v>0.20001067080714671</v>
      </c>
      <c r="AF405" s="9">
        <v>0.64362342357925006</v>
      </c>
      <c r="AG405" s="10" t="s">
        <v>63</v>
      </c>
      <c r="AH405" s="16" t="s">
        <v>63</v>
      </c>
      <c r="AI405" s="10" t="s">
        <v>63</v>
      </c>
      <c r="AJ405" s="10" t="s">
        <v>63</v>
      </c>
      <c r="AK405" s="7" t="s">
        <v>63</v>
      </c>
      <c r="AL405" s="16" t="s">
        <v>63</v>
      </c>
      <c r="AM405" s="10" t="s">
        <v>63</v>
      </c>
      <c r="AN405" s="9">
        <v>13.323357275992008</v>
      </c>
      <c r="AO405" s="9">
        <v>0.51263664360659</v>
      </c>
      <c r="AP405" s="15">
        <v>6.0103194476679667</v>
      </c>
    </row>
    <row r="406" spans="1:42" ht="15.5" x14ac:dyDescent="0.35">
      <c r="A406" s="165"/>
      <c r="B406" s="91" t="s">
        <v>66</v>
      </c>
      <c r="C406" s="6" t="s">
        <v>61</v>
      </c>
      <c r="D406" s="125"/>
      <c r="E406" s="6" t="s">
        <v>71</v>
      </c>
      <c r="F406" s="95" t="s">
        <v>63</v>
      </c>
      <c r="G406" s="10" t="s">
        <v>63</v>
      </c>
      <c r="H406" s="16" t="s">
        <v>63</v>
      </c>
      <c r="I406" s="9">
        <v>6.6983075613615259</v>
      </c>
      <c r="J406" s="10" t="s">
        <v>63</v>
      </c>
      <c r="K406" s="9">
        <v>0.68494274505406838</v>
      </c>
      <c r="L406" s="10" t="s">
        <v>63</v>
      </c>
      <c r="M406" s="10" t="s">
        <v>63</v>
      </c>
      <c r="N406" s="10" t="s">
        <v>63</v>
      </c>
      <c r="O406" s="10" t="s">
        <v>63</v>
      </c>
      <c r="P406" s="10" t="s">
        <v>63</v>
      </c>
      <c r="Q406" s="15">
        <v>0.44314667101663724</v>
      </c>
      <c r="R406" s="10" t="s">
        <v>63</v>
      </c>
      <c r="S406" s="10" t="s">
        <v>63</v>
      </c>
      <c r="T406" s="10" t="s">
        <v>63</v>
      </c>
      <c r="U406" s="10" t="s">
        <v>63</v>
      </c>
      <c r="V406" s="10" t="s">
        <v>63</v>
      </c>
      <c r="W406" s="9">
        <v>0.1767312919204404</v>
      </c>
      <c r="X406" s="9">
        <v>4.275199304971488E-2</v>
      </c>
      <c r="Y406" s="10" t="s">
        <v>63</v>
      </c>
      <c r="Z406" s="10" t="s">
        <v>63</v>
      </c>
      <c r="AA406" s="10" t="s">
        <v>63</v>
      </c>
      <c r="AB406" s="9">
        <v>0.25735762414200686</v>
      </c>
      <c r="AC406" s="9">
        <v>8.5365648585803255E-2</v>
      </c>
      <c r="AD406" s="10" t="s">
        <v>63</v>
      </c>
      <c r="AE406" s="9">
        <v>0.17565064890235454</v>
      </c>
      <c r="AF406" s="10" t="s">
        <v>63</v>
      </c>
      <c r="AG406" s="10" t="s">
        <v>63</v>
      </c>
      <c r="AH406" s="16" t="s">
        <v>63</v>
      </c>
      <c r="AI406" s="10" t="s">
        <v>63</v>
      </c>
      <c r="AJ406" s="10" t="s">
        <v>63</v>
      </c>
      <c r="AK406" s="7" t="s">
        <v>63</v>
      </c>
      <c r="AL406" s="16" t="s">
        <v>63</v>
      </c>
      <c r="AM406" s="10" t="s">
        <v>63</v>
      </c>
      <c r="AN406" s="10" t="s">
        <v>63</v>
      </c>
      <c r="AO406" s="9">
        <v>1.416615388400073</v>
      </c>
      <c r="AP406" s="15">
        <v>31.891756807051273</v>
      </c>
    </row>
    <row r="407" spans="1:42" ht="15.5" x14ac:dyDescent="0.35">
      <c r="A407" s="165"/>
      <c r="B407" s="91" t="s">
        <v>66</v>
      </c>
      <c r="C407" s="6" t="s">
        <v>61</v>
      </c>
      <c r="D407" s="125"/>
      <c r="E407" s="6" t="s">
        <v>71</v>
      </c>
      <c r="F407" s="95" t="s">
        <v>63</v>
      </c>
      <c r="G407" s="10" t="s">
        <v>63</v>
      </c>
      <c r="H407" s="16" t="s">
        <v>63</v>
      </c>
      <c r="I407" s="9">
        <v>7.6828472855672008</v>
      </c>
      <c r="J407" s="9">
        <v>7.9486465622130201E-2</v>
      </c>
      <c r="K407" s="9">
        <v>0.6770725738078317</v>
      </c>
      <c r="L407" s="10" t="s">
        <v>63</v>
      </c>
      <c r="M407" s="10" t="s">
        <v>63</v>
      </c>
      <c r="N407" s="10" t="s">
        <v>63</v>
      </c>
      <c r="O407" s="10" t="s">
        <v>63</v>
      </c>
      <c r="P407" s="10" t="s">
        <v>63</v>
      </c>
      <c r="Q407" s="15">
        <v>0.38453721622257314</v>
      </c>
      <c r="R407" s="10" t="s">
        <v>63</v>
      </c>
      <c r="S407" s="10" t="s">
        <v>63</v>
      </c>
      <c r="T407" s="10" t="s">
        <v>63</v>
      </c>
      <c r="U407" s="10" t="s">
        <v>63</v>
      </c>
      <c r="V407" s="10" t="s">
        <v>63</v>
      </c>
      <c r="W407" s="9">
        <v>0.18698228997741606</v>
      </c>
      <c r="X407" s="9">
        <v>3.5531788745722298E-2</v>
      </c>
      <c r="Y407" s="10" t="s">
        <v>63</v>
      </c>
      <c r="Z407" s="10" t="s">
        <v>63</v>
      </c>
      <c r="AA407" s="10" t="s">
        <v>63</v>
      </c>
      <c r="AB407" s="9">
        <v>0.22485662716539787</v>
      </c>
      <c r="AC407" s="9">
        <v>8.5112060790774657E-2</v>
      </c>
      <c r="AD407" s="10" t="s">
        <v>63</v>
      </c>
      <c r="AE407" s="9">
        <v>0.14474700505889454</v>
      </c>
      <c r="AF407" s="9">
        <v>0.50416241684005292</v>
      </c>
      <c r="AG407" s="9">
        <v>3.3460979703021893E-2</v>
      </c>
      <c r="AH407" s="16" t="s">
        <v>63</v>
      </c>
      <c r="AI407" s="10" t="s">
        <v>63</v>
      </c>
      <c r="AJ407" s="10" t="s">
        <v>63</v>
      </c>
      <c r="AK407" s="7" t="s">
        <v>63</v>
      </c>
      <c r="AL407" s="16" t="s">
        <v>63</v>
      </c>
      <c r="AM407" s="10" t="s">
        <v>63</v>
      </c>
      <c r="AN407" s="10" t="s">
        <v>63</v>
      </c>
      <c r="AO407" s="9">
        <v>0.62211502196435664</v>
      </c>
      <c r="AP407" s="15">
        <v>5.8390006749537369</v>
      </c>
    </row>
    <row r="408" spans="1:42" ht="15.5" x14ac:dyDescent="0.35">
      <c r="A408" s="165"/>
      <c r="B408" s="91" t="s">
        <v>67</v>
      </c>
      <c r="C408" s="6" t="s">
        <v>61</v>
      </c>
      <c r="D408" s="125">
        <v>2</v>
      </c>
      <c r="E408" s="6" t="s">
        <v>62</v>
      </c>
      <c r="F408" s="95" t="s">
        <v>63</v>
      </c>
      <c r="G408" s="10" t="s">
        <v>63</v>
      </c>
      <c r="H408" s="16" t="s">
        <v>63</v>
      </c>
      <c r="I408" s="10" t="s">
        <v>63</v>
      </c>
      <c r="J408" s="9">
        <v>9.0719146325642847E-2</v>
      </c>
      <c r="K408" s="9">
        <v>0.4348057235111713</v>
      </c>
      <c r="L408" s="10" t="s">
        <v>63</v>
      </c>
      <c r="M408" s="10" t="s">
        <v>63</v>
      </c>
      <c r="N408" s="10" t="s">
        <v>63</v>
      </c>
      <c r="O408" s="10" t="s">
        <v>63</v>
      </c>
      <c r="P408" s="10" t="s">
        <v>63</v>
      </c>
      <c r="Q408" s="15">
        <v>0.40185501682559782</v>
      </c>
      <c r="R408" s="10" t="s">
        <v>63</v>
      </c>
      <c r="S408" s="10" t="s">
        <v>63</v>
      </c>
      <c r="T408" s="10" t="s">
        <v>63</v>
      </c>
      <c r="U408" s="10" t="s">
        <v>63</v>
      </c>
      <c r="V408" s="10" t="s">
        <v>63</v>
      </c>
      <c r="W408" s="10" t="s">
        <v>63</v>
      </c>
      <c r="X408" s="10" t="s">
        <v>63</v>
      </c>
      <c r="Y408" s="10" t="s">
        <v>63</v>
      </c>
      <c r="Z408" s="10" t="s">
        <v>63</v>
      </c>
      <c r="AA408" s="10" t="s">
        <v>63</v>
      </c>
      <c r="AB408" s="9">
        <v>0.10502097495555249</v>
      </c>
      <c r="AC408" s="10" t="s">
        <v>63</v>
      </c>
      <c r="AD408" s="10" t="s">
        <v>63</v>
      </c>
      <c r="AE408" s="9">
        <v>5.1953914224193959E-2</v>
      </c>
      <c r="AF408" s="10" t="s">
        <v>63</v>
      </c>
      <c r="AG408" s="10" t="s">
        <v>63</v>
      </c>
      <c r="AH408" s="16" t="s">
        <v>63</v>
      </c>
      <c r="AI408" s="10" t="s">
        <v>63</v>
      </c>
      <c r="AJ408" s="10" t="s">
        <v>63</v>
      </c>
      <c r="AK408" s="7" t="s">
        <v>63</v>
      </c>
      <c r="AL408" s="16" t="s">
        <v>63</v>
      </c>
      <c r="AM408" s="9">
        <v>20.943618167496954</v>
      </c>
      <c r="AN408" s="9">
        <v>1.865798674909525</v>
      </c>
      <c r="AO408" s="9">
        <v>0.63750349968418374</v>
      </c>
      <c r="AP408" s="15">
        <v>29.711561412762837</v>
      </c>
    </row>
    <row r="409" spans="1:42" ht="15.5" x14ac:dyDescent="0.35">
      <c r="A409" s="165"/>
      <c r="B409" s="91" t="s">
        <v>67</v>
      </c>
      <c r="C409" s="6" t="s">
        <v>61</v>
      </c>
      <c r="D409" s="125"/>
      <c r="E409" s="6" t="s">
        <v>62</v>
      </c>
      <c r="F409" s="95" t="s">
        <v>63</v>
      </c>
      <c r="G409" s="10" t="s">
        <v>63</v>
      </c>
      <c r="H409" s="16" t="s">
        <v>63</v>
      </c>
      <c r="I409" s="10" t="s">
        <v>63</v>
      </c>
      <c r="J409" s="9">
        <v>4.2405521964365915E-2</v>
      </c>
      <c r="K409" s="9">
        <v>0.42612413182671866</v>
      </c>
      <c r="L409" s="10" t="s">
        <v>63</v>
      </c>
      <c r="M409" s="10" t="s">
        <v>63</v>
      </c>
      <c r="N409" s="10" t="s">
        <v>63</v>
      </c>
      <c r="O409" s="10" t="s">
        <v>63</v>
      </c>
      <c r="P409" s="10" t="s">
        <v>63</v>
      </c>
      <c r="Q409" s="15">
        <v>0.44382094209409334</v>
      </c>
      <c r="R409" s="10" t="s">
        <v>63</v>
      </c>
      <c r="S409" s="10" t="s">
        <v>63</v>
      </c>
      <c r="T409" s="10" t="s">
        <v>63</v>
      </c>
      <c r="U409" s="10" t="s">
        <v>63</v>
      </c>
      <c r="V409" s="10" t="s">
        <v>63</v>
      </c>
      <c r="W409" s="10" t="s">
        <v>63</v>
      </c>
      <c r="X409" s="10" t="s">
        <v>63</v>
      </c>
      <c r="Y409" s="10" t="s">
        <v>63</v>
      </c>
      <c r="Z409" s="10" t="s">
        <v>63</v>
      </c>
      <c r="AA409" s="10" t="s">
        <v>63</v>
      </c>
      <c r="AB409" s="9">
        <v>4.071386492969175E-2</v>
      </c>
      <c r="AC409" s="10" t="s">
        <v>63</v>
      </c>
      <c r="AD409" s="10" t="s">
        <v>63</v>
      </c>
      <c r="AE409" s="9">
        <v>4.8378486769824321E-2</v>
      </c>
      <c r="AF409" s="10" t="s">
        <v>63</v>
      </c>
      <c r="AG409" s="10" t="s">
        <v>63</v>
      </c>
      <c r="AH409" s="16" t="s">
        <v>63</v>
      </c>
      <c r="AI409" s="10" t="s">
        <v>63</v>
      </c>
      <c r="AJ409" s="10" t="s">
        <v>63</v>
      </c>
      <c r="AK409" s="7" t="s">
        <v>63</v>
      </c>
      <c r="AL409" s="16" t="s">
        <v>63</v>
      </c>
      <c r="AM409" s="9">
        <v>62.020412949290296</v>
      </c>
      <c r="AN409" s="9">
        <v>2.5793374096674131</v>
      </c>
      <c r="AO409" s="9">
        <v>0.67544591264975296</v>
      </c>
      <c r="AP409" s="15">
        <v>27.146235712321634</v>
      </c>
    </row>
    <row r="410" spans="1:42" ht="15.5" x14ac:dyDescent="0.35">
      <c r="A410" s="165"/>
      <c r="B410" s="91" t="s">
        <v>67</v>
      </c>
      <c r="C410" s="6" t="s">
        <v>61</v>
      </c>
      <c r="D410" s="125"/>
      <c r="E410" s="6" t="s">
        <v>64</v>
      </c>
      <c r="F410" s="95" t="s">
        <v>63</v>
      </c>
      <c r="G410" s="10" t="s">
        <v>63</v>
      </c>
      <c r="H410" s="16" t="s">
        <v>63</v>
      </c>
      <c r="I410" s="10" t="s">
        <v>63</v>
      </c>
      <c r="J410" s="9">
        <v>3.9207869069389042E-2</v>
      </c>
      <c r="K410" s="9">
        <v>0.36865752591266171</v>
      </c>
      <c r="L410" s="10" t="s">
        <v>63</v>
      </c>
      <c r="M410" s="10" t="s">
        <v>63</v>
      </c>
      <c r="N410" s="10" t="s">
        <v>63</v>
      </c>
      <c r="O410" s="10" t="s">
        <v>63</v>
      </c>
      <c r="P410" s="10" t="s">
        <v>63</v>
      </c>
      <c r="Q410" s="15">
        <v>3.6874013308940259E-2</v>
      </c>
      <c r="R410" s="10" t="s">
        <v>63</v>
      </c>
      <c r="S410" s="10" t="s">
        <v>63</v>
      </c>
      <c r="T410" s="10" t="s">
        <v>63</v>
      </c>
      <c r="U410" s="10" t="s">
        <v>63</v>
      </c>
      <c r="V410" s="10" t="s">
        <v>63</v>
      </c>
      <c r="W410" s="10" t="s">
        <v>63</v>
      </c>
      <c r="X410" s="10" t="s">
        <v>63</v>
      </c>
      <c r="Y410" s="10" t="s">
        <v>63</v>
      </c>
      <c r="Z410" s="10" t="s">
        <v>63</v>
      </c>
      <c r="AA410" s="10" t="s">
        <v>63</v>
      </c>
      <c r="AB410" s="9">
        <v>3.8865472979501922E-2</v>
      </c>
      <c r="AC410" s="10" t="s">
        <v>63</v>
      </c>
      <c r="AD410" s="10" t="s">
        <v>63</v>
      </c>
      <c r="AE410" s="9">
        <v>4.1059787854327956E-2</v>
      </c>
      <c r="AF410" s="10" t="s">
        <v>63</v>
      </c>
      <c r="AG410" s="10" t="s">
        <v>63</v>
      </c>
      <c r="AH410" s="16" t="s">
        <v>63</v>
      </c>
      <c r="AI410" s="10" t="s">
        <v>63</v>
      </c>
      <c r="AJ410" s="10" t="s">
        <v>63</v>
      </c>
      <c r="AK410" s="10" t="s">
        <v>63</v>
      </c>
      <c r="AL410" s="16" t="s">
        <v>63</v>
      </c>
      <c r="AM410" s="9">
        <v>42.554643178860893</v>
      </c>
      <c r="AN410" s="9">
        <v>4.8710676324512532</v>
      </c>
      <c r="AO410" s="9">
        <v>0.68338026968258025</v>
      </c>
      <c r="AP410" s="15">
        <v>25.300426901841718</v>
      </c>
    </row>
    <row r="411" spans="1:42" ht="15.5" x14ac:dyDescent="0.35">
      <c r="A411" s="165"/>
      <c r="B411" s="92" t="s">
        <v>67</v>
      </c>
      <c r="C411" s="17" t="s">
        <v>61</v>
      </c>
      <c r="D411" s="142"/>
      <c r="E411" s="17" t="s">
        <v>64</v>
      </c>
      <c r="F411" s="96" t="s">
        <v>63</v>
      </c>
      <c r="G411" s="20" t="s">
        <v>63</v>
      </c>
      <c r="H411" s="21" t="s">
        <v>63</v>
      </c>
      <c r="I411" s="20" t="s">
        <v>63</v>
      </c>
      <c r="J411" s="24">
        <v>3.5867588741124577E-2</v>
      </c>
      <c r="K411" s="24">
        <v>0.35934063704148966</v>
      </c>
      <c r="L411" s="20" t="s">
        <v>63</v>
      </c>
      <c r="M411" s="20" t="s">
        <v>63</v>
      </c>
      <c r="N411" s="20" t="s">
        <v>63</v>
      </c>
      <c r="O411" s="20" t="s">
        <v>63</v>
      </c>
      <c r="P411" s="20" t="s">
        <v>63</v>
      </c>
      <c r="Q411" s="26">
        <v>3.5694422899067643E-2</v>
      </c>
      <c r="R411" s="20" t="s">
        <v>63</v>
      </c>
      <c r="S411" s="20" t="s">
        <v>63</v>
      </c>
      <c r="T411" s="20" t="s">
        <v>63</v>
      </c>
      <c r="U411" s="20" t="s">
        <v>63</v>
      </c>
      <c r="V411" s="20" t="s">
        <v>63</v>
      </c>
      <c r="W411" s="20" t="s">
        <v>63</v>
      </c>
      <c r="X411" s="20" t="s">
        <v>63</v>
      </c>
      <c r="Y411" s="20" t="s">
        <v>63</v>
      </c>
      <c r="Z411" s="20" t="s">
        <v>63</v>
      </c>
      <c r="AA411" s="20" t="s">
        <v>63</v>
      </c>
      <c r="AB411" s="24">
        <v>1.0356957613692212E-2</v>
      </c>
      <c r="AC411" s="20" t="s">
        <v>63</v>
      </c>
      <c r="AD411" s="20" t="s">
        <v>63</v>
      </c>
      <c r="AE411" s="24">
        <v>2.163935485345975E-2</v>
      </c>
      <c r="AF411" s="20" t="s">
        <v>63</v>
      </c>
      <c r="AG411" s="20" t="s">
        <v>63</v>
      </c>
      <c r="AH411" s="21" t="s">
        <v>63</v>
      </c>
      <c r="AI411" s="20" t="s">
        <v>63</v>
      </c>
      <c r="AJ411" s="20" t="s">
        <v>63</v>
      </c>
      <c r="AK411" s="20" t="s">
        <v>63</v>
      </c>
      <c r="AL411" s="21" t="s">
        <v>63</v>
      </c>
      <c r="AM411" s="20" t="s">
        <v>63</v>
      </c>
      <c r="AN411" s="24">
        <v>2.5404845942112044</v>
      </c>
      <c r="AO411" s="24">
        <v>0.66216262456212727</v>
      </c>
      <c r="AP411" s="26">
        <v>19.875661774887313</v>
      </c>
    </row>
    <row r="412" spans="1:42" ht="15.5" x14ac:dyDescent="0.35">
      <c r="A412" s="165"/>
      <c r="B412" s="93" t="s">
        <v>60</v>
      </c>
      <c r="C412" s="72" t="s">
        <v>72</v>
      </c>
      <c r="D412" s="129">
        <v>4</v>
      </c>
      <c r="E412" s="59" t="s">
        <v>62</v>
      </c>
      <c r="F412" s="94" t="s">
        <v>63</v>
      </c>
      <c r="G412" s="63" t="s">
        <v>63</v>
      </c>
      <c r="H412" s="68" t="s">
        <v>63</v>
      </c>
      <c r="I412" s="62">
        <v>42.278751062080701</v>
      </c>
      <c r="J412" s="62">
        <v>0.14738189682609665</v>
      </c>
      <c r="K412" s="62">
        <v>1.4521962945866975</v>
      </c>
      <c r="L412" s="63" t="s">
        <v>63</v>
      </c>
      <c r="M412" s="63" t="s">
        <v>63</v>
      </c>
      <c r="N412" s="63" t="s">
        <v>63</v>
      </c>
      <c r="O412" s="63" t="s">
        <v>63</v>
      </c>
      <c r="P412" s="63" t="s">
        <v>63</v>
      </c>
      <c r="Q412" s="64">
        <v>3.4285763937031559</v>
      </c>
      <c r="R412" s="63" t="s">
        <v>63</v>
      </c>
      <c r="S412" s="63" t="s">
        <v>63</v>
      </c>
      <c r="T412" s="63" t="s">
        <v>63</v>
      </c>
      <c r="U412" s="63" t="s">
        <v>63</v>
      </c>
      <c r="V412" s="63" t="s">
        <v>63</v>
      </c>
      <c r="W412" s="62">
        <v>0.90474242774509939</v>
      </c>
      <c r="X412" s="62">
        <v>0.44722694328293744</v>
      </c>
      <c r="Y412" s="63" t="s">
        <v>63</v>
      </c>
      <c r="Z412" s="63" t="s">
        <v>63</v>
      </c>
      <c r="AA412" s="63" t="s">
        <v>63</v>
      </c>
      <c r="AB412" s="62">
        <v>3.1281839763842632</v>
      </c>
      <c r="AC412" s="62">
        <v>0.35787000661468943</v>
      </c>
      <c r="AD412" s="62">
        <v>0.24773984499809154</v>
      </c>
      <c r="AE412" s="62">
        <v>1.8272331346330901</v>
      </c>
      <c r="AF412" s="62">
        <v>2.9353453217376124</v>
      </c>
      <c r="AG412" s="62">
        <v>1.7849459570768045</v>
      </c>
      <c r="AH412" s="64">
        <v>2.5206782895491742</v>
      </c>
      <c r="AI412" s="63" t="s">
        <v>63</v>
      </c>
      <c r="AJ412" s="63" t="s">
        <v>63</v>
      </c>
      <c r="AK412" s="60" t="s">
        <v>63</v>
      </c>
      <c r="AL412" s="68" t="s">
        <v>63</v>
      </c>
      <c r="AM412" s="62">
        <v>13.807709165385658</v>
      </c>
      <c r="AN412" s="63" t="s">
        <v>63</v>
      </c>
      <c r="AO412" s="62">
        <v>3.043167702041127</v>
      </c>
      <c r="AP412" s="64">
        <v>360.96578287490701</v>
      </c>
    </row>
    <row r="413" spans="1:42" ht="15.5" x14ac:dyDescent="0.35">
      <c r="A413" s="165"/>
      <c r="B413" s="91" t="s">
        <v>60</v>
      </c>
      <c r="C413" s="32" t="s">
        <v>72</v>
      </c>
      <c r="D413" s="125"/>
      <c r="E413" s="6" t="s">
        <v>62</v>
      </c>
      <c r="F413" s="95" t="s">
        <v>63</v>
      </c>
      <c r="G413" s="10" t="s">
        <v>63</v>
      </c>
      <c r="H413" s="16" t="s">
        <v>63</v>
      </c>
      <c r="I413" s="10" t="s">
        <v>63</v>
      </c>
      <c r="J413" s="10" t="s">
        <v>63</v>
      </c>
      <c r="K413" s="10" t="s">
        <v>63</v>
      </c>
      <c r="L413" s="10" t="s">
        <v>63</v>
      </c>
      <c r="M413" s="10" t="s">
        <v>63</v>
      </c>
      <c r="N413" s="10" t="s">
        <v>63</v>
      </c>
      <c r="O413" s="10" t="s">
        <v>63</v>
      </c>
      <c r="P413" s="10" t="s">
        <v>63</v>
      </c>
      <c r="Q413" s="16" t="s">
        <v>63</v>
      </c>
      <c r="R413" s="10" t="s">
        <v>63</v>
      </c>
      <c r="S413" s="10" t="s">
        <v>63</v>
      </c>
      <c r="T413" s="10" t="s">
        <v>63</v>
      </c>
      <c r="U413" s="10" t="s">
        <v>63</v>
      </c>
      <c r="V413" s="10" t="s">
        <v>63</v>
      </c>
      <c r="W413" s="10" t="s">
        <v>63</v>
      </c>
      <c r="X413" s="10" t="s">
        <v>63</v>
      </c>
      <c r="Y413" s="10" t="s">
        <v>63</v>
      </c>
      <c r="Z413" s="10" t="s">
        <v>63</v>
      </c>
      <c r="AA413" s="10" t="s">
        <v>63</v>
      </c>
      <c r="AB413" s="10" t="s">
        <v>63</v>
      </c>
      <c r="AC413" s="10" t="s">
        <v>63</v>
      </c>
      <c r="AD413" s="10" t="s">
        <v>63</v>
      </c>
      <c r="AE413" s="10" t="s">
        <v>63</v>
      </c>
      <c r="AF413" s="10" t="s">
        <v>63</v>
      </c>
      <c r="AG413" s="10" t="s">
        <v>63</v>
      </c>
      <c r="AH413" s="16" t="s">
        <v>63</v>
      </c>
      <c r="AI413" s="10" t="s">
        <v>63</v>
      </c>
      <c r="AJ413" s="10" t="s">
        <v>63</v>
      </c>
      <c r="AK413" s="7" t="s">
        <v>63</v>
      </c>
      <c r="AL413" s="16" t="s">
        <v>63</v>
      </c>
      <c r="AM413" s="10" t="s">
        <v>63</v>
      </c>
      <c r="AN413" s="10" t="s">
        <v>63</v>
      </c>
      <c r="AO413" s="10" t="s">
        <v>63</v>
      </c>
      <c r="AP413" s="16" t="s">
        <v>63</v>
      </c>
    </row>
    <row r="414" spans="1:42" ht="15.5" x14ac:dyDescent="0.35">
      <c r="A414" s="165"/>
      <c r="B414" s="91" t="s">
        <v>60</v>
      </c>
      <c r="C414" s="32" t="s">
        <v>72</v>
      </c>
      <c r="D414" s="125"/>
      <c r="E414" s="6" t="s">
        <v>64</v>
      </c>
      <c r="F414" s="95" t="s">
        <v>63</v>
      </c>
      <c r="G414" s="10" t="s">
        <v>63</v>
      </c>
      <c r="H414" s="16" t="s">
        <v>63</v>
      </c>
      <c r="I414" s="9">
        <v>37.845398659493469</v>
      </c>
      <c r="J414" s="9">
        <v>0.11581251715050171</v>
      </c>
      <c r="K414" s="9">
        <v>0.86571541875207825</v>
      </c>
      <c r="L414" s="10" t="s">
        <v>63</v>
      </c>
      <c r="M414" s="10" t="s">
        <v>63</v>
      </c>
      <c r="N414" s="10" t="s">
        <v>63</v>
      </c>
      <c r="O414" s="10" t="s">
        <v>63</v>
      </c>
      <c r="P414" s="10" t="s">
        <v>63</v>
      </c>
      <c r="Q414" s="15">
        <v>2.5408347907655742</v>
      </c>
      <c r="R414" s="10" t="s">
        <v>63</v>
      </c>
      <c r="S414" s="10" t="s">
        <v>63</v>
      </c>
      <c r="T414" s="10" t="s">
        <v>63</v>
      </c>
      <c r="U414" s="10" t="s">
        <v>63</v>
      </c>
      <c r="V414" s="10" t="s">
        <v>63</v>
      </c>
      <c r="W414" s="9">
        <v>0.95773593621209407</v>
      </c>
      <c r="X414" s="9">
        <v>0.39923331621859337</v>
      </c>
      <c r="Y414" s="10" t="s">
        <v>63</v>
      </c>
      <c r="Z414" s="10" t="s">
        <v>63</v>
      </c>
      <c r="AA414" s="10" t="s">
        <v>63</v>
      </c>
      <c r="AB414" s="9">
        <v>3.6724531703785277</v>
      </c>
      <c r="AC414" s="9">
        <v>0.2647409285259486</v>
      </c>
      <c r="AD414" s="9">
        <v>0.2897328411926785</v>
      </c>
      <c r="AE414" s="9">
        <v>1.4235851459366282</v>
      </c>
      <c r="AF414" s="9">
        <v>2.9337342679888887</v>
      </c>
      <c r="AG414" s="9">
        <v>1.8216781409853935</v>
      </c>
      <c r="AH414" s="15">
        <v>1.631156587097373</v>
      </c>
      <c r="AI414" s="10" t="s">
        <v>63</v>
      </c>
      <c r="AJ414" s="10" t="s">
        <v>63</v>
      </c>
      <c r="AK414" s="7" t="s">
        <v>63</v>
      </c>
      <c r="AL414" s="16" t="s">
        <v>63</v>
      </c>
      <c r="AM414" s="9">
        <v>9.1014675028297098</v>
      </c>
      <c r="AN414" s="9">
        <v>32.595582558818883</v>
      </c>
      <c r="AO414" s="9">
        <v>2.0360153116252793</v>
      </c>
      <c r="AP414" s="15">
        <v>390.82709740674471</v>
      </c>
    </row>
    <row r="415" spans="1:42" ht="15.5" x14ac:dyDescent="0.35">
      <c r="A415" s="165"/>
      <c r="B415" s="91" t="s">
        <v>60</v>
      </c>
      <c r="C415" s="32" t="s">
        <v>72</v>
      </c>
      <c r="D415" s="125"/>
      <c r="E415" s="6" t="s">
        <v>64</v>
      </c>
      <c r="F415" s="95" t="s">
        <v>63</v>
      </c>
      <c r="G415" s="10" t="s">
        <v>63</v>
      </c>
      <c r="H415" s="16" t="s">
        <v>63</v>
      </c>
      <c r="I415" s="9">
        <v>39.549999937117235</v>
      </c>
      <c r="J415" s="9">
        <v>0.13966347654422637</v>
      </c>
      <c r="K415" s="9">
        <v>0.87642011486932547</v>
      </c>
      <c r="L415" s="10" t="s">
        <v>63</v>
      </c>
      <c r="M415" s="10" t="s">
        <v>63</v>
      </c>
      <c r="N415" s="10" t="s">
        <v>63</v>
      </c>
      <c r="O415" s="10" t="s">
        <v>63</v>
      </c>
      <c r="P415" s="10" t="s">
        <v>63</v>
      </c>
      <c r="Q415" s="15">
        <v>2.0752495868190328</v>
      </c>
      <c r="R415" s="10" t="s">
        <v>63</v>
      </c>
      <c r="S415" s="10" t="s">
        <v>63</v>
      </c>
      <c r="T415" s="10" t="s">
        <v>63</v>
      </c>
      <c r="U415" s="10" t="s">
        <v>63</v>
      </c>
      <c r="V415" s="10" t="s">
        <v>63</v>
      </c>
      <c r="W415" s="9">
        <v>0.93345694175151628</v>
      </c>
      <c r="X415" s="9">
        <v>0.40301259757448998</v>
      </c>
      <c r="Y415" s="10" t="s">
        <v>63</v>
      </c>
      <c r="Z415" s="10" t="s">
        <v>63</v>
      </c>
      <c r="AA415" s="10" t="s">
        <v>63</v>
      </c>
      <c r="AB415" s="9">
        <v>3.6604516250745074</v>
      </c>
      <c r="AC415" s="9">
        <v>0.28832941943874524</v>
      </c>
      <c r="AD415" s="9">
        <v>0.28875869220324046</v>
      </c>
      <c r="AE415" s="9">
        <v>1.4841072815356635</v>
      </c>
      <c r="AF415" s="9">
        <v>3.1161903108432725</v>
      </c>
      <c r="AG415" s="9">
        <v>1.9237187870424268</v>
      </c>
      <c r="AH415" s="15">
        <v>1.5822754663757934</v>
      </c>
      <c r="AI415" s="10" t="s">
        <v>63</v>
      </c>
      <c r="AJ415" s="10" t="s">
        <v>63</v>
      </c>
      <c r="AK415" s="7" t="s">
        <v>63</v>
      </c>
      <c r="AL415" s="16" t="s">
        <v>63</v>
      </c>
      <c r="AM415" s="9">
        <v>14.900723561086787</v>
      </c>
      <c r="AN415" s="9">
        <v>35.737152371417487</v>
      </c>
      <c r="AO415" s="9">
        <v>2.2663647192238656</v>
      </c>
      <c r="AP415" s="15">
        <v>465.11021092000175</v>
      </c>
    </row>
    <row r="416" spans="1:42" ht="15.5" x14ac:dyDescent="0.35">
      <c r="A416" s="165"/>
      <c r="B416" s="91" t="s">
        <v>60</v>
      </c>
      <c r="C416" s="32" t="s">
        <v>72</v>
      </c>
      <c r="D416" s="125"/>
      <c r="E416" s="6" t="s">
        <v>65</v>
      </c>
      <c r="F416" s="95" t="s">
        <v>63</v>
      </c>
      <c r="G416" s="10" t="s">
        <v>63</v>
      </c>
      <c r="H416" s="16" t="s">
        <v>63</v>
      </c>
      <c r="I416" s="9">
        <v>76.362445500941433</v>
      </c>
      <c r="J416" s="9">
        <v>0.10353356205438505</v>
      </c>
      <c r="K416" s="9">
        <v>0.88258402637722577</v>
      </c>
      <c r="L416" s="10" t="s">
        <v>63</v>
      </c>
      <c r="M416" s="10" t="s">
        <v>63</v>
      </c>
      <c r="N416" s="10" t="s">
        <v>63</v>
      </c>
      <c r="O416" s="10" t="s">
        <v>63</v>
      </c>
      <c r="P416" s="10" t="s">
        <v>63</v>
      </c>
      <c r="Q416" s="15">
        <v>2.5827346494677119</v>
      </c>
      <c r="R416" s="10" t="s">
        <v>63</v>
      </c>
      <c r="S416" s="10" t="s">
        <v>63</v>
      </c>
      <c r="T416" s="10" t="s">
        <v>63</v>
      </c>
      <c r="U416" s="10" t="s">
        <v>63</v>
      </c>
      <c r="V416" s="10" t="s">
        <v>63</v>
      </c>
      <c r="W416" s="9">
        <v>1.2299938940106658</v>
      </c>
      <c r="X416" s="9">
        <v>0.56546550211516222</v>
      </c>
      <c r="Y416" s="10" t="s">
        <v>63</v>
      </c>
      <c r="Z416" s="10" t="s">
        <v>63</v>
      </c>
      <c r="AA416" s="10" t="s">
        <v>63</v>
      </c>
      <c r="AB416" s="9">
        <v>3.750896573837005</v>
      </c>
      <c r="AC416" s="9">
        <v>0.3367847760137026</v>
      </c>
      <c r="AD416" s="9">
        <v>0.32869174495454528</v>
      </c>
      <c r="AE416" s="9">
        <v>2.406607672841921</v>
      </c>
      <c r="AF416" s="9">
        <v>4.6603758932361687</v>
      </c>
      <c r="AG416" s="9">
        <v>2.4608555699549619</v>
      </c>
      <c r="AH416" s="15">
        <v>2.78706788634367</v>
      </c>
      <c r="AI416" s="10" t="s">
        <v>63</v>
      </c>
      <c r="AJ416" s="10" t="s">
        <v>63</v>
      </c>
      <c r="AK416" s="7" t="s">
        <v>63</v>
      </c>
      <c r="AL416" s="16" t="s">
        <v>63</v>
      </c>
      <c r="AM416" s="9">
        <v>10.854794857964933</v>
      </c>
      <c r="AN416" s="9">
        <v>29.070082976458053</v>
      </c>
      <c r="AO416" s="9">
        <v>2.2387843028914447</v>
      </c>
      <c r="AP416" s="15">
        <v>316.89325576320221</v>
      </c>
    </row>
    <row r="417" spans="1:42" ht="15.5" x14ac:dyDescent="0.35">
      <c r="A417" s="165"/>
      <c r="B417" s="91" t="s">
        <v>60</v>
      </c>
      <c r="C417" s="32" t="s">
        <v>72</v>
      </c>
      <c r="D417" s="125"/>
      <c r="E417" s="6" t="s">
        <v>65</v>
      </c>
      <c r="F417" s="95" t="s">
        <v>63</v>
      </c>
      <c r="G417" s="10" t="s">
        <v>63</v>
      </c>
      <c r="H417" s="16" t="s">
        <v>63</v>
      </c>
      <c r="I417" s="9">
        <v>75.109412817912158</v>
      </c>
      <c r="J417" s="9">
        <v>0.11598313918945004</v>
      </c>
      <c r="K417" s="9">
        <v>0.94198769974026242</v>
      </c>
      <c r="L417" s="10" t="s">
        <v>63</v>
      </c>
      <c r="M417" s="10" t="s">
        <v>63</v>
      </c>
      <c r="N417" s="10" t="s">
        <v>63</v>
      </c>
      <c r="O417" s="10" t="s">
        <v>63</v>
      </c>
      <c r="P417" s="10" t="s">
        <v>63</v>
      </c>
      <c r="Q417" s="15">
        <v>2.6838045393706689</v>
      </c>
      <c r="R417" s="10" t="s">
        <v>63</v>
      </c>
      <c r="S417" s="10" t="s">
        <v>63</v>
      </c>
      <c r="T417" s="10" t="s">
        <v>63</v>
      </c>
      <c r="U417" s="10" t="s">
        <v>63</v>
      </c>
      <c r="V417" s="10" t="s">
        <v>63</v>
      </c>
      <c r="W417" s="9">
        <v>1.2197448651686991</v>
      </c>
      <c r="X417" s="9">
        <v>0.5345161201459252</v>
      </c>
      <c r="Y417" s="10" t="s">
        <v>63</v>
      </c>
      <c r="Z417" s="10" t="s">
        <v>63</v>
      </c>
      <c r="AA417" s="10" t="s">
        <v>63</v>
      </c>
      <c r="AB417" s="9">
        <v>3.9182712272166169</v>
      </c>
      <c r="AC417" s="9">
        <v>0.38639100177581509</v>
      </c>
      <c r="AD417" s="9">
        <v>0.27678375551665735</v>
      </c>
      <c r="AE417" s="9">
        <v>2.1998500181344038</v>
      </c>
      <c r="AF417" s="9">
        <v>4.5557153543388935</v>
      </c>
      <c r="AG417" s="9">
        <v>2.1854813037424075</v>
      </c>
      <c r="AH417" s="15">
        <v>2.8103619925401557</v>
      </c>
      <c r="AI417" s="10" t="s">
        <v>63</v>
      </c>
      <c r="AJ417" s="10" t="s">
        <v>63</v>
      </c>
      <c r="AK417" s="7" t="s">
        <v>63</v>
      </c>
      <c r="AL417" s="16" t="s">
        <v>63</v>
      </c>
      <c r="AM417" s="9">
        <v>12.391512804800962</v>
      </c>
      <c r="AN417" s="9">
        <v>34.678951297616926</v>
      </c>
      <c r="AO417" s="9">
        <v>2.1231129206472126</v>
      </c>
      <c r="AP417" s="15">
        <v>317.20595556968669</v>
      </c>
    </row>
    <row r="418" spans="1:42" ht="15.5" x14ac:dyDescent="0.35">
      <c r="A418" s="165"/>
      <c r="B418" s="91" t="s">
        <v>60</v>
      </c>
      <c r="C418" s="32" t="s">
        <v>72</v>
      </c>
      <c r="D418" s="125"/>
      <c r="E418" s="6" t="s">
        <v>71</v>
      </c>
      <c r="F418" s="95" t="s">
        <v>63</v>
      </c>
      <c r="G418" s="10" t="s">
        <v>63</v>
      </c>
      <c r="H418" s="16" t="s">
        <v>63</v>
      </c>
      <c r="I418" s="9">
        <v>60.823114247239147</v>
      </c>
      <c r="J418" s="9">
        <v>0.10786768461461345</v>
      </c>
      <c r="K418" s="9">
        <v>0.94918992025186244</v>
      </c>
      <c r="L418" s="10" t="s">
        <v>63</v>
      </c>
      <c r="M418" s="10" t="s">
        <v>63</v>
      </c>
      <c r="N418" s="10" t="s">
        <v>63</v>
      </c>
      <c r="O418" s="10" t="s">
        <v>63</v>
      </c>
      <c r="P418" s="10" t="s">
        <v>63</v>
      </c>
      <c r="Q418" s="15">
        <v>1.8493900792139106</v>
      </c>
      <c r="R418" s="10" t="s">
        <v>63</v>
      </c>
      <c r="S418" s="10" t="s">
        <v>63</v>
      </c>
      <c r="T418" s="10" t="s">
        <v>63</v>
      </c>
      <c r="U418" s="10" t="s">
        <v>63</v>
      </c>
      <c r="V418" s="10" t="s">
        <v>63</v>
      </c>
      <c r="W418" s="9">
        <v>1.1077580195001568</v>
      </c>
      <c r="X418" s="9">
        <v>0.5217829877187482</v>
      </c>
      <c r="Y418" s="10" t="s">
        <v>63</v>
      </c>
      <c r="Z418" s="10" t="s">
        <v>63</v>
      </c>
      <c r="AA418" s="10" t="s">
        <v>63</v>
      </c>
      <c r="AB418" s="9">
        <v>3.8863676603042432</v>
      </c>
      <c r="AC418" s="9">
        <v>0.27447477321873387</v>
      </c>
      <c r="AD418" s="9">
        <v>0.23167063774431074</v>
      </c>
      <c r="AE418" s="9">
        <v>2.0888707251422858</v>
      </c>
      <c r="AF418" s="9">
        <v>2.9140303846358324</v>
      </c>
      <c r="AG418" s="9">
        <v>2.1894552312319386</v>
      </c>
      <c r="AH418" s="15">
        <v>1.7507347573943357</v>
      </c>
      <c r="AI418" s="10" t="s">
        <v>63</v>
      </c>
      <c r="AJ418" s="10" t="s">
        <v>63</v>
      </c>
      <c r="AK418" s="7" t="s">
        <v>63</v>
      </c>
      <c r="AL418" s="16" t="s">
        <v>63</v>
      </c>
      <c r="AM418" s="9">
        <v>34.306801389650772</v>
      </c>
      <c r="AN418" s="9">
        <v>36.075459470709774</v>
      </c>
      <c r="AO418" s="9">
        <v>1.5567718267111441</v>
      </c>
      <c r="AP418" s="15">
        <v>356.32075715560529</v>
      </c>
    </row>
    <row r="419" spans="1:42" ht="15.5" x14ac:dyDescent="0.35">
      <c r="A419" s="165"/>
      <c r="B419" s="91" t="s">
        <v>60</v>
      </c>
      <c r="C419" s="32" t="s">
        <v>72</v>
      </c>
      <c r="D419" s="125"/>
      <c r="E419" s="6" t="s">
        <v>71</v>
      </c>
      <c r="F419" s="95" t="s">
        <v>63</v>
      </c>
      <c r="G419" s="10" t="s">
        <v>63</v>
      </c>
      <c r="H419" s="16" t="s">
        <v>63</v>
      </c>
      <c r="I419" s="9">
        <v>59.636918885335447</v>
      </c>
      <c r="J419" s="9">
        <v>0.11117986476702856</v>
      </c>
      <c r="K419" s="9">
        <v>0.9683058791535315</v>
      </c>
      <c r="L419" s="10" t="s">
        <v>63</v>
      </c>
      <c r="M419" s="10" t="s">
        <v>63</v>
      </c>
      <c r="N419" s="10" t="s">
        <v>63</v>
      </c>
      <c r="O419" s="10" t="s">
        <v>63</v>
      </c>
      <c r="P419" s="10" t="s">
        <v>63</v>
      </c>
      <c r="Q419" s="15">
        <v>2.0438740947974017</v>
      </c>
      <c r="R419" s="10" t="s">
        <v>63</v>
      </c>
      <c r="S419" s="10" t="s">
        <v>63</v>
      </c>
      <c r="T419" s="10" t="s">
        <v>63</v>
      </c>
      <c r="U419" s="10" t="s">
        <v>63</v>
      </c>
      <c r="V419" s="10" t="s">
        <v>63</v>
      </c>
      <c r="W419" s="9">
        <v>1.1946298943786928</v>
      </c>
      <c r="X419" s="9">
        <v>0.51825850631072423</v>
      </c>
      <c r="Y419" s="10" t="s">
        <v>63</v>
      </c>
      <c r="Z419" s="10" t="s">
        <v>63</v>
      </c>
      <c r="AA419" s="10" t="s">
        <v>63</v>
      </c>
      <c r="AB419" s="9">
        <v>4.1403223886240079</v>
      </c>
      <c r="AC419" s="9">
        <v>0.24068669734005521</v>
      </c>
      <c r="AD419" s="9">
        <v>0.25700502498569738</v>
      </c>
      <c r="AE419" s="9">
        <v>1.9650546741068133</v>
      </c>
      <c r="AF419" s="9">
        <v>3.2768899261395807</v>
      </c>
      <c r="AG419" s="9">
        <v>2.5526795572287266</v>
      </c>
      <c r="AH419" s="15">
        <v>1.067929769720005</v>
      </c>
      <c r="AI419" s="10" t="s">
        <v>63</v>
      </c>
      <c r="AJ419" s="10" t="s">
        <v>63</v>
      </c>
      <c r="AK419" s="7" t="s">
        <v>63</v>
      </c>
      <c r="AL419" s="16" t="s">
        <v>63</v>
      </c>
      <c r="AM419" s="9">
        <v>30.873532389707986</v>
      </c>
      <c r="AN419" s="9">
        <v>27.525904866525885</v>
      </c>
      <c r="AO419" s="9">
        <v>1.653657437602964</v>
      </c>
      <c r="AP419" s="15">
        <v>305.85389470970603</v>
      </c>
    </row>
    <row r="420" spans="1:42" ht="15.5" x14ac:dyDescent="0.35">
      <c r="A420" s="165"/>
      <c r="B420" s="91" t="s">
        <v>66</v>
      </c>
      <c r="C420" s="6" t="s">
        <v>72</v>
      </c>
      <c r="D420" s="125">
        <v>4</v>
      </c>
      <c r="E420" s="6" t="s">
        <v>62</v>
      </c>
      <c r="F420" s="95" t="s">
        <v>63</v>
      </c>
      <c r="G420" s="10" t="s">
        <v>63</v>
      </c>
      <c r="H420" s="16" t="s">
        <v>63</v>
      </c>
      <c r="I420" s="10" t="s">
        <v>63</v>
      </c>
      <c r="J420" s="10" t="s">
        <v>63</v>
      </c>
      <c r="K420" s="9">
        <v>4.365976914082907</v>
      </c>
      <c r="L420" s="10" t="s">
        <v>63</v>
      </c>
      <c r="M420" s="10" t="s">
        <v>63</v>
      </c>
      <c r="N420" s="10" t="s">
        <v>63</v>
      </c>
      <c r="O420" s="10" t="s">
        <v>63</v>
      </c>
      <c r="P420" s="10" t="s">
        <v>63</v>
      </c>
      <c r="Q420" s="15">
        <v>13.047954145220883</v>
      </c>
      <c r="R420" s="10" t="s">
        <v>63</v>
      </c>
      <c r="S420" s="10" t="s">
        <v>63</v>
      </c>
      <c r="T420" s="10" t="s">
        <v>63</v>
      </c>
      <c r="U420" s="10" t="s">
        <v>63</v>
      </c>
      <c r="V420" s="10" t="s">
        <v>63</v>
      </c>
      <c r="W420" s="9">
        <v>1.3885986129185388</v>
      </c>
      <c r="X420" s="9">
        <v>0.49683610942341161</v>
      </c>
      <c r="Y420" s="10" t="s">
        <v>63</v>
      </c>
      <c r="Z420" s="10" t="s">
        <v>63</v>
      </c>
      <c r="AA420" s="10" t="s">
        <v>63</v>
      </c>
      <c r="AB420" s="9">
        <v>3.8956253282546802</v>
      </c>
      <c r="AC420" s="10" t="s">
        <v>63</v>
      </c>
      <c r="AD420" s="10" t="s">
        <v>63</v>
      </c>
      <c r="AE420" s="9">
        <v>2.5067398848598228</v>
      </c>
      <c r="AF420" s="9">
        <v>7.0216950334285055</v>
      </c>
      <c r="AG420" s="10" t="s">
        <v>63</v>
      </c>
      <c r="AH420" s="16" t="s">
        <v>63</v>
      </c>
      <c r="AI420" s="10" t="s">
        <v>63</v>
      </c>
      <c r="AJ420" s="10" t="s">
        <v>63</v>
      </c>
      <c r="AK420" s="7" t="s">
        <v>63</v>
      </c>
      <c r="AL420" s="16" t="s">
        <v>63</v>
      </c>
      <c r="AM420" s="10" t="s">
        <v>63</v>
      </c>
      <c r="AN420" s="10" t="s">
        <v>63</v>
      </c>
      <c r="AO420" s="10" t="s">
        <v>63</v>
      </c>
      <c r="AP420" s="16" t="s">
        <v>63</v>
      </c>
    </row>
    <row r="421" spans="1:42" ht="15.5" x14ac:dyDescent="0.35">
      <c r="A421" s="165"/>
      <c r="B421" s="91" t="s">
        <v>66</v>
      </c>
      <c r="C421" s="6" t="s">
        <v>72</v>
      </c>
      <c r="D421" s="125"/>
      <c r="E421" s="6" t="s">
        <v>62</v>
      </c>
      <c r="F421" s="95" t="s">
        <v>63</v>
      </c>
      <c r="G421" s="10" t="s">
        <v>63</v>
      </c>
      <c r="H421" s="16" t="s">
        <v>63</v>
      </c>
      <c r="I421" s="10" t="s">
        <v>63</v>
      </c>
      <c r="J421" s="10" t="s">
        <v>63</v>
      </c>
      <c r="K421" s="9">
        <v>6.0266037957717709</v>
      </c>
      <c r="L421" s="10" t="s">
        <v>63</v>
      </c>
      <c r="M421" s="10" t="s">
        <v>63</v>
      </c>
      <c r="N421" s="10" t="s">
        <v>63</v>
      </c>
      <c r="O421" s="10" t="s">
        <v>63</v>
      </c>
      <c r="P421" s="10" t="s">
        <v>63</v>
      </c>
      <c r="Q421" s="15">
        <v>15.399132330688019</v>
      </c>
      <c r="R421" s="10" t="s">
        <v>63</v>
      </c>
      <c r="S421" s="10" t="s">
        <v>63</v>
      </c>
      <c r="T421" s="10" t="s">
        <v>63</v>
      </c>
      <c r="U421" s="10" t="s">
        <v>63</v>
      </c>
      <c r="V421" s="10" t="s">
        <v>63</v>
      </c>
      <c r="W421" s="10" t="s">
        <v>63</v>
      </c>
      <c r="X421" s="9">
        <v>0.4919265685295976</v>
      </c>
      <c r="Y421" s="10" t="s">
        <v>63</v>
      </c>
      <c r="Z421" s="10" t="s">
        <v>63</v>
      </c>
      <c r="AA421" s="10" t="s">
        <v>63</v>
      </c>
      <c r="AB421" s="9">
        <v>3.1033171958210652</v>
      </c>
      <c r="AC421" s="10" t="s">
        <v>63</v>
      </c>
      <c r="AD421" s="10" t="s">
        <v>63</v>
      </c>
      <c r="AE421" s="9">
        <v>2.1610857134757655</v>
      </c>
      <c r="AF421" s="9">
        <v>7.4306592407572145</v>
      </c>
      <c r="AG421" s="10" t="s">
        <v>63</v>
      </c>
      <c r="AH421" s="16" t="s">
        <v>63</v>
      </c>
      <c r="AI421" s="10" t="s">
        <v>63</v>
      </c>
      <c r="AJ421" s="10" t="s">
        <v>63</v>
      </c>
      <c r="AK421" s="7" t="s">
        <v>63</v>
      </c>
      <c r="AL421" s="16" t="s">
        <v>63</v>
      </c>
      <c r="AM421" s="10" t="s">
        <v>63</v>
      </c>
      <c r="AN421" s="10" t="s">
        <v>63</v>
      </c>
      <c r="AO421" s="10" t="s">
        <v>63</v>
      </c>
      <c r="AP421" s="16" t="s">
        <v>63</v>
      </c>
    </row>
    <row r="422" spans="1:42" ht="15.5" x14ac:dyDescent="0.35">
      <c r="A422" s="165"/>
      <c r="B422" s="91" t="s">
        <v>66</v>
      </c>
      <c r="C422" s="6" t="s">
        <v>72</v>
      </c>
      <c r="D422" s="125"/>
      <c r="E422" s="6" t="s">
        <v>64</v>
      </c>
      <c r="F422" s="95" t="s">
        <v>63</v>
      </c>
      <c r="G422" s="10" t="s">
        <v>63</v>
      </c>
      <c r="H422" s="16" t="s">
        <v>63</v>
      </c>
      <c r="I422" s="9">
        <v>167.32394558646703</v>
      </c>
      <c r="J422" s="9">
        <v>7.9418029900995349E-2</v>
      </c>
      <c r="K422" s="9">
        <v>1.6120316969459865</v>
      </c>
      <c r="L422" s="10" t="s">
        <v>63</v>
      </c>
      <c r="M422" s="10" t="s">
        <v>63</v>
      </c>
      <c r="N422" s="10" t="s">
        <v>63</v>
      </c>
      <c r="O422" s="10" t="s">
        <v>63</v>
      </c>
      <c r="P422" s="10" t="s">
        <v>63</v>
      </c>
      <c r="Q422" s="15">
        <v>13.576490720409172</v>
      </c>
      <c r="R422" s="10" t="s">
        <v>63</v>
      </c>
      <c r="S422" s="10" t="s">
        <v>63</v>
      </c>
      <c r="T422" s="10" t="s">
        <v>63</v>
      </c>
      <c r="U422" s="10" t="s">
        <v>63</v>
      </c>
      <c r="V422" s="10" t="s">
        <v>63</v>
      </c>
      <c r="W422" s="9">
        <v>1.5684469342018352</v>
      </c>
      <c r="X422" s="9">
        <v>0.53701718936110521</v>
      </c>
      <c r="Y422" s="10" t="s">
        <v>63</v>
      </c>
      <c r="Z422" s="10" t="s">
        <v>63</v>
      </c>
      <c r="AA422" s="10" t="s">
        <v>63</v>
      </c>
      <c r="AB422" s="9">
        <v>2.7558408226985747</v>
      </c>
      <c r="AC422" s="9">
        <v>0.44811282722419304</v>
      </c>
      <c r="AD422" s="9">
        <v>8.4803294835314638E-2</v>
      </c>
      <c r="AE422" s="10" t="s">
        <v>63</v>
      </c>
      <c r="AF422" s="9">
        <v>4.350160557995423</v>
      </c>
      <c r="AG422" s="9">
        <v>0.2034195035407721</v>
      </c>
      <c r="AH422" s="15">
        <v>0.65289882011123157</v>
      </c>
      <c r="AI422" s="10" t="s">
        <v>63</v>
      </c>
      <c r="AJ422" s="10" t="s">
        <v>63</v>
      </c>
      <c r="AK422" s="7" t="s">
        <v>63</v>
      </c>
      <c r="AL422" s="16" t="s">
        <v>63</v>
      </c>
      <c r="AM422" s="9">
        <v>3.6360521707589131</v>
      </c>
      <c r="AN422" s="9">
        <v>50.794701615816443</v>
      </c>
      <c r="AO422" s="9">
        <v>0.39819656172724166</v>
      </c>
      <c r="AP422" s="15">
        <v>8.9919628209171538</v>
      </c>
    </row>
    <row r="423" spans="1:42" ht="15.5" x14ac:dyDescent="0.35">
      <c r="A423" s="165"/>
      <c r="B423" s="91" t="s">
        <v>66</v>
      </c>
      <c r="C423" s="6" t="s">
        <v>72</v>
      </c>
      <c r="D423" s="125"/>
      <c r="E423" s="6" t="s">
        <v>64</v>
      </c>
      <c r="F423" s="95" t="s">
        <v>63</v>
      </c>
      <c r="G423" s="10" t="s">
        <v>63</v>
      </c>
      <c r="H423" s="16" t="s">
        <v>63</v>
      </c>
      <c r="I423" s="9">
        <v>131.20631207367214</v>
      </c>
      <c r="J423" s="9">
        <v>8.5134028071194218E-2</v>
      </c>
      <c r="K423" s="9">
        <v>1.65954613104324</v>
      </c>
      <c r="L423" s="10" t="s">
        <v>63</v>
      </c>
      <c r="M423" s="10" t="s">
        <v>63</v>
      </c>
      <c r="N423" s="10" t="s">
        <v>63</v>
      </c>
      <c r="O423" s="10" t="s">
        <v>63</v>
      </c>
      <c r="P423" s="10" t="s">
        <v>63</v>
      </c>
      <c r="Q423" s="15">
        <v>14.365534754561008</v>
      </c>
      <c r="R423" s="10" t="s">
        <v>63</v>
      </c>
      <c r="S423" s="10" t="s">
        <v>63</v>
      </c>
      <c r="T423" s="10" t="s">
        <v>63</v>
      </c>
      <c r="U423" s="10" t="s">
        <v>63</v>
      </c>
      <c r="V423" s="10" t="s">
        <v>63</v>
      </c>
      <c r="W423" s="9">
        <v>1.6729623224113115</v>
      </c>
      <c r="X423" s="9">
        <v>0.56238345047636473</v>
      </c>
      <c r="Y423" s="10" t="s">
        <v>63</v>
      </c>
      <c r="Z423" s="10" t="s">
        <v>63</v>
      </c>
      <c r="AA423" s="10" t="s">
        <v>63</v>
      </c>
      <c r="AB423" s="9">
        <v>2.9683370380076983</v>
      </c>
      <c r="AC423" s="9">
        <v>0.47046126771257413</v>
      </c>
      <c r="AD423" s="9">
        <v>7.910928739355115E-2</v>
      </c>
      <c r="AE423" s="9">
        <v>2.3422396223021096</v>
      </c>
      <c r="AF423" s="9">
        <v>4.5672423454848223</v>
      </c>
      <c r="AG423" s="9">
        <v>0.20164992470357732</v>
      </c>
      <c r="AH423" s="15">
        <v>0.70029093569787326</v>
      </c>
      <c r="AI423" s="10" t="s">
        <v>63</v>
      </c>
      <c r="AJ423" s="10" t="s">
        <v>63</v>
      </c>
      <c r="AK423" s="7" t="s">
        <v>63</v>
      </c>
      <c r="AL423" s="16" t="s">
        <v>63</v>
      </c>
      <c r="AM423" s="9">
        <v>3.3386088406344889</v>
      </c>
      <c r="AN423" s="9">
        <v>46.974441145631246</v>
      </c>
      <c r="AO423" s="9">
        <v>0.45379267558722847</v>
      </c>
      <c r="AP423" s="15">
        <v>8.5459987933913037</v>
      </c>
    </row>
    <row r="424" spans="1:42" ht="15.5" x14ac:dyDescent="0.35">
      <c r="A424" s="165"/>
      <c r="B424" s="91" t="s">
        <v>66</v>
      </c>
      <c r="C424" s="6" t="s">
        <v>72</v>
      </c>
      <c r="D424" s="125"/>
      <c r="E424" s="6" t="s">
        <v>65</v>
      </c>
      <c r="F424" s="95" t="s">
        <v>63</v>
      </c>
      <c r="G424" s="10" t="s">
        <v>63</v>
      </c>
      <c r="H424" s="16" t="s">
        <v>63</v>
      </c>
      <c r="I424" s="9">
        <v>56.124519875349421</v>
      </c>
      <c r="J424" s="10" t="s">
        <v>63</v>
      </c>
      <c r="K424" s="9">
        <v>1.4670710066550972</v>
      </c>
      <c r="L424" s="10" t="s">
        <v>63</v>
      </c>
      <c r="M424" s="10" t="s">
        <v>63</v>
      </c>
      <c r="N424" s="10" t="s">
        <v>63</v>
      </c>
      <c r="O424" s="10" t="s">
        <v>63</v>
      </c>
      <c r="P424" s="10" t="s">
        <v>63</v>
      </c>
      <c r="Q424" s="15">
        <v>14.236377441698007</v>
      </c>
      <c r="R424" s="10" t="s">
        <v>63</v>
      </c>
      <c r="S424" s="10" t="s">
        <v>63</v>
      </c>
      <c r="T424" s="10" t="s">
        <v>63</v>
      </c>
      <c r="U424" s="10" t="s">
        <v>63</v>
      </c>
      <c r="V424" s="10" t="s">
        <v>63</v>
      </c>
      <c r="W424" s="9">
        <v>1.6636544699799829</v>
      </c>
      <c r="X424" s="9">
        <v>0.59370326717123922</v>
      </c>
      <c r="Y424" s="10" t="s">
        <v>63</v>
      </c>
      <c r="Z424" s="10" t="s">
        <v>63</v>
      </c>
      <c r="AA424" s="10" t="s">
        <v>63</v>
      </c>
      <c r="AB424" s="9">
        <v>3.2612180314163699</v>
      </c>
      <c r="AC424" s="9">
        <v>0.82563457626719072</v>
      </c>
      <c r="AD424" s="10" t="s">
        <v>63</v>
      </c>
      <c r="AE424" s="9">
        <v>3.0641418781940346</v>
      </c>
      <c r="AF424" s="9">
        <v>5.5762484313464542</v>
      </c>
      <c r="AG424" s="10" t="s">
        <v>63</v>
      </c>
      <c r="AH424" s="16" t="s">
        <v>63</v>
      </c>
      <c r="AI424" s="10" t="s">
        <v>63</v>
      </c>
      <c r="AJ424" s="10" t="s">
        <v>63</v>
      </c>
      <c r="AK424" s="7" t="s">
        <v>63</v>
      </c>
      <c r="AL424" s="16" t="s">
        <v>63</v>
      </c>
      <c r="AM424" s="10" t="s">
        <v>63</v>
      </c>
      <c r="AN424" s="10" t="s">
        <v>63</v>
      </c>
      <c r="AO424" s="10" t="s">
        <v>63</v>
      </c>
      <c r="AP424" s="16" t="s">
        <v>63</v>
      </c>
    </row>
    <row r="425" spans="1:42" ht="15.5" x14ac:dyDescent="0.35">
      <c r="A425" s="165"/>
      <c r="B425" s="91" t="s">
        <v>66</v>
      </c>
      <c r="C425" s="6" t="s">
        <v>72</v>
      </c>
      <c r="D425" s="125"/>
      <c r="E425" s="6" t="s">
        <v>65</v>
      </c>
      <c r="F425" s="95" t="s">
        <v>63</v>
      </c>
      <c r="G425" s="10" t="s">
        <v>63</v>
      </c>
      <c r="H425" s="16" t="s">
        <v>63</v>
      </c>
      <c r="I425" s="9">
        <v>163.97290906559229</v>
      </c>
      <c r="J425" s="9">
        <v>6.9894977869083788E-2</v>
      </c>
      <c r="K425" s="9">
        <v>1.2949349789450537</v>
      </c>
      <c r="L425" s="10" t="s">
        <v>63</v>
      </c>
      <c r="M425" s="10" t="s">
        <v>63</v>
      </c>
      <c r="N425" s="10" t="s">
        <v>63</v>
      </c>
      <c r="O425" s="10" t="s">
        <v>63</v>
      </c>
      <c r="P425" s="10" t="s">
        <v>63</v>
      </c>
      <c r="Q425" s="15">
        <v>14.063094571483536</v>
      </c>
      <c r="R425" s="10" t="s">
        <v>63</v>
      </c>
      <c r="S425" s="10" t="s">
        <v>63</v>
      </c>
      <c r="T425" s="10" t="s">
        <v>63</v>
      </c>
      <c r="U425" s="10" t="s">
        <v>63</v>
      </c>
      <c r="V425" s="10" t="s">
        <v>63</v>
      </c>
      <c r="W425" s="9">
        <v>1.5986834219624422</v>
      </c>
      <c r="X425" s="9">
        <v>0.50438975139155395</v>
      </c>
      <c r="Y425" s="10" t="s">
        <v>63</v>
      </c>
      <c r="Z425" s="10" t="s">
        <v>63</v>
      </c>
      <c r="AA425" s="10" t="s">
        <v>63</v>
      </c>
      <c r="AB425" s="9">
        <v>2.9551968886444286</v>
      </c>
      <c r="AC425" s="9">
        <v>0.46943212709251786</v>
      </c>
      <c r="AD425" s="9">
        <v>9.1423477380276619E-2</v>
      </c>
      <c r="AE425" s="9">
        <v>2.500865269624168</v>
      </c>
      <c r="AF425" s="9">
        <v>4.8999394125891138</v>
      </c>
      <c r="AG425" s="9">
        <v>0.28219486690803514</v>
      </c>
      <c r="AH425" s="15">
        <v>0.99553117977061389</v>
      </c>
      <c r="AI425" s="10" t="s">
        <v>63</v>
      </c>
      <c r="AJ425" s="10" t="s">
        <v>63</v>
      </c>
      <c r="AK425" s="7" t="s">
        <v>63</v>
      </c>
      <c r="AL425" s="16" t="s">
        <v>63</v>
      </c>
      <c r="AM425" s="10" t="s">
        <v>63</v>
      </c>
      <c r="AN425" s="9">
        <v>51.617893223485211</v>
      </c>
      <c r="AO425" s="9">
        <v>0.51795927432135802</v>
      </c>
      <c r="AP425" s="15">
        <v>8.6934693881898752</v>
      </c>
    </row>
    <row r="426" spans="1:42" ht="15.5" x14ac:dyDescent="0.35">
      <c r="A426" s="165"/>
      <c r="B426" s="91" t="s">
        <v>66</v>
      </c>
      <c r="C426" s="6" t="s">
        <v>72</v>
      </c>
      <c r="D426" s="125"/>
      <c r="E426" s="6" t="s">
        <v>71</v>
      </c>
      <c r="F426" s="95" t="s">
        <v>63</v>
      </c>
      <c r="G426" s="10" t="s">
        <v>63</v>
      </c>
      <c r="H426" s="16" t="s">
        <v>63</v>
      </c>
      <c r="I426" s="9">
        <v>83.862719961907061</v>
      </c>
      <c r="J426" s="10" t="s">
        <v>63</v>
      </c>
      <c r="K426" s="9">
        <v>1.3978550758538622</v>
      </c>
      <c r="L426" s="10" t="s">
        <v>63</v>
      </c>
      <c r="M426" s="10" t="s">
        <v>63</v>
      </c>
      <c r="N426" s="10" t="s">
        <v>63</v>
      </c>
      <c r="O426" s="10" t="s">
        <v>63</v>
      </c>
      <c r="P426" s="10" t="s">
        <v>63</v>
      </c>
      <c r="Q426" s="15">
        <v>10.281694001168196</v>
      </c>
      <c r="R426" s="10" t="s">
        <v>63</v>
      </c>
      <c r="S426" s="10" t="s">
        <v>63</v>
      </c>
      <c r="T426" s="10" t="s">
        <v>63</v>
      </c>
      <c r="U426" s="10" t="s">
        <v>63</v>
      </c>
      <c r="V426" s="10" t="s">
        <v>63</v>
      </c>
      <c r="W426" s="9">
        <v>1.6649807112752957</v>
      </c>
      <c r="X426" s="9">
        <v>0.51085208848726227</v>
      </c>
      <c r="Y426" s="10" t="s">
        <v>63</v>
      </c>
      <c r="Z426" s="10" t="s">
        <v>63</v>
      </c>
      <c r="AA426" s="10" t="s">
        <v>63</v>
      </c>
      <c r="AB426" s="9">
        <v>3.0219866218184848</v>
      </c>
      <c r="AC426" s="9">
        <v>0.53398159164277748</v>
      </c>
      <c r="AD426" s="10" t="s">
        <v>63</v>
      </c>
      <c r="AE426" s="9">
        <v>2.4297369562117161</v>
      </c>
      <c r="AF426" s="9">
        <v>4.9417618616966346</v>
      </c>
      <c r="AG426" s="9">
        <v>0.29108099991296127</v>
      </c>
      <c r="AH426" s="15">
        <v>1.077239813045006</v>
      </c>
      <c r="AI426" s="10" t="s">
        <v>63</v>
      </c>
      <c r="AJ426" s="10" t="s">
        <v>63</v>
      </c>
      <c r="AK426" s="7" t="s">
        <v>63</v>
      </c>
      <c r="AL426" s="16" t="s">
        <v>63</v>
      </c>
      <c r="AM426" s="10" t="s">
        <v>63</v>
      </c>
      <c r="AN426" s="10" t="s">
        <v>63</v>
      </c>
      <c r="AO426" s="9">
        <v>0.76604552716924279</v>
      </c>
      <c r="AP426" s="16" t="s">
        <v>63</v>
      </c>
    </row>
    <row r="427" spans="1:42" ht="15.5" x14ac:dyDescent="0.35">
      <c r="A427" s="165"/>
      <c r="B427" s="91" t="s">
        <v>66</v>
      </c>
      <c r="C427" s="6" t="s">
        <v>72</v>
      </c>
      <c r="D427" s="125"/>
      <c r="E427" s="6" t="s">
        <v>71</v>
      </c>
      <c r="F427" s="95" t="s">
        <v>63</v>
      </c>
      <c r="G427" s="10" t="s">
        <v>63</v>
      </c>
      <c r="H427" s="16" t="s">
        <v>63</v>
      </c>
      <c r="I427" s="9">
        <v>160.71833225684256</v>
      </c>
      <c r="J427" s="9">
        <v>0.10687562868617304</v>
      </c>
      <c r="K427" s="9">
        <v>1.324617900910563</v>
      </c>
      <c r="L427" s="10" t="s">
        <v>63</v>
      </c>
      <c r="M427" s="10" t="s">
        <v>63</v>
      </c>
      <c r="N427" s="10" t="s">
        <v>63</v>
      </c>
      <c r="O427" s="10" t="s">
        <v>63</v>
      </c>
      <c r="P427" s="10" t="s">
        <v>63</v>
      </c>
      <c r="Q427" s="15">
        <v>10.867532794431382</v>
      </c>
      <c r="R427" s="10" t="s">
        <v>63</v>
      </c>
      <c r="S427" s="10" t="s">
        <v>63</v>
      </c>
      <c r="T427" s="10" t="s">
        <v>63</v>
      </c>
      <c r="U427" s="10" t="s">
        <v>63</v>
      </c>
      <c r="V427" s="10" t="s">
        <v>63</v>
      </c>
      <c r="W427" s="9">
        <v>1.5753609011061034</v>
      </c>
      <c r="X427" s="9">
        <v>0.54449012639625594</v>
      </c>
      <c r="Y427" s="10" t="s">
        <v>63</v>
      </c>
      <c r="Z427" s="10" t="s">
        <v>63</v>
      </c>
      <c r="AA427" s="10" t="s">
        <v>63</v>
      </c>
      <c r="AB427" s="9">
        <v>3.2793710710157447</v>
      </c>
      <c r="AC427" s="9">
        <v>0.42693386892063762</v>
      </c>
      <c r="AD427" s="9">
        <v>0.10864845630539881</v>
      </c>
      <c r="AE427" s="9">
        <v>2.3896178354160482</v>
      </c>
      <c r="AF427" s="9">
        <v>5.6215097221458823</v>
      </c>
      <c r="AG427" s="9">
        <v>0.28625763701824009</v>
      </c>
      <c r="AH427" s="15">
        <v>0.93102237456299719</v>
      </c>
      <c r="AI427" s="10" t="s">
        <v>63</v>
      </c>
      <c r="AJ427" s="10" t="s">
        <v>63</v>
      </c>
      <c r="AK427" s="7" t="s">
        <v>63</v>
      </c>
      <c r="AL427" s="16" t="s">
        <v>63</v>
      </c>
      <c r="AM427" s="10" t="s">
        <v>63</v>
      </c>
      <c r="AN427" s="9">
        <v>84.491079201647139</v>
      </c>
      <c r="AO427" s="9">
        <v>0.63208000514395268</v>
      </c>
      <c r="AP427" s="15">
        <v>14.166613575845068</v>
      </c>
    </row>
    <row r="428" spans="1:42" ht="15.5" x14ac:dyDescent="0.35">
      <c r="A428" s="165"/>
      <c r="B428" s="91" t="s">
        <v>67</v>
      </c>
      <c r="C428" s="6" t="s">
        <v>72</v>
      </c>
      <c r="D428" s="125">
        <v>2</v>
      </c>
      <c r="E428" s="6" t="s">
        <v>62</v>
      </c>
      <c r="F428" s="95" t="s">
        <v>63</v>
      </c>
      <c r="G428" s="10" t="s">
        <v>63</v>
      </c>
      <c r="H428" s="16" t="s">
        <v>63</v>
      </c>
      <c r="I428" s="10" t="s">
        <v>63</v>
      </c>
      <c r="J428" s="9">
        <v>3.0353889296788825E-2</v>
      </c>
      <c r="K428" s="9">
        <v>0.33473390441539685</v>
      </c>
      <c r="L428" s="10" t="s">
        <v>63</v>
      </c>
      <c r="M428" s="10" t="s">
        <v>63</v>
      </c>
      <c r="N428" s="10" t="s">
        <v>63</v>
      </c>
      <c r="O428" s="10" t="s">
        <v>63</v>
      </c>
      <c r="P428" s="10" t="s">
        <v>63</v>
      </c>
      <c r="Q428" s="15">
        <v>6.0011525114054755E-2</v>
      </c>
      <c r="R428" s="10" t="s">
        <v>63</v>
      </c>
      <c r="S428" s="10" t="s">
        <v>63</v>
      </c>
      <c r="T428" s="10" t="s">
        <v>63</v>
      </c>
      <c r="U428" s="10" t="s">
        <v>63</v>
      </c>
      <c r="V428" s="10" t="s">
        <v>63</v>
      </c>
      <c r="W428" s="10" t="s">
        <v>63</v>
      </c>
      <c r="X428" s="10" t="s">
        <v>63</v>
      </c>
      <c r="Y428" s="10" t="s">
        <v>63</v>
      </c>
      <c r="Z428" s="10" t="s">
        <v>63</v>
      </c>
      <c r="AA428" s="10" t="s">
        <v>63</v>
      </c>
      <c r="AB428" s="9">
        <v>6.9009991056011522E-2</v>
      </c>
      <c r="AC428" s="10" t="s">
        <v>63</v>
      </c>
      <c r="AD428" s="10" t="s">
        <v>63</v>
      </c>
      <c r="AE428" s="9">
        <v>5.7944736794075656E-2</v>
      </c>
      <c r="AF428" s="10" t="s">
        <v>63</v>
      </c>
      <c r="AG428" s="10" t="s">
        <v>63</v>
      </c>
      <c r="AH428" s="16" t="s">
        <v>63</v>
      </c>
      <c r="AI428" s="10" t="s">
        <v>63</v>
      </c>
      <c r="AJ428" s="10" t="s">
        <v>63</v>
      </c>
      <c r="AK428" s="10" t="s">
        <v>63</v>
      </c>
      <c r="AL428" s="16" t="s">
        <v>63</v>
      </c>
      <c r="AM428" s="9">
        <v>8.0575404156412898</v>
      </c>
      <c r="AN428" s="9">
        <v>5.4391484683613278</v>
      </c>
      <c r="AO428" s="9">
        <v>0.75650669345643096</v>
      </c>
      <c r="AP428" s="15">
        <v>23.907595268438012</v>
      </c>
    </row>
    <row r="429" spans="1:42" ht="15.5" x14ac:dyDescent="0.35">
      <c r="A429" s="165"/>
      <c r="B429" s="91" t="s">
        <v>67</v>
      </c>
      <c r="C429" s="6" t="s">
        <v>72</v>
      </c>
      <c r="D429" s="125"/>
      <c r="E429" s="6" t="s">
        <v>62</v>
      </c>
      <c r="F429" s="95" t="s">
        <v>63</v>
      </c>
      <c r="G429" s="10" t="s">
        <v>63</v>
      </c>
      <c r="H429" s="16" t="s">
        <v>63</v>
      </c>
      <c r="I429" s="10" t="s">
        <v>63</v>
      </c>
      <c r="J429" s="9">
        <v>3.2283129031044355E-2</v>
      </c>
      <c r="K429" s="9">
        <v>0.31683201260355204</v>
      </c>
      <c r="L429" s="10" t="s">
        <v>63</v>
      </c>
      <c r="M429" s="10" t="s">
        <v>63</v>
      </c>
      <c r="N429" s="10" t="s">
        <v>63</v>
      </c>
      <c r="O429" s="10" t="s">
        <v>63</v>
      </c>
      <c r="P429" s="10" t="s">
        <v>63</v>
      </c>
      <c r="Q429" s="15">
        <v>0.14990961126392152</v>
      </c>
      <c r="R429" s="10" t="s">
        <v>63</v>
      </c>
      <c r="S429" s="10" t="s">
        <v>63</v>
      </c>
      <c r="T429" s="10" t="s">
        <v>63</v>
      </c>
      <c r="U429" s="10" t="s">
        <v>63</v>
      </c>
      <c r="V429" s="10" t="s">
        <v>63</v>
      </c>
      <c r="W429" s="10" t="s">
        <v>63</v>
      </c>
      <c r="X429" s="10" t="s">
        <v>63</v>
      </c>
      <c r="Y429" s="10" t="s">
        <v>63</v>
      </c>
      <c r="Z429" s="10" t="s">
        <v>63</v>
      </c>
      <c r="AA429" s="10" t="s">
        <v>63</v>
      </c>
      <c r="AB429" s="9">
        <v>2.5806254202256882E-2</v>
      </c>
      <c r="AC429" s="10" t="s">
        <v>63</v>
      </c>
      <c r="AD429" s="10" t="s">
        <v>63</v>
      </c>
      <c r="AE429" s="9">
        <v>4.0699482099765205E-2</v>
      </c>
      <c r="AF429" s="10" t="s">
        <v>63</v>
      </c>
      <c r="AG429" s="10" t="s">
        <v>63</v>
      </c>
      <c r="AH429" s="16" t="s">
        <v>63</v>
      </c>
      <c r="AI429" s="10" t="s">
        <v>63</v>
      </c>
      <c r="AJ429" s="10" t="s">
        <v>63</v>
      </c>
      <c r="AK429" s="10" t="s">
        <v>63</v>
      </c>
      <c r="AL429" s="16" t="s">
        <v>63</v>
      </c>
      <c r="AM429" s="9">
        <v>10.27623939406619</v>
      </c>
      <c r="AN429" s="9">
        <v>0.68689939069421657</v>
      </c>
      <c r="AO429" s="9">
        <v>0.71623194419840386</v>
      </c>
      <c r="AP429" s="15">
        <v>24.75619745594128</v>
      </c>
    </row>
    <row r="430" spans="1:42" ht="15.5" x14ac:dyDescent="0.35">
      <c r="A430" s="165"/>
      <c r="B430" s="91" t="s">
        <v>67</v>
      </c>
      <c r="C430" s="6" t="s">
        <v>72</v>
      </c>
      <c r="D430" s="125"/>
      <c r="E430" s="6" t="s">
        <v>64</v>
      </c>
      <c r="F430" s="95" t="s">
        <v>63</v>
      </c>
      <c r="G430" s="10" t="s">
        <v>63</v>
      </c>
      <c r="H430" s="16" t="s">
        <v>63</v>
      </c>
      <c r="I430" s="10" t="s">
        <v>63</v>
      </c>
      <c r="J430" s="9">
        <v>3.7333215871347782E-2</v>
      </c>
      <c r="K430" s="9">
        <v>0.32755882042907025</v>
      </c>
      <c r="L430" s="10" t="s">
        <v>63</v>
      </c>
      <c r="M430" s="10" t="s">
        <v>63</v>
      </c>
      <c r="N430" s="10" t="s">
        <v>63</v>
      </c>
      <c r="O430" s="10" t="s">
        <v>63</v>
      </c>
      <c r="P430" s="10" t="s">
        <v>63</v>
      </c>
      <c r="Q430" s="15">
        <v>0.10597451862783505</v>
      </c>
      <c r="R430" s="10" t="s">
        <v>63</v>
      </c>
      <c r="S430" s="10" t="s">
        <v>63</v>
      </c>
      <c r="T430" s="10" t="s">
        <v>63</v>
      </c>
      <c r="U430" s="10" t="s">
        <v>63</v>
      </c>
      <c r="V430" s="10" t="s">
        <v>63</v>
      </c>
      <c r="W430" s="10" t="s">
        <v>63</v>
      </c>
      <c r="X430" s="10" t="s">
        <v>63</v>
      </c>
      <c r="Y430" s="10" t="s">
        <v>63</v>
      </c>
      <c r="Z430" s="10" t="s">
        <v>63</v>
      </c>
      <c r="AA430" s="10" t="s">
        <v>63</v>
      </c>
      <c r="AB430" s="9">
        <v>0.12765216441986862</v>
      </c>
      <c r="AC430" s="10" t="s">
        <v>63</v>
      </c>
      <c r="AD430" s="10" t="s">
        <v>63</v>
      </c>
      <c r="AE430" s="9">
        <v>4.000562722708971E-2</v>
      </c>
      <c r="AF430" s="10" t="s">
        <v>63</v>
      </c>
      <c r="AG430" s="10" t="s">
        <v>63</v>
      </c>
      <c r="AH430" s="16" t="s">
        <v>63</v>
      </c>
      <c r="AI430" s="10" t="s">
        <v>63</v>
      </c>
      <c r="AJ430" s="10" t="s">
        <v>63</v>
      </c>
      <c r="AK430" s="10" t="s">
        <v>63</v>
      </c>
      <c r="AL430" s="16" t="s">
        <v>63</v>
      </c>
      <c r="AM430" s="9">
        <v>24.261883122695821</v>
      </c>
      <c r="AN430" s="9">
        <v>1.3261587040205314</v>
      </c>
      <c r="AO430" s="9">
        <v>0.67487330535008028</v>
      </c>
      <c r="AP430" s="15">
        <v>17.413614619897935</v>
      </c>
    </row>
    <row r="431" spans="1:42" ht="15.5" x14ac:dyDescent="0.35">
      <c r="A431" s="166"/>
      <c r="B431" s="92" t="s">
        <v>67</v>
      </c>
      <c r="C431" s="17" t="s">
        <v>72</v>
      </c>
      <c r="D431" s="142"/>
      <c r="E431" s="17" t="s">
        <v>64</v>
      </c>
      <c r="F431" s="96" t="s">
        <v>63</v>
      </c>
      <c r="G431" s="20" t="s">
        <v>63</v>
      </c>
      <c r="H431" s="21" t="s">
        <v>63</v>
      </c>
      <c r="I431" s="20" t="s">
        <v>63</v>
      </c>
      <c r="J431" s="24">
        <v>2.8789332287074292E-2</v>
      </c>
      <c r="K431" s="24">
        <v>0.32894680922688252</v>
      </c>
      <c r="L431" s="20" t="s">
        <v>63</v>
      </c>
      <c r="M431" s="20" t="s">
        <v>63</v>
      </c>
      <c r="N431" s="20" t="s">
        <v>63</v>
      </c>
      <c r="O431" s="20" t="s">
        <v>63</v>
      </c>
      <c r="P431" s="20" t="s">
        <v>63</v>
      </c>
      <c r="Q431" s="26">
        <v>2.7216774715727629E-2</v>
      </c>
      <c r="R431" s="20" t="s">
        <v>63</v>
      </c>
      <c r="S431" s="20" t="s">
        <v>63</v>
      </c>
      <c r="T431" s="20" t="s">
        <v>63</v>
      </c>
      <c r="U431" s="20" t="s">
        <v>63</v>
      </c>
      <c r="V431" s="20" t="s">
        <v>63</v>
      </c>
      <c r="W431" s="20" t="s">
        <v>63</v>
      </c>
      <c r="X431" s="20" t="s">
        <v>63</v>
      </c>
      <c r="Y431" s="20" t="s">
        <v>63</v>
      </c>
      <c r="Z431" s="20" t="s">
        <v>63</v>
      </c>
      <c r="AA431" s="20" t="s">
        <v>63</v>
      </c>
      <c r="AB431" s="24">
        <v>5.1425803215445459E-2</v>
      </c>
      <c r="AC431" s="20" t="s">
        <v>63</v>
      </c>
      <c r="AD431" s="20" t="s">
        <v>63</v>
      </c>
      <c r="AE431" s="24">
        <v>5.5762846754137396E-2</v>
      </c>
      <c r="AF431" s="20" t="s">
        <v>63</v>
      </c>
      <c r="AG431" s="20" t="s">
        <v>63</v>
      </c>
      <c r="AH431" s="21" t="s">
        <v>63</v>
      </c>
      <c r="AI431" s="20" t="s">
        <v>63</v>
      </c>
      <c r="AJ431" s="20" t="s">
        <v>63</v>
      </c>
      <c r="AK431" s="20" t="s">
        <v>63</v>
      </c>
      <c r="AL431" s="21" t="s">
        <v>63</v>
      </c>
      <c r="AM431" s="24">
        <v>33.026964128732374</v>
      </c>
      <c r="AN431" s="24">
        <v>3.5415187455055239</v>
      </c>
      <c r="AO431" s="24">
        <v>0.62258603370331989</v>
      </c>
      <c r="AP431" s="26">
        <v>22.157156186513486</v>
      </c>
    </row>
    <row r="435" spans="1:39" x14ac:dyDescent="0.35">
      <c r="A435" s="35" t="s">
        <v>195</v>
      </c>
    </row>
    <row r="437" spans="1:39" x14ac:dyDescent="0.35">
      <c r="A437" t="s">
        <v>196</v>
      </c>
    </row>
    <row r="438" spans="1:39" x14ac:dyDescent="0.35">
      <c r="A438" t="s">
        <v>201</v>
      </c>
    </row>
    <row r="440" spans="1:39" s="35" customFormat="1" x14ac:dyDescent="0.35">
      <c r="A440" s="35" t="s">
        <v>153</v>
      </c>
      <c r="B440" s="35" t="s">
        <v>116</v>
      </c>
      <c r="C440" s="35" t="s">
        <v>36</v>
      </c>
      <c r="D440" s="35" t="s">
        <v>37</v>
      </c>
      <c r="E440" s="35" t="s">
        <v>38</v>
      </c>
      <c r="F440" s="35" t="s">
        <v>12</v>
      </c>
      <c r="G440" s="35" t="s">
        <v>17</v>
      </c>
      <c r="H440" s="35" t="s">
        <v>56</v>
      </c>
      <c r="I440" s="35" t="s">
        <v>135</v>
      </c>
      <c r="J440" s="35" t="s">
        <v>136</v>
      </c>
      <c r="K440" s="35" t="s">
        <v>137</v>
      </c>
      <c r="L440" s="35" t="s">
        <v>138</v>
      </c>
      <c r="M440" s="35" t="s">
        <v>139</v>
      </c>
      <c r="N440" s="35" t="s">
        <v>16</v>
      </c>
      <c r="O440" s="35" t="s">
        <v>18</v>
      </c>
      <c r="P440" s="35" t="s">
        <v>19</v>
      </c>
      <c r="Q440" s="35" t="s">
        <v>22</v>
      </c>
      <c r="R440" s="35" t="s">
        <v>20</v>
      </c>
      <c r="S440" s="35" t="s">
        <v>21</v>
      </c>
      <c r="T440" s="35" t="s">
        <v>23</v>
      </c>
      <c r="U440" s="35" t="s">
        <v>24</v>
      </c>
      <c r="V440" s="35" t="s">
        <v>27</v>
      </c>
      <c r="W440" s="35" t="s">
        <v>25</v>
      </c>
      <c r="X440" s="35" t="s">
        <v>26</v>
      </c>
      <c r="Y440" s="35" t="s">
        <v>28</v>
      </c>
      <c r="Z440" s="35" t="s">
        <v>29</v>
      </c>
      <c r="AA440" s="35" t="s">
        <v>30</v>
      </c>
      <c r="AB440" s="35" t="s">
        <v>140</v>
      </c>
      <c r="AC440" s="35" t="s">
        <v>141</v>
      </c>
      <c r="AD440" s="35" t="s">
        <v>142</v>
      </c>
      <c r="AE440" s="35" t="s">
        <v>143</v>
      </c>
      <c r="AF440" s="35" t="s">
        <v>40</v>
      </c>
      <c r="AG440" s="35" t="s">
        <v>144</v>
      </c>
      <c r="AH440" s="35" t="s">
        <v>42</v>
      </c>
      <c r="AI440" s="35" t="s">
        <v>43</v>
      </c>
      <c r="AJ440" s="35" t="s">
        <v>45</v>
      </c>
      <c r="AK440" s="35" t="s">
        <v>47</v>
      </c>
      <c r="AL440" s="35" t="s">
        <v>48</v>
      </c>
      <c r="AM440" s="35" t="s">
        <v>46</v>
      </c>
    </row>
    <row r="441" spans="1:39" x14ac:dyDescent="0.35">
      <c r="A441" s="50" t="s">
        <v>3</v>
      </c>
      <c r="B441" t="s">
        <v>60</v>
      </c>
      <c r="C441" t="s">
        <v>63</v>
      </c>
      <c r="D441" t="s">
        <v>63</v>
      </c>
      <c r="E441" t="s">
        <v>63</v>
      </c>
      <c r="F441">
        <v>0.169532617</v>
      </c>
      <c r="G441">
        <v>1.4644659000000001E-2</v>
      </c>
      <c r="H441">
        <v>0.76887106999999999</v>
      </c>
      <c r="I441" t="s">
        <v>63</v>
      </c>
      <c r="J441" t="s">
        <v>63</v>
      </c>
      <c r="K441" t="s">
        <v>63</v>
      </c>
      <c r="L441" t="s">
        <v>63</v>
      </c>
      <c r="M441" t="s">
        <v>63</v>
      </c>
      <c r="N441">
        <v>0.47903062200000002</v>
      </c>
      <c r="O441" t="s">
        <v>63</v>
      </c>
      <c r="P441" t="s">
        <v>63</v>
      </c>
      <c r="Q441" t="s">
        <v>63</v>
      </c>
      <c r="R441" t="s">
        <v>63</v>
      </c>
      <c r="S441" t="s">
        <v>63</v>
      </c>
      <c r="T441" s="49">
        <v>1.07E-8</v>
      </c>
      <c r="U441">
        <v>0.27945484599999998</v>
      </c>
      <c r="V441" t="s">
        <v>63</v>
      </c>
      <c r="W441" t="s">
        <v>63</v>
      </c>
      <c r="X441" t="s">
        <v>63</v>
      </c>
      <c r="Y441">
        <v>0.18315784800000001</v>
      </c>
      <c r="Z441">
        <v>0.28403100199999998</v>
      </c>
      <c r="AA441" t="s">
        <v>63</v>
      </c>
      <c r="AB441">
        <v>6.4800680000000003E-3</v>
      </c>
      <c r="AC441">
        <v>0.75989744199999998</v>
      </c>
      <c r="AD441">
        <v>0.23799031100000001</v>
      </c>
      <c r="AE441">
        <v>3.404781E-3</v>
      </c>
      <c r="AF441" t="s">
        <v>63</v>
      </c>
      <c r="AG441" t="s">
        <v>63</v>
      </c>
      <c r="AH441" t="s">
        <v>63</v>
      </c>
      <c r="AI441" t="s">
        <v>63</v>
      </c>
      <c r="AJ441">
        <v>0.81973872999999997</v>
      </c>
      <c r="AK441">
        <v>0.88724679500000003</v>
      </c>
      <c r="AL441">
        <v>0.581978942</v>
      </c>
      <c r="AM441">
        <v>0.30649350199999997</v>
      </c>
    </row>
    <row r="442" spans="1:39" x14ac:dyDescent="0.35">
      <c r="A442" s="50" t="s">
        <v>73</v>
      </c>
      <c r="B442" t="s">
        <v>60</v>
      </c>
      <c r="C442" t="s">
        <v>63</v>
      </c>
      <c r="D442" t="s">
        <v>63</v>
      </c>
      <c r="E442" t="s">
        <v>63</v>
      </c>
      <c r="F442">
        <v>1.32325E-4</v>
      </c>
      <c r="G442">
        <v>1.1182884000000001E-2</v>
      </c>
      <c r="H442">
        <v>0.15553425200000001</v>
      </c>
      <c r="I442" t="s">
        <v>63</v>
      </c>
      <c r="J442" t="s">
        <v>63</v>
      </c>
      <c r="K442" t="s">
        <v>63</v>
      </c>
      <c r="L442" t="s">
        <v>63</v>
      </c>
      <c r="M442" t="s">
        <v>63</v>
      </c>
      <c r="N442">
        <v>0.29272722600000001</v>
      </c>
      <c r="O442" t="s">
        <v>63</v>
      </c>
      <c r="P442" t="s">
        <v>63</v>
      </c>
      <c r="Q442" t="s">
        <v>63</v>
      </c>
      <c r="R442" t="s">
        <v>63</v>
      </c>
      <c r="S442" t="s">
        <v>63</v>
      </c>
      <c r="T442">
        <v>2.9393031999999999E-2</v>
      </c>
      <c r="U442">
        <v>0.35046234700000001</v>
      </c>
      <c r="V442">
        <v>4.8408499999999998E-3</v>
      </c>
      <c r="W442" t="s">
        <v>63</v>
      </c>
      <c r="X442" t="s">
        <v>63</v>
      </c>
      <c r="Y442">
        <v>0.55767000700000002</v>
      </c>
      <c r="Z442">
        <v>1.4135119E-2</v>
      </c>
      <c r="AA442">
        <v>4.4054401E-2</v>
      </c>
      <c r="AB442">
        <v>1.4723404000000001E-2</v>
      </c>
      <c r="AC442">
        <v>0.40795257699999998</v>
      </c>
      <c r="AD442" t="s">
        <v>63</v>
      </c>
      <c r="AE442">
        <v>3.7868640000000002E-2</v>
      </c>
      <c r="AF442" t="s">
        <v>63</v>
      </c>
      <c r="AG442" t="s">
        <v>63</v>
      </c>
      <c r="AH442" t="s">
        <v>63</v>
      </c>
      <c r="AI442" t="s">
        <v>63</v>
      </c>
      <c r="AJ442">
        <v>0.46504703200000003</v>
      </c>
      <c r="AK442">
        <v>0.32332984199999998</v>
      </c>
      <c r="AL442">
        <v>0.242072066</v>
      </c>
      <c r="AM442">
        <v>0.125727635</v>
      </c>
    </row>
    <row r="443" spans="1:39" x14ac:dyDescent="0.35">
      <c r="A443" s="50" t="s">
        <v>155</v>
      </c>
      <c r="B443" t="s">
        <v>60</v>
      </c>
      <c r="C443" t="s">
        <v>63</v>
      </c>
      <c r="D443" t="s">
        <v>63</v>
      </c>
      <c r="E443" t="s">
        <v>63</v>
      </c>
      <c r="F443">
        <v>0.227723596</v>
      </c>
      <c r="G443">
        <v>4.1894008000000003E-2</v>
      </c>
      <c r="H443" s="49">
        <v>6.19E-6</v>
      </c>
      <c r="I443" t="s">
        <v>63</v>
      </c>
      <c r="J443" t="s">
        <v>63</v>
      </c>
      <c r="K443" t="s">
        <v>63</v>
      </c>
      <c r="L443" t="s">
        <v>63</v>
      </c>
      <c r="M443" t="s">
        <v>63</v>
      </c>
      <c r="N443">
        <v>0.57298859599999996</v>
      </c>
      <c r="O443" t="s">
        <v>63</v>
      </c>
      <c r="P443" t="s">
        <v>63</v>
      </c>
      <c r="Q443" t="s">
        <v>63</v>
      </c>
      <c r="R443" t="s">
        <v>63</v>
      </c>
      <c r="S443" t="s">
        <v>63</v>
      </c>
      <c r="T443" s="49">
        <v>4.7500000000000001E-10</v>
      </c>
      <c r="U443">
        <v>0.93246678699999996</v>
      </c>
      <c r="V443">
        <v>1.8721861999999999E-2</v>
      </c>
      <c r="W443" t="s">
        <v>63</v>
      </c>
      <c r="X443" t="s">
        <v>63</v>
      </c>
      <c r="Y443">
        <v>0.51270411999999999</v>
      </c>
      <c r="Z443">
        <v>8.0700988000000001E-2</v>
      </c>
      <c r="AA443">
        <v>0.99743507499999995</v>
      </c>
      <c r="AB443">
        <v>1.9927322000000001E-2</v>
      </c>
      <c r="AC443">
        <v>7.5998501999999996E-2</v>
      </c>
      <c r="AD443">
        <v>0.86226349199999996</v>
      </c>
      <c r="AE443" t="s">
        <v>63</v>
      </c>
      <c r="AF443" t="s">
        <v>63</v>
      </c>
      <c r="AG443" t="s">
        <v>63</v>
      </c>
      <c r="AH443" t="s">
        <v>63</v>
      </c>
      <c r="AI443" t="s">
        <v>63</v>
      </c>
      <c r="AJ443">
        <v>0.462853711</v>
      </c>
      <c r="AK443">
        <v>0.34330077799999997</v>
      </c>
      <c r="AL443">
        <v>9.5894700000000003E-4</v>
      </c>
      <c r="AM443">
        <v>0.61862526399999995</v>
      </c>
    </row>
    <row r="444" spans="1:39" x14ac:dyDescent="0.35">
      <c r="A444" s="50" t="s">
        <v>75</v>
      </c>
      <c r="B444" t="s">
        <v>60</v>
      </c>
      <c r="C444" t="s">
        <v>63</v>
      </c>
      <c r="D444" t="s">
        <v>63</v>
      </c>
      <c r="E444" t="s">
        <v>63</v>
      </c>
      <c r="F444">
        <v>1.6596800000000001E-4</v>
      </c>
      <c r="G444" s="49">
        <v>8.4899999999999999E-8</v>
      </c>
      <c r="H444">
        <v>1.6387235999999999E-2</v>
      </c>
      <c r="I444" t="s">
        <v>63</v>
      </c>
      <c r="J444" t="s">
        <v>63</v>
      </c>
      <c r="K444" t="s">
        <v>63</v>
      </c>
      <c r="L444" t="s">
        <v>63</v>
      </c>
      <c r="M444" t="s">
        <v>63</v>
      </c>
      <c r="N444">
        <v>0.60028451400000005</v>
      </c>
      <c r="O444" t="s">
        <v>63</v>
      </c>
      <c r="P444" t="s">
        <v>63</v>
      </c>
      <c r="Q444" t="s">
        <v>63</v>
      </c>
      <c r="R444" t="s">
        <v>63</v>
      </c>
      <c r="S444" t="s">
        <v>63</v>
      </c>
      <c r="T444">
        <v>7.6463083000000001E-2</v>
      </c>
      <c r="U444">
        <v>0.37318704600000002</v>
      </c>
      <c r="V444" s="49">
        <v>8.52E-11</v>
      </c>
      <c r="W444" t="s">
        <v>63</v>
      </c>
      <c r="X444" t="s">
        <v>63</v>
      </c>
      <c r="Y444">
        <v>0.65737496900000003</v>
      </c>
      <c r="Z444">
        <v>5.9752955000000003E-2</v>
      </c>
      <c r="AA444">
        <v>3.9305999999999998E-4</v>
      </c>
      <c r="AB444">
        <v>1.4577990000000001E-3</v>
      </c>
      <c r="AC444">
        <v>1.1683498E-2</v>
      </c>
      <c r="AD444" t="s">
        <v>63</v>
      </c>
      <c r="AE444">
        <v>5.3219979999999997E-3</v>
      </c>
      <c r="AF444" t="s">
        <v>63</v>
      </c>
      <c r="AG444" t="s">
        <v>63</v>
      </c>
      <c r="AH444" t="s">
        <v>63</v>
      </c>
      <c r="AI444">
        <v>0.26201100700000002</v>
      </c>
      <c r="AJ444">
        <v>0.74518301499999995</v>
      </c>
      <c r="AK444">
        <v>0.24904786700000001</v>
      </c>
      <c r="AL444">
        <v>9.1074999999999999E-4</v>
      </c>
      <c r="AM444">
        <v>0.164395288</v>
      </c>
    </row>
    <row r="445" spans="1:39" x14ac:dyDescent="0.35">
      <c r="A445" s="50" t="s">
        <v>76</v>
      </c>
      <c r="B445" t="s">
        <v>60</v>
      </c>
      <c r="C445" t="s">
        <v>63</v>
      </c>
      <c r="D445" t="s">
        <v>63</v>
      </c>
      <c r="E445" t="s">
        <v>63</v>
      </c>
      <c r="F445" s="49">
        <v>1.2999999999999999E-5</v>
      </c>
      <c r="G445">
        <v>1.4671899999999999E-4</v>
      </c>
      <c r="H445">
        <v>0.216140475</v>
      </c>
      <c r="I445" t="s">
        <v>63</v>
      </c>
      <c r="J445" t="s">
        <v>63</v>
      </c>
      <c r="K445" t="s">
        <v>63</v>
      </c>
      <c r="L445" t="s">
        <v>63</v>
      </c>
      <c r="M445" t="s">
        <v>63</v>
      </c>
      <c r="N445">
        <v>0.14205010500000001</v>
      </c>
      <c r="O445" t="s">
        <v>63</v>
      </c>
      <c r="P445" t="s">
        <v>63</v>
      </c>
      <c r="Q445" t="s">
        <v>63</v>
      </c>
      <c r="R445" t="s">
        <v>63</v>
      </c>
      <c r="S445" t="s">
        <v>63</v>
      </c>
      <c r="T445" s="49">
        <v>1.35E-10</v>
      </c>
      <c r="U445">
        <v>0.248293969</v>
      </c>
      <c r="V445" s="49">
        <v>2.57E-6</v>
      </c>
      <c r="W445" t="s">
        <v>63</v>
      </c>
      <c r="X445" t="s">
        <v>63</v>
      </c>
      <c r="Y445">
        <v>0.80490792899999997</v>
      </c>
      <c r="Z445">
        <v>0.28222159000000002</v>
      </c>
      <c r="AA445">
        <v>3.93416E-4</v>
      </c>
      <c r="AB445" s="49">
        <v>1.3599999999999999E-6</v>
      </c>
      <c r="AC445">
        <v>0.70084425500000003</v>
      </c>
      <c r="AD445" t="s">
        <v>63</v>
      </c>
      <c r="AE445">
        <v>1.07289E-4</v>
      </c>
      <c r="AF445" t="s">
        <v>63</v>
      </c>
      <c r="AG445" t="s">
        <v>63</v>
      </c>
      <c r="AH445">
        <v>0.93424583299999997</v>
      </c>
      <c r="AI445">
        <v>0.195078011</v>
      </c>
      <c r="AJ445">
        <v>0.55739243000000005</v>
      </c>
      <c r="AK445">
        <v>0.83479588500000002</v>
      </c>
      <c r="AL445">
        <v>1.4897900000000001E-4</v>
      </c>
      <c r="AM445">
        <v>0.57592195300000004</v>
      </c>
    </row>
    <row r="446" spans="1:39" x14ac:dyDescent="0.35">
      <c r="A446" s="50" t="s">
        <v>77</v>
      </c>
      <c r="B446" t="s">
        <v>60</v>
      </c>
      <c r="C446" t="s">
        <v>63</v>
      </c>
      <c r="D446" t="s">
        <v>63</v>
      </c>
      <c r="E446" t="s">
        <v>63</v>
      </c>
      <c r="F446">
        <v>6.4716837999999999E-2</v>
      </c>
      <c r="G446">
        <v>0.40552628899999998</v>
      </c>
      <c r="H446">
        <v>0.15963001399999999</v>
      </c>
      <c r="I446" t="s">
        <v>63</v>
      </c>
      <c r="J446" t="s">
        <v>63</v>
      </c>
      <c r="K446" t="s">
        <v>63</v>
      </c>
      <c r="L446" t="s">
        <v>63</v>
      </c>
      <c r="M446" t="s">
        <v>63</v>
      </c>
      <c r="N446">
        <v>0.32612395199999999</v>
      </c>
      <c r="O446" t="s">
        <v>63</v>
      </c>
      <c r="P446" t="s">
        <v>63</v>
      </c>
      <c r="Q446" t="s">
        <v>63</v>
      </c>
      <c r="R446" t="s">
        <v>63</v>
      </c>
      <c r="S446" t="s">
        <v>63</v>
      </c>
      <c r="T446" t="s">
        <v>63</v>
      </c>
      <c r="U446" t="s">
        <v>63</v>
      </c>
      <c r="V446" t="s">
        <v>63</v>
      </c>
      <c r="W446" t="s">
        <v>63</v>
      </c>
      <c r="X446" t="s">
        <v>63</v>
      </c>
      <c r="Y446" s="49">
        <v>3.1900000000000003E-5</v>
      </c>
      <c r="Z446">
        <v>0.16381404799999999</v>
      </c>
      <c r="AA446">
        <v>5.6259270000000002E-3</v>
      </c>
      <c r="AB446">
        <v>0.53890939100000002</v>
      </c>
      <c r="AC446" t="s">
        <v>63</v>
      </c>
      <c r="AD446" t="s">
        <v>63</v>
      </c>
      <c r="AE446" t="s">
        <v>63</v>
      </c>
      <c r="AF446" t="s">
        <v>63</v>
      </c>
      <c r="AG446" t="s">
        <v>63</v>
      </c>
      <c r="AH446" t="s">
        <v>63</v>
      </c>
      <c r="AI446" t="s">
        <v>63</v>
      </c>
      <c r="AJ446">
        <v>0.36100432700000001</v>
      </c>
      <c r="AK446">
        <v>7.7194680000000002E-3</v>
      </c>
      <c r="AL446">
        <v>8.2292900000000002E-4</v>
      </c>
      <c r="AM446">
        <v>0.10162810999999999</v>
      </c>
    </row>
    <row r="447" spans="1:39" x14ac:dyDescent="0.35">
      <c r="A447" s="50" t="s">
        <v>81</v>
      </c>
      <c r="B447" t="s">
        <v>60</v>
      </c>
      <c r="C447" t="s">
        <v>63</v>
      </c>
      <c r="D447" t="s">
        <v>63</v>
      </c>
      <c r="E447" t="s">
        <v>63</v>
      </c>
      <c r="F447">
        <v>7.6608999999999998E-4</v>
      </c>
      <c r="G447">
        <v>1.804134E-3</v>
      </c>
      <c r="H447" s="49">
        <v>4.4800000000000003E-6</v>
      </c>
      <c r="I447" t="s">
        <v>63</v>
      </c>
      <c r="J447" t="s">
        <v>63</v>
      </c>
      <c r="K447" t="s">
        <v>63</v>
      </c>
      <c r="L447" t="s">
        <v>63</v>
      </c>
      <c r="M447" t="s">
        <v>63</v>
      </c>
      <c r="N447" s="49">
        <v>2.3500000000000001E-13</v>
      </c>
      <c r="O447" t="s">
        <v>63</v>
      </c>
      <c r="P447" t="s">
        <v>63</v>
      </c>
      <c r="Q447" t="s">
        <v>63</v>
      </c>
      <c r="R447" t="s">
        <v>63</v>
      </c>
      <c r="S447" t="s">
        <v>63</v>
      </c>
      <c r="T447" s="49">
        <v>6.1000000000000003E-12</v>
      </c>
      <c r="U447">
        <v>5.6412800000000003E-3</v>
      </c>
      <c r="V447">
        <v>0.57316434699999996</v>
      </c>
      <c r="W447" t="s">
        <v>63</v>
      </c>
      <c r="X447" t="s">
        <v>63</v>
      </c>
      <c r="Y447">
        <v>3.4963925E-2</v>
      </c>
      <c r="Z447" s="49">
        <v>3.1499999999999998E-8</v>
      </c>
      <c r="AA447">
        <v>0.20593741300000001</v>
      </c>
      <c r="AB447">
        <v>0.60548428499999996</v>
      </c>
      <c r="AC447" s="49">
        <v>2.2600000000000001E-9</v>
      </c>
      <c r="AD447" t="s">
        <v>63</v>
      </c>
      <c r="AE447" t="s">
        <v>63</v>
      </c>
      <c r="AF447">
        <v>5.1297922000000003E-2</v>
      </c>
      <c r="AG447" t="s">
        <v>63</v>
      </c>
      <c r="AH447">
        <v>6.7579197999999993E-2</v>
      </c>
      <c r="AI447">
        <v>0.15382005900000001</v>
      </c>
      <c r="AJ447">
        <v>0.995187461</v>
      </c>
      <c r="AK447" t="s">
        <v>63</v>
      </c>
      <c r="AL447" t="s">
        <v>63</v>
      </c>
      <c r="AM447">
        <v>0.58476714200000002</v>
      </c>
    </row>
    <row r="448" spans="1:39" x14ac:dyDescent="0.35">
      <c r="A448" s="50" t="s">
        <v>83</v>
      </c>
      <c r="B448" t="s">
        <v>60</v>
      </c>
      <c r="C448" t="s">
        <v>63</v>
      </c>
      <c r="D448" t="s">
        <v>63</v>
      </c>
      <c r="E448" t="s">
        <v>63</v>
      </c>
      <c r="F448">
        <v>0.26290904599999998</v>
      </c>
      <c r="G448">
        <v>0.22072698800000001</v>
      </c>
      <c r="H448">
        <v>0.23668778800000001</v>
      </c>
      <c r="I448" t="s">
        <v>63</v>
      </c>
      <c r="J448" t="s">
        <v>63</v>
      </c>
      <c r="K448" t="s">
        <v>63</v>
      </c>
      <c r="L448" t="s">
        <v>63</v>
      </c>
      <c r="M448" t="s">
        <v>63</v>
      </c>
      <c r="N448">
        <v>0.37600117999999999</v>
      </c>
      <c r="O448" t="s">
        <v>63</v>
      </c>
      <c r="P448" t="s">
        <v>63</v>
      </c>
      <c r="Q448" t="s">
        <v>63</v>
      </c>
      <c r="R448" t="s">
        <v>63</v>
      </c>
      <c r="S448" t="s">
        <v>63</v>
      </c>
      <c r="T448" s="49">
        <v>5.7700000000000002E-20</v>
      </c>
      <c r="U448">
        <v>0.86383441100000002</v>
      </c>
      <c r="V448" s="49">
        <v>1.6799999999999999E-10</v>
      </c>
      <c r="W448" t="s">
        <v>63</v>
      </c>
      <c r="X448" t="s">
        <v>63</v>
      </c>
      <c r="Y448">
        <v>4.1198199999999997E-4</v>
      </c>
      <c r="Z448" s="49">
        <v>2.2100000000000001E-7</v>
      </c>
      <c r="AA448">
        <v>3.2540968000000003E-2</v>
      </c>
      <c r="AB448" s="49">
        <v>4.0300000000000004E-6</v>
      </c>
      <c r="AC448" s="49">
        <v>1.3E-6</v>
      </c>
      <c r="AD448" s="49">
        <v>3.9600000000000002E-6</v>
      </c>
      <c r="AE448" t="s">
        <v>63</v>
      </c>
      <c r="AF448" t="s">
        <v>63</v>
      </c>
      <c r="AG448" t="s">
        <v>63</v>
      </c>
      <c r="AH448" t="s">
        <v>63</v>
      </c>
      <c r="AI448" t="s">
        <v>63</v>
      </c>
      <c r="AJ448">
        <v>2.4720609999999998E-3</v>
      </c>
      <c r="AK448" s="49">
        <v>8.3499999999999997E-6</v>
      </c>
      <c r="AL448">
        <v>3.3250716E-2</v>
      </c>
      <c r="AM448" s="49">
        <v>1.38E-5</v>
      </c>
    </row>
    <row r="449" spans="1:39" x14ac:dyDescent="0.35">
      <c r="A449" s="50" t="s">
        <v>156</v>
      </c>
      <c r="B449" t="s">
        <v>60</v>
      </c>
      <c r="C449" t="s">
        <v>63</v>
      </c>
      <c r="D449" t="s">
        <v>63</v>
      </c>
      <c r="E449" t="s">
        <v>63</v>
      </c>
      <c r="F449">
        <v>6.4853199999999995E-4</v>
      </c>
      <c r="G449" s="49">
        <v>3.0000000000000001E-5</v>
      </c>
      <c r="H449">
        <v>1.9964823E-2</v>
      </c>
      <c r="I449" t="s">
        <v>63</v>
      </c>
      <c r="J449" t="s">
        <v>63</v>
      </c>
      <c r="K449" t="s">
        <v>63</v>
      </c>
      <c r="L449" t="s">
        <v>63</v>
      </c>
      <c r="M449" t="s">
        <v>63</v>
      </c>
      <c r="N449">
        <v>2.5726030000000001E-3</v>
      </c>
      <c r="O449" t="s">
        <v>63</v>
      </c>
      <c r="P449" t="s">
        <v>63</v>
      </c>
      <c r="Q449" t="s">
        <v>63</v>
      </c>
      <c r="R449" t="s">
        <v>63</v>
      </c>
      <c r="S449" t="s">
        <v>63</v>
      </c>
      <c r="T449" s="49">
        <v>7.7400000000000003E-13</v>
      </c>
      <c r="U449">
        <v>8.4402939999999992E-3</v>
      </c>
      <c r="V449" s="49">
        <v>5.6499999999999998E-5</v>
      </c>
      <c r="W449" t="s">
        <v>63</v>
      </c>
      <c r="X449" t="s">
        <v>63</v>
      </c>
      <c r="Y449">
        <v>4.7921269000000002E-2</v>
      </c>
      <c r="Z449">
        <v>1.16725E-4</v>
      </c>
      <c r="AA449">
        <v>2.1155849000000001E-2</v>
      </c>
      <c r="AB449" s="49">
        <v>5.8100000000000003E-5</v>
      </c>
      <c r="AC449" t="s">
        <v>63</v>
      </c>
      <c r="AD449" t="s">
        <v>63</v>
      </c>
      <c r="AE449" t="s">
        <v>63</v>
      </c>
      <c r="AF449" t="s">
        <v>63</v>
      </c>
      <c r="AG449" t="s">
        <v>63</v>
      </c>
      <c r="AH449" t="s">
        <v>63</v>
      </c>
      <c r="AI449" t="s">
        <v>63</v>
      </c>
      <c r="AJ449">
        <v>0.85527747200000004</v>
      </c>
      <c r="AK449">
        <v>1.4973499999999999E-4</v>
      </c>
      <c r="AL449">
        <v>5.1709797000000002E-2</v>
      </c>
      <c r="AM449">
        <v>0.20304620200000001</v>
      </c>
    </row>
    <row r="450" spans="1:39" x14ac:dyDescent="0.35">
      <c r="A450" s="50" t="s">
        <v>157</v>
      </c>
      <c r="B450" t="s">
        <v>60</v>
      </c>
      <c r="C450" t="s">
        <v>63</v>
      </c>
      <c r="D450" t="s">
        <v>63</v>
      </c>
      <c r="E450" t="s">
        <v>63</v>
      </c>
      <c r="F450" s="49">
        <v>1.1600000000000001E-7</v>
      </c>
      <c r="G450" s="49">
        <v>2.1999999999999998E-8</v>
      </c>
      <c r="H450">
        <v>4.0636919999999998E-3</v>
      </c>
      <c r="I450" t="s">
        <v>63</v>
      </c>
      <c r="J450" t="s">
        <v>63</v>
      </c>
      <c r="K450" t="s">
        <v>63</v>
      </c>
      <c r="L450" t="s">
        <v>63</v>
      </c>
      <c r="M450" t="s">
        <v>63</v>
      </c>
      <c r="N450">
        <v>0.32099253300000002</v>
      </c>
      <c r="O450" t="s">
        <v>63</v>
      </c>
      <c r="P450" t="s">
        <v>63</v>
      </c>
      <c r="Q450" t="s">
        <v>63</v>
      </c>
      <c r="R450" t="s">
        <v>63</v>
      </c>
      <c r="S450" t="s">
        <v>63</v>
      </c>
      <c r="T450">
        <v>3.4531200000000001E-3</v>
      </c>
      <c r="U450">
        <v>0.72911822400000004</v>
      </c>
      <c r="V450" t="s">
        <v>63</v>
      </c>
      <c r="W450" t="s">
        <v>63</v>
      </c>
      <c r="X450" t="s">
        <v>63</v>
      </c>
      <c r="Y450">
        <v>0.53558131499999995</v>
      </c>
      <c r="Z450">
        <v>9.0510348000000004E-2</v>
      </c>
      <c r="AA450" t="s">
        <v>63</v>
      </c>
      <c r="AB450" s="49">
        <v>5.6499999999999998E-5</v>
      </c>
      <c r="AC450">
        <v>2.7280863999999998E-2</v>
      </c>
      <c r="AD450">
        <v>1.1120143000000001E-2</v>
      </c>
      <c r="AE450">
        <v>0.46863571100000001</v>
      </c>
      <c r="AF450" t="s">
        <v>63</v>
      </c>
      <c r="AG450" t="s">
        <v>63</v>
      </c>
      <c r="AH450" t="s">
        <v>63</v>
      </c>
      <c r="AI450" t="s">
        <v>63</v>
      </c>
      <c r="AJ450">
        <v>0.42687971299999999</v>
      </c>
      <c r="AK450">
        <v>0.28753952300000002</v>
      </c>
      <c r="AL450">
        <v>0.18386896899999999</v>
      </c>
      <c r="AM450">
        <v>0.26457112300000002</v>
      </c>
    </row>
    <row r="451" spans="1:39" x14ac:dyDescent="0.35">
      <c r="A451" s="50" t="s">
        <v>158</v>
      </c>
      <c r="B451" t="s">
        <v>60</v>
      </c>
      <c r="C451" t="s">
        <v>63</v>
      </c>
      <c r="D451" t="s">
        <v>63</v>
      </c>
      <c r="E451" t="s">
        <v>63</v>
      </c>
      <c r="F451" s="49">
        <v>6.0800000000000002E-8</v>
      </c>
      <c r="G451">
        <v>0.861678744</v>
      </c>
      <c r="H451">
        <v>0.68633360700000001</v>
      </c>
      <c r="I451" t="s">
        <v>63</v>
      </c>
      <c r="J451" t="s">
        <v>63</v>
      </c>
      <c r="K451" t="s">
        <v>63</v>
      </c>
      <c r="L451" t="s">
        <v>63</v>
      </c>
      <c r="M451" t="s">
        <v>63</v>
      </c>
      <c r="N451">
        <v>3.2694893000000003E-2</v>
      </c>
      <c r="O451" t="s">
        <v>63</v>
      </c>
      <c r="P451" t="s">
        <v>63</v>
      </c>
      <c r="Q451" t="s">
        <v>63</v>
      </c>
      <c r="R451" t="s">
        <v>63</v>
      </c>
      <c r="S451" t="s">
        <v>63</v>
      </c>
      <c r="T451" s="49">
        <v>1.1100000000000001E-11</v>
      </c>
      <c r="U451">
        <v>8.7602021000000002E-2</v>
      </c>
      <c r="V451" t="s">
        <v>63</v>
      </c>
      <c r="W451" t="s">
        <v>63</v>
      </c>
      <c r="X451" t="s">
        <v>63</v>
      </c>
      <c r="Y451" s="49">
        <v>4.6900000000000002E-5</v>
      </c>
      <c r="Z451" s="49">
        <v>8.4999999999999999E-6</v>
      </c>
      <c r="AA451">
        <v>0.28738287800000001</v>
      </c>
      <c r="AB451" s="49">
        <v>2.8999999999999999E-9</v>
      </c>
      <c r="AC451" s="49">
        <v>1.17E-5</v>
      </c>
      <c r="AD451" s="49">
        <v>9.9999999999999995E-7</v>
      </c>
      <c r="AE451" s="49">
        <v>9.0000000000000006E-5</v>
      </c>
      <c r="AF451" t="s">
        <v>63</v>
      </c>
      <c r="AG451" t="s">
        <v>63</v>
      </c>
      <c r="AH451" t="s">
        <v>63</v>
      </c>
      <c r="AI451" t="s">
        <v>63</v>
      </c>
      <c r="AJ451">
        <v>0.42225565599999998</v>
      </c>
      <c r="AK451">
        <v>2.3130781E-2</v>
      </c>
      <c r="AL451">
        <v>4.4660416000000001E-2</v>
      </c>
      <c r="AM451">
        <v>7.4577189000000002E-2</v>
      </c>
    </row>
    <row r="452" spans="1:39" x14ac:dyDescent="0.35">
      <c r="A452" t="s">
        <v>152</v>
      </c>
      <c r="B452" t="s">
        <v>60</v>
      </c>
      <c r="C452" t="s">
        <v>63</v>
      </c>
      <c r="D452" t="s">
        <v>63</v>
      </c>
      <c r="E452" t="s">
        <v>63</v>
      </c>
      <c r="F452" s="49">
        <v>1.1799999999999999E-16</v>
      </c>
      <c r="G452" s="49">
        <v>2.0200000000000001E-9</v>
      </c>
      <c r="H452">
        <v>0.13273995199999999</v>
      </c>
      <c r="I452" t="s">
        <v>63</v>
      </c>
      <c r="J452" t="s">
        <v>63</v>
      </c>
      <c r="K452" t="s">
        <v>63</v>
      </c>
      <c r="L452" t="s">
        <v>63</v>
      </c>
      <c r="M452" t="s">
        <v>63</v>
      </c>
      <c r="N452">
        <v>1.8091839999999999E-3</v>
      </c>
      <c r="O452" t="s">
        <v>63</v>
      </c>
      <c r="P452" t="s">
        <v>63</v>
      </c>
      <c r="Q452" t="s">
        <v>63</v>
      </c>
      <c r="R452" t="s">
        <v>63</v>
      </c>
      <c r="S452" t="s">
        <v>63</v>
      </c>
      <c r="T452" s="49">
        <v>1.1899999999999999E-20</v>
      </c>
      <c r="U452">
        <v>1.959541E-3</v>
      </c>
      <c r="V452">
        <v>0.92418802200000005</v>
      </c>
      <c r="W452" t="s">
        <v>63</v>
      </c>
      <c r="X452" t="s">
        <v>63</v>
      </c>
      <c r="Y452">
        <v>3.7573743E-2</v>
      </c>
      <c r="Z452" s="49">
        <v>1.7799999999999999E-6</v>
      </c>
      <c r="AA452">
        <v>0.68815404700000005</v>
      </c>
      <c r="AB452" s="49">
        <v>2.0700000000000001E-15</v>
      </c>
      <c r="AC452">
        <v>1.05302E-4</v>
      </c>
      <c r="AD452" s="49">
        <v>5.9400000000000005E-7</v>
      </c>
      <c r="AE452" s="49">
        <v>7.1900000000000002E-9</v>
      </c>
      <c r="AF452">
        <v>1.3985935E-2</v>
      </c>
      <c r="AG452" t="s">
        <v>63</v>
      </c>
      <c r="AH452">
        <v>0.107994149</v>
      </c>
      <c r="AI452">
        <v>0.434361251</v>
      </c>
      <c r="AJ452">
        <v>0.31124880599999999</v>
      </c>
      <c r="AK452">
        <v>0.51556062800000002</v>
      </c>
      <c r="AL452">
        <v>4.0770320000000004E-3</v>
      </c>
      <c r="AM452">
        <v>2.4155019999999999E-3</v>
      </c>
    </row>
    <row r="453" spans="1:39" x14ac:dyDescent="0.35">
      <c r="A453" t="s">
        <v>134</v>
      </c>
      <c r="B453" t="s">
        <v>60</v>
      </c>
      <c r="C453" t="s">
        <v>63</v>
      </c>
      <c r="D453" t="s">
        <v>63</v>
      </c>
      <c r="E453" t="s">
        <v>63</v>
      </c>
      <c r="F453" s="49">
        <v>2.6800000000000001E-5</v>
      </c>
      <c r="G453" s="49">
        <v>3.6800000000000002E-10</v>
      </c>
      <c r="H453" s="49">
        <v>2.3700000000000001E-10</v>
      </c>
      <c r="I453" t="s">
        <v>63</v>
      </c>
      <c r="J453" t="s">
        <v>63</v>
      </c>
      <c r="K453" t="s">
        <v>63</v>
      </c>
      <c r="L453" t="s">
        <v>63</v>
      </c>
      <c r="M453" t="s">
        <v>63</v>
      </c>
      <c r="N453" s="49">
        <v>2.1199999999999999E-12</v>
      </c>
      <c r="O453" t="s">
        <v>63</v>
      </c>
      <c r="P453" t="s">
        <v>63</v>
      </c>
      <c r="Q453" t="s">
        <v>63</v>
      </c>
      <c r="R453" t="s">
        <v>63</v>
      </c>
      <c r="S453" t="s">
        <v>63</v>
      </c>
      <c r="T453" s="49">
        <v>1.8299999999999999E-16</v>
      </c>
      <c r="U453">
        <v>3.7971972999999999E-2</v>
      </c>
      <c r="V453" s="49">
        <v>3.8900000000000001E-19</v>
      </c>
      <c r="W453" t="s">
        <v>63</v>
      </c>
      <c r="X453" t="s">
        <v>63</v>
      </c>
      <c r="Y453" s="49">
        <v>1.5700000000000002E-8</v>
      </c>
      <c r="Z453" s="49">
        <v>7.5100000000000001E-12</v>
      </c>
      <c r="AA453" s="49">
        <v>3.5399999999999999E-8</v>
      </c>
      <c r="AB453" s="49">
        <v>8.4200000000000005E-7</v>
      </c>
      <c r="AC453" s="49">
        <v>5.6099999999999997E-12</v>
      </c>
      <c r="AD453" s="49">
        <v>6.1E-6</v>
      </c>
      <c r="AE453">
        <v>8.3254209999999995E-3</v>
      </c>
      <c r="AF453" t="s">
        <v>63</v>
      </c>
      <c r="AG453" t="s">
        <v>63</v>
      </c>
      <c r="AH453">
        <v>9.7597598999999993E-2</v>
      </c>
      <c r="AI453">
        <v>4.3529987999999999E-2</v>
      </c>
      <c r="AJ453">
        <v>8.8432120000000003E-2</v>
      </c>
      <c r="AK453" s="49">
        <v>1.4699999999999999E-8</v>
      </c>
      <c r="AL453" s="49">
        <v>1.6800000000000002E-8</v>
      </c>
      <c r="AM453">
        <v>4.9145700000000005E-4</v>
      </c>
    </row>
    <row r="454" spans="1:39" x14ac:dyDescent="0.35">
      <c r="A454" s="50" t="s">
        <v>3</v>
      </c>
      <c r="B454" t="s">
        <v>154</v>
      </c>
      <c r="C454" t="s">
        <v>63</v>
      </c>
      <c r="D454" t="s">
        <v>63</v>
      </c>
      <c r="E454" t="s">
        <v>63</v>
      </c>
      <c r="F454" t="s">
        <v>63</v>
      </c>
      <c r="G454">
        <v>1.23145515091927E-2</v>
      </c>
      <c r="H454">
        <v>0.73524672621207898</v>
      </c>
      <c r="I454" t="s">
        <v>63</v>
      </c>
      <c r="J454" t="s">
        <v>63</v>
      </c>
      <c r="K454" t="s">
        <v>63</v>
      </c>
      <c r="L454" t="s">
        <v>63</v>
      </c>
      <c r="M454" t="s">
        <v>63</v>
      </c>
      <c r="N454">
        <v>1.92440510166429E-3</v>
      </c>
      <c r="O454" t="s">
        <v>63</v>
      </c>
      <c r="P454" t="s">
        <v>63</v>
      </c>
      <c r="Q454" t="s">
        <v>63</v>
      </c>
      <c r="R454" t="s">
        <v>63</v>
      </c>
      <c r="S454" t="s">
        <v>63</v>
      </c>
      <c r="T454">
        <v>4.7367326898317297E-2</v>
      </c>
      <c r="U454" s="49">
        <v>2.6992684782109499E-11</v>
      </c>
      <c r="V454" t="s">
        <v>63</v>
      </c>
      <c r="W454" t="s">
        <v>63</v>
      </c>
      <c r="X454" t="s">
        <v>63</v>
      </c>
      <c r="Y454">
        <v>3.2185121023799397E-2</v>
      </c>
      <c r="Z454" s="49">
        <v>2.71811980145215E-6</v>
      </c>
      <c r="AA454" t="s">
        <v>63</v>
      </c>
      <c r="AB454">
        <v>3.1796156986930199E-4</v>
      </c>
      <c r="AC454" s="49">
        <v>7.2648480442600701E-5</v>
      </c>
      <c r="AD454" t="s">
        <v>63</v>
      </c>
      <c r="AE454" t="s">
        <v>63</v>
      </c>
      <c r="AF454" t="s">
        <v>63</v>
      </c>
      <c r="AG454" t="s">
        <v>63</v>
      </c>
      <c r="AH454" t="s">
        <v>63</v>
      </c>
      <c r="AI454" t="s">
        <v>63</v>
      </c>
      <c r="AJ454">
        <v>0.34247922032713402</v>
      </c>
      <c r="AK454">
        <v>5.7373300886267103E-2</v>
      </c>
      <c r="AL454">
        <v>0.96090240360506196</v>
      </c>
      <c r="AM454">
        <v>0.15677150303946299</v>
      </c>
    </row>
    <row r="455" spans="1:39" x14ac:dyDescent="0.35">
      <c r="A455" s="50" t="s">
        <v>73</v>
      </c>
      <c r="B455" t="s">
        <v>154</v>
      </c>
      <c r="C455">
        <v>3.0386581415414699E-4</v>
      </c>
      <c r="D455" t="s">
        <v>63</v>
      </c>
      <c r="E455" t="s">
        <v>63</v>
      </c>
      <c r="F455" s="49">
        <v>1.71833561638784E-9</v>
      </c>
      <c r="G455" s="49">
        <v>1.7861293499656501E-5</v>
      </c>
      <c r="H455">
        <v>1.7033782117133599E-3</v>
      </c>
      <c r="I455" t="s">
        <v>63</v>
      </c>
      <c r="J455" t="s">
        <v>63</v>
      </c>
      <c r="K455" t="s">
        <v>63</v>
      </c>
      <c r="L455" t="s">
        <v>63</v>
      </c>
      <c r="M455" t="s">
        <v>63</v>
      </c>
      <c r="N455" s="49">
        <v>7.6813428784240597E-10</v>
      </c>
      <c r="O455" t="s">
        <v>63</v>
      </c>
      <c r="P455" t="s">
        <v>63</v>
      </c>
      <c r="Q455" t="s">
        <v>63</v>
      </c>
      <c r="R455" t="s">
        <v>63</v>
      </c>
      <c r="S455" t="s">
        <v>63</v>
      </c>
      <c r="T455">
        <v>0.18306542298429099</v>
      </c>
      <c r="U455">
        <v>2.29082940886237E-4</v>
      </c>
      <c r="V455">
        <v>0.24711519389391501</v>
      </c>
      <c r="W455" t="s">
        <v>63</v>
      </c>
      <c r="X455" t="s">
        <v>63</v>
      </c>
      <c r="Y455" t="s">
        <v>63</v>
      </c>
      <c r="Z455" s="49">
        <v>4.5349526472593699E-5</v>
      </c>
      <c r="AA455" s="49">
        <v>7.6701142181548093E-5</v>
      </c>
      <c r="AB455">
        <v>4.7503326642783799E-4</v>
      </c>
      <c r="AC455">
        <v>7.4689032516707702E-4</v>
      </c>
      <c r="AD455" t="s">
        <v>63</v>
      </c>
      <c r="AE455" t="s">
        <v>63</v>
      </c>
      <c r="AF455" t="s">
        <v>63</v>
      </c>
      <c r="AG455" t="s">
        <v>63</v>
      </c>
      <c r="AH455" t="s">
        <v>63</v>
      </c>
      <c r="AI455" t="s">
        <v>63</v>
      </c>
      <c r="AJ455">
        <v>0.27989386108964098</v>
      </c>
      <c r="AK455" s="49">
        <v>1.9553665436551502E-9</v>
      </c>
      <c r="AL455">
        <v>1.6163560634331098E-2</v>
      </c>
      <c r="AM455" s="49">
        <v>5.6395022967769401E-5</v>
      </c>
    </row>
    <row r="456" spans="1:39" x14ac:dyDescent="0.35">
      <c r="A456" s="50" t="s">
        <v>155</v>
      </c>
      <c r="B456" t="s">
        <v>154</v>
      </c>
      <c r="C456" t="s">
        <v>63</v>
      </c>
      <c r="D456" t="s">
        <v>63</v>
      </c>
      <c r="E456" t="s">
        <v>63</v>
      </c>
      <c r="F456">
        <v>0.110279533756412</v>
      </c>
      <c r="G456">
        <v>3.36122517452834E-2</v>
      </c>
      <c r="H456" s="49">
        <v>1.5884667127504602E-5</v>
      </c>
      <c r="I456" t="s">
        <v>63</v>
      </c>
      <c r="J456" t="s">
        <v>63</v>
      </c>
      <c r="K456" t="s">
        <v>63</v>
      </c>
      <c r="L456" t="s">
        <v>63</v>
      </c>
      <c r="M456" t="s">
        <v>63</v>
      </c>
      <c r="N456">
        <v>8.5705861101531399E-3</v>
      </c>
      <c r="O456" t="s">
        <v>63</v>
      </c>
      <c r="P456" t="s">
        <v>63</v>
      </c>
      <c r="Q456" t="s">
        <v>63</v>
      </c>
      <c r="R456" t="s">
        <v>63</v>
      </c>
      <c r="S456" t="s">
        <v>63</v>
      </c>
      <c r="T456" t="s">
        <v>63</v>
      </c>
      <c r="U456" t="s">
        <v>63</v>
      </c>
      <c r="V456" t="s">
        <v>63</v>
      </c>
      <c r="W456" t="s">
        <v>63</v>
      </c>
      <c r="X456" t="s">
        <v>63</v>
      </c>
      <c r="Y456">
        <v>3.3531727400094402E-3</v>
      </c>
      <c r="Z456" t="s">
        <v>63</v>
      </c>
      <c r="AA456" t="s">
        <v>63</v>
      </c>
      <c r="AB456">
        <v>5.4432444441668403E-3</v>
      </c>
      <c r="AC456">
        <v>4.6664032287129002E-4</v>
      </c>
      <c r="AD456">
        <v>0.10548866828067401</v>
      </c>
      <c r="AE456" t="s">
        <v>63</v>
      </c>
      <c r="AF456" t="s">
        <v>63</v>
      </c>
      <c r="AG456" t="s">
        <v>63</v>
      </c>
      <c r="AH456" t="s">
        <v>63</v>
      </c>
      <c r="AI456" t="s">
        <v>63</v>
      </c>
      <c r="AJ456">
        <v>0.39488159634159198</v>
      </c>
      <c r="AK456">
        <v>3.0955528127057301E-4</v>
      </c>
      <c r="AL456" s="49">
        <v>1.5611491740092799E-6</v>
      </c>
      <c r="AM456">
        <v>9.3587863298215196E-2</v>
      </c>
    </row>
    <row r="457" spans="1:39" x14ac:dyDescent="0.35">
      <c r="A457" s="50" t="s">
        <v>75</v>
      </c>
      <c r="B457" t="s">
        <v>154</v>
      </c>
      <c r="C457" t="s">
        <v>63</v>
      </c>
      <c r="D457" t="s">
        <v>63</v>
      </c>
      <c r="E457" t="s">
        <v>63</v>
      </c>
      <c r="F457">
        <v>0.995785460903163</v>
      </c>
      <c r="G457">
        <v>4.7260720805919303E-2</v>
      </c>
      <c r="H457">
        <v>0.50982401220791196</v>
      </c>
      <c r="I457" t="s">
        <v>63</v>
      </c>
      <c r="J457" t="s">
        <v>63</v>
      </c>
      <c r="K457" t="s">
        <v>63</v>
      </c>
      <c r="L457" t="s">
        <v>63</v>
      </c>
      <c r="M457" t="s">
        <v>63</v>
      </c>
      <c r="N457">
        <v>0.66792403719716997</v>
      </c>
      <c r="O457" t="s">
        <v>63</v>
      </c>
      <c r="P457" t="s">
        <v>63</v>
      </c>
      <c r="Q457" t="s">
        <v>63</v>
      </c>
      <c r="R457" t="s">
        <v>63</v>
      </c>
      <c r="S457" t="s">
        <v>63</v>
      </c>
      <c r="T457">
        <v>0.72069885854928795</v>
      </c>
      <c r="U457" s="49">
        <v>6.3782758496098401E-8</v>
      </c>
      <c r="V457" t="s">
        <v>63</v>
      </c>
      <c r="W457" t="s">
        <v>63</v>
      </c>
      <c r="X457" t="s">
        <v>63</v>
      </c>
      <c r="Y457">
        <v>3.0288181146231701E-2</v>
      </c>
      <c r="Z457">
        <v>2.2462324633614299E-3</v>
      </c>
      <c r="AA457" t="s">
        <v>63</v>
      </c>
      <c r="AB457">
        <v>0.16850767560042601</v>
      </c>
      <c r="AC457">
        <v>0.94265150503475303</v>
      </c>
      <c r="AD457" t="s">
        <v>63</v>
      </c>
      <c r="AE457" s="49">
        <v>8.9288337533782003E-7</v>
      </c>
      <c r="AF457" t="s">
        <v>63</v>
      </c>
      <c r="AG457" t="s">
        <v>63</v>
      </c>
      <c r="AH457" t="s">
        <v>63</v>
      </c>
      <c r="AI457" t="s">
        <v>63</v>
      </c>
      <c r="AJ457">
        <v>0.60215983372797599</v>
      </c>
      <c r="AK457">
        <v>0.93329183569060503</v>
      </c>
      <c r="AL457">
        <v>6.7838182759374496E-3</v>
      </c>
      <c r="AM457">
        <v>0.45682193757575801</v>
      </c>
    </row>
    <row r="458" spans="1:39" x14ac:dyDescent="0.35">
      <c r="A458" s="50" t="s">
        <v>76</v>
      </c>
      <c r="B458" t="s">
        <v>154</v>
      </c>
      <c r="C458" t="s">
        <v>63</v>
      </c>
      <c r="D458" t="s">
        <v>63</v>
      </c>
      <c r="E458" t="s">
        <v>63</v>
      </c>
      <c r="F458">
        <v>1.8966258449953598E-2</v>
      </c>
      <c r="G458">
        <v>0.48287229766636203</v>
      </c>
      <c r="H458">
        <v>0.92442127908522398</v>
      </c>
      <c r="I458" t="s">
        <v>63</v>
      </c>
      <c r="J458" t="s">
        <v>63</v>
      </c>
      <c r="K458" t="s">
        <v>63</v>
      </c>
      <c r="L458" t="s">
        <v>63</v>
      </c>
      <c r="M458" t="s">
        <v>63</v>
      </c>
      <c r="N458">
        <v>6.3552014190930498E-3</v>
      </c>
      <c r="O458" t="s">
        <v>63</v>
      </c>
      <c r="P458" t="s">
        <v>63</v>
      </c>
      <c r="Q458" t="s">
        <v>63</v>
      </c>
      <c r="R458" t="s">
        <v>63</v>
      </c>
      <c r="S458" t="s">
        <v>63</v>
      </c>
      <c r="T458">
        <v>9.1846930168716506E-2</v>
      </c>
      <c r="U458" s="49">
        <v>1.06822457323776E-12</v>
      </c>
      <c r="V458" t="s">
        <v>63</v>
      </c>
      <c r="W458" t="s">
        <v>63</v>
      </c>
      <c r="X458" t="s">
        <v>63</v>
      </c>
      <c r="Y458">
        <v>0.41300963103506699</v>
      </c>
      <c r="Z458" s="49">
        <v>3.49385898735947E-8</v>
      </c>
      <c r="AA458" t="s">
        <v>63</v>
      </c>
      <c r="AB458" s="49">
        <v>8.9511414379265694E-6</v>
      </c>
      <c r="AC458">
        <v>1.9665010778907002E-2</v>
      </c>
      <c r="AD458" t="s">
        <v>63</v>
      </c>
      <c r="AE458" s="49">
        <v>3.81109299133674E-6</v>
      </c>
      <c r="AF458" t="s">
        <v>63</v>
      </c>
      <c r="AG458" t="s">
        <v>63</v>
      </c>
      <c r="AH458" t="s">
        <v>63</v>
      </c>
      <c r="AI458" t="s">
        <v>63</v>
      </c>
      <c r="AJ458">
        <v>0.13806993655299801</v>
      </c>
      <c r="AK458">
        <v>5.6358986996152799E-2</v>
      </c>
      <c r="AL458">
        <v>0.123288784104038</v>
      </c>
      <c r="AM458">
        <v>0.913780471833045</v>
      </c>
    </row>
    <row r="459" spans="1:39" x14ac:dyDescent="0.35">
      <c r="A459" s="50" t="s">
        <v>77</v>
      </c>
      <c r="B459" t="s">
        <v>154</v>
      </c>
      <c r="C459" t="s">
        <v>63</v>
      </c>
      <c r="D459" t="s">
        <v>63</v>
      </c>
      <c r="E459" t="s">
        <v>63</v>
      </c>
      <c r="F459" t="s">
        <v>63</v>
      </c>
      <c r="G459" t="s">
        <v>63</v>
      </c>
      <c r="H459" t="s">
        <v>63</v>
      </c>
      <c r="I459" t="s">
        <v>63</v>
      </c>
      <c r="J459" t="s">
        <v>63</v>
      </c>
      <c r="K459" t="s">
        <v>63</v>
      </c>
      <c r="L459" t="s">
        <v>63</v>
      </c>
      <c r="M459" t="s">
        <v>63</v>
      </c>
      <c r="N459" t="s">
        <v>63</v>
      </c>
      <c r="O459" t="s">
        <v>63</v>
      </c>
      <c r="P459" t="s">
        <v>63</v>
      </c>
      <c r="Q459" t="s">
        <v>63</v>
      </c>
      <c r="R459" t="s">
        <v>63</v>
      </c>
      <c r="S459" t="s">
        <v>63</v>
      </c>
      <c r="T459" t="s">
        <v>63</v>
      </c>
      <c r="U459" t="s">
        <v>63</v>
      </c>
      <c r="V459" t="s">
        <v>63</v>
      </c>
      <c r="W459" t="s">
        <v>63</v>
      </c>
      <c r="X459" t="s">
        <v>63</v>
      </c>
      <c r="Y459">
        <v>0.84874423906664698</v>
      </c>
      <c r="Z459" t="s">
        <v>63</v>
      </c>
      <c r="AA459" t="s">
        <v>63</v>
      </c>
      <c r="AB459">
        <v>0.35236145474401398</v>
      </c>
      <c r="AC459" t="s">
        <v>63</v>
      </c>
      <c r="AD459" t="s">
        <v>63</v>
      </c>
      <c r="AE459" t="s">
        <v>63</v>
      </c>
      <c r="AF459" t="s">
        <v>63</v>
      </c>
      <c r="AG459" t="s">
        <v>63</v>
      </c>
      <c r="AH459" t="s">
        <v>63</v>
      </c>
      <c r="AI459" t="s">
        <v>63</v>
      </c>
      <c r="AJ459">
        <v>0.64823429052354298</v>
      </c>
      <c r="AK459" t="s">
        <v>63</v>
      </c>
      <c r="AL459" t="s">
        <v>63</v>
      </c>
      <c r="AM459">
        <v>0.57008974576206295</v>
      </c>
    </row>
    <row r="460" spans="1:39" x14ac:dyDescent="0.35">
      <c r="A460" s="50" t="s">
        <v>81</v>
      </c>
      <c r="B460" t="s">
        <v>154</v>
      </c>
      <c r="C460" t="s">
        <v>63</v>
      </c>
      <c r="D460" t="s">
        <v>63</v>
      </c>
      <c r="E460" t="s">
        <v>63</v>
      </c>
      <c r="F460">
        <v>0.52892914664689195</v>
      </c>
      <c r="G460" t="s">
        <v>63</v>
      </c>
      <c r="H460">
        <v>7.7815233943460504E-4</v>
      </c>
      <c r="I460" t="s">
        <v>63</v>
      </c>
      <c r="J460" t="s">
        <v>63</v>
      </c>
      <c r="K460" t="s">
        <v>63</v>
      </c>
      <c r="L460" t="s">
        <v>63</v>
      </c>
      <c r="M460" t="s">
        <v>63</v>
      </c>
      <c r="N460">
        <v>7.3267348847272207E-2</v>
      </c>
      <c r="O460" t="s">
        <v>63</v>
      </c>
      <c r="P460" t="s">
        <v>63</v>
      </c>
      <c r="Q460" t="s">
        <v>63</v>
      </c>
      <c r="R460" t="s">
        <v>63</v>
      </c>
      <c r="S460" t="s">
        <v>63</v>
      </c>
      <c r="T460">
        <v>0.31240963651057602</v>
      </c>
      <c r="U460" s="49">
        <v>1.8596771869802601E-5</v>
      </c>
      <c r="V460" t="s">
        <v>63</v>
      </c>
      <c r="W460" t="s">
        <v>63</v>
      </c>
      <c r="X460" t="s">
        <v>63</v>
      </c>
      <c r="Y460">
        <v>4.4629676799763797E-2</v>
      </c>
      <c r="Z460">
        <v>8.5569761801816604E-4</v>
      </c>
      <c r="AA460" t="s">
        <v>63</v>
      </c>
      <c r="AB460">
        <v>0.39362441605841803</v>
      </c>
      <c r="AC460">
        <v>0.26445528294784998</v>
      </c>
      <c r="AD460" t="s">
        <v>63</v>
      </c>
      <c r="AE460" t="s">
        <v>63</v>
      </c>
      <c r="AF460">
        <v>2.2953724745135899E-2</v>
      </c>
      <c r="AG460" t="s">
        <v>63</v>
      </c>
      <c r="AH460" t="s">
        <v>63</v>
      </c>
      <c r="AI460" t="s">
        <v>63</v>
      </c>
      <c r="AJ460">
        <v>0.21574551847832199</v>
      </c>
      <c r="AK460" t="s">
        <v>63</v>
      </c>
      <c r="AL460" t="s">
        <v>63</v>
      </c>
      <c r="AM460">
        <v>0.55299125738589205</v>
      </c>
    </row>
    <row r="461" spans="1:39" x14ac:dyDescent="0.35">
      <c r="A461" s="50" t="s">
        <v>83</v>
      </c>
      <c r="B461" t="s">
        <v>154</v>
      </c>
      <c r="C461" t="s">
        <v>63</v>
      </c>
      <c r="D461" t="s">
        <v>63</v>
      </c>
      <c r="E461" t="s">
        <v>63</v>
      </c>
      <c r="F461" s="49">
        <v>1.2375153752682501E-8</v>
      </c>
      <c r="G461" t="s">
        <v>63</v>
      </c>
      <c r="H461">
        <v>4.3490071387651603E-2</v>
      </c>
      <c r="I461" t="s">
        <v>63</v>
      </c>
      <c r="J461" t="s">
        <v>63</v>
      </c>
      <c r="K461" t="s">
        <v>63</v>
      </c>
      <c r="L461" t="s">
        <v>63</v>
      </c>
      <c r="M461" t="s">
        <v>63</v>
      </c>
      <c r="N461" s="49">
        <v>7.5623770933641899E-6</v>
      </c>
      <c r="O461" t="s">
        <v>63</v>
      </c>
      <c r="P461" t="s">
        <v>63</v>
      </c>
      <c r="Q461" t="s">
        <v>63</v>
      </c>
      <c r="R461" t="s">
        <v>63</v>
      </c>
      <c r="S461" t="s">
        <v>63</v>
      </c>
      <c r="T461" s="49">
        <v>1.6404791730283999E-5</v>
      </c>
      <c r="U461" s="49">
        <v>1.9834471041873999E-20</v>
      </c>
      <c r="V461" t="s">
        <v>63</v>
      </c>
      <c r="W461" t="s">
        <v>63</v>
      </c>
      <c r="X461" t="s">
        <v>63</v>
      </c>
      <c r="Y461" s="49">
        <v>4.8797859082013898E-11</v>
      </c>
      <c r="Z461" s="49">
        <v>9.49968644496843E-16</v>
      </c>
      <c r="AA461" t="s">
        <v>63</v>
      </c>
      <c r="AB461" s="49">
        <v>9.5117022443026394E-16</v>
      </c>
      <c r="AC461" t="s">
        <v>63</v>
      </c>
      <c r="AD461" t="s">
        <v>63</v>
      </c>
      <c r="AE461" t="s">
        <v>63</v>
      </c>
      <c r="AF461" t="s">
        <v>63</v>
      </c>
      <c r="AG461" t="s">
        <v>63</v>
      </c>
      <c r="AH461" t="s">
        <v>63</v>
      </c>
      <c r="AI461" t="s">
        <v>63</v>
      </c>
      <c r="AJ461">
        <v>0.48084856881661903</v>
      </c>
      <c r="AK461">
        <v>3.6938151428727001E-2</v>
      </c>
      <c r="AL461">
        <v>7.6693395059787399E-4</v>
      </c>
      <c r="AM461">
        <v>0.15699142081915499</v>
      </c>
    </row>
    <row r="462" spans="1:39" x14ac:dyDescent="0.35">
      <c r="A462" s="50" t="s">
        <v>156</v>
      </c>
      <c r="B462" t="s">
        <v>154</v>
      </c>
      <c r="C462" t="s">
        <v>63</v>
      </c>
      <c r="D462" t="s">
        <v>63</v>
      </c>
      <c r="E462" t="s">
        <v>63</v>
      </c>
      <c r="F462" t="s">
        <v>63</v>
      </c>
      <c r="G462">
        <v>1.0400817166282301E-4</v>
      </c>
      <c r="H462" s="49">
        <v>4.7148154627586601E-7</v>
      </c>
      <c r="I462" t="s">
        <v>63</v>
      </c>
      <c r="J462" t="s">
        <v>63</v>
      </c>
      <c r="K462" t="s">
        <v>63</v>
      </c>
      <c r="L462" t="s">
        <v>63</v>
      </c>
      <c r="M462" t="s">
        <v>63</v>
      </c>
      <c r="N462" s="49">
        <v>7.52914434084472E-10</v>
      </c>
      <c r="O462" t="s">
        <v>63</v>
      </c>
      <c r="P462" t="s">
        <v>63</v>
      </c>
      <c r="Q462" t="s">
        <v>63</v>
      </c>
      <c r="R462" t="s">
        <v>63</v>
      </c>
      <c r="S462" t="s">
        <v>63</v>
      </c>
      <c r="T462">
        <v>3.1721669226536802E-3</v>
      </c>
      <c r="U462" s="49">
        <v>3.11109775391057E-14</v>
      </c>
      <c r="V462">
        <v>0.42050459390064399</v>
      </c>
      <c r="W462" t="s">
        <v>63</v>
      </c>
      <c r="X462" t="s">
        <v>63</v>
      </c>
      <c r="Y462" s="49">
        <v>4.2314173847413598E-7</v>
      </c>
      <c r="Z462" s="49">
        <v>1.75611262575335E-9</v>
      </c>
      <c r="AA462" t="s">
        <v>63</v>
      </c>
      <c r="AB462" s="49">
        <v>9.1346093331659798E-11</v>
      </c>
      <c r="AC462" t="s">
        <v>63</v>
      </c>
      <c r="AD462" t="s">
        <v>63</v>
      </c>
      <c r="AE462" t="s">
        <v>63</v>
      </c>
      <c r="AF462" t="s">
        <v>63</v>
      </c>
      <c r="AG462" t="s">
        <v>63</v>
      </c>
      <c r="AH462" t="s">
        <v>63</v>
      </c>
      <c r="AI462" t="s">
        <v>63</v>
      </c>
      <c r="AJ462">
        <v>0.44290036459735399</v>
      </c>
      <c r="AK462" s="49">
        <v>1.30138288054692E-5</v>
      </c>
      <c r="AL462">
        <v>1.1202625468396701E-4</v>
      </c>
      <c r="AM462">
        <v>0.65483916296241895</v>
      </c>
    </row>
    <row r="463" spans="1:39" x14ac:dyDescent="0.35">
      <c r="A463" s="50" t="s">
        <v>157</v>
      </c>
      <c r="B463" t="s">
        <v>154</v>
      </c>
      <c r="C463" t="s">
        <v>63</v>
      </c>
      <c r="D463" t="s">
        <v>63</v>
      </c>
      <c r="E463" t="s">
        <v>63</v>
      </c>
      <c r="F463" t="s">
        <v>63</v>
      </c>
      <c r="G463" t="s">
        <v>63</v>
      </c>
      <c r="H463">
        <v>0.32241965622850799</v>
      </c>
      <c r="I463" t="s">
        <v>63</v>
      </c>
      <c r="J463" t="s">
        <v>63</v>
      </c>
      <c r="K463" t="s">
        <v>63</v>
      </c>
      <c r="L463" t="s">
        <v>63</v>
      </c>
      <c r="M463" t="s">
        <v>63</v>
      </c>
      <c r="N463">
        <v>1.7060156491844902E-2</v>
      </c>
      <c r="O463" t="s">
        <v>63</v>
      </c>
      <c r="P463" t="s">
        <v>63</v>
      </c>
      <c r="Q463" t="s">
        <v>63</v>
      </c>
      <c r="R463" t="s">
        <v>63</v>
      </c>
      <c r="S463" t="s">
        <v>63</v>
      </c>
      <c r="T463">
        <v>0.33523960195318497</v>
      </c>
      <c r="U463" t="s">
        <v>63</v>
      </c>
      <c r="V463" t="s">
        <v>63</v>
      </c>
      <c r="W463" t="s">
        <v>63</v>
      </c>
      <c r="X463" t="s">
        <v>63</v>
      </c>
      <c r="Y463" t="s">
        <v>63</v>
      </c>
      <c r="Z463" t="s">
        <v>63</v>
      </c>
      <c r="AA463" t="s">
        <v>63</v>
      </c>
      <c r="AB463" s="49">
        <v>1.9809443394994601E-14</v>
      </c>
      <c r="AC463" t="s">
        <v>63</v>
      </c>
      <c r="AD463">
        <v>6.2311925045954904E-3</v>
      </c>
      <c r="AE463" t="s">
        <v>63</v>
      </c>
      <c r="AF463" t="s">
        <v>63</v>
      </c>
      <c r="AG463" t="s">
        <v>63</v>
      </c>
      <c r="AH463" t="s">
        <v>63</v>
      </c>
      <c r="AI463" t="s">
        <v>63</v>
      </c>
      <c r="AJ463" t="s">
        <v>63</v>
      </c>
      <c r="AK463" t="s">
        <v>63</v>
      </c>
      <c r="AL463">
        <v>0.94409898586458096</v>
      </c>
      <c r="AM463">
        <v>0.962603349531862</v>
      </c>
    </row>
    <row r="464" spans="1:39" x14ac:dyDescent="0.35">
      <c r="A464" s="50" t="s">
        <v>158</v>
      </c>
      <c r="B464" t="s">
        <v>154</v>
      </c>
      <c r="C464" t="s">
        <v>63</v>
      </c>
      <c r="D464" t="s">
        <v>63</v>
      </c>
      <c r="E464" t="s">
        <v>63</v>
      </c>
      <c r="F464" s="49">
        <v>2.6612400863650201E-8</v>
      </c>
      <c r="G464">
        <v>0.84438697482083402</v>
      </c>
      <c r="H464">
        <v>0.19041012776963001</v>
      </c>
      <c r="I464" t="s">
        <v>63</v>
      </c>
      <c r="J464" t="s">
        <v>63</v>
      </c>
      <c r="K464" t="s">
        <v>63</v>
      </c>
      <c r="L464" t="s">
        <v>63</v>
      </c>
      <c r="M464" t="s">
        <v>63</v>
      </c>
      <c r="N464" s="49">
        <v>3.11895773071932E-19</v>
      </c>
      <c r="O464" t="s">
        <v>63</v>
      </c>
      <c r="P464" t="s">
        <v>63</v>
      </c>
      <c r="Q464" t="s">
        <v>63</v>
      </c>
      <c r="R464" t="s">
        <v>63</v>
      </c>
      <c r="S464" t="s">
        <v>63</v>
      </c>
      <c r="T464">
        <v>9.9390277574250806E-3</v>
      </c>
      <c r="U464" s="49">
        <v>8.9494425513130303E-18</v>
      </c>
      <c r="V464" t="s">
        <v>63</v>
      </c>
      <c r="W464" t="s">
        <v>63</v>
      </c>
      <c r="X464" t="s">
        <v>63</v>
      </c>
      <c r="Y464" s="49">
        <v>7.8737239011817497E-11</v>
      </c>
      <c r="Z464" s="49">
        <v>1.4364275432547499E-9</v>
      </c>
      <c r="AA464" t="s">
        <v>63</v>
      </c>
      <c r="AB464" s="49">
        <v>8.6919297681497E-15</v>
      </c>
      <c r="AC464" s="49">
        <v>1.00220975925477E-6</v>
      </c>
      <c r="AD464">
        <v>7.4864016024404098E-4</v>
      </c>
      <c r="AE464" t="s">
        <v>63</v>
      </c>
      <c r="AF464" t="s">
        <v>63</v>
      </c>
      <c r="AG464" t="s">
        <v>63</v>
      </c>
      <c r="AH464" t="s">
        <v>63</v>
      </c>
      <c r="AI464" t="s">
        <v>63</v>
      </c>
      <c r="AJ464" t="s">
        <v>63</v>
      </c>
      <c r="AK464">
        <v>1.02968490920948E-4</v>
      </c>
      <c r="AL464">
        <v>1.6579746717135298E-2</v>
      </c>
      <c r="AM464">
        <v>0.66392622474576202</v>
      </c>
    </row>
    <row r="465" spans="1:39" x14ac:dyDescent="0.35">
      <c r="A465" t="s">
        <v>152</v>
      </c>
      <c r="B465" t="s">
        <v>154</v>
      </c>
      <c r="C465" s="49">
        <v>9.1836938124259007E-6</v>
      </c>
      <c r="D465" t="s">
        <v>63</v>
      </c>
      <c r="E465" t="s">
        <v>63</v>
      </c>
      <c r="F465" s="49">
        <v>1.21775207819104E-8</v>
      </c>
      <c r="G465">
        <v>1.99150700444208E-2</v>
      </c>
      <c r="H465">
        <v>0.17566936253203599</v>
      </c>
      <c r="I465" t="s">
        <v>63</v>
      </c>
      <c r="J465" t="s">
        <v>63</v>
      </c>
      <c r="K465" t="s">
        <v>63</v>
      </c>
      <c r="L465" t="s">
        <v>63</v>
      </c>
      <c r="M465" t="s">
        <v>63</v>
      </c>
      <c r="N465" s="49">
        <v>3.6427817518250899E-13</v>
      </c>
      <c r="O465" t="s">
        <v>63</v>
      </c>
      <c r="P465" t="s">
        <v>63</v>
      </c>
      <c r="Q465" t="s">
        <v>63</v>
      </c>
      <c r="R465" t="s">
        <v>63</v>
      </c>
      <c r="S465" t="s">
        <v>63</v>
      </c>
      <c r="T465" s="49">
        <v>7.8079331650001103E-9</v>
      </c>
      <c r="U465" s="49">
        <v>8.3492925228655398E-23</v>
      </c>
      <c r="V465">
        <v>0.78219976511839495</v>
      </c>
      <c r="W465" t="s">
        <v>63</v>
      </c>
      <c r="X465" t="s">
        <v>63</v>
      </c>
      <c r="Y465" s="49">
        <v>1.3278003582728601E-8</v>
      </c>
      <c r="Z465" s="49">
        <v>1.2996650740049099E-18</v>
      </c>
      <c r="AA465" s="49">
        <v>6.7834060287783502E-7</v>
      </c>
      <c r="AB465" s="49">
        <v>5.8029167371764596E-16</v>
      </c>
      <c r="AC465" s="49">
        <v>1.2425361361926801E-10</v>
      </c>
      <c r="AD465">
        <v>8.7447112587215395E-2</v>
      </c>
      <c r="AE465" s="49">
        <v>1.12621105962073E-12</v>
      </c>
      <c r="AF465">
        <v>3.4612662768877499E-3</v>
      </c>
      <c r="AG465" t="s">
        <v>63</v>
      </c>
      <c r="AH465" t="s">
        <v>63</v>
      </c>
      <c r="AI465" t="s">
        <v>63</v>
      </c>
      <c r="AJ465">
        <v>0.83498366204820595</v>
      </c>
      <c r="AK465" s="49">
        <v>1.5575571549738101E-7</v>
      </c>
      <c r="AL465">
        <v>1.4983897848486701E-2</v>
      </c>
      <c r="AM465">
        <v>2.8898401260964299E-2</v>
      </c>
    </row>
    <row r="466" spans="1:39" x14ac:dyDescent="0.35">
      <c r="A466" t="s">
        <v>134</v>
      </c>
      <c r="B466" t="s">
        <v>154</v>
      </c>
      <c r="C466" t="s">
        <v>63</v>
      </c>
      <c r="D466" t="s">
        <v>63</v>
      </c>
      <c r="E466" t="s">
        <v>63</v>
      </c>
      <c r="F466" s="49">
        <v>4.0958644626088998E-11</v>
      </c>
      <c r="G466" s="49">
        <v>3.42257875550593E-8</v>
      </c>
      <c r="H466" s="49">
        <v>1.8928631223594501E-11</v>
      </c>
      <c r="I466" t="s">
        <v>63</v>
      </c>
      <c r="J466" t="s">
        <v>63</v>
      </c>
      <c r="K466" t="s">
        <v>63</v>
      </c>
      <c r="L466" t="s">
        <v>63</v>
      </c>
      <c r="M466" t="s">
        <v>63</v>
      </c>
      <c r="N466" s="49">
        <v>6.3097149438782794E-17</v>
      </c>
      <c r="O466" t="s">
        <v>63</v>
      </c>
      <c r="P466" t="s">
        <v>63</v>
      </c>
      <c r="Q466" t="s">
        <v>63</v>
      </c>
      <c r="R466" t="s">
        <v>63</v>
      </c>
      <c r="S466" t="s">
        <v>63</v>
      </c>
      <c r="T466">
        <v>4.2041330211879099E-2</v>
      </c>
      <c r="U466" s="49">
        <v>1.9563825578567201E-15</v>
      </c>
      <c r="V466">
        <v>8.1993363092405402E-2</v>
      </c>
      <c r="W466" t="s">
        <v>63</v>
      </c>
      <c r="X466" t="s">
        <v>63</v>
      </c>
      <c r="Y466" s="49">
        <v>8.5783056197977197E-14</v>
      </c>
      <c r="Z466" s="49">
        <v>8.7176901896894197E-10</v>
      </c>
      <c r="AA466" t="s">
        <v>63</v>
      </c>
      <c r="AB466" s="49">
        <v>1.4682343642850701E-18</v>
      </c>
      <c r="AC466">
        <v>5.3889763729064602E-4</v>
      </c>
      <c r="AD466" s="49">
        <v>1.29749662008665E-5</v>
      </c>
      <c r="AE466">
        <v>0.31497745686332301</v>
      </c>
      <c r="AF466" t="s">
        <v>63</v>
      </c>
      <c r="AG466" t="s">
        <v>63</v>
      </c>
      <c r="AH466" t="s">
        <v>63</v>
      </c>
      <c r="AI466" t="s">
        <v>63</v>
      </c>
      <c r="AJ466">
        <v>0.204037600265674</v>
      </c>
      <c r="AK466" s="49">
        <v>1.20573197379047E-9</v>
      </c>
      <c r="AL466" s="49">
        <v>1.8075874669063999E-10</v>
      </c>
      <c r="AM466">
        <v>2.4228230628222402E-3</v>
      </c>
    </row>
  </sheetData>
  <mergeCells count="88">
    <mergeCell ref="A393:A431"/>
    <mergeCell ref="D393:D400"/>
    <mergeCell ref="D401:D407"/>
    <mergeCell ref="D408:D411"/>
    <mergeCell ref="D412:D419"/>
    <mergeCell ref="D420:D427"/>
    <mergeCell ref="D428:D431"/>
    <mergeCell ref="A353:A392"/>
    <mergeCell ref="D353:D360"/>
    <mergeCell ref="D361:D368"/>
    <mergeCell ref="D369:D372"/>
    <mergeCell ref="D373:D380"/>
    <mergeCell ref="D381:D388"/>
    <mergeCell ref="D389:D392"/>
    <mergeCell ref="A321:A352"/>
    <mergeCell ref="D321:D326"/>
    <mergeCell ref="D327:D332"/>
    <mergeCell ref="D333:D338"/>
    <mergeCell ref="D339:D344"/>
    <mergeCell ref="D345:D348"/>
    <mergeCell ref="D349:D352"/>
    <mergeCell ref="A281:A320"/>
    <mergeCell ref="D281:D288"/>
    <mergeCell ref="D289:D296"/>
    <mergeCell ref="D297:D304"/>
    <mergeCell ref="D305:D312"/>
    <mergeCell ref="D313:D316"/>
    <mergeCell ref="D317:D320"/>
    <mergeCell ref="A245:A280"/>
    <mergeCell ref="D245:D250"/>
    <mergeCell ref="D251:D256"/>
    <mergeCell ref="D257:D262"/>
    <mergeCell ref="D263:D268"/>
    <mergeCell ref="D269:D274"/>
    <mergeCell ref="D275:D280"/>
    <mergeCell ref="A189:A244"/>
    <mergeCell ref="D189:D200"/>
    <mergeCell ref="D201:D212"/>
    <mergeCell ref="D213:D216"/>
    <mergeCell ref="D217:D228"/>
    <mergeCell ref="D229:D240"/>
    <mergeCell ref="D241:D244"/>
    <mergeCell ref="A153:A188"/>
    <mergeCell ref="D153:D158"/>
    <mergeCell ref="D159:D164"/>
    <mergeCell ref="D165:D170"/>
    <mergeCell ref="D171:D176"/>
    <mergeCell ref="D177:D182"/>
    <mergeCell ref="D183:D188"/>
    <mergeCell ref="D113:D116"/>
    <mergeCell ref="A117:A152"/>
    <mergeCell ref="D117:D122"/>
    <mergeCell ref="D123:D128"/>
    <mergeCell ref="D129:D134"/>
    <mergeCell ref="D135:D140"/>
    <mergeCell ref="A77:A116"/>
    <mergeCell ref="D77:D84"/>
    <mergeCell ref="D85:D92"/>
    <mergeCell ref="D93:D100"/>
    <mergeCell ref="D101:D108"/>
    <mergeCell ref="D109:D112"/>
    <mergeCell ref="D141:D146"/>
    <mergeCell ref="D147:D152"/>
    <mergeCell ref="D37:D40"/>
    <mergeCell ref="A41:A76"/>
    <mergeCell ref="D41:D46"/>
    <mergeCell ref="D47:D52"/>
    <mergeCell ref="D53:D58"/>
    <mergeCell ref="D59:D64"/>
    <mergeCell ref="D65:D70"/>
    <mergeCell ref="D71:D76"/>
    <mergeCell ref="A9:A40"/>
    <mergeCell ref="D9:D14"/>
    <mergeCell ref="D15:D20"/>
    <mergeCell ref="D21:D24"/>
    <mergeCell ref="D25:D30"/>
    <mergeCell ref="D31:D36"/>
    <mergeCell ref="AM7:AP7"/>
    <mergeCell ref="F6:AP6"/>
    <mergeCell ref="A7:A8"/>
    <mergeCell ref="B7:B8"/>
    <mergeCell ref="C7:C8"/>
    <mergeCell ref="D7:D8"/>
    <mergeCell ref="E7:E8"/>
    <mergeCell ref="F7:H7"/>
    <mergeCell ref="I7:Q7"/>
    <mergeCell ref="R7:AH7"/>
    <mergeCell ref="AI7:AL7"/>
  </mergeCells>
  <conditionalFormatting sqref="B7:E7 F8:AP8 B9:E9 B10:C14 E10:E14 B15:E15 B16:C20 E16:E20 B21:E21 B22:C108 E22:E108 D25 D31 D37 D41 D47 D53 D77 D85 D93 D101 B109:E109 B110:C112 E110:E112 B113:E113 B114:C116 E114:E116 B117:E117 B118:C122 E118:E122 B123:E123 B124:C128 E124:E128 B129:E129 B130:C134 E130:E134 B135:E135 B136:C152 E136:E152 D141 D147 B153:E153 B154:C158 E154:E158 B159:E159 B160:C164 E160:E164 B165:E165 B166:C170 E166:E170 B171:E171 B172:C176 E172:E176 B177:E177 B178:C182 E178:E182 B183:E183 B184:C188 E184:E188 B189:E189 B190:C200 E190:E200 B201:E201 B202:C212 E202:E212 B213:E213 B214:C216 E214:E216 B217:E217 B218:C240 E218:E240 D229 B241:E241 B242:C244 E242:E244 B245:E245 B246:C250 E246:E250 B251:E251 B252:C280 E252:E280 D257 D263 D269 D275 B281:E281 B282:C288 E282:E288 B289:E289 B290:C312 E290:E312 D297 D305 B313:E313 B314:C316 E314:E316 B317:E317 B318:C320 E318:E320 B321:E321 B322:C326 E322:E326 B327:E327 B328:C332 E328:E332 B333:E333 B334:C338 E334:E338 B339:E339 B340:C344 E340:E344 B345:E345 B346:C348 E346:E348 B349:E349 B350:C352 E350:E352 B353:E353 B354:C360 E354:E360 B361:E361 B362:C368 E362:E368 B369:E369 B370:C372 E370:E372 B373:E373 B374:C380 E374:E380 B381:E381 B382:C388 E382:E388 B389:E389 B390:C392 E390:E392 B393:E393 B394:C400 E394:E400 B401:E401 B402:C407 E402:E407 B408:E408 B409:C411 E409:E411 B412:E412 B413:C419 E413:E419 B420:E420 B421:C427 E421:E427 B428:E428 B429:C431 E429:E431">
    <cfRule type="containsText" dxfId="3" priority="1" operator="containsText" text="NA">
      <formula>NOT(ISERROR(SEARCH("NA",B7)))</formula>
    </cfRule>
    <cfRule type="containsText" dxfId="2" priority="2" operator="containsText" text="NA">
      <formula>NOT(ISERROR(SEARCH("NA",B7)))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B6AFC-C3BE-479B-B3AB-466E0F9E1151}">
  <dimension ref="A1:EU115"/>
  <sheetViews>
    <sheetView workbookViewId="0"/>
  </sheetViews>
  <sheetFormatPr defaultRowHeight="14.5" x14ac:dyDescent="0.35"/>
  <cols>
    <col min="1" max="1" width="33.1796875" customWidth="1"/>
  </cols>
  <sheetData>
    <row r="1" spans="1:151" x14ac:dyDescent="0.35">
      <c r="A1" s="35" t="s">
        <v>188</v>
      </c>
    </row>
    <row r="3" spans="1:151" x14ac:dyDescent="0.35">
      <c r="A3" t="s">
        <v>176</v>
      </c>
    </row>
    <row r="5" spans="1:151" ht="15" thickBot="1" x14ac:dyDescent="0.4">
      <c r="D5" s="167" t="s">
        <v>36</v>
      </c>
      <c r="E5" s="167"/>
      <c r="F5" s="167"/>
      <c r="G5" s="167"/>
      <c r="H5" s="167" t="s">
        <v>37</v>
      </c>
      <c r="I5" s="167"/>
      <c r="J5" s="167"/>
      <c r="K5" s="167"/>
      <c r="L5" s="167" t="s">
        <v>38</v>
      </c>
      <c r="M5" s="167"/>
      <c r="N5" s="167"/>
      <c r="O5" s="167"/>
      <c r="P5" s="167" t="s">
        <v>12</v>
      </c>
      <c r="Q5" s="167"/>
      <c r="R5" s="167"/>
      <c r="S5" s="167"/>
      <c r="T5" s="167" t="s">
        <v>17</v>
      </c>
      <c r="U5" s="167"/>
      <c r="V5" s="167"/>
      <c r="W5" s="167"/>
      <c r="X5" s="167" t="s">
        <v>56</v>
      </c>
      <c r="Y5" s="167"/>
      <c r="Z5" s="167"/>
      <c r="AA5" s="167"/>
      <c r="AB5" s="167" t="s">
        <v>14</v>
      </c>
      <c r="AC5" s="167"/>
      <c r="AD5" s="167"/>
      <c r="AE5" s="167"/>
      <c r="AF5" s="167" t="s">
        <v>13</v>
      </c>
      <c r="AG5" s="167"/>
      <c r="AH5" s="167"/>
      <c r="AI5" s="167"/>
      <c r="AJ5" s="167" t="s">
        <v>57</v>
      </c>
      <c r="AK5" s="167"/>
      <c r="AL5" s="167"/>
      <c r="AM5" s="167"/>
      <c r="AN5" s="167" t="s">
        <v>15</v>
      </c>
      <c r="AO5" s="167"/>
      <c r="AP5" s="167"/>
      <c r="AQ5" s="167"/>
      <c r="AR5" s="167" t="s">
        <v>58</v>
      </c>
      <c r="AS5" s="167"/>
      <c r="AT5" s="167"/>
      <c r="AU5" s="167"/>
      <c r="AV5" s="167" t="s">
        <v>16</v>
      </c>
      <c r="AW5" s="167"/>
      <c r="AX5" s="167"/>
      <c r="AY5" s="167"/>
      <c r="AZ5" s="167" t="s">
        <v>18</v>
      </c>
      <c r="BA5" s="167"/>
      <c r="BB5" s="167"/>
      <c r="BC5" s="167"/>
      <c r="BD5" s="167" t="s">
        <v>19</v>
      </c>
      <c r="BE5" s="167"/>
      <c r="BF5" s="167"/>
      <c r="BG5" s="167"/>
      <c r="BH5" s="167" t="s">
        <v>22</v>
      </c>
      <c r="BI5" s="167"/>
      <c r="BJ5" s="167"/>
      <c r="BK5" s="167"/>
      <c r="BL5" s="167" t="s">
        <v>20</v>
      </c>
      <c r="BM5" s="167"/>
      <c r="BN5" s="167"/>
      <c r="BO5" s="167"/>
      <c r="BP5" s="167" t="s">
        <v>21</v>
      </c>
      <c r="BQ5" s="167"/>
      <c r="BR5" s="167"/>
      <c r="BS5" s="167"/>
      <c r="BT5" s="167" t="s">
        <v>23</v>
      </c>
      <c r="BU5" s="167"/>
      <c r="BV5" s="167"/>
      <c r="BW5" s="167"/>
      <c r="BX5" s="167" t="s">
        <v>24</v>
      </c>
      <c r="BY5" s="167"/>
      <c r="BZ5" s="167"/>
      <c r="CA5" s="167"/>
      <c r="CB5" s="167" t="s">
        <v>27</v>
      </c>
      <c r="CC5" s="167"/>
      <c r="CD5" s="167"/>
      <c r="CE5" s="167"/>
      <c r="CF5" s="167" t="s">
        <v>25</v>
      </c>
      <c r="CG5" s="167"/>
      <c r="CH5" s="167"/>
      <c r="CI5" s="167"/>
      <c r="CJ5" s="167" t="s">
        <v>26</v>
      </c>
      <c r="CK5" s="167"/>
      <c r="CL5" s="167"/>
      <c r="CM5" s="167"/>
      <c r="CN5" s="167" t="s">
        <v>28</v>
      </c>
      <c r="CO5" s="167"/>
      <c r="CP5" s="167"/>
      <c r="CQ5" s="167"/>
      <c r="CR5" s="167" t="s">
        <v>29</v>
      </c>
      <c r="CS5" s="167"/>
      <c r="CT5" s="167"/>
      <c r="CU5" s="167"/>
      <c r="CV5" s="167" t="s">
        <v>30</v>
      </c>
      <c r="CW5" s="167"/>
      <c r="CX5" s="167"/>
      <c r="CY5" s="167"/>
      <c r="CZ5" s="167" t="s">
        <v>31</v>
      </c>
      <c r="DA5" s="167"/>
      <c r="DB5" s="167"/>
      <c r="DC5" s="167"/>
      <c r="DD5" s="167" t="s">
        <v>32</v>
      </c>
      <c r="DE5" s="167"/>
      <c r="DF5" s="167"/>
      <c r="DG5" s="167"/>
      <c r="DH5" s="167" t="s">
        <v>33</v>
      </c>
      <c r="DI5" s="167"/>
      <c r="DJ5" s="167"/>
      <c r="DK5" s="167"/>
      <c r="DL5" s="167" t="s">
        <v>34</v>
      </c>
      <c r="DM5" s="167"/>
      <c r="DN5" s="167"/>
      <c r="DO5" s="167"/>
      <c r="DP5" s="167" t="s">
        <v>40</v>
      </c>
      <c r="DQ5" s="167"/>
      <c r="DR5" s="167"/>
      <c r="DS5" s="167"/>
      <c r="DT5" s="167" t="s">
        <v>41</v>
      </c>
      <c r="DU5" s="167"/>
      <c r="DV5" s="167"/>
      <c r="DW5" s="167"/>
      <c r="DX5" s="167" t="s">
        <v>42</v>
      </c>
      <c r="DY5" s="167"/>
      <c r="DZ5" s="167"/>
      <c r="EA5" s="167"/>
      <c r="EB5" s="167" t="s">
        <v>43</v>
      </c>
      <c r="EC5" s="167"/>
      <c r="ED5" s="167"/>
      <c r="EE5" s="167"/>
      <c r="EF5" s="167" t="s">
        <v>45</v>
      </c>
      <c r="EG5" s="167"/>
      <c r="EH5" s="167"/>
      <c r="EI5" s="167"/>
      <c r="EJ5" s="167" t="s">
        <v>47</v>
      </c>
      <c r="EK5" s="167"/>
      <c r="EL5" s="167"/>
      <c r="EM5" s="167"/>
      <c r="EN5" s="167" t="s">
        <v>48</v>
      </c>
      <c r="EO5" s="167"/>
      <c r="EP5" s="167"/>
      <c r="EQ5" s="167"/>
      <c r="ER5" s="167" t="s">
        <v>46</v>
      </c>
      <c r="ES5" s="167"/>
      <c r="ET5" s="167"/>
      <c r="EU5" s="167"/>
    </row>
    <row r="6" spans="1:151" ht="15.5" x14ac:dyDescent="0.35">
      <c r="A6" s="47" t="s">
        <v>133</v>
      </c>
      <c r="B6" s="48" t="s">
        <v>52</v>
      </c>
      <c r="C6" s="48" t="s">
        <v>134</v>
      </c>
      <c r="D6" s="51" t="s">
        <v>165</v>
      </c>
      <c r="E6" t="s">
        <v>166</v>
      </c>
      <c r="F6" t="s">
        <v>167</v>
      </c>
      <c r="G6" s="52" t="s">
        <v>168</v>
      </c>
      <c r="H6" s="51" t="s">
        <v>165</v>
      </c>
      <c r="I6" t="s">
        <v>166</v>
      </c>
      <c r="J6" t="s">
        <v>167</v>
      </c>
      <c r="K6" s="52" t="s">
        <v>168</v>
      </c>
      <c r="L6" s="51" t="s">
        <v>165</v>
      </c>
      <c r="M6" t="s">
        <v>166</v>
      </c>
      <c r="N6" t="s">
        <v>167</v>
      </c>
      <c r="O6" s="52" t="s">
        <v>168</v>
      </c>
      <c r="P6" s="51" t="s">
        <v>165</v>
      </c>
      <c r="Q6" t="s">
        <v>166</v>
      </c>
      <c r="R6" t="s">
        <v>167</v>
      </c>
      <c r="S6" s="52" t="s">
        <v>168</v>
      </c>
      <c r="T6" s="51" t="s">
        <v>165</v>
      </c>
      <c r="U6" t="s">
        <v>166</v>
      </c>
      <c r="V6" t="s">
        <v>167</v>
      </c>
      <c r="W6" s="52" t="s">
        <v>168</v>
      </c>
      <c r="X6" s="51" t="s">
        <v>165</v>
      </c>
      <c r="Y6" t="s">
        <v>166</v>
      </c>
      <c r="Z6" t="s">
        <v>167</v>
      </c>
      <c r="AA6" s="52" t="s">
        <v>168</v>
      </c>
      <c r="AB6" s="51" t="s">
        <v>165</v>
      </c>
      <c r="AC6" t="s">
        <v>166</v>
      </c>
      <c r="AD6" t="s">
        <v>167</v>
      </c>
      <c r="AE6" s="52" t="s">
        <v>168</v>
      </c>
      <c r="AF6" s="51" t="s">
        <v>165</v>
      </c>
      <c r="AG6" t="s">
        <v>166</v>
      </c>
      <c r="AH6" t="s">
        <v>167</v>
      </c>
      <c r="AI6" s="52" t="s">
        <v>168</v>
      </c>
      <c r="AJ6" s="51" t="s">
        <v>165</v>
      </c>
      <c r="AK6" t="s">
        <v>166</v>
      </c>
      <c r="AL6" t="s">
        <v>167</v>
      </c>
      <c r="AM6" s="52" t="s">
        <v>168</v>
      </c>
      <c r="AN6" s="51" t="s">
        <v>165</v>
      </c>
      <c r="AO6" t="s">
        <v>166</v>
      </c>
      <c r="AP6" t="s">
        <v>167</v>
      </c>
      <c r="AQ6" s="52" t="s">
        <v>168</v>
      </c>
      <c r="AR6" s="51" t="s">
        <v>165</v>
      </c>
      <c r="AS6" t="s">
        <v>166</v>
      </c>
      <c r="AT6" t="s">
        <v>167</v>
      </c>
      <c r="AU6" s="52" t="s">
        <v>168</v>
      </c>
      <c r="AV6" s="51" t="s">
        <v>165</v>
      </c>
      <c r="AW6" t="s">
        <v>166</v>
      </c>
      <c r="AX6" t="s">
        <v>167</v>
      </c>
      <c r="AY6" s="52" t="s">
        <v>168</v>
      </c>
      <c r="AZ6" s="51" t="s">
        <v>165</v>
      </c>
      <c r="BA6" t="s">
        <v>166</v>
      </c>
      <c r="BB6" t="s">
        <v>167</v>
      </c>
      <c r="BC6" s="52" t="s">
        <v>168</v>
      </c>
      <c r="BD6" s="51" t="s">
        <v>165</v>
      </c>
      <c r="BE6" t="s">
        <v>166</v>
      </c>
      <c r="BF6" t="s">
        <v>167</v>
      </c>
      <c r="BG6" s="52" t="s">
        <v>168</v>
      </c>
      <c r="BH6" s="51" t="s">
        <v>165</v>
      </c>
      <c r="BI6" t="s">
        <v>166</v>
      </c>
      <c r="BJ6" t="s">
        <v>167</v>
      </c>
      <c r="BK6" s="52" t="s">
        <v>168</v>
      </c>
      <c r="BL6" s="51" t="s">
        <v>165</v>
      </c>
      <c r="BM6" t="s">
        <v>166</v>
      </c>
      <c r="BN6" t="s">
        <v>167</v>
      </c>
      <c r="BO6" s="52" t="s">
        <v>168</v>
      </c>
      <c r="BP6" s="51" t="s">
        <v>165</v>
      </c>
      <c r="BQ6" t="s">
        <v>166</v>
      </c>
      <c r="BR6" t="s">
        <v>167</v>
      </c>
      <c r="BS6" s="52" t="s">
        <v>168</v>
      </c>
      <c r="BT6" s="51" t="s">
        <v>165</v>
      </c>
      <c r="BU6" t="s">
        <v>166</v>
      </c>
      <c r="BV6" t="s">
        <v>167</v>
      </c>
      <c r="BW6" s="52" t="s">
        <v>168</v>
      </c>
      <c r="BX6" s="51" t="s">
        <v>165</v>
      </c>
      <c r="BY6" t="s">
        <v>166</v>
      </c>
      <c r="BZ6" t="s">
        <v>167</v>
      </c>
      <c r="CA6" s="52" t="s">
        <v>168</v>
      </c>
      <c r="CB6" s="51" t="s">
        <v>165</v>
      </c>
      <c r="CC6" t="s">
        <v>166</v>
      </c>
      <c r="CD6" t="s">
        <v>167</v>
      </c>
      <c r="CE6" s="52" t="s">
        <v>168</v>
      </c>
      <c r="CF6" s="51" t="s">
        <v>165</v>
      </c>
      <c r="CG6" t="s">
        <v>166</v>
      </c>
      <c r="CH6" t="s">
        <v>167</v>
      </c>
      <c r="CI6" s="52" t="s">
        <v>168</v>
      </c>
      <c r="CJ6" s="51" t="s">
        <v>165</v>
      </c>
      <c r="CK6" t="s">
        <v>166</v>
      </c>
      <c r="CL6" t="s">
        <v>167</v>
      </c>
      <c r="CM6" s="52" t="s">
        <v>168</v>
      </c>
      <c r="CN6" s="51" t="s">
        <v>165</v>
      </c>
      <c r="CO6" t="s">
        <v>166</v>
      </c>
      <c r="CP6" t="s">
        <v>167</v>
      </c>
      <c r="CQ6" s="52" t="s">
        <v>168</v>
      </c>
      <c r="CR6" s="51" t="s">
        <v>165</v>
      </c>
      <c r="CS6" t="s">
        <v>166</v>
      </c>
      <c r="CT6" t="s">
        <v>167</v>
      </c>
      <c r="CU6" s="52" t="s">
        <v>168</v>
      </c>
      <c r="CV6" s="51" t="s">
        <v>165</v>
      </c>
      <c r="CW6" t="s">
        <v>166</v>
      </c>
      <c r="CX6" t="s">
        <v>167</v>
      </c>
      <c r="CY6" s="52" t="s">
        <v>168</v>
      </c>
      <c r="CZ6" s="51" t="s">
        <v>165</v>
      </c>
      <c r="DA6" t="s">
        <v>166</v>
      </c>
      <c r="DB6" t="s">
        <v>167</v>
      </c>
      <c r="DC6" s="52" t="s">
        <v>168</v>
      </c>
      <c r="DD6" s="51" t="s">
        <v>165</v>
      </c>
      <c r="DE6" t="s">
        <v>166</v>
      </c>
      <c r="DF6" t="s">
        <v>167</v>
      </c>
      <c r="DG6" s="52" t="s">
        <v>168</v>
      </c>
      <c r="DH6" s="51" t="s">
        <v>165</v>
      </c>
      <c r="DI6" t="s">
        <v>166</v>
      </c>
      <c r="DJ6" t="s">
        <v>167</v>
      </c>
      <c r="DK6" s="52" t="s">
        <v>168</v>
      </c>
      <c r="DL6" s="51" t="s">
        <v>165</v>
      </c>
      <c r="DM6" t="s">
        <v>166</v>
      </c>
      <c r="DN6" t="s">
        <v>167</v>
      </c>
      <c r="DO6" s="52" t="s">
        <v>168</v>
      </c>
      <c r="DP6" s="51" t="s">
        <v>165</v>
      </c>
      <c r="DQ6" t="s">
        <v>166</v>
      </c>
      <c r="DR6" t="s">
        <v>167</v>
      </c>
      <c r="DS6" s="52" t="s">
        <v>168</v>
      </c>
      <c r="DT6" s="51" t="s">
        <v>165</v>
      </c>
      <c r="DU6" t="s">
        <v>166</v>
      </c>
      <c r="DV6" t="s">
        <v>167</v>
      </c>
      <c r="DW6" s="52" t="s">
        <v>168</v>
      </c>
      <c r="DX6" s="51" t="s">
        <v>165</v>
      </c>
      <c r="DY6" t="s">
        <v>166</v>
      </c>
      <c r="DZ6" t="s">
        <v>167</v>
      </c>
      <c r="EA6" s="52" t="s">
        <v>168</v>
      </c>
      <c r="EB6" s="51" t="s">
        <v>165</v>
      </c>
      <c r="EC6" t="s">
        <v>166</v>
      </c>
      <c r="ED6" t="s">
        <v>167</v>
      </c>
      <c r="EE6" s="52" t="s">
        <v>168</v>
      </c>
      <c r="EF6" s="51" t="s">
        <v>165</v>
      </c>
      <c r="EG6" t="s">
        <v>166</v>
      </c>
      <c r="EH6" t="s">
        <v>167</v>
      </c>
      <c r="EI6" s="52" t="s">
        <v>168</v>
      </c>
      <c r="EJ6" s="51" t="s">
        <v>165</v>
      </c>
      <c r="EK6" t="s">
        <v>166</v>
      </c>
      <c r="EL6" t="s">
        <v>167</v>
      </c>
      <c r="EM6" s="52" t="s">
        <v>168</v>
      </c>
      <c r="EN6" s="51" t="s">
        <v>165</v>
      </c>
      <c r="EO6" t="s">
        <v>166</v>
      </c>
      <c r="EP6" t="s">
        <v>167</v>
      </c>
      <c r="EQ6" s="52" t="s">
        <v>168</v>
      </c>
      <c r="ER6" s="51" t="s">
        <v>165</v>
      </c>
      <c r="ES6" t="s">
        <v>166</v>
      </c>
      <c r="ET6" t="s">
        <v>167</v>
      </c>
      <c r="EU6" s="52" t="s">
        <v>168</v>
      </c>
    </row>
    <row r="7" spans="1:151" x14ac:dyDescent="0.35">
      <c r="A7" t="s">
        <v>1</v>
      </c>
      <c r="B7" t="s">
        <v>60</v>
      </c>
      <c r="C7" t="s">
        <v>61</v>
      </c>
      <c r="D7" s="51" t="s">
        <v>63</v>
      </c>
      <c r="E7" t="s">
        <v>63</v>
      </c>
      <c r="F7" t="s">
        <v>63</v>
      </c>
      <c r="G7" s="52" t="s">
        <v>63</v>
      </c>
      <c r="H7" s="51" t="s">
        <v>63</v>
      </c>
      <c r="I7" t="s">
        <v>63</v>
      </c>
      <c r="J7" t="s">
        <v>63</v>
      </c>
      <c r="K7" s="52" t="s">
        <v>63</v>
      </c>
      <c r="L7" s="51" t="s">
        <v>63</v>
      </c>
      <c r="M7" t="s">
        <v>63</v>
      </c>
      <c r="N7" t="s">
        <v>63</v>
      </c>
      <c r="O7" s="52" t="s">
        <v>63</v>
      </c>
      <c r="P7" s="51">
        <v>9.6397805000000005</v>
      </c>
      <c r="Q7">
        <v>4.72582584258714</v>
      </c>
      <c r="R7">
        <v>0.49024205920323</v>
      </c>
      <c r="S7" s="52" t="s">
        <v>63</v>
      </c>
      <c r="T7" s="51">
        <v>0.16006049999999999</v>
      </c>
      <c r="U7">
        <v>6.8011516742877198E-2</v>
      </c>
      <c r="V7">
        <v>7.1907666647132995E-2</v>
      </c>
      <c r="W7" s="52">
        <v>0.51541606454873601</v>
      </c>
      <c r="X7" s="51">
        <v>3.7318285000000002</v>
      </c>
      <c r="Y7">
        <v>3.4903320341955499</v>
      </c>
      <c r="Z7">
        <v>1.1450792336415201</v>
      </c>
      <c r="AA7" s="52">
        <v>3.0614109586916301E-2</v>
      </c>
      <c r="AB7" s="51" t="s">
        <v>63</v>
      </c>
      <c r="AC7" t="s">
        <v>63</v>
      </c>
      <c r="AD7" t="s">
        <v>63</v>
      </c>
      <c r="AE7" s="52" t="s">
        <v>63</v>
      </c>
      <c r="AF7" s="51" t="s">
        <v>63</v>
      </c>
      <c r="AG7" t="s">
        <v>63</v>
      </c>
      <c r="AH7" t="s">
        <v>63</v>
      </c>
      <c r="AI7" s="52" t="s">
        <v>63</v>
      </c>
      <c r="AJ7" s="51" t="s">
        <v>63</v>
      </c>
      <c r="AK7" t="s">
        <v>63</v>
      </c>
      <c r="AL7" t="s">
        <v>63</v>
      </c>
      <c r="AM7" s="52" t="s">
        <v>63</v>
      </c>
      <c r="AN7" s="51" t="s">
        <v>63</v>
      </c>
      <c r="AO7" t="s">
        <v>63</v>
      </c>
      <c r="AP7" t="s">
        <v>63</v>
      </c>
      <c r="AQ7" s="52" t="s">
        <v>63</v>
      </c>
      <c r="AR7" s="51" t="s">
        <v>63</v>
      </c>
      <c r="AS7" t="s">
        <v>63</v>
      </c>
      <c r="AT7" t="s">
        <v>63</v>
      </c>
      <c r="AU7" s="52" t="s">
        <v>63</v>
      </c>
      <c r="AV7" s="51">
        <v>22.260611999999998</v>
      </c>
      <c r="AW7">
        <v>8.9895356432318891</v>
      </c>
      <c r="AX7">
        <v>0.494567666547093</v>
      </c>
      <c r="AY7" s="52">
        <v>4.7545928239439896E-3</v>
      </c>
      <c r="AZ7" s="51" t="s">
        <v>63</v>
      </c>
      <c r="BA7" t="s">
        <v>63</v>
      </c>
      <c r="BB7" t="s">
        <v>63</v>
      </c>
      <c r="BC7" s="52" t="s">
        <v>63</v>
      </c>
      <c r="BD7" s="51" t="s">
        <v>63</v>
      </c>
      <c r="BE7" t="s">
        <v>63</v>
      </c>
      <c r="BF7" t="s">
        <v>63</v>
      </c>
      <c r="BG7" s="52" t="s">
        <v>63</v>
      </c>
      <c r="BH7" s="51" t="s">
        <v>63</v>
      </c>
      <c r="BI7" t="s">
        <v>63</v>
      </c>
      <c r="BJ7" t="s">
        <v>63</v>
      </c>
      <c r="BK7" s="52" t="s">
        <v>63</v>
      </c>
      <c r="BL7" s="51" t="s">
        <v>63</v>
      </c>
      <c r="BM7" t="s">
        <v>63</v>
      </c>
      <c r="BN7" t="s">
        <v>63</v>
      </c>
      <c r="BO7" s="52" t="s">
        <v>63</v>
      </c>
      <c r="BP7" s="51" t="s">
        <v>63</v>
      </c>
      <c r="BQ7" t="s">
        <v>63</v>
      </c>
      <c r="BR7" t="s">
        <v>63</v>
      </c>
      <c r="BS7" s="52" t="s">
        <v>63</v>
      </c>
      <c r="BT7" s="51" t="s">
        <v>63</v>
      </c>
      <c r="BU7" t="s">
        <v>63</v>
      </c>
      <c r="BV7" t="s">
        <v>63</v>
      </c>
      <c r="BW7" s="52" t="s">
        <v>63</v>
      </c>
      <c r="BX7" s="51">
        <v>0.17892749999999999</v>
      </c>
      <c r="BY7">
        <v>5.1134903960015403E-2</v>
      </c>
      <c r="BZ7">
        <v>0.22060395824786799</v>
      </c>
      <c r="CA7" s="52">
        <v>0.27174254768952999</v>
      </c>
      <c r="CB7" s="51">
        <v>3.4705534999999998</v>
      </c>
      <c r="CC7">
        <v>0.64470476307660896</v>
      </c>
      <c r="CD7">
        <v>0.207060819306528</v>
      </c>
      <c r="CE7" s="52">
        <v>9.4278052497015805E-2</v>
      </c>
      <c r="CF7" s="51" t="s">
        <v>63</v>
      </c>
      <c r="CG7" t="s">
        <v>63</v>
      </c>
      <c r="CH7" t="s">
        <v>63</v>
      </c>
      <c r="CI7" s="52" t="s">
        <v>63</v>
      </c>
      <c r="CJ7" s="51" t="s">
        <v>63</v>
      </c>
      <c r="CK7" t="s">
        <v>63</v>
      </c>
      <c r="CL7" t="s">
        <v>63</v>
      </c>
      <c r="CM7" s="52" t="s">
        <v>63</v>
      </c>
      <c r="CN7" s="51">
        <v>6.8901795000000003</v>
      </c>
      <c r="CO7">
        <v>0.53185183827359295</v>
      </c>
      <c r="CP7">
        <v>6.6522749753171295E-2</v>
      </c>
      <c r="CQ7" s="52">
        <v>6.7172392865346001E-2</v>
      </c>
      <c r="CR7" s="51">
        <v>0.31504599999999999</v>
      </c>
      <c r="CS7">
        <v>3.48604984186974E-2</v>
      </c>
      <c r="CT7">
        <v>0.105029303103751</v>
      </c>
      <c r="CU7" s="52">
        <v>8.5642706041112293E-2</v>
      </c>
      <c r="CV7" s="51">
        <v>1.6201497499999999</v>
      </c>
      <c r="CW7">
        <v>0.257956111653869</v>
      </c>
      <c r="CX7">
        <v>0.115577922917365</v>
      </c>
      <c r="CY7" s="52">
        <v>0.15705743619423401</v>
      </c>
      <c r="CZ7" s="51">
        <v>0.159391</v>
      </c>
      <c r="DA7">
        <v>3.5262882326888699E-2</v>
      </c>
      <c r="DB7">
        <v>0.186839339714618</v>
      </c>
      <c r="DC7" s="52">
        <v>0.19623585072208899</v>
      </c>
      <c r="DD7" s="51">
        <v>1.54211425</v>
      </c>
      <c r="DE7">
        <v>0.34358983439694002</v>
      </c>
      <c r="DF7">
        <v>0.26712418715755398</v>
      </c>
      <c r="DG7" s="52">
        <v>5.5743762951654702E-2</v>
      </c>
      <c r="DH7" s="51" t="s">
        <v>63</v>
      </c>
      <c r="DI7" t="s">
        <v>63</v>
      </c>
      <c r="DJ7" t="s">
        <v>63</v>
      </c>
      <c r="DK7" s="52" t="s">
        <v>63</v>
      </c>
      <c r="DL7" s="51">
        <v>1.3343892500000001</v>
      </c>
      <c r="DM7">
        <v>0.99963061481108295</v>
      </c>
      <c r="DN7">
        <v>0.60256936350643697</v>
      </c>
      <c r="DO7" s="52">
        <v>0.69188374530950703</v>
      </c>
      <c r="DP7" s="51" t="s">
        <v>63</v>
      </c>
      <c r="DQ7" t="s">
        <v>63</v>
      </c>
      <c r="DR7" t="s">
        <v>63</v>
      </c>
      <c r="DS7" s="52" t="s">
        <v>63</v>
      </c>
      <c r="DT7" s="51" t="s">
        <v>63</v>
      </c>
      <c r="DU7" t="s">
        <v>63</v>
      </c>
      <c r="DV7" t="s">
        <v>63</v>
      </c>
      <c r="DW7" s="52" t="s">
        <v>63</v>
      </c>
      <c r="DX7" s="51" t="s">
        <v>63</v>
      </c>
      <c r="DY7" t="s">
        <v>63</v>
      </c>
      <c r="DZ7" t="s">
        <v>63</v>
      </c>
      <c r="EA7" s="52" t="s">
        <v>63</v>
      </c>
      <c r="EB7" s="51" t="s">
        <v>63</v>
      </c>
      <c r="EC7" t="s">
        <v>63</v>
      </c>
      <c r="ED7" t="s">
        <v>63</v>
      </c>
      <c r="EE7" s="52" t="s">
        <v>63</v>
      </c>
      <c r="EF7" s="51">
        <v>39.971890999999999</v>
      </c>
      <c r="EG7">
        <v>7.3436986036227001</v>
      </c>
      <c r="EH7">
        <v>0.202765934416925</v>
      </c>
      <c r="EI7" s="52">
        <v>9.7552033413883604E-2</v>
      </c>
      <c r="EJ7" s="51">
        <v>145.96078900000001</v>
      </c>
      <c r="EK7">
        <v>50.5761477084924</v>
      </c>
      <c r="EL7">
        <v>0.42401923552354198</v>
      </c>
      <c r="EM7" s="52">
        <v>1.75012172797522E-2</v>
      </c>
      <c r="EN7" s="51">
        <v>16.048421999999999</v>
      </c>
      <c r="EO7">
        <v>2.32702847861745</v>
      </c>
      <c r="EP7">
        <v>0.160986153286025</v>
      </c>
      <c r="EQ7" s="52">
        <v>7.4974369032823604E-2</v>
      </c>
      <c r="ER7" s="51">
        <v>1268.517126</v>
      </c>
      <c r="ES7">
        <v>552.576432412082</v>
      </c>
      <c r="ET7">
        <v>0.50866875074939399</v>
      </c>
      <c r="EU7" s="52">
        <v>0.16089694672889199</v>
      </c>
    </row>
    <row r="8" spans="1:151" x14ac:dyDescent="0.35">
      <c r="A8" t="s">
        <v>1</v>
      </c>
      <c r="B8" t="s">
        <v>66</v>
      </c>
      <c r="C8" t="s">
        <v>61</v>
      </c>
      <c r="D8" s="51" t="s">
        <v>63</v>
      </c>
      <c r="E8" t="s">
        <v>63</v>
      </c>
      <c r="F8" t="s">
        <v>63</v>
      </c>
      <c r="G8" s="52" t="s">
        <v>63</v>
      </c>
      <c r="H8" s="51" t="s">
        <v>63</v>
      </c>
      <c r="I8" t="s">
        <v>63</v>
      </c>
      <c r="J8" t="s">
        <v>63</v>
      </c>
      <c r="K8" s="52" t="s">
        <v>63</v>
      </c>
      <c r="L8" s="51" t="s">
        <v>63</v>
      </c>
      <c r="M8" t="s">
        <v>63</v>
      </c>
      <c r="N8" t="s">
        <v>63</v>
      </c>
      <c r="O8" s="52" t="s">
        <v>63</v>
      </c>
      <c r="P8" s="51" t="s">
        <v>63</v>
      </c>
      <c r="Q8" t="s">
        <v>63</v>
      </c>
      <c r="R8" t="s">
        <v>63</v>
      </c>
      <c r="S8" s="52" t="s">
        <v>63</v>
      </c>
      <c r="T8" s="51" t="s">
        <v>63</v>
      </c>
      <c r="U8" t="s">
        <v>63</v>
      </c>
      <c r="V8" t="s">
        <v>63</v>
      </c>
      <c r="W8" s="52" t="s">
        <v>63</v>
      </c>
      <c r="X8" s="51" t="s">
        <v>63</v>
      </c>
      <c r="Y8" t="s">
        <v>63</v>
      </c>
      <c r="Z8" t="s">
        <v>63</v>
      </c>
      <c r="AA8" s="52" t="s">
        <v>63</v>
      </c>
      <c r="AB8" s="51" t="s">
        <v>63</v>
      </c>
      <c r="AC8" t="s">
        <v>63</v>
      </c>
      <c r="AD8" t="s">
        <v>63</v>
      </c>
      <c r="AE8" s="52" t="s">
        <v>63</v>
      </c>
      <c r="AF8" s="51" t="s">
        <v>63</v>
      </c>
      <c r="AG8" t="s">
        <v>63</v>
      </c>
      <c r="AH8" t="s">
        <v>63</v>
      </c>
      <c r="AI8" s="52" t="s">
        <v>63</v>
      </c>
      <c r="AJ8" s="51" t="s">
        <v>63</v>
      </c>
      <c r="AK8" t="s">
        <v>63</v>
      </c>
      <c r="AL8" t="s">
        <v>63</v>
      </c>
      <c r="AM8" s="52" t="s">
        <v>63</v>
      </c>
      <c r="AN8" s="51" t="s">
        <v>63</v>
      </c>
      <c r="AO8" t="s">
        <v>63</v>
      </c>
      <c r="AP8" t="s">
        <v>63</v>
      </c>
      <c r="AQ8" s="52" t="s">
        <v>63</v>
      </c>
      <c r="AR8" s="51" t="s">
        <v>63</v>
      </c>
      <c r="AS8" t="s">
        <v>63</v>
      </c>
      <c r="AT8" t="s">
        <v>63</v>
      </c>
      <c r="AU8" s="52" t="s">
        <v>63</v>
      </c>
      <c r="AV8" s="51" t="s">
        <v>63</v>
      </c>
      <c r="AW8" t="s">
        <v>63</v>
      </c>
      <c r="AX8" t="s">
        <v>63</v>
      </c>
      <c r="AY8" s="52" t="s">
        <v>63</v>
      </c>
      <c r="AZ8" s="51" t="s">
        <v>63</v>
      </c>
      <c r="BA8" t="s">
        <v>63</v>
      </c>
      <c r="BB8" t="s">
        <v>63</v>
      </c>
      <c r="BC8" s="52" t="s">
        <v>63</v>
      </c>
      <c r="BD8" s="51" t="s">
        <v>63</v>
      </c>
      <c r="BE8" t="s">
        <v>63</v>
      </c>
      <c r="BF8" t="s">
        <v>63</v>
      </c>
      <c r="BG8" s="52" t="s">
        <v>63</v>
      </c>
      <c r="BH8" s="51" t="s">
        <v>63</v>
      </c>
      <c r="BI8" t="s">
        <v>63</v>
      </c>
      <c r="BJ8" t="s">
        <v>63</v>
      </c>
      <c r="BK8" s="52" t="s">
        <v>63</v>
      </c>
      <c r="BL8" s="51" t="s">
        <v>63</v>
      </c>
      <c r="BM8" t="s">
        <v>63</v>
      </c>
      <c r="BN8" t="s">
        <v>63</v>
      </c>
      <c r="BO8" s="52" t="s">
        <v>63</v>
      </c>
      <c r="BP8" s="51" t="s">
        <v>63</v>
      </c>
      <c r="BQ8" t="s">
        <v>63</v>
      </c>
      <c r="BR8" t="s">
        <v>63</v>
      </c>
      <c r="BS8" s="52" t="s">
        <v>63</v>
      </c>
      <c r="BT8" s="51" t="s">
        <v>63</v>
      </c>
      <c r="BU8" t="s">
        <v>63</v>
      </c>
      <c r="BV8" t="s">
        <v>63</v>
      </c>
      <c r="BW8" s="52" t="s">
        <v>63</v>
      </c>
      <c r="BX8" s="51" t="s">
        <v>63</v>
      </c>
      <c r="BY8" t="s">
        <v>63</v>
      </c>
      <c r="BZ8" t="s">
        <v>63</v>
      </c>
      <c r="CA8" s="52" t="s">
        <v>63</v>
      </c>
      <c r="CB8" s="51" t="s">
        <v>63</v>
      </c>
      <c r="CC8" t="s">
        <v>63</v>
      </c>
      <c r="CD8" t="s">
        <v>63</v>
      </c>
      <c r="CE8" s="52" t="s">
        <v>63</v>
      </c>
      <c r="CF8" s="51" t="s">
        <v>63</v>
      </c>
      <c r="CG8" t="s">
        <v>63</v>
      </c>
      <c r="CH8" t="s">
        <v>63</v>
      </c>
      <c r="CI8" s="52" t="s">
        <v>63</v>
      </c>
      <c r="CJ8" s="51" t="s">
        <v>63</v>
      </c>
      <c r="CK8" t="s">
        <v>63</v>
      </c>
      <c r="CL8" t="s">
        <v>63</v>
      </c>
      <c r="CM8" s="52" t="s">
        <v>63</v>
      </c>
      <c r="CN8" s="51">
        <v>1.1559120000000001</v>
      </c>
      <c r="CO8">
        <v>0.137543954527271</v>
      </c>
      <c r="CP8">
        <v>5.8435460800656903E-2</v>
      </c>
      <c r="CQ8" s="52">
        <v>0.156686191686573</v>
      </c>
      <c r="CR8" s="51" t="s">
        <v>63</v>
      </c>
      <c r="CS8" t="s">
        <v>63</v>
      </c>
      <c r="CT8" t="s">
        <v>63</v>
      </c>
      <c r="CU8" s="52" t="s">
        <v>63</v>
      </c>
      <c r="CV8" s="51" t="s">
        <v>63</v>
      </c>
      <c r="CW8" t="s">
        <v>63</v>
      </c>
      <c r="CX8" t="s">
        <v>63</v>
      </c>
      <c r="CY8" s="52" t="s">
        <v>63</v>
      </c>
      <c r="CZ8" s="51">
        <v>4.7065000000000003E-2</v>
      </c>
      <c r="DA8" t="s">
        <v>63</v>
      </c>
      <c r="DB8" t="s">
        <v>63</v>
      </c>
      <c r="DC8" s="52" t="s">
        <v>63</v>
      </c>
      <c r="DD8" s="51" t="s">
        <v>63</v>
      </c>
      <c r="DE8" t="s">
        <v>63</v>
      </c>
      <c r="DF8" t="s">
        <v>63</v>
      </c>
      <c r="DG8" s="52" t="s">
        <v>63</v>
      </c>
      <c r="DH8" s="51" t="s">
        <v>63</v>
      </c>
      <c r="DI8" t="s">
        <v>63</v>
      </c>
      <c r="DJ8" t="s">
        <v>63</v>
      </c>
      <c r="DK8" s="52" t="s">
        <v>63</v>
      </c>
      <c r="DL8" s="51" t="s">
        <v>63</v>
      </c>
      <c r="DM8" t="s">
        <v>63</v>
      </c>
      <c r="DN8" t="s">
        <v>63</v>
      </c>
      <c r="DO8" s="52" t="s">
        <v>63</v>
      </c>
      <c r="DP8" s="51" t="s">
        <v>63</v>
      </c>
      <c r="DQ8" t="s">
        <v>63</v>
      </c>
      <c r="DR8" t="s">
        <v>63</v>
      </c>
      <c r="DS8" s="52" t="s">
        <v>63</v>
      </c>
      <c r="DT8" s="51" t="s">
        <v>63</v>
      </c>
      <c r="DU8" t="s">
        <v>63</v>
      </c>
      <c r="DV8" t="s">
        <v>63</v>
      </c>
      <c r="DW8" s="52" t="s">
        <v>63</v>
      </c>
      <c r="DX8" s="51" t="s">
        <v>63</v>
      </c>
      <c r="DY8" t="s">
        <v>63</v>
      </c>
      <c r="DZ8" t="s">
        <v>63</v>
      </c>
      <c r="EA8" s="52" t="s">
        <v>63</v>
      </c>
      <c r="EB8" s="51" t="s">
        <v>63</v>
      </c>
      <c r="EC8" t="s">
        <v>63</v>
      </c>
      <c r="ED8" t="s">
        <v>63</v>
      </c>
      <c r="EE8" s="52" t="s">
        <v>63</v>
      </c>
      <c r="EF8" s="51" t="s">
        <v>63</v>
      </c>
      <c r="EG8" t="s">
        <v>63</v>
      </c>
      <c r="EH8" t="s">
        <v>63</v>
      </c>
      <c r="EI8" s="52" t="s">
        <v>63</v>
      </c>
      <c r="EJ8" s="51" t="s">
        <v>63</v>
      </c>
      <c r="EK8" t="s">
        <v>63</v>
      </c>
      <c r="EL8" t="s">
        <v>63</v>
      </c>
      <c r="EM8" s="52" t="s">
        <v>63</v>
      </c>
      <c r="EN8" s="51" t="s">
        <v>63</v>
      </c>
      <c r="EO8" t="s">
        <v>63</v>
      </c>
      <c r="EP8" t="s">
        <v>63</v>
      </c>
      <c r="EQ8" s="52" t="s">
        <v>63</v>
      </c>
      <c r="ER8" s="51">
        <v>47.205998000000001</v>
      </c>
      <c r="ES8">
        <v>28.767219522158101</v>
      </c>
      <c r="ET8">
        <v>0.60939754990791795</v>
      </c>
      <c r="EU8" s="52" t="s">
        <v>63</v>
      </c>
    </row>
    <row r="9" spans="1:151" x14ac:dyDescent="0.35">
      <c r="A9" t="s">
        <v>1</v>
      </c>
      <c r="B9" t="s">
        <v>67</v>
      </c>
      <c r="C9" t="s">
        <v>61</v>
      </c>
      <c r="D9" s="51" t="s">
        <v>63</v>
      </c>
      <c r="E9" t="s">
        <v>63</v>
      </c>
      <c r="F9" t="s">
        <v>63</v>
      </c>
      <c r="G9" s="52" t="s">
        <v>63</v>
      </c>
      <c r="H9" s="51" t="s">
        <v>63</v>
      </c>
      <c r="I9" t="s">
        <v>63</v>
      </c>
      <c r="J9" t="s">
        <v>63</v>
      </c>
      <c r="K9" s="52" t="s">
        <v>63</v>
      </c>
      <c r="L9" s="51" t="s">
        <v>63</v>
      </c>
      <c r="M9" t="s">
        <v>63</v>
      </c>
      <c r="N9" t="s">
        <v>63</v>
      </c>
      <c r="O9" s="52" t="s">
        <v>63</v>
      </c>
      <c r="P9" s="51" t="s">
        <v>63</v>
      </c>
      <c r="Q9" t="s">
        <v>63</v>
      </c>
      <c r="R9" t="s">
        <v>63</v>
      </c>
      <c r="S9" s="52" t="s">
        <v>63</v>
      </c>
      <c r="T9" s="51" t="s">
        <v>63</v>
      </c>
      <c r="U9" t="s">
        <v>63</v>
      </c>
      <c r="V9" t="s">
        <v>63</v>
      </c>
      <c r="W9" s="52" t="s">
        <v>63</v>
      </c>
      <c r="X9" s="51" t="s">
        <v>63</v>
      </c>
      <c r="Y9" t="s">
        <v>63</v>
      </c>
      <c r="Z9" t="s">
        <v>63</v>
      </c>
      <c r="AA9" s="52" t="s">
        <v>63</v>
      </c>
      <c r="AB9" s="51" t="s">
        <v>63</v>
      </c>
      <c r="AC9" t="s">
        <v>63</v>
      </c>
      <c r="AD9" t="s">
        <v>63</v>
      </c>
      <c r="AE9" s="52" t="s">
        <v>63</v>
      </c>
      <c r="AF9" s="51" t="s">
        <v>63</v>
      </c>
      <c r="AG9" t="s">
        <v>63</v>
      </c>
      <c r="AH9" t="s">
        <v>63</v>
      </c>
      <c r="AI9" s="52" t="s">
        <v>63</v>
      </c>
      <c r="AJ9" s="51" t="s">
        <v>63</v>
      </c>
      <c r="AK9" t="s">
        <v>63</v>
      </c>
      <c r="AL9" t="s">
        <v>63</v>
      </c>
      <c r="AM9" s="52" t="s">
        <v>63</v>
      </c>
      <c r="AN9" s="51" t="s">
        <v>63</v>
      </c>
      <c r="AO9" t="s">
        <v>63</v>
      </c>
      <c r="AP9" t="s">
        <v>63</v>
      </c>
      <c r="AQ9" s="52" t="s">
        <v>63</v>
      </c>
      <c r="AR9" s="51" t="s">
        <v>63</v>
      </c>
      <c r="AS9" t="s">
        <v>63</v>
      </c>
      <c r="AT9" t="s">
        <v>63</v>
      </c>
      <c r="AU9" s="52" t="s">
        <v>63</v>
      </c>
      <c r="AV9" s="51" t="s">
        <v>63</v>
      </c>
      <c r="AW9" t="s">
        <v>63</v>
      </c>
      <c r="AX9" t="s">
        <v>63</v>
      </c>
      <c r="AY9" s="52" t="s">
        <v>63</v>
      </c>
      <c r="AZ9" s="51" t="s">
        <v>63</v>
      </c>
      <c r="BA9" t="s">
        <v>63</v>
      </c>
      <c r="BB9" t="s">
        <v>63</v>
      </c>
      <c r="BC9" s="52" t="s">
        <v>63</v>
      </c>
      <c r="BD9" s="51" t="s">
        <v>63</v>
      </c>
      <c r="BE9" t="s">
        <v>63</v>
      </c>
      <c r="BF9" t="s">
        <v>63</v>
      </c>
      <c r="BG9" s="52" t="s">
        <v>63</v>
      </c>
      <c r="BH9" s="51" t="s">
        <v>63</v>
      </c>
      <c r="BI9" t="s">
        <v>63</v>
      </c>
      <c r="BJ9" t="s">
        <v>63</v>
      </c>
      <c r="BK9" s="52" t="s">
        <v>63</v>
      </c>
      <c r="BL9" s="51" t="s">
        <v>63</v>
      </c>
      <c r="BM9" t="s">
        <v>63</v>
      </c>
      <c r="BN9" t="s">
        <v>63</v>
      </c>
      <c r="BO9" s="52" t="s">
        <v>63</v>
      </c>
      <c r="BP9" s="51" t="s">
        <v>63</v>
      </c>
      <c r="BQ9" t="s">
        <v>63</v>
      </c>
      <c r="BR9" t="s">
        <v>63</v>
      </c>
      <c r="BS9" s="52" t="s">
        <v>63</v>
      </c>
      <c r="BT9" s="51" t="s">
        <v>63</v>
      </c>
      <c r="BU9" t="s">
        <v>63</v>
      </c>
      <c r="BV9" t="s">
        <v>63</v>
      </c>
      <c r="BW9" s="52" t="s">
        <v>63</v>
      </c>
      <c r="BX9" s="51" t="s">
        <v>63</v>
      </c>
      <c r="BY9" t="s">
        <v>63</v>
      </c>
      <c r="BZ9" t="s">
        <v>63</v>
      </c>
      <c r="CA9" s="52" t="s">
        <v>63</v>
      </c>
      <c r="CB9" s="51" t="s">
        <v>63</v>
      </c>
      <c r="CC9" t="s">
        <v>63</v>
      </c>
      <c r="CD9" t="s">
        <v>63</v>
      </c>
      <c r="CE9" s="52" t="s">
        <v>63</v>
      </c>
      <c r="CF9" s="51" t="s">
        <v>63</v>
      </c>
      <c r="CG9" t="s">
        <v>63</v>
      </c>
      <c r="CH9" t="s">
        <v>63</v>
      </c>
      <c r="CI9" s="52" t="s">
        <v>63</v>
      </c>
      <c r="CJ9" s="51" t="s">
        <v>63</v>
      </c>
      <c r="CK9" t="s">
        <v>63</v>
      </c>
      <c r="CL9" t="s">
        <v>63</v>
      </c>
      <c r="CM9" s="52" t="s">
        <v>63</v>
      </c>
      <c r="CN9" s="51" t="s">
        <v>63</v>
      </c>
      <c r="CO9" t="s">
        <v>63</v>
      </c>
      <c r="CP9" t="s">
        <v>63</v>
      </c>
      <c r="CQ9" s="52" t="s">
        <v>63</v>
      </c>
      <c r="CR9" s="51" t="s">
        <v>63</v>
      </c>
      <c r="CS9" t="s">
        <v>63</v>
      </c>
      <c r="CT9" t="s">
        <v>63</v>
      </c>
      <c r="CU9" s="52" t="s">
        <v>63</v>
      </c>
      <c r="CV9" s="51" t="s">
        <v>63</v>
      </c>
      <c r="CW9" t="s">
        <v>63</v>
      </c>
      <c r="CX9" t="s">
        <v>63</v>
      </c>
      <c r="CY9" s="52" t="s">
        <v>63</v>
      </c>
      <c r="CZ9" s="51" t="s">
        <v>63</v>
      </c>
      <c r="DA9" t="s">
        <v>63</v>
      </c>
      <c r="DB9" t="s">
        <v>63</v>
      </c>
      <c r="DC9" s="52" t="s">
        <v>63</v>
      </c>
      <c r="DD9" s="51" t="s">
        <v>63</v>
      </c>
      <c r="DE9" t="s">
        <v>63</v>
      </c>
      <c r="DF9" t="s">
        <v>63</v>
      </c>
      <c r="DG9" s="52" t="s">
        <v>63</v>
      </c>
      <c r="DH9" s="51" t="s">
        <v>63</v>
      </c>
      <c r="DI9" t="s">
        <v>63</v>
      </c>
      <c r="DJ9" t="s">
        <v>63</v>
      </c>
      <c r="DK9" s="52" t="s">
        <v>63</v>
      </c>
      <c r="DL9" s="51" t="s">
        <v>63</v>
      </c>
      <c r="DM9" t="s">
        <v>63</v>
      </c>
      <c r="DN9" t="s">
        <v>63</v>
      </c>
      <c r="DO9" s="52" t="s">
        <v>63</v>
      </c>
      <c r="DP9" s="51" t="s">
        <v>63</v>
      </c>
      <c r="DQ9" t="s">
        <v>63</v>
      </c>
      <c r="DR9" t="s">
        <v>63</v>
      </c>
      <c r="DS9" s="52" t="s">
        <v>63</v>
      </c>
      <c r="DT9" s="51" t="s">
        <v>63</v>
      </c>
      <c r="DU9" t="s">
        <v>63</v>
      </c>
      <c r="DV9" t="s">
        <v>63</v>
      </c>
      <c r="DW9" s="52" t="s">
        <v>63</v>
      </c>
      <c r="DX9" s="51" t="s">
        <v>63</v>
      </c>
      <c r="DY9" t="s">
        <v>63</v>
      </c>
      <c r="DZ9" t="s">
        <v>63</v>
      </c>
      <c r="EA9" s="52" t="s">
        <v>63</v>
      </c>
      <c r="EB9" s="51" t="s">
        <v>63</v>
      </c>
      <c r="EC9" t="s">
        <v>63</v>
      </c>
      <c r="ED9" t="s">
        <v>63</v>
      </c>
      <c r="EE9" s="52" t="s">
        <v>63</v>
      </c>
      <c r="EF9" s="51" t="s">
        <v>63</v>
      </c>
      <c r="EG9" t="s">
        <v>63</v>
      </c>
      <c r="EH9" t="s">
        <v>63</v>
      </c>
      <c r="EI9" s="52" t="s">
        <v>63</v>
      </c>
      <c r="EJ9" s="51" t="s">
        <v>63</v>
      </c>
      <c r="EK9" t="s">
        <v>63</v>
      </c>
      <c r="EL9" t="s">
        <v>63</v>
      </c>
      <c r="EM9" s="52" t="s">
        <v>63</v>
      </c>
      <c r="EN9" s="51" t="s">
        <v>63</v>
      </c>
      <c r="EO9" t="s">
        <v>63</v>
      </c>
      <c r="EP9" t="s">
        <v>63</v>
      </c>
      <c r="EQ9" s="52" t="s">
        <v>63</v>
      </c>
      <c r="ER9" s="51">
        <v>5.5552295000000003</v>
      </c>
      <c r="ES9">
        <v>0.51869181537836095</v>
      </c>
      <c r="ET9">
        <v>9.3370006653795606E-2</v>
      </c>
      <c r="EU9" s="52" t="s">
        <v>63</v>
      </c>
    </row>
    <row r="10" spans="1:151" x14ac:dyDescent="0.35">
      <c r="A10" t="s">
        <v>2</v>
      </c>
      <c r="B10" t="s">
        <v>60</v>
      </c>
      <c r="C10" t="s">
        <v>61</v>
      </c>
      <c r="D10" s="51" t="s">
        <v>63</v>
      </c>
      <c r="E10" t="s">
        <v>63</v>
      </c>
      <c r="F10" t="s">
        <v>63</v>
      </c>
      <c r="G10" s="52" t="s">
        <v>63</v>
      </c>
      <c r="H10" s="51" t="s">
        <v>63</v>
      </c>
      <c r="I10" t="s">
        <v>63</v>
      </c>
      <c r="J10" t="s">
        <v>63</v>
      </c>
      <c r="K10" s="52" t="s">
        <v>63</v>
      </c>
      <c r="L10" s="51" t="s">
        <v>63</v>
      </c>
      <c r="M10" t="s">
        <v>63</v>
      </c>
      <c r="N10" t="s">
        <v>63</v>
      </c>
      <c r="O10" s="52" t="s">
        <v>63</v>
      </c>
      <c r="P10" s="51">
        <v>8.6938674999999996</v>
      </c>
      <c r="Q10">
        <v>1.8252242081082299</v>
      </c>
      <c r="R10">
        <v>0.23928928550627299</v>
      </c>
      <c r="S10" s="52">
        <v>4.86853582593147E-2</v>
      </c>
      <c r="T10" s="51" t="s">
        <v>63</v>
      </c>
      <c r="U10" t="s">
        <v>63</v>
      </c>
      <c r="V10" t="s">
        <v>63</v>
      </c>
      <c r="W10" s="52" t="s">
        <v>63</v>
      </c>
      <c r="X10" s="51">
        <v>3.6431640000000001</v>
      </c>
      <c r="Y10">
        <v>8.5831076432140899E-2</v>
      </c>
      <c r="Z10">
        <v>2.4170774901896699E-2</v>
      </c>
      <c r="AA10" s="52">
        <v>1.8892577719064298E-2</v>
      </c>
      <c r="AB10" s="51" t="s">
        <v>63</v>
      </c>
      <c r="AC10" t="s">
        <v>63</v>
      </c>
      <c r="AD10" t="s">
        <v>63</v>
      </c>
      <c r="AE10" s="52" t="s">
        <v>63</v>
      </c>
      <c r="AF10" s="51" t="s">
        <v>63</v>
      </c>
      <c r="AG10" t="s">
        <v>63</v>
      </c>
      <c r="AH10" t="s">
        <v>63</v>
      </c>
      <c r="AI10" s="52" t="s">
        <v>63</v>
      </c>
      <c r="AJ10" s="51" t="s">
        <v>63</v>
      </c>
      <c r="AK10" t="s">
        <v>63</v>
      </c>
      <c r="AL10" t="s">
        <v>63</v>
      </c>
      <c r="AM10" s="52" t="s">
        <v>63</v>
      </c>
      <c r="AN10" s="51" t="s">
        <v>63</v>
      </c>
      <c r="AO10" t="s">
        <v>63</v>
      </c>
      <c r="AP10" t="s">
        <v>63</v>
      </c>
      <c r="AQ10" s="52" t="s">
        <v>63</v>
      </c>
      <c r="AR10" s="51" t="s">
        <v>63</v>
      </c>
      <c r="AS10" t="s">
        <v>63</v>
      </c>
      <c r="AT10" t="s">
        <v>63</v>
      </c>
      <c r="AU10" s="52" t="s">
        <v>63</v>
      </c>
      <c r="AV10" s="51">
        <v>10.774988199999999</v>
      </c>
      <c r="AW10">
        <v>1.8063513330305401</v>
      </c>
      <c r="AX10">
        <v>0.19270348148004099</v>
      </c>
      <c r="AY10" s="52">
        <v>4.4406373960260398E-2</v>
      </c>
      <c r="AZ10" s="51" t="s">
        <v>63</v>
      </c>
      <c r="BA10" t="s">
        <v>63</v>
      </c>
      <c r="BB10" t="s">
        <v>63</v>
      </c>
      <c r="BC10" s="52" t="s">
        <v>63</v>
      </c>
      <c r="BD10" s="51" t="s">
        <v>63</v>
      </c>
      <c r="BE10" t="s">
        <v>63</v>
      </c>
      <c r="BF10" t="s">
        <v>63</v>
      </c>
      <c r="BG10" s="52" t="s">
        <v>63</v>
      </c>
      <c r="BH10" s="51" t="s">
        <v>63</v>
      </c>
      <c r="BI10" t="s">
        <v>63</v>
      </c>
      <c r="BJ10" t="s">
        <v>63</v>
      </c>
      <c r="BK10" s="52" t="s">
        <v>63</v>
      </c>
      <c r="BL10" s="51" t="s">
        <v>63</v>
      </c>
      <c r="BM10" t="s">
        <v>63</v>
      </c>
      <c r="BN10" t="s">
        <v>63</v>
      </c>
      <c r="BO10" s="52" t="s">
        <v>63</v>
      </c>
      <c r="BP10" s="51" t="s">
        <v>63</v>
      </c>
      <c r="BQ10" t="s">
        <v>63</v>
      </c>
      <c r="BR10" t="s">
        <v>63</v>
      </c>
      <c r="BS10" s="52" t="s">
        <v>63</v>
      </c>
      <c r="BT10" s="51" t="s">
        <v>63</v>
      </c>
      <c r="BU10" t="s">
        <v>63</v>
      </c>
      <c r="BV10" t="s">
        <v>63</v>
      </c>
      <c r="BW10" s="52" t="s">
        <v>63</v>
      </c>
      <c r="BX10" s="51">
        <v>0.26073980000000002</v>
      </c>
      <c r="BY10">
        <v>5.74496575768733E-2</v>
      </c>
      <c r="BZ10">
        <v>0.206818748675065</v>
      </c>
      <c r="CA10" s="52">
        <v>0.122177396907169</v>
      </c>
      <c r="CB10" s="51" t="s">
        <v>63</v>
      </c>
      <c r="CC10" t="s">
        <v>63</v>
      </c>
      <c r="CD10" t="s">
        <v>63</v>
      </c>
      <c r="CE10" s="52" t="s">
        <v>63</v>
      </c>
      <c r="CF10" s="51" t="s">
        <v>63</v>
      </c>
      <c r="CG10" t="s">
        <v>63</v>
      </c>
      <c r="CH10" t="s">
        <v>63</v>
      </c>
      <c r="CI10" s="52" t="s">
        <v>63</v>
      </c>
      <c r="CJ10" s="51" t="s">
        <v>63</v>
      </c>
      <c r="CK10" t="s">
        <v>63</v>
      </c>
      <c r="CL10" t="s">
        <v>63</v>
      </c>
      <c r="CM10" s="52" t="s">
        <v>63</v>
      </c>
      <c r="CN10" s="51">
        <v>0.20255380000000001</v>
      </c>
      <c r="CO10">
        <v>6.8665695257530204E-2</v>
      </c>
      <c r="CP10">
        <v>0.32431866424183498</v>
      </c>
      <c r="CQ10" s="52">
        <v>0.34891253569409802</v>
      </c>
      <c r="CR10" s="51" t="s">
        <v>63</v>
      </c>
      <c r="CS10" t="s">
        <v>63</v>
      </c>
      <c r="CT10" t="s">
        <v>63</v>
      </c>
      <c r="CU10" s="52" t="s">
        <v>63</v>
      </c>
      <c r="CV10" s="51" t="s">
        <v>63</v>
      </c>
      <c r="CW10" t="s">
        <v>63</v>
      </c>
      <c r="CX10" t="s">
        <v>63</v>
      </c>
      <c r="CY10" s="52" t="s">
        <v>63</v>
      </c>
      <c r="CZ10" s="51">
        <v>0.11173619999999999</v>
      </c>
      <c r="DA10">
        <v>2.8303074845323802E-2</v>
      </c>
      <c r="DB10">
        <v>0.18445645102036201</v>
      </c>
      <c r="DC10" s="52">
        <v>0.27483617669833099</v>
      </c>
      <c r="DD10" s="51" t="s">
        <v>63</v>
      </c>
      <c r="DE10" t="s">
        <v>63</v>
      </c>
      <c r="DF10" t="s">
        <v>63</v>
      </c>
      <c r="DG10" s="52" t="s">
        <v>63</v>
      </c>
      <c r="DH10" s="51" t="s">
        <v>63</v>
      </c>
      <c r="DI10" t="s">
        <v>63</v>
      </c>
      <c r="DJ10" t="s">
        <v>63</v>
      </c>
      <c r="DK10" s="52" t="s">
        <v>63</v>
      </c>
      <c r="DL10" s="51" t="s">
        <v>63</v>
      </c>
      <c r="DM10" t="s">
        <v>63</v>
      </c>
      <c r="DN10" t="s">
        <v>63</v>
      </c>
      <c r="DO10" s="52" t="s">
        <v>63</v>
      </c>
      <c r="DP10" s="51" t="s">
        <v>63</v>
      </c>
      <c r="DQ10" t="s">
        <v>63</v>
      </c>
      <c r="DR10" t="s">
        <v>63</v>
      </c>
      <c r="DS10" s="52" t="s">
        <v>63</v>
      </c>
      <c r="DT10" s="51" t="s">
        <v>63</v>
      </c>
      <c r="DU10" t="s">
        <v>63</v>
      </c>
      <c r="DV10" t="s">
        <v>63</v>
      </c>
      <c r="DW10" s="52" t="s">
        <v>63</v>
      </c>
      <c r="DX10" s="51" t="s">
        <v>63</v>
      </c>
      <c r="DY10" t="s">
        <v>63</v>
      </c>
      <c r="DZ10" t="s">
        <v>63</v>
      </c>
      <c r="EA10" s="52" t="s">
        <v>63</v>
      </c>
      <c r="EB10" s="51" t="s">
        <v>63</v>
      </c>
      <c r="EC10" t="s">
        <v>63</v>
      </c>
      <c r="ED10" t="s">
        <v>63</v>
      </c>
      <c r="EE10" s="52" t="s">
        <v>63</v>
      </c>
      <c r="EF10" s="51">
        <v>37.073621799999998</v>
      </c>
      <c r="EG10">
        <v>5.1700660064674402</v>
      </c>
      <c r="EH10">
        <v>7.1444630604548198E-2</v>
      </c>
      <c r="EI10" s="52">
        <v>0.183411598281633</v>
      </c>
      <c r="EJ10" s="51">
        <v>196.8867846</v>
      </c>
      <c r="EK10">
        <v>24.589772128850001</v>
      </c>
      <c r="EL10">
        <v>5.5951758918775699E-2</v>
      </c>
      <c r="EM10" s="52">
        <v>0.15772290534913</v>
      </c>
      <c r="EN10" s="51">
        <v>94.032937000000004</v>
      </c>
      <c r="EO10">
        <v>9.7104889525986007</v>
      </c>
      <c r="EP10">
        <v>0.11078323489083899</v>
      </c>
      <c r="EQ10" s="52">
        <v>4.1506911042985997E-2</v>
      </c>
      <c r="ER10" s="51">
        <v>1190.6288496</v>
      </c>
      <c r="ES10">
        <v>290.48374371016001</v>
      </c>
      <c r="ET10">
        <v>0.22214523607613901</v>
      </c>
      <c r="EU10" s="52">
        <v>0.14498906467207501</v>
      </c>
    </row>
    <row r="11" spans="1:151" x14ac:dyDescent="0.35">
      <c r="A11" t="s">
        <v>2</v>
      </c>
      <c r="B11" t="s">
        <v>66</v>
      </c>
      <c r="C11" t="s">
        <v>61</v>
      </c>
      <c r="D11" s="51" t="s">
        <v>63</v>
      </c>
      <c r="E11" t="s">
        <v>63</v>
      </c>
      <c r="F11" t="s">
        <v>63</v>
      </c>
      <c r="G11" s="52" t="s">
        <v>63</v>
      </c>
      <c r="H11" s="51" t="s">
        <v>63</v>
      </c>
      <c r="I11" t="s">
        <v>63</v>
      </c>
      <c r="J11" t="s">
        <v>63</v>
      </c>
      <c r="K11" s="52" t="s">
        <v>63</v>
      </c>
      <c r="L11" s="51" t="s">
        <v>63</v>
      </c>
      <c r="M11" t="s">
        <v>63</v>
      </c>
      <c r="N11" t="s">
        <v>63</v>
      </c>
      <c r="O11" s="52" t="s">
        <v>63</v>
      </c>
      <c r="P11" s="51" t="s">
        <v>63</v>
      </c>
      <c r="Q11" t="s">
        <v>63</v>
      </c>
      <c r="R11" t="s">
        <v>63</v>
      </c>
      <c r="S11" s="52" t="s">
        <v>63</v>
      </c>
      <c r="T11" s="51" t="s">
        <v>63</v>
      </c>
      <c r="U11" t="s">
        <v>63</v>
      </c>
      <c r="V11" t="s">
        <v>63</v>
      </c>
      <c r="W11" s="52" t="s">
        <v>63</v>
      </c>
      <c r="X11" s="51">
        <v>3.2681796666666698</v>
      </c>
      <c r="Y11">
        <v>0.45017203428496799</v>
      </c>
      <c r="Z11">
        <v>0.15368418675801701</v>
      </c>
      <c r="AA11" s="52">
        <v>1.14263742301179E-2</v>
      </c>
      <c r="AB11" s="51" t="s">
        <v>63</v>
      </c>
      <c r="AC11" t="s">
        <v>63</v>
      </c>
      <c r="AD11" t="s">
        <v>63</v>
      </c>
      <c r="AE11" s="52" t="s">
        <v>63</v>
      </c>
      <c r="AF11" s="51" t="s">
        <v>63</v>
      </c>
      <c r="AG11" t="s">
        <v>63</v>
      </c>
      <c r="AH11" t="s">
        <v>63</v>
      </c>
      <c r="AI11" s="52" t="s">
        <v>63</v>
      </c>
      <c r="AJ11" s="51" t="s">
        <v>63</v>
      </c>
      <c r="AK11" t="s">
        <v>63</v>
      </c>
      <c r="AL11" t="s">
        <v>63</v>
      </c>
      <c r="AM11" s="52" t="s">
        <v>63</v>
      </c>
      <c r="AN11" s="51" t="s">
        <v>63</v>
      </c>
      <c r="AO11" t="s">
        <v>63</v>
      </c>
      <c r="AP11" t="s">
        <v>63</v>
      </c>
      <c r="AQ11" s="52" t="s">
        <v>63</v>
      </c>
      <c r="AR11" s="51" t="s">
        <v>63</v>
      </c>
      <c r="AS11" t="s">
        <v>63</v>
      </c>
      <c r="AT11" t="s">
        <v>63</v>
      </c>
      <c r="AU11" s="52" t="s">
        <v>63</v>
      </c>
      <c r="AV11" s="51">
        <v>4.1693870000000004</v>
      </c>
      <c r="AW11">
        <v>1.1346321216180999</v>
      </c>
      <c r="AX11">
        <v>0.30382206488110303</v>
      </c>
      <c r="AY11" s="52">
        <v>1.87375347029567E-2</v>
      </c>
      <c r="AZ11" s="51" t="s">
        <v>63</v>
      </c>
      <c r="BA11" t="s">
        <v>63</v>
      </c>
      <c r="BB11" t="s">
        <v>63</v>
      </c>
      <c r="BC11" s="52" t="s">
        <v>63</v>
      </c>
      <c r="BD11" s="51" t="s">
        <v>63</v>
      </c>
      <c r="BE11" t="s">
        <v>63</v>
      </c>
      <c r="BF11" t="s">
        <v>63</v>
      </c>
      <c r="BG11" s="52" t="s">
        <v>63</v>
      </c>
      <c r="BH11" s="51" t="s">
        <v>63</v>
      </c>
      <c r="BI11" t="s">
        <v>63</v>
      </c>
      <c r="BJ11" t="s">
        <v>63</v>
      </c>
      <c r="BK11" s="52" t="s">
        <v>63</v>
      </c>
      <c r="BL11" s="51" t="s">
        <v>63</v>
      </c>
      <c r="BM11" t="s">
        <v>63</v>
      </c>
      <c r="BN11" t="s">
        <v>63</v>
      </c>
      <c r="BO11" s="52" t="s">
        <v>63</v>
      </c>
      <c r="BP11" s="51" t="s">
        <v>63</v>
      </c>
      <c r="BQ11" t="s">
        <v>63</v>
      </c>
      <c r="BR11" t="s">
        <v>63</v>
      </c>
      <c r="BS11" s="52" t="s">
        <v>63</v>
      </c>
      <c r="BT11" s="51">
        <v>5.9261166666666698E-2</v>
      </c>
      <c r="BU11">
        <v>5.7327613387151101E-3</v>
      </c>
      <c r="BV11">
        <v>9.0311252952343601E-2</v>
      </c>
      <c r="BW11" s="52">
        <v>6.87167433167966E-2</v>
      </c>
      <c r="BX11" s="51">
        <v>1.99651666666667E-2</v>
      </c>
      <c r="BY11">
        <v>5.4432781085175796E-3</v>
      </c>
      <c r="BZ11">
        <v>0.30274479048152197</v>
      </c>
      <c r="CA11" s="52">
        <v>4.0995165420858397E-2</v>
      </c>
      <c r="CB11" s="51" t="s">
        <v>63</v>
      </c>
      <c r="CC11" t="s">
        <v>63</v>
      </c>
      <c r="CD11" t="s">
        <v>63</v>
      </c>
      <c r="CE11" s="52" t="s">
        <v>63</v>
      </c>
      <c r="CF11" s="51" t="s">
        <v>63</v>
      </c>
      <c r="CG11" t="s">
        <v>63</v>
      </c>
      <c r="CH11" t="s">
        <v>63</v>
      </c>
      <c r="CI11" s="52" t="s">
        <v>63</v>
      </c>
      <c r="CJ11" s="51" t="s">
        <v>63</v>
      </c>
      <c r="CK11" t="s">
        <v>63</v>
      </c>
      <c r="CL11" t="s">
        <v>63</v>
      </c>
      <c r="CM11" s="52" t="s">
        <v>63</v>
      </c>
      <c r="CN11" s="51">
        <v>4.97021666666667E-2</v>
      </c>
      <c r="CO11">
        <v>2.5178800292441801E-2</v>
      </c>
      <c r="CP11">
        <v>0.40379455747128401</v>
      </c>
      <c r="CQ11" s="52">
        <v>0.45861577090876399</v>
      </c>
      <c r="CR11" s="51" t="s">
        <v>63</v>
      </c>
      <c r="CS11" t="s">
        <v>63</v>
      </c>
      <c r="CT11" t="s">
        <v>63</v>
      </c>
      <c r="CU11" s="52" t="s">
        <v>63</v>
      </c>
      <c r="CV11" s="51" t="s">
        <v>63</v>
      </c>
      <c r="CW11" t="s">
        <v>63</v>
      </c>
      <c r="CX11" t="s">
        <v>63</v>
      </c>
      <c r="CY11" s="52" t="s">
        <v>63</v>
      </c>
      <c r="CZ11" s="51">
        <v>4.1182000000000003E-2</v>
      </c>
      <c r="DA11">
        <v>8.0479850894494102E-3</v>
      </c>
      <c r="DB11">
        <v>0.15818865462002499</v>
      </c>
      <c r="DC11" s="52">
        <v>0.17403036782999001</v>
      </c>
      <c r="DD11" s="51" t="s">
        <v>63</v>
      </c>
      <c r="DE11" t="s">
        <v>63</v>
      </c>
      <c r="DF11" t="s">
        <v>63</v>
      </c>
      <c r="DG11" s="52" t="s">
        <v>63</v>
      </c>
      <c r="DH11" s="51" t="s">
        <v>63</v>
      </c>
      <c r="DI11" t="s">
        <v>63</v>
      </c>
      <c r="DJ11" t="s">
        <v>63</v>
      </c>
      <c r="DK11" s="52" t="s">
        <v>63</v>
      </c>
      <c r="DL11" s="51" t="s">
        <v>63</v>
      </c>
      <c r="DM11" t="s">
        <v>63</v>
      </c>
      <c r="DN11" t="s">
        <v>63</v>
      </c>
      <c r="DO11" s="52" t="s">
        <v>63</v>
      </c>
      <c r="DP11" s="51" t="s">
        <v>63</v>
      </c>
      <c r="DQ11" t="s">
        <v>63</v>
      </c>
      <c r="DR11" t="s">
        <v>63</v>
      </c>
      <c r="DS11" s="52" t="s">
        <v>63</v>
      </c>
      <c r="DT11" s="51" t="s">
        <v>63</v>
      </c>
      <c r="DU11" t="s">
        <v>63</v>
      </c>
      <c r="DV11" t="s">
        <v>63</v>
      </c>
      <c r="DW11" s="52" t="s">
        <v>63</v>
      </c>
      <c r="DX11" s="51" t="s">
        <v>63</v>
      </c>
      <c r="DY11" t="s">
        <v>63</v>
      </c>
      <c r="DZ11" t="s">
        <v>63</v>
      </c>
      <c r="EA11" s="52" t="s">
        <v>63</v>
      </c>
      <c r="EB11" s="51" t="s">
        <v>63</v>
      </c>
      <c r="EC11" t="s">
        <v>63</v>
      </c>
      <c r="ED11" t="s">
        <v>63</v>
      </c>
      <c r="EE11" s="52" t="s">
        <v>63</v>
      </c>
      <c r="EF11" s="51">
        <v>25.1184595</v>
      </c>
      <c r="EG11">
        <v>5.2275757635710898</v>
      </c>
      <c r="EH11">
        <v>0.21527152859345</v>
      </c>
      <c r="EI11" s="52">
        <v>0.101973661552059</v>
      </c>
      <c r="EJ11" s="51">
        <v>128.488033</v>
      </c>
      <c r="EK11">
        <v>57.757964055900899</v>
      </c>
      <c r="EL11">
        <v>0.45476109325038999</v>
      </c>
      <c r="EM11" s="52">
        <v>0.24705691994655901</v>
      </c>
      <c r="EN11" s="51">
        <v>18.928818499999998</v>
      </c>
      <c r="EO11">
        <v>2.5227345714305098</v>
      </c>
      <c r="EP11">
        <v>0.148230381021313</v>
      </c>
      <c r="EQ11" s="52">
        <v>1.75298144696477E-2</v>
      </c>
      <c r="ER11" s="51">
        <v>127.209201166667</v>
      </c>
      <c r="ES11">
        <v>49.476619669098099</v>
      </c>
      <c r="ET11">
        <v>0.43073435504281898</v>
      </c>
      <c r="EU11" s="52">
        <v>6.8894594722490599E-2</v>
      </c>
    </row>
    <row r="12" spans="1:151" x14ac:dyDescent="0.35">
      <c r="A12" t="s">
        <v>2</v>
      </c>
      <c r="B12" t="s">
        <v>67</v>
      </c>
      <c r="C12" t="s">
        <v>61</v>
      </c>
      <c r="D12" s="51" t="s">
        <v>63</v>
      </c>
      <c r="E12" t="s">
        <v>63</v>
      </c>
      <c r="F12" t="s">
        <v>63</v>
      </c>
      <c r="G12" s="52" t="s">
        <v>63</v>
      </c>
      <c r="H12" s="51" t="s">
        <v>63</v>
      </c>
      <c r="I12" t="s">
        <v>63</v>
      </c>
      <c r="J12" t="s">
        <v>63</v>
      </c>
      <c r="K12" s="52" t="s">
        <v>63</v>
      </c>
      <c r="L12" s="51" t="s">
        <v>63</v>
      </c>
      <c r="M12" t="s">
        <v>63</v>
      </c>
      <c r="N12" t="s">
        <v>63</v>
      </c>
      <c r="O12" s="52" t="s">
        <v>63</v>
      </c>
      <c r="P12" s="51" t="s">
        <v>63</v>
      </c>
      <c r="Q12" t="s">
        <v>63</v>
      </c>
      <c r="R12" t="s">
        <v>63</v>
      </c>
      <c r="S12" s="52" t="s">
        <v>63</v>
      </c>
      <c r="T12" s="51" t="s">
        <v>63</v>
      </c>
      <c r="U12" t="s">
        <v>63</v>
      </c>
      <c r="V12" t="s">
        <v>63</v>
      </c>
      <c r="W12" s="52" t="s">
        <v>63</v>
      </c>
      <c r="X12" s="51">
        <v>4.7024812499999999</v>
      </c>
      <c r="Y12">
        <v>1.4065739268481099</v>
      </c>
      <c r="Z12">
        <v>0.36600346294041097</v>
      </c>
      <c r="AA12" s="52">
        <v>1.5635530761312098E-2</v>
      </c>
      <c r="AB12" s="51" t="s">
        <v>63</v>
      </c>
      <c r="AC12" t="s">
        <v>63</v>
      </c>
      <c r="AD12" t="s">
        <v>63</v>
      </c>
      <c r="AE12" s="52" t="s">
        <v>63</v>
      </c>
      <c r="AF12" s="51" t="s">
        <v>63</v>
      </c>
      <c r="AG12" t="s">
        <v>63</v>
      </c>
      <c r="AH12" t="s">
        <v>63</v>
      </c>
      <c r="AI12" s="52" t="s">
        <v>63</v>
      </c>
      <c r="AJ12" s="51" t="s">
        <v>63</v>
      </c>
      <c r="AK12" t="s">
        <v>63</v>
      </c>
      <c r="AL12" t="s">
        <v>63</v>
      </c>
      <c r="AM12" s="52" t="s">
        <v>63</v>
      </c>
      <c r="AN12" s="51" t="s">
        <v>63</v>
      </c>
      <c r="AO12" t="s">
        <v>63</v>
      </c>
      <c r="AP12" t="s">
        <v>63</v>
      </c>
      <c r="AQ12" s="52" t="s">
        <v>63</v>
      </c>
      <c r="AR12" s="51" t="s">
        <v>63</v>
      </c>
      <c r="AS12" t="s">
        <v>63</v>
      </c>
      <c r="AT12" t="s">
        <v>63</v>
      </c>
      <c r="AU12" s="52" t="s">
        <v>63</v>
      </c>
      <c r="AV12" s="51">
        <v>2.7620687500000001</v>
      </c>
      <c r="AW12">
        <v>0.84977430817653998</v>
      </c>
      <c r="AX12">
        <v>0.37606251351695003</v>
      </c>
      <c r="AY12" s="52">
        <v>2.36165561942988E-2</v>
      </c>
      <c r="AZ12" s="51" t="s">
        <v>63</v>
      </c>
      <c r="BA12" t="s">
        <v>63</v>
      </c>
      <c r="BB12" t="s">
        <v>63</v>
      </c>
      <c r="BC12" s="52" t="s">
        <v>63</v>
      </c>
      <c r="BD12" s="51" t="s">
        <v>63</v>
      </c>
      <c r="BE12" t="s">
        <v>63</v>
      </c>
      <c r="BF12" t="s">
        <v>63</v>
      </c>
      <c r="BG12" s="52" t="s">
        <v>63</v>
      </c>
      <c r="BH12" s="51" t="s">
        <v>63</v>
      </c>
      <c r="BI12" t="s">
        <v>63</v>
      </c>
      <c r="BJ12" t="s">
        <v>63</v>
      </c>
      <c r="BK12" s="52" t="s">
        <v>63</v>
      </c>
      <c r="BL12" s="51" t="s">
        <v>63</v>
      </c>
      <c r="BM12" t="s">
        <v>63</v>
      </c>
      <c r="BN12" t="s">
        <v>63</v>
      </c>
      <c r="BO12" s="52" t="s">
        <v>63</v>
      </c>
      <c r="BP12" s="51" t="s">
        <v>63</v>
      </c>
      <c r="BQ12" t="s">
        <v>63</v>
      </c>
      <c r="BR12" t="s">
        <v>63</v>
      </c>
      <c r="BS12" s="52" t="s">
        <v>63</v>
      </c>
      <c r="BT12" s="51">
        <v>0.82320974999999996</v>
      </c>
      <c r="BU12">
        <v>0.91482701185356197</v>
      </c>
      <c r="BV12">
        <v>1.3599794925539099</v>
      </c>
      <c r="BW12" s="52">
        <v>5.3972985681182903E-2</v>
      </c>
      <c r="BX12" s="51">
        <v>3.0562499999999999E-2</v>
      </c>
      <c r="BY12">
        <v>2.13916767302924E-3</v>
      </c>
      <c r="BZ12">
        <v>4.7267702379193997E-2</v>
      </c>
      <c r="CA12" s="52">
        <v>7.1514612512837597E-2</v>
      </c>
      <c r="CB12" s="51" t="s">
        <v>63</v>
      </c>
      <c r="CC12" t="s">
        <v>63</v>
      </c>
      <c r="CD12" t="s">
        <v>63</v>
      </c>
      <c r="CE12" s="52" t="s">
        <v>63</v>
      </c>
      <c r="CF12" s="51" t="s">
        <v>63</v>
      </c>
      <c r="CG12" t="s">
        <v>63</v>
      </c>
      <c r="CH12" t="s">
        <v>63</v>
      </c>
      <c r="CI12" s="52" t="s">
        <v>63</v>
      </c>
      <c r="CJ12" s="51" t="s">
        <v>63</v>
      </c>
      <c r="CK12" t="s">
        <v>63</v>
      </c>
      <c r="CL12" t="s">
        <v>63</v>
      </c>
      <c r="CM12" s="52" t="s">
        <v>63</v>
      </c>
      <c r="CN12" s="51">
        <v>0.44651249999999998</v>
      </c>
      <c r="CO12">
        <v>0.45366905387407702</v>
      </c>
      <c r="CP12">
        <v>1.24119024791072</v>
      </c>
      <c r="CQ12" s="52">
        <v>8.8966848363647197E-2</v>
      </c>
      <c r="CR12" s="51">
        <v>3.96696666666667E-2</v>
      </c>
      <c r="CS12">
        <v>8.9073764001154302E-3</v>
      </c>
      <c r="CT12">
        <v>0.27902048798558399</v>
      </c>
      <c r="CU12" s="52">
        <v>0.103591402279856</v>
      </c>
      <c r="CV12" s="51" t="s">
        <v>63</v>
      </c>
      <c r="CW12" t="s">
        <v>63</v>
      </c>
      <c r="CX12" t="s">
        <v>63</v>
      </c>
      <c r="CY12" s="52" t="s">
        <v>63</v>
      </c>
      <c r="CZ12" s="51">
        <v>5.3111999999999999E-2</v>
      </c>
      <c r="DA12">
        <v>1.5072688147772399E-2</v>
      </c>
      <c r="DB12">
        <v>0.28379063390142401</v>
      </c>
      <c r="DC12" s="52" t="s">
        <v>63</v>
      </c>
      <c r="DD12" s="51">
        <v>0.35342299999999999</v>
      </c>
      <c r="DE12">
        <v>1.4656909360434799E-2</v>
      </c>
      <c r="DF12">
        <v>4.1471294625518899E-2</v>
      </c>
      <c r="DG12" s="52" t="s">
        <v>63</v>
      </c>
      <c r="DH12" s="51" t="s">
        <v>63</v>
      </c>
      <c r="DI12" t="s">
        <v>63</v>
      </c>
      <c r="DJ12" t="s">
        <v>63</v>
      </c>
      <c r="DK12" s="52" t="s">
        <v>63</v>
      </c>
      <c r="DL12" s="51" t="s">
        <v>63</v>
      </c>
      <c r="DM12" t="s">
        <v>63</v>
      </c>
      <c r="DN12" t="s">
        <v>63</v>
      </c>
      <c r="DO12" s="52" t="s">
        <v>63</v>
      </c>
      <c r="DP12" s="51" t="s">
        <v>63</v>
      </c>
      <c r="DQ12" t="s">
        <v>63</v>
      </c>
      <c r="DR12" t="s">
        <v>63</v>
      </c>
      <c r="DS12" s="52" t="s">
        <v>63</v>
      </c>
      <c r="DT12" s="51" t="s">
        <v>63</v>
      </c>
      <c r="DU12" t="s">
        <v>63</v>
      </c>
      <c r="DV12" t="s">
        <v>63</v>
      </c>
      <c r="DW12" s="52" t="s">
        <v>63</v>
      </c>
      <c r="DX12" s="51" t="s">
        <v>63</v>
      </c>
      <c r="DY12" t="s">
        <v>63</v>
      </c>
      <c r="DZ12" t="s">
        <v>63</v>
      </c>
      <c r="EA12" s="52" t="s">
        <v>63</v>
      </c>
      <c r="EB12" s="51" t="s">
        <v>63</v>
      </c>
      <c r="EC12" t="s">
        <v>63</v>
      </c>
      <c r="ED12" t="s">
        <v>63</v>
      </c>
      <c r="EE12" s="52" t="s">
        <v>63</v>
      </c>
      <c r="EF12" s="51">
        <v>26.463794</v>
      </c>
      <c r="EG12">
        <v>2.1064367992764499</v>
      </c>
      <c r="EH12">
        <v>2.1397868651929299E-2</v>
      </c>
      <c r="EI12" s="52">
        <v>9.5108561563916394E-2</v>
      </c>
      <c r="EJ12" s="51">
        <v>130.68389974999999</v>
      </c>
      <c r="EK12">
        <v>18.0183713837556</v>
      </c>
      <c r="EL12">
        <v>0.159195160072577</v>
      </c>
      <c r="EM12" s="52">
        <v>5.6322418594878902E-2</v>
      </c>
      <c r="EN12" s="51">
        <v>28.2035825</v>
      </c>
      <c r="EO12">
        <v>4.2460456485651399</v>
      </c>
      <c r="EP12">
        <v>0.18074908702346101</v>
      </c>
      <c r="EQ12" s="52">
        <v>3.64370977134914E-2</v>
      </c>
      <c r="ER12" s="51">
        <v>129.82998375</v>
      </c>
      <c r="ES12">
        <v>82.960170918062602</v>
      </c>
      <c r="ET12">
        <v>0.77396834473673704</v>
      </c>
      <c r="EU12" s="52">
        <v>0.115917857944663</v>
      </c>
    </row>
    <row r="13" spans="1:151" x14ac:dyDescent="0.35">
      <c r="A13" t="s">
        <v>4</v>
      </c>
      <c r="B13" t="s">
        <v>60</v>
      </c>
      <c r="C13" t="s">
        <v>61</v>
      </c>
      <c r="D13" s="51" t="s">
        <v>63</v>
      </c>
      <c r="E13" t="s">
        <v>63</v>
      </c>
      <c r="F13" t="s">
        <v>63</v>
      </c>
      <c r="G13" s="52" t="s">
        <v>63</v>
      </c>
      <c r="H13" s="51" t="s">
        <v>63</v>
      </c>
      <c r="I13" t="s">
        <v>63</v>
      </c>
      <c r="J13" t="s">
        <v>63</v>
      </c>
      <c r="K13" s="52" t="s">
        <v>63</v>
      </c>
      <c r="L13" s="51" t="s">
        <v>63</v>
      </c>
      <c r="M13" t="s">
        <v>63</v>
      </c>
      <c r="N13" t="s">
        <v>63</v>
      </c>
      <c r="O13" s="52" t="s">
        <v>63</v>
      </c>
      <c r="P13" s="51">
        <v>29.010859400000001</v>
      </c>
      <c r="Q13">
        <v>13.2521264164927</v>
      </c>
      <c r="R13">
        <v>0.50598203839816402</v>
      </c>
      <c r="S13" s="52">
        <v>8.9569619414132301E-2</v>
      </c>
      <c r="T13" s="51">
        <v>7.3621150000000002</v>
      </c>
      <c r="U13">
        <v>4.2021977527918404</v>
      </c>
      <c r="V13">
        <v>0.63671121945289799</v>
      </c>
      <c r="W13" s="52">
        <v>4.9608156482948598E-2</v>
      </c>
      <c r="X13" s="51">
        <v>78.087715500000002</v>
      </c>
      <c r="Y13">
        <v>72.534863985481195</v>
      </c>
      <c r="Z13">
        <v>1.0382582103674001</v>
      </c>
      <c r="AA13" s="52">
        <v>2.74387966869124E-2</v>
      </c>
      <c r="AB13" s="51" t="s">
        <v>63</v>
      </c>
      <c r="AC13" t="s">
        <v>63</v>
      </c>
      <c r="AD13" t="s">
        <v>63</v>
      </c>
      <c r="AE13" s="52" t="s">
        <v>63</v>
      </c>
      <c r="AF13" s="51" t="s">
        <v>63</v>
      </c>
      <c r="AG13" t="s">
        <v>63</v>
      </c>
      <c r="AH13" t="s">
        <v>63</v>
      </c>
      <c r="AI13" s="52" t="s">
        <v>63</v>
      </c>
      <c r="AJ13" s="51" t="s">
        <v>63</v>
      </c>
      <c r="AK13" t="s">
        <v>63</v>
      </c>
      <c r="AL13" t="s">
        <v>63</v>
      </c>
      <c r="AM13" s="52" t="s">
        <v>63</v>
      </c>
      <c r="AN13" s="51" t="s">
        <v>63</v>
      </c>
      <c r="AO13" t="s">
        <v>63</v>
      </c>
      <c r="AP13" t="s">
        <v>63</v>
      </c>
      <c r="AQ13" s="52" t="s">
        <v>63</v>
      </c>
      <c r="AR13" s="51" t="s">
        <v>63</v>
      </c>
      <c r="AS13" t="s">
        <v>63</v>
      </c>
      <c r="AT13" t="s">
        <v>63</v>
      </c>
      <c r="AU13" s="52" t="s">
        <v>63</v>
      </c>
      <c r="AV13" s="51">
        <v>470.81552183333298</v>
      </c>
      <c r="AW13">
        <v>240.38524755375201</v>
      </c>
      <c r="AX13">
        <v>0.56971399840783798</v>
      </c>
      <c r="AY13" s="52">
        <v>4.13237077041484E-2</v>
      </c>
      <c r="AZ13" s="51" t="s">
        <v>63</v>
      </c>
      <c r="BA13" t="s">
        <v>63</v>
      </c>
      <c r="BB13" t="s">
        <v>63</v>
      </c>
      <c r="BC13" s="52" t="s">
        <v>63</v>
      </c>
      <c r="BD13" s="51" t="s">
        <v>63</v>
      </c>
      <c r="BE13" t="s">
        <v>63</v>
      </c>
      <c r="BF13" t="s">
        <v>63</v>
      </c>
      <c r="BG13" s="52" t="s">
        <v>63</v>
      </c>
      <c r="BH13" s="51" t="s">
        <v>63</v>
      </c>
      <c r="BI13" t="s">
        <v>63</v>
      </c>
      <c r="BJ13" t="s">
        <v>63</v>
      </c>
      <c r="BK13" s="52" t="s">
        <v>63</v>
      </c>
      <c r="BL13" s="51" t="s">
        <v>63</v>
      </c>
      <c r="BM13" t="s">
        <v>63</v>
      </c>
      <c r="BN13" t="s">
        <v>63</v>
      </c>
      <c r="BO13" s="52" t="s">
        <v>63</v>
      </c>
      <c r="BP13" s="51" t="s">
        <v>63</v>
      </c>
      <c r="BQ13" t="s">
        <v>63</v>
      </c>
      <c r="BR13" t="s">
        <v>63</v>
      </c>
      <c r="BS13" s="52" t="s">
        <v>63</v>
      </c>
      <c r="BT13" s="51">
        <v>1.3455904999999999</v>
      </c>
      <c r="BU13">
        <v>0.153974826425296</v>
      </c>
      <c r="BV13">
        <v>0.124835399437463</v>
      </c>
      <c r="BW13" s="52">
        <v>3.2324840450325999E-2</v>
      </c>
      <c r="BX13" s="51">
        <v>0.67493349999999996</v>
      </c>
      <c r="BY13">
        <v>0.25287679788288198</v>
      </c>
      <c r="BZ13">
        <v>0.41856600136757599</v>
      </c>
      <c r="CA13" s="52">
        <v>1.9105635546318799E-2</v>
      </c>
      <c r="CB13" s="51">
        <v>4.6388379999999998</v>
      </c>
      <c r="CC13">
        <v>0.86336767351853105</v>
      </c>
      <c r="CD13">
        <v>0.18147898996839401</v>
      </c>
      <c r="CE13" s="52">
        <v>0.117557956095212</v>
      </c>
      <c r="CF13" s="51" t="s">
        <v>63</v>
      </c>
      <c r="CG13" t="s">
        <v>63</v>
      </c>
      <c r="CH13" t="s">
        <v>63</v>
      </c>
      <c r="CI13" s="52" t="s">
        <v>63</v>
      </c>
      <c r="CJ13" s="51" t="s">
        <v>63</v>
      </c>
      <c r="CK13" t="s">
        <v>63</v>
      </c>
      <c r="CL13" t="s">
        <v>63</v>
      </c>
      <c r="CM13" s="52" t="s">
        <v>63</v>
      </c>
      <c r="CN13" s="51">
        <v>0.59713550000000004</v>
      </c>
      <c r="CO13">
        <v>0.136023470117109</v>
      </c>
      <c r="CP13">
        <v>0.237627866429792</v>
      </c>
      <c r="CQ13" s="52">
        <v>0.105800033652848</v>
      </c>
      <c r="CR13" s="51">
        <v>0.10002583333333299</v>
      </c>
      <c r="CS13">
        <v>2.7285487361721601E-2</v>
      </c>
      <c r="CT13">
        <v>0.28236955865025198</v>
      </c>
      <c r="CU13" s="52">
        <v>0.133074397201974</v>
      </c>
      <c r="CV13" s="51">
        <v>9.9587999999999996E-2</v>
      </c>
      <c r="CW13">
        <v>1.9347855746826299E-2</v>
      </c>
      <c r="CX13">
        <v>0.19427898689426801</v>
      </c>
      <c r="CY13" s="52" t="s">
        <v>63</v>
      </c>
      <c r="CZ13" s="51">
        <v>1.2168266666666701</v>
      </c>
      <c r="DA13">
        <v>0.25507800933727398</v>
      </c>
      <c r="DB13">
        <v>0.22856275416052799</v>
      </c>
      <c r="DC13" s="52">
        <v>5.9862932283413703E-2</v>
      </c>
      <c r="DD13" s="51">
        <v>7.2865551666666697</v>
      </c>
      <c r="DE13">
        <v>1.6300437626236199</v>
      </c>
      <c r="DF13">
        <v>0.24567507668934699</v>
      </c>
      <c r="DG13" s="52">
        <v>5.4148494123082501E-2</v>
      </c>
      <c r="DH13" s="51">
        <v>0.21021383333333299</v>
      </c>
      <c r="DI13">
        <v>0.12013241078313</v>
      </c>
      <c r="DJ13">
        <v>0.63318659283175405</v>
      </c>
      <c r="DK13" s="52">
        <v>9.8708068521879494E-2</v>
      </c>
      <c r="DL13" s="51">
        <v>0.91438299999999995</v>
      </c>
      <c r="DM13">
        <v>0.29740907650641701</v>
      </c>
      <c r="DN13">
        <v>0.29208294898831</v>
      </c>
      <c r="DO13" s="52">
        <v>0.25013954711520098</v>
      </c>
      <c r="DP13" s="51" t="s">
        <v>63</v>
      </c>
      <c r="DQ13" t="s">
        <v>63</v>
      </c>
      <c r="DR13" t="s">
        <v>63</v>
      </c>
      <c r="DS13" s="52" t="s">
        <v>63</v>
      </c>
      <c r="DT13" s="51" t="s">
        <v>63</v>
      </c>
      <c r="DU13" t="s">
        <v>63</v>
      </c>
      <c r="DV13" t="s">
        <v>63</v>
      </c>
      <c r="DW13" s="52" t="s">
        <v>63</v>
      </c>
      <c r="DX13" s="51" t="s">
        <v>63</v>
      </c>
      <c r="DY13" t="s">
        <v>63</v>
      </c>
      <c r="DZ13" t="s">
        <v>63</v>
      </c>
      <c r="EA13" s="52" t="s">
        <v>63</v>
      </c>
      <c r="EB13" s="51" t="s">
        <v>63</v>
      </c>
      <c r="EC13" t="s">
        <v>63</v>
      </c>
      <c r="ED13" t="s">
        <v>63</v>
      </c>
      <c r="EE13" s="52" t="s">
        <v>63</v>
      </c>
      <c r="EF13" s="51">
        <v>22.3885355</v>
      </c>
      <c r="EG13">
        <v>5.3567521016119004</v>
      </c>
      <c r="EH13">
        <v>0.26136346889504097</v>
      </c>
      <c r="EI13" s="52">
        <v>6.5804975977681798E-2</v>
      </c>
      <c r="EJ13" s="51">
        <v>58.978946000000001</v>
      </c>
      <c r="EK13">
        <v>12.956804344833399</v>
      </c>
      <c r="EL13">
        <v>0.168782327668902</v>
      </c>
      <c r="EM13" s="52">
        <v>0.20604056489440201</v>
      </c>
      <c r="EN13" s="51">
        <v>7.1246176666666701</v>
      </c>
      <c r="EO13">
        <v>3.1262192183088899</v>
      </c>
      <c r="EP13">
        <v>0.48273320138787801</v>
      </c>
      <c r="EQ13" s="52">
        <v>0.10093399782035201</v>
      </c>
      <c r="ER13" s="51">
        <v>486.2200095</v>
      </c>
      <c r="ES13">
        <v>291.98896055970602</v>
      </c>
      <c r="ET13">
        <v>0.65366904220855504</v>
      </c>
      <c r="EU13" s="52">
        <v>0.17704931163639501</v>
      </c>
    </row>
    <row r="14" spans="1:151" x14ac:dyDescent="0.35">
      <c r="A14" t="s">
        <v>4</v>
      </c>
      <c r="B14" t="s">
        <v>66</v>
      </c>
      <c r="C14" t="s">
        <v>61</v>
      </c>
      <c r="D14" s="51" t="s">
        <v>63</v>
      </c>
      <c r="E14" t="s">
        <v>63</v>
      </c>
      <c r="F14" t="s">
        <v>63</v>
      </c>
      <c r="G14" s="52" t="s">
        <v>63</v>
      </c>
      <c r="H14" s="51" t="s">
        <v>63</v>
      </c>
      <c r="I14" t="s">
        <v>63</v>
      </c>
      <c r="J14" t="s">
        <v>63</v>
      </c>
      <c r="K14" s="52" t="s">
        <v>63</v>
      </c>
      <c r="L14" s="51" t="s">
        <v>63</v>
      </c>
      <c r="M14" t="s">
        <v>63</v>
      </c>
      <c r="N14" t="s">
        <v>63</v>
      </c>
      <c r="O14" s="52" t="s">
        <v>63</v>
      </c>
      <c r="P14" s="51" t="s">
        <v>63</v>
      </c>
      <c r="Q14" t="s">
        <v>63</v>
      </c>
      <c r="R14" t="s">
        <v>63</v>
      </c>
      <c r="S14" s="52" t="s">
        <v>63</v>
      </c>
      <c r="T14" s="51" t="s">
        <v>63</v>
      </c>
      <c r="U14" t="s">
        <v>63</v>
      </c>
      <c r="V14" t="s">
        <v>63</v>
      </c>
      <c r="W14" s="52" t="s">
        <v>63</v>
      </c>
      <c r="X14" s="51">
        <v>0.29677300000000001</v>
      </c>
      <c r="Y14">
        <v>4.3512175393790598E-2</v>
      </c>
      <c r="Z14">
        <v>0.143724057080654</v>
      </c>
      <c r="AA14" s="52">
        <v>4.8039101978592597E-2</v>
      </c>
      <c r="AB14" s="51" t="s">
        <v>63</v>
      </c>
      <c r="AC14" t="s">
        <v>63</v>
      </c>
      <c r="AD14" t="s">
        <v>63</v>
      </c>
      <c r="AE14" s="52" t="s">
        <v>63</v>
      </c>
      <c r="AF14" s="51" t="s">
        <v>63</v>
      </c>
      <c r="AG14" t="s">
        <v>63</v>
      </c>
      <c r="AH14" t="s">
        <v>63</v>
      </c>
      <c r="AI14" s="52" t="s">
        <v>63</v>
      </c>
      <c r="AJ14" s="51" t="s">
        <v>63</v>
      </c>
      <c r="AK14" t="s">
        <v>63</v>
      </c>
      <c r="AL14" t="s">
        <v>63</v>
      </c>
      <c r="AM14" s="52" t="s">
        <v>63</v>
      </c>
      <c r="AN14" s="51" t="s">
        <v>63</v>
      </c>
      <c r="AO14" t="s">
        <v>63</v>
      </c>
      <c r="AP14" t="s">
        <v>63</v>
      </c>
      <c r="AQ14" s="52" t="s">
        <v>63</v>
      </c>
      <c r="AR14" s="51" t="s">
        <v>63</v>
      </c>
      <c r="AS14" t="s">
        <v>63</v>
      </c>
      <c r="AT14" t="s">
        <v>63</v>
      </c>
      <c r="AU14" s="52" t="s">
        <v>63</v>
      </c>
      <c r="AV14" s="51">
        <v>0.69704699999999997</v>
      </c>
      <c r="AW14">
        <v>7.8631344577083304E-2</v>
      </c>
      <c r="AX14">
        <v>0.135254337960445</v>
      </c>
      <c r="AY14" s="52">
        <v>2.35422596736749E-2</v>
      </c>
      <c r="AZ14" s="51" t="s">
        <v>63</v>
      </c>
      <c r="BA14" t="s">
        <v>63</v>
      </c>
      <c r="BB14" t="s">
        <v>63</v>
      </c>
      <c r="BC14" s="52" t="s">
        <v>63</v>
      </c>
      <c r="BD14" s="51" t="s">
        <v>63</v>
      </c>
      <c r="BE14" t="s">
        <v>63</v>
      </c>
      <c r="BF14" t="s">
        <v>63</v>
      </c>
      <c r="BG14" s="52" t="s">
        <v>63</v>
      </c>
      <c r="BH14" s="51" t="s">
        <v>63</v>
      </c>
      <c r="BI14" t="s">
        <v>63</v>
      </c>
      <c r="BJ14" t="s">
        <v>63</v>
      </c>
      <c r="BK14" s="52" t="s">
        <v>63</v>
      </c>
      <c r="BL14" s="51" t="s">
        <v>63</v>
      </c>
      <c r="BM14" t="s">
        <v>63</v>
      </c>
      <c r="BN14" t="s">
        <v>63</v>
      </c>
      <c r="BO14" s="52" t="s">
        <v>63</v>
      </c>
      <c r="BP14" s="51" t="s">
        <v>63</v>
      </c>
      <c r="BQ14" t="s">
        <v>63</v>
      </c>
      <c r="BR14" t="s">
        <v>63</v>
      </c>
      <c r="BS14" s="52" t="s">
        <v>63</v>
      </c>
      <c r="BT14" s="51">
        <v>0.62524625</v>
      </c>
      <c r="BU14">
        <v>5.7573343863139802E-2</v>
      </c>
      <c r="BV14">
        <v>0.10743507289451</v>
      </c>
      <c r="BW14" s="52">
        <v>3.4294173802371798E-2</v>
      </c>
      <c r="BX14" s="51">
        <v>8.3022799999999994E-2</v>
      </c>
      <c r="BY14">
        <v>2.5139181215783499E-2</v>
      </c>
      <c r="BZ14">
        <v>0.35539145770298802</v>
      </c>
      <c r="CA14" s="52">
        <v>3.2481300102396901E-2</v>
      </c>
      <c r="CB14" s="51" t="s">
        <v>63</v>
      </c>
      <c r="CC14" t="s">
        <v>63</v>
      </c>
      <c r="CD14" t="s">
        <v>63</v>
      </c>
      <c r="CE14" s="52" t="s">
        <v>63</v>
      </c>
      <c r="CF14" s="51" t="s">
        <v>63</v>
      </c>
      <c r="CG14" t="s">
        <v>63</v>
      </c>
      <c r="CH14" t="s">
        <v>63</v>
      </c>
      <c r="CI14" s="52" t="s">
        <v>63</v>
      </c>
      <c r="CJ14" s="51" t="s">
        <v>63</v>
      </c>
      <c r="CK14" t="s">
        <v>63</v>
      </c>
      <c r="CL14" t="s">
        <v>63</v>
      </c>
      <c r="CM14" s="52" t="s">
        <v>63</v>
      </c>
      <c r="CN14" s="51">
        <v>0.19003419999999999</v>
      </c>
      <c r="CO14">
        <v>1.6147229273160101E-2</v>
      </c>
      <c r="CP14">
        <v>8.0052004441046501E-2</v>
      </c>
      <c r="CQ14" s="52">
        <v>4.0147863925306802E-2</v>
      </c>
      <c r="CR14" s="51">
        <v>2.8253799999999999E-2</v>
      </c>
      <c r="CS14">
        <v>6.3368915250302396E-3</v>
      </c>
      <c r="CT14">
        <v>0.25581711188541101</v>
      </c>
      <c r="CU14" s="52">
        <v>9.6994591627496698E-2</v>
      </c>
      <c r="CV14" s="51" t="s">
        <v>63</v>
      </c>
      <c r="CW14" t="s">
        <v>63</v>
      </c>
      <c r="CX14" t="s">
        <v>63</v>
      </c>
      <c r="CY14" s="52" t="s">
        <v>63</v>
      </c>
      <c r="CZ14" s="51">
        <v>0.419215</v>
      </c>
      <c r="DA14">
        <v>2.16231753681091E-2</v>
      </c>
      <c r="DB14">
        <v>5.7474448266995701E-2</v>
      </c>
      <c r="DC14" s="52">
        <v>1.6193792186931202E-2</v>
      </c>
      <c r="DD14" s="51">
        <v>1.1136446</v>
      </c>
      <c r="DE14">
        <v>0.28414816603895199</v>
      </c>
      <c r="DF14">
        <v>0.29740811978492199</v>
      </c>
      <c r="DG14" s="52">
        <v>2.9090184390858E-2</v>
      </c>
      <c r="DH14" s="51" t="s">
        <v>63</v>
      </c>
      <c r="DI14" t="s">
        <v>63</v>
      </c>
      <c r="DJ14" t="s">
        <v>63</v>
      </c>
      <c r="DK14" s="52" t="s">
        <v>63</v>
      </c>
      <c r="DL14" s="51" t="s">
        <v>63</v>
      </c>
      <c r="DM14" t="s">
        <v>63</v>
      </c>
      <c r="DN14" t="s">
        <v>63</v>
      </c>
      <c r="DO14" s="52" t="s">
        <v>63</v>
      </c>
      <c r="DP14" s="51" t="s">
        <v>63</v>
      </c>
      <c r="DQ14" t="s">
        <v>63</v>
      </c>
      <c r="DR14" t="s">
        <v>63</v>
      </c>
      <c r="DS14" s="52" t="s">
        <v>63</v>
      </c>
      <c r="DT14" s="51" t="s">
        <v>63</v>
      </c>
      <c r="DU14" t="s">
        <v>63</v>
      </c>
      <c r="DV14" t="s">
        <v>63</v>
      </c>
      <c r="DW14" s="52" t="s">
        <v>63</v>
      </c>
      <c r="DX14" s="51" t="s">
        <v>63</v>
      </c>
      <c r="DY14" t="s">
        <v>63</v>
      </c>
      <c r="DZ14" t="s">
        <v>63</v>
      </c>
      <c r="EA14" s="52" t="s">
        <v>63</v>
      </c>
      <c r="EB14" s="51" t="s">
        <v>63</v>
      </c>
      <c r="EC14" t="s">
        <v>63</v>
      </c>
      <c r="ED14" t="s">
        <v>63</v>
      </c>
      <c r="EE14" s="52" t="s">
        <v>63</v>
      </c>
      <c r="EF14" s="51">
        <v>4.5866533333333299</v>
      </c>
      <c r="EG14">
        <v>3.25102574504053</v>
      </c>
      <c r="EH14">
        <v>0.537677423329886</v>
      </c>
      <c r="EI14" s="52">
        <v>0.61708510054827803</v>
      </c>
      <c r="EJ14" s="51" t="s">
        <v>63</v>
      </c>
      <c r="EK14" t="s">
        <v>63</v>
      </c>
      <c r="EL14" t="s">
        <v>63</v>
      </c>
      <c r="EM14" s="52" t="s">
        <v>63</v>
      </c>
      <c r="EN14" s="51">
        <v>0.30685750000000001</v>
      </c>
      <c r="EO14">
        <v>3.1529637956479402E-2</v>
      </c>
      <c r="EP14">
        <v>5.7092551463392302E-2</v>
      </c>
      <c r="EQ14" s="52">
        <v>0.11214639666198301</v>
      </c>
      <c r="ER14" s="51">
        <v>8.6849925999999993</v>
      </c>
      <c r="ES14">
        <v>1.1212806704439799</v>
      </c>
      <c r="ET14">
        <v>0.158117484788663</v>
      </c>
      <c r="EU14" s="52">
        <v>5.6539577696068204E-3</v>
      </c>
    </row>
    <row r="15" spans="1:151" x14ac:dyDescent="0.35">
      <c r="A15" t="s">
        <v>4</v>
      </c>
      <c r="B15" t="s">
        <v>67</v>
      </c>
      <c r="C15" t="s">
        <v>61</v>
      </c>
      <c r="D15" s="51" t="s">
        <v>63</v>
      </c>
      <c r="E15" t="s">
        <v>63</v>
      </c>
      <c r="F15" t="s">
        <v>63</v>
      </c>
      <c r="G15" s="52" t="s">
        <v>63</v>
      </c>
      <c r="H15" s="51" t="s">
        <v>63</v>
      </c>
      <c r="I15" t="s">
        <v>63</v>
      </c>
      <c r="J15" t="s">
        <v>63</v>
      </c>
      <c r="K15" s="52" t="s">
        <v>63</v>
      </c>
      <c r="L15" s="51" t="s">
        <v>63</v>
      </c>
      <c r="M15" t="s">
        <v>63</v>
      </c>
      <c r="N15" t="s">
        <v>63</v>
      </c>
      <c r="O15" s="52" t="s">
        <v>63</v>
      </c>
      <c r="P15" s="51" t="s">
        <v>63</v>
      </c>
      <c r="Q15" t="s">
        <v>63</v>
      </c>
      <c r="R15" t="s">
        <v>63</v>
      </c>
      <c r="S15" s="52" t="s">
        <v>63</v>
      </c>
      <c r="T15" s="51" t="s">
        <v>63</v>
      </c>
      <c r="U15" t="s">
        <v>63</v>
      </c>
      <c r="V15" t="s">
        <v>63</v>
      </c>
      <c r="W15" s="52" t="s">
        <v>63</v>
      </c>
      <c r="X15" s="51">
        <v>5.2742749999999998E-2</v>
      </c>
      <c r="Y15">
        <v>2.06031305448954E-2</v>
      </c>
      <c r="Z15">
        <v>0.247467766101159</v>
      </c>
      <c r="AA15" s="52">
        <v>0.40945392046199303</v>
      </c>
      <c r="AB15" s="51" t="s">
        <v>63</v>
      </c>
      <c r="AC15" t="s">
        <v>63</v>
      </c>
      <c r="AD15" t="s">
        <v>63</v>
      </c>
      <c r="AE15" s="52" t="s">
        <v>63</v>
      </c>
      <c r="AF15" s="51" t="s">
        <v>63</v>
      </c>
      <c r="AG15" t="s">
        <v>63</v>
      </c>
      <c r="AH15" t="s">
        <v>63</v>
      </c>
      <c r="AI15" s="52" t="s">
        <v>63</v>
      </c>
      <c r="AJ15" s="51" t="s">
        <v>63</v>
      </c>
      <c r="AK15" t="s">
        <v>63</v>
      </c>
      <c r="AL15" t="s">
        <v>63</v>
      </c>
      <c r="AM15" s="52" t="s">
        <v>63</v>
      </c>
      <c r="AN15" s="51" t="s">
        <v>63</v>
      </c>
      <c r="AO15" t="s">
        <v>63</v>
      </c>
      <c r="AP15" t="s">
        <v>63</v>
      </c>
      <c r="AQ15" s="52" t="s">
        <v>63</v>
      </c>
      <c r="AR15" s="51" t="s">
        <v>63</v>
      </c>
      <c r="AS15" t="s">
        <v>63</v>
      </c>
      <c r="AT15" t="s">
        <v>63</v>
      </c>
      <c r="AU15" s="52" t="s">
        <v>63</v>
      </c>
      <c r="AV15" s="51">
        <v>0.26024750000000002</v>
      </c>
      <c r="AW15">
        <v>9.2872744995504505E-2</v>
      </c>
      <c r="AX15">
        <v>0.299574337402992</v>
      </c>
      <c r="AY15" s="52">
        <v>0.31824862583213998</v>
      </c>
      <c r="AZ15" s="51" t="s">
        <v>63</v>
      </c>
      <c r="BA15" t="s">
        <v>63</v>
      </c>
      <c r="BB15" t="s">
        <v>63</v>
      </c>
      <c r="BC15" s="52" t="s">
        <v>63</v>
      </c>
      <c r="BD15" s="51" t="s">
        <v>63</v>
      </c>
      <c r="BE15" t="s">
        <v>63</v>
      </c>
      <c r="BF15" t="s">
        <v>63</v>
      </c>
      <c r="BG15" s="52" t="s">
        <v>63</v>
      </c>
      <c r="BH15" s="51" t="s">
        <v>63</v>
      </c>
      <c r="BI15" t="s">
        <v>63</v>
      </c>
      <c r="BJ15" t="s">
        <v>63</v>
      </c>
      <c r="BK15" s="52" t="s">
        <v>63</v>
      </c>
      <c r="BL15" s="51" t="s">
        <v>63</v>
      </c>
      <c r="BM15" t="s">
        <v>63</v>
      </c>
      <c r="BN15" t="s">
        <v>63</v>
      </c>
      <c r="BO15" s="52" t="s">
        <v>63</v>
      </c>
      <c r="BP15" s="51" t="s">
        <v>63</v>
      </c>
      <c r="BQ15" t="s">
        <v>63</v>
      </c>
      <c r="BR15" t="s">
        <v>63</v>
      </c>
      <c r="BS15" s="52" t="s">
        <v>63</v>
      </c>
      <c r="BT15" s="51" t="s">
        <v>63</v>
      </c>
      <c r="BU15" t="s">
        <v>63</v>
      </c>
      <c r="BV15" t="s">
        <v>63</v>
      </c>
      <c r="BW15" s="52" t="s">
        <v>63</v>
      </c>
      <c r="BX15" s="51" t="s">
        <v>63</v>
      </c>
      <c r="BY15" t="s">
        <v>63</v>
      </c>
      <c r="BZ15" t="s">
        <v>63</v>
      </c>
      <c r="CA15" s="52" t="s">
        <v>63</v>
      </c>
      <c r="CB15" s="51" t="s">
        <v>63</v>
      </c>
      <c r="CC15" t="s">
        <v>63</v>
      </c>
      <c r="CD15" t="s">
        <v>63</v>
      </c>
      <c r="CE15" s="52" t="s">
        <v>63</v>
      </c>
      <c r="CF15" s="51" t="s">
        <v>63</v>
      </c>
      <c r="CG15" t="s">
        <v>63</v>
      </c>
      <c r="CH15" t="s">
        <v>63</v>
      </c>
      <c r="CI15" s="52" t="s">
        <v>63</v>
      </c>
      <c r="CJ15" s="51" t="s">
        <v>63</v>
      </c>
      <c r="CK15" t="s">
        <v>63</v>
      </c>
      <c r="CL15" t="s">
        <v>63</v>
      </c>
      <c r="CM15" s="52" t="s">
        <v>63</v>
      </c>
      <c r="CN15" s="51" t="s">
        <v>63</v>
      </c>
      <c r="CO15" t="s">
        <v>63</v>
      </c>
      <c r="CP15" t="s">
        <v>63</v>
      </c>
      <c r="CQ15" s="52" t="s">
        <v>63</v>
      </c>
      <c r="CR15" s="51" t="s">
        <v>63</v>
      </c>
      <c r="CS15" t="s">
        <v>63</v>
      </c>
      <c r="CT15" t="s">
        <v>63</v>
      </c>
      <c r="CU15" s="52" t="s">
        <v>63</v>
      </c>
      <c r="CV15" s="51" t="s">
        <v>63</v>
      </c>
      <c r="CW15" t="s">
        <v>63</v>
      </c>
      <c r="CX15" t="s">
        <v>63</v>
      </c>
      <c r="CY15" s="52" t="s">
        <v>63</v>
      </c>
      <c r="CZ15" s="51" t="s">
        <v>63</v>
      </c>
      <c r="DA15" t="s">
        <v>63</v>
      </c>
      <c r="DB15" t="s">
        <v>63</v>
      </c>
      <c r="DC15" s="52" t="s">
        <v>63</v>
      </c>
      <c r="DD15" s="51" t="s">
        <v>63</v>
      </c>
      <c r="DE15" t="s">
        <v>63</v>
      </c>
      <c r="DF15" t="s">
        <v>63</v>
      </c>
      <c r="DG15" s="52" t="s">
        <v>63</v>
      </c>
      <c r="DH15" s="51" t="s">
        <v>63</v>
      </c>
      <c r="DI15" t="s">
        <v>63</v>
      </c>
      <c r="DJ15" t="s">
        <v>63</v>
      </c>
      <c r="DK15" s="52" t="s">
        <v>63</v>
      </c>
      <c r="DL15" s="51" t="s">
        <v>63</v>
      </c>
      <c r="DM15" t="s">
        <v>63</v>
      </c>
      <c r="DN15" t="s">
        <v>63</v>
      </c>
      <c r="DO15" s="52" t="s">
        <v>63</v>
      </c>
      <c r="DP15" s="51" t="s">
        <v>63</v>
      </c>
      <c r="DQ15" t="s">
        <v>63</v>
      </c>
      <c r="DR15" t="s">
        <v>63</v>
      </c>
      <c r="DS15" s="52" t="s">
        <v>63</v>
      </c>
      <c r="DT15" s="51" t="s">
        <v>63</v>
      </c>
      <c r="DU15" t="s">
        <v>63</v>
      </c>
      <c r="DV15" t="s">
        <v>63</v>
      </c>
      <c r="DW15" s="52" t="s">
        <v>63</v>
      </c>
      <c r="DX15" s="51" t="s">
        <v>63</v>
      </c>
      <c r="DY15" t="s">
        <v>63</v>
      </c>
      <c r="DZ15" t="s">
        <v>63</v>
      </c>
      <c r="EA15" s="52" t="s">
        <v>63</v>
      </c>
      <c r="EB15" s="51" t="s">
        <v>63</v>
      </c>
      <c r="EC15" t="s">
        <v>63</v>
      </c>
      <c r="ED15" t="s">
        <v>63</v>
      </c>
      <c r="EE15" s="52" t="s">
        <v>63</v>
      </c>
      <c r="EF15" s="51" t="s">
        <v>63</v>
      </c>
      <c r="EG15" t="s">
        <v>63</v>
      </c>
      <c r="EH15" t="s">
        <v>63</v>
      </c>
      <c r="EI15" s="52" t="s">
        <v>63</v>
      </c>
      <c r="EJ15" s="51" t="s">
        <v>63</v>
      </c>
      <c r="EK15" t="s">
        <v>63</v>
      </c>
      <c r="EL15" t="s">
        <v>63</v>
      </c>
      <c r="EM15" s="52" t="s">
        <v>63</v>
      </c>
      <c r="EN15" s="51">
        <v>0.37927549999999999</v>
      </c>
      <c r="EO15">
        <v>2.19555810444634E-2</v>
      </c>
      <c r="EP15">
        <v>4.9998456683494903E-2</v>
      </c>
      <c r="EQ15" s="52">
        <v>5.0266511598933E-2</v>
      </c>
      <c r="ER15" s="51">
        <v>6.7790987500000002</v>
      </c>
      <c r="ES15">
        <v>1.9167402693262601</v>
      </c>
      <c r="ET15">
        <v>0.19602974780537499</v>
      </c>
      <c r="EU15" s="52">
        <v>0.28546004567528399</v>
      </c>
    </row>
    <row r="16" spans="1:151" x14ac:dyDescent="0.35">
      <c r="A16" t="s">
        <v>3</v>
      </c>
      <c r="B16" t="s">
        <v>60</v>
      </c>
      <c r="C16" t="s">
        <v>61</v>
      </c>
      <c r="D16" s="51" t="s">
        <v>63</v>
      </c>
      <c r="E16" t="s">
        <v>63</v>
      </c>
      <c r="F16" t="s">
        <v>63</v>
      </c>
      <c r="G16" s="52" t="s">
        <v>63</v>
      </c>
      <c r="H16" s="51" t="s">
        <v>63</v>
      </c>
      <c r="I16" t="s">
        <v>63</v>
      </c>
      <c r="J16" t="s">
        <v>63</v>
      </c>
      <c r="K16" s="52" t="s">
        <v>63</v>
      </c>
      <c r="L16" s="51" t="s">
        <v>63</v>
      </c>
      <c r="M16" t="s">
        <v>63</v>
      </c>
      <c r="N16" t="s">
        <v>63</v>
      </c>
      <c r="O16" s="52" t="s">
        <v>63</v>
      </c>
      <c r="P16" s="51">
        <v>15.867143499999999</v>
      </c>
      <c r="Q16">
        <v>2.1865331584638499</v>
      </c>
      <c r="R16">
        <v>0.14072387525798599</v>
      </c>
      <c r="S16" s="52">
        <v>7.2422155241126801E-2</v>
      </c>
      <c r="T16" s="51">
        <v>4.5119833333333297E-2</v>
      </c>
      <c r="U16">
        <v>9.5589893904463891E-3</v>
      </c>
      <c r="V16">
        <v>0.20320002679152599</v>
      </c>
      <c r="W16" s="52">
        <v>0.140543788465677</v>
      </c>
      <c r="X16" s="51">
        <v>3.331013</v>
      </c>
      <c r="Y16">
        <v>0.330230686526858</v>
      </c>
      <c r="Z16">
        <v>0.10205913392730701</v>
      </c>
      <c r="AA16" s="52">
        <v>4.9925484995152002E-2</v>
      </c>
      <c r="AB16" s="51" t="s">
        <v>63</v>
      </c>
      <c r="AC16" t="s">
        <v>63</v>
      </c>
      <c r="AD16" t="s">
        <v>63</v>
      </c>
      <c r="AE16" s="52" t="s">
        <v>63</v>
      </c>
      <c r="AF16" s="51" t="s">
        <v>63</v>
      </c>
      <c r="AG16" t="s">
        <v>63</v>
      </c>
      <c r="AH16" t="s">
        <v>63</v>
      </c>
      <c r="AI16" s="52" t="s">
        <v>63</v>
      </c>
      <c r="AJ16" s="51" t="s">
        <v>63</v>
      </c>
      <c r="AK16" t="s">
        <v>63</v>
      </c>
      <c r="AL16" t="s">
        <v>63</v>
      </c>
      <c r="AM16" s="52" t="s">
        <v>63</v>
      </c>
      <c r="AN16" s="51" t="s">
        <v>63</v>
      </c>
      <c r="AO16" t="s">
        <v>63</v>
      </c>
      <c r="AP16" t="s">
        <v>63</v>
      </c>
      <c r="AQ16" s="52" t="s">
        <v>63</v>
      </c>
      <c r="AR16" s="51" t="s">
        <v>63</v>
      </c>
      <c r="AS16" t="s">
        <v>63</v>
      </c>
      <c r="AT16" t="s">
        <v>63</v>
      </c>
      <c r="AU16" s="52" t="s">
        <v>63</v>
      </c>
      <c r="AV16" s="51">
        <v>1.9697563333333299</v>
      </c>
      <c r="AW16">
        <v>0.70216876330257405</v>
      </c>
      <c r="AX16">
        <v>0.39239395602041199</v>
      </c>
      <c r="AY16" s="52">
        <v>8.05808784089867E-2</v>
      </c>
      <c r="AZ16" s="51" t="s">
        <v>63</v>
      </c>
      <c r="BA16" t="s">
        <v>63</v>
      </c>
      <c r="BB16" t="s">
        <v>63</v>
      </c>
      <c r="BC16" s="52" t="s">
        <v>63</v>
      </c>
      <c r="BD16" s="51" t="s">
        <v>63</v>
      </c>
      <c r="BE16" t="s">
        <v>63</v>
      </c>
      <c r="BF16" t="s">
        <v>63</v>
      </c>
      <c r="BG16" s="52" t="s">
        <v>63</v>
      </c>
      <c r="BH16" s="51" t="s">
        <v>63</v>
      </c>
      <c r="BI16" t="s">
        <v>63</v>
      </c>
      <c r="BJ16" t="s">
        <v>63</v>
      </c>
      <c r="BK16" s="52" t="s">
        <v>63</v>
      </c>
      <c r="BL16" s="51" t="s">
        <v>63</v>
      </c>
      <c r="BM16" t="s">
        <v>63</v>
      </c>
      <c r="BN16" t="s">
        <v>63</v>
      </c>
      <c r="BO16" s="52" t="s">
        <v>63</v>
      </c>
      <c r="BP16" s="51" t="s">
        <v>63</v>
      </c>
      <c r="BQ16" t="s">
        <v>63</v>
      </c>
      <c r="BR16" t="s">
        <v>63</v>
      </c>
      <c r="BS16" s="52" t="s">
        <v>63</v>
      </c>
      <c r="BT16" s="51">
        <v>0.38418950000000002</v>
      </c>
      <c r="BU16">
        <v>4.7298555296118698E-2</v>
      </c>
      <c r="BV16">
        <v>0.135526150867882</v>
      </c>
      <c r="BW16" s="52">
        <v>2.7773906498517499E-2</v>
      </c>
      <c r="BX16" s="51">
        <v>4.8017188333333296</v>
      </c>
      <c r="BY16">
        <v>0.90701317755530197</v>
      </c>
      <c r="BZ16">
        <v>0.207434806248214</v>
      </c>
      <c r="CA16" s="52">
        <v>4.5777937769302002E-2</v>
      </c>
      <c r="CB16" s="51" t="s">
        <v>63</v>
      </c>
      <c r="CC16" t="s">
        <v>63</v>
      </c>
      <c r="CD16" t="s">
        <v>63</v>
      </c>
      <c r="CE16" s="52" t="s">
        <v>63</v>
      </c>
      <c r="CF16" s="51" t="s">
        <v>63</v>
      </c>
      <c r="CG16" t="s">
        <v>63</v>
      </c>
      <c r="CH16" t="s">
        <v>63</v>
      </c>
      <c r="CI16" s="52" t="s">
        <v>63</v>
      </c>
      <c r="CJ16" s="51" t="s">
        <v>63</v>
      </c>
      <c r="CK16" t="s">
        <v>63</v>
      </c>
      <c r="CL16" t="s">
        <v>63</v>
      </c>
      <c r="CM16" s="52" t="s">
        <v>63</v>
      </c>
      <c r="CN16" s="51">
        <v>0.26119683333333299</v>
      </c>
      <c r="CO16">
        <v>0.111341342148219</v>
      </c>
      <c r="CP16">
        <v>0.45810821788461598</v>
      </c>
      <c r="CQ16" s="52">
        <v>0.15176056260630499</v>
      </c>
      <c r="CR16" s="51">
        <v>1.71554133333333</v>
      </c>
      <c r="CS16">
        <v>0.30462727460007</v>
      </c>
      <c r="CT16">
        <v>0.18374915103136299</v>
      </c>
      <c r="CU16" s="52">
        <v>8.6792997859272997E-2</v>
      </c>
      <c r="CV16" s="51" t="s">
        <v>63</v>
      </c>
      <c r="CW16" t="s">
        <v>63</v>
      </c>
      <c r="CX16" t="s">
        <v>63</v>
      </c>
      <c r="CY16" s="52" t="s">
        <v>63</v>
      </c>
      <c r="CZ16" s="51">
        <v>0.54962849999999996</v>
      </c>
      <c r="DA16">
        <v>6.2125579745383498E-2</v>
      </c>
      <c r="DB16">
        <v>0.120273963667404</v>
      </c>
      <c r="DC16" s="52">
        <v>4.4787648633198798E-2</v>
      </c>
      <c r="DD16" s="51">
        <v>1.5462898333333299</v>
      </c>
      <c r="DE16">
        <v>0.45921751531073701</v>
      </c>
      <c r="DF16">
        <v>0.33189257326571497</v>
      </c>
      <c r="DG16" s="52">
        <v>1.11888907121646E-2</v>
      </c>
      <c r="DH16" s="51">
        <v>0.204072166666667</v>
      </c>
      <c r="DI16">
        <v>0.108409021702839</v>
      </c>
      <c r="DJ16">
        <v>0.57860409247951605</v>
      </c>
      <c r="DK16" s="52">
        <v>0.15480057437229999</v>
      </c>
      <c r="DL16" s="51">
        <v>0.31242466666666702</v>
      </c>
      <c r="DM16">
        <v>4.6906509990263301E-2</v>
      </c>
      <c r="DN16">
        <v>0.10056808359133899</v>
      </c>
      <c r="DO16" s="52">
        <v>0.15518792224463401</v>
      </c>
      <c r="DP16" s="51" t="s">
        <v>63</v>
      </c>
      <c r="DQ16" t="s">
        <v>63</v>
      </c>
      <c r="DR16" t="s">
        <v>63</v>
      </c>
      <c r="DS16" s="52" t="s">
        <v>63</v>
      </c>
      <c r="DT16" s="51" t="s">
        <v>63</v>
      </c>
      <c r="DU16" t="s">
        <v>63</v>
      </c>
      <c r="DV16" t="s">
        <v>63</v>
      </c>
      <c r="DW16" s="52" t="s">
        <v>63</v>
      </c>
      <c r="DX16" s="51" t="s">
        <v>63</v>
      </c>
      <c r="DY16" t="s">
        <v>63</v>
      </c>
      <c r="DZ16" t="s">
        <v>63</v>
      </c>
      <c r="EA16" s="52" t="s">
        <v>63</v>
      </c>
      <c r="EB16" s="51" t="s">
        <v>63</v>
      </c>
      <c r="EC16" t="s">
        <v>63</v>
      </c>
      <c r="ED16" t="s">
        <v>63</v>
      </c>
      <c r="EE16" s="52" t="s">
        <v>63</v>
      </c>
      <c r="EF16" s="51">
        <v>50.108939333333304</v>
      </c>
      <c r="EG16">
        <v>15.5922686654541</v>
      </c>
      <c r="EH16">
        <v>0.33160237799393899</v>
      </c>
      <c r="EI16" s="52">
        <v>0.121497906910948</v>
      </c>
      <c r="EJ16" s="51">
        <v>83.860824500000007</v>
      </c>
      <c r="EK16">
        <v>33.419756825642402</v>
      </c>
      <c r="EL16">
        <v>0.41546597092575599</v>
      </c>
      <c r="EM16" s="52">
        <v>0.18585052231174001</v>
      </c>
      <c r="EN16" s="51">
        <v>52.456172500000001</v>
      </c>
      <c r="EO16">
        <v>1.84071126141541</v>
      </c>
      <c r="EP16">
        <v>2.4719999937106898E-2</v>
      </c>
      <c r="EQ16" s="52">
        <v>3.5177590335241898E-2</v>
      </c>
      <c r="ER16" s="51">
        <v>75.125211666666701</v>
      </c>
      <c r="ES16">
        <v>38.408616670403497</v>
      </c>
      <c r="ET16">
        <v>0.56773725557819299</v>
      </c>
      <c r="EU16" s="52">
        <v>7.6677773540301197E-2</v>
      </c>
    </row>
    <row r="17" spans="1:151" x14ac:dyDescent="0.35">
      <c r="A17" t="s">
        <v>3</v>
      </c>
      <c r="B17" t="s">
        <v>66</v>
      </c>
      <c r="C17" t="s">
        <v>61</v>
      </c>
      <c r="D17" s="51" t="s">
        <v>63</v>
      </c>
      <c r="E17" t="s">
        <v>63</v>
      </c>
      <c r="F17" t="s">
        <v>63</v>
      </c>
      <c r="G17" s="52" t="s">
        <v>63</v>
      </c>
      <c r="H17" s="51" t="s">
        <v>63</v>
      </c>
      <c r="I17" t="s">
        <v>63</v>
      </c>
      <c r="J17" t="s">
        <v>63</v>
      </c>
      <c r="K17" s="52" t="s">
        <v>63</v>
      </c>
      <c r="L17" s="51" t="s">
        <v>63</v>
      </c>
      <c r="M17" t="s">
        <v>63</v>
      </c>
      <c r="N17" t="s">
        <v>63</v>
      </c>
      <c r="O17" s="52" t="s">
        <v>63</v>
      </c>
      <c r="P17" s="51" t="s">
        <v>63</v>
      </c>
      <c r="Q17" t="s">
        <v>63</v>
      </c>
      <c r="R17" t="s">
        <v>63</v>
      </c>
      <c r="S17" s="52" t="s">
        <v>63</v>
      </c>
      <c r="T17" s="51">
        <v>3.1911500000000002E-2</v>
      </c>
      <c r="U17">
        <v>1.0936180334102E-2</v>
      </c>
      <c r="V17">
        <v>0.198217181135357</v>
      </c>
      <c r="W17" s="52">
        <v>0.37862381619562302</v>
      </c>
      <c r="X17" s="51">
        <v>2.6408601666666698</v>
      </c>
      <c r="Y17">
        <v>0.50336306331768799</v>
      </c>
      <c r="Z17">
        <v>0.209386839308487</v>
      </c>
      <c r="AA17" s="52">
        <v>4.5757752263740403E-2</v>
      </c>
      <c r="AB17" s="51" t="s">
        <v>63</v>
      </c>
      <c r="AC17" t="s">
        <v>63</v>
      </c>
      <c r="AD17" t="s">
        <v>63</v>
      </c>
      <c r="AE17" s="52" t="s">
        <v>63</v>
      </c>
      <c r="AF17" s="51" t="s">
        <v>63</v>
      </c>
      <c r="AG17" t="s">
        <v>63</v>
      </c>
      <c r="AH17" t="s">
        <v>63</v>
      </c>
      <c r="AI17" s="52" t="s">
        <v>63</v>
      </c>
      <c r="AJ17" s="51" t="s">
        <v>63</v>
      </c>
      <c r="AK17" t="s">
        <v>63</v>
      </c>
      <c r="AL17" t="s">
        <v>63</v>
      </c>
      <c r="AM17" s="52" t="s">
        <v>63</v>
      </c>
      <c r="AN17" s="51" t="s">
        <v>63</v>
      </c>
      <c r="AO17" t="s">
        <v>63</v>
      </c>
      <c r="AP17" t="s">
        <v>63</v>
      </c>
      <c r="AQ17" s="52" t="s">
        <v>63</v>
      </c>
      <c r="AR17" s="51" t="s">
        <v>63</v>
      </c>
      <c r="AS17" t="s">
        <v>63</v>
      </c>
      <c r="AT17" t="s">
        <v>63</v>
      </c>
      <c r="AU17" s="52" t="s">
        <v>63</v>
      </c>
      <c r="AV17" s="51">
        <v>0.352219</v>
      </c>
      <c r="AW17">
        <v>0.119886178665432</v>
      </c>
      <c r="AX17">
        <v>0.48732307796250002</v>
      </c>
      <c r="AY17" s="52">
        <v>3.4825556934429201E-2</v>
      </c>
      <c r="AZ17" s="51" t="s">
        <v>63</v>
      </c>
      <c r="BA17" t="s">
        <v>63</v>
      </c>
      <c r="BB17" t="s">
        <v>63</v>
      </c>
      <c r="BC17" s="52" t="s">
        <v>63</v>
      </c>
      <c r="BD17" s="51" t="s">
        <v>63</v>
      </c>
      <c r="BE17" t="s">
        <v>63</v>
      </c>
      <c r="BF17" t="s">
        <v>63</v>
      </c>
      <c r="BG17" s="52" t="s">
        <v>63</v>
      </c>
      <c r="BH17" s="51" t="s">
        <v>63</v>
      </c>
      <c r="BI17" t="s">
        <v>63</v>
      </c>
      <c r="BJ17" t="s">
        <v>63</v>
      </c>
      <c r="BK17" s="52" t="s">
        <v>63</v>
      </c>
      <c r="BL17" s="51" t="s">
        <v>63</v>
      </c>
      <c r="BM17" t="s">
        <v>63</v>
      </c>
      <c r="BN17" t="s">
        <v>63</v>
      </c>
      <c r="BO17" s="52" t="s">
        <v>63</v>
      </c>
      <c r="BP17" s="51" t="s">
        <v>63</v>
      </c>
      <c r="BQ17" t="s">
        <v>63</v>
      </c>
      <c r="BR17" t="s">
        <v>63</v>
      </c>
      <c r="BS17" s="52" t="s">
        <v>63</v>
      </c>
      <c r="BT17" s="51">
        <v>0.27340720000000002</v>
      </c>
      <c r="BU17">
        <v>6.5706120526934197E-2</v>
      </c>
      <c r="BV17">
        <v>0.269708413672896</v>
      </c>
      <c r="BW17" s="52">
        <v>5.9302277469022099E-2</v>
      </c>
      <c r="BX17" s="51">
        <v>0.65220333333333302</v>
      </c>
      <c r="BY17">
        <v>0.105343435582226</v>
      </c>
      <c r="BZ17">
        <v>0.17623768769099901</v>
      </c>
      <c r="CA17" s="52">
        <v>4.5473637765243199E-2</v>
      </c>
      <c r="CB17" s="51" t="s">
        <v>63</v>
      </c>
      <c r="CC17" t="s">
        <v>63</v>
      </c>
      <c r="CD17" t="s">
        <v>63</v>
      </c>
      <c r="CE17" s="52" t="s">
        <v>63</v>
      </c>
      <c r="CF17" s="51" t="s">
        <v>63</v>
      </c>
      <c r="CG17" t="s">
        <v>63</v>
      </c>
      <c r="CH17" t="s">
        <v>63</v>
      </c>
      <c r="CI17" s="52" t="s">
        <v>63</v>
      </c>
      <c r="CJ17" s="51" t="s">
        <v>63</v>
      </c>
      <c r="CK17" t="s">
        <v>63</v>
      </c>
      <c r="CL17" t="s">
        <v>63</v>
      </c>
      <c r="CM17" s="52" t="s">
        <v>63</v>
      </c>
      <c r="CN17" s="51">
        <v>0.23905799999999999</v>
      </c>
      <c r="CO17">
        <v>0.11068029459303</v>
      </c>
      <c r="CP17">
        <v>0.45007946334585103</v>
      </c>
      <c r="CQ17" s="52">
        <v>0.29523435342866799</v>
      </c>
      <c r="CR17" s="51">
        <v>0.25367183333333299</v>
      </c>
      <c r="CS17">
        <v>6.2643852347749704E-2</v>
      </c>
      <c r="CT17">
        <v>0.24845071937577801</v>
      </c>
      <c r="CU17" s="52">
        <v>0.13905216234645401</v>
      </c>
      <c r="CV17" s="51" t="s">
        <v>63</v>
      </c>
      <c r="CW17" t="s">
        <v>63</v>
      </c>
      <c r="CX17" t="s">
        <v>63</v>
      </c>
      <c r="CY17" s="52" t="s">
        <v>63</v>
      </c>
      <c r="CZ17" s="51">
        <v>0.61466333333333301</v>
      </c>
      <c r="DA17">
        <v>0.122239561795135</v>
      </c>
      <c r="DB17">
        <v>0.217649092815317</v>
      </c>
      <c r="DC17" s="52">
        <v>5.2493215540044803E-2</v>
      </c>
      <c r="DD17" s="51">
        <v>0.1103155</v>
      </c>
      <c r="DE17">
        <v>3.4090969483134399E-2</v>
      </c>
      <c r="DF17">
        <v>0.34261053877059799</v>
      </c>
      <c r="DG17" s="52">
        <v>5.1557592971462202E-2</v>
      </c>
      <c r="DH17" s="51" t="s">
        <v>63</v>
      </c>
      <c r="DI17" t="s">
        <v>63</v>
      </c>
      <c r="DJ17" t="s">
        <v>63</v>
      </c>
      <c r="DK17" s="52" t="s">
        <v>63</v>
      </c>
      <c r="DL17" s="51" t="s">
        <v>63</v>
      </c>
      <c r="DM17" t="s">
        <v>63</v>
      </c>
      <c r="DN17" t="s">
        <v>63</v>
      </c>
      <c r="DO17" s="52" t="s">
        <v>63</v>
      </c>
      <c r="DP17" s="51" t="s">
        <v>63</v>
      </c>
      <c r="DQ17" t="s">
        <v>63</v>
      </c>
      <c r="DR17" t="s">
        <v>63</v>
      </c>
      <c r="DS17" s="52" t="s">
        <v>63</v>
      </c>
      <c r="DT17" s="51" t="s">
        <v>63</v>
      </c>
      <c r="DU17" t="s">
        <v>63</v>
      </c>
      <c r="DV17" t="s">
        <v>63</v>
      </c>
      <c r="DW17" s="52" t="s">
        <v>63</v>
      </c>
      <c r="DX17" s="51" t="s">
        <v>63</v>
      </c>
      <c r="DY17" t="s">
        <v>63</v>
      </c>
      <c r="DZ17" t="s">
        <v>63</v>
      </c>
      <c r="EA17" s="52" t="s">
        <v>63</v>
      </c>
      <c r="EB17" s="51" t="s">
        <v>63</v>
      </c>
      <c r="EC17" t="s">
        <v>63</v>
      </c>
      <c r="ED17" t="s">
        <v>63</v>
      </c>
      <c r="EE17" s="52" t="s">
        <v>63</v>
      </c>
      <c r="EF17" s="51">
        <v>17.17016375</v>
      </c>
      <c r="EG17">
        <v>11.8184644985128</v>
      </c>
      <c r="EH17">
        <v>0.35277218816022299</v>
      </c>
      <c r="EI17" s="52">
        <v>0.76564748815189199</v>
      </c>
      <c r="EJ17" s="51">
        <v>73.619757166666702</v>
      </c>
      <c r="EK17">
        <v>34.691119047506398</v>
      </c>
      <c r="EL17">
        <v>0.512107616791173</v>
      </c>
      <c r="EM17" s="52">
        <v>0.14285854337986301</v>
      </c>
      <c r="EN17" s="51">
        <v>43.6985356666667</v>
      </c>
      <c r="EO17">
        <v>8.2060340405588992</v>
      </c>
      <c r="EP17">
        <v>0.20639294382031101</v>
      </c>
      <c r="EQ17" s="52">
        <v>4.44534725155733E-2</v>
      </c>
      <c r="ER17" s="51">
        <v>64.994442000000006</v>
      </c>
      <c r="ES17">
        <v>35.626492095217699</v>
      </c>
      <c r="ET17">
        <v>0.61030490243601898</v>
      </c>
      <c r="EU17" s="52">
        <v>6.4384256039293902E-2</v>
      </c>
    </row>
    <row r="18" spans="1:151" x14ac:dyDescent="0.35">
      <c r="A18" t="s">
        <v>3</v>
      </c>
      <c r="B18" t="s">
        <v>67</v>
      </c>
      <c r="C18" t="s">
        <v>61</v>
      </c>
      <c r="D18" s="51" t="s">
        <v>63</v>
      </c>
      <c r="E18" t="s">
        <v>63</v>
      </c>
      <c r="F18" t="s">
        <v>63</v>
      </c>
      <c r="G18" s="52" t="s">
        <v>63</v>
      </c>
      <c r="H18" s="51" t="s">
        <v>63</v>
      </c>
      <c r="I18" t="s">
        <v>63</v>
      </c>
      <c r="J18" t="s">
        <v>63</v>
      </c>
      <c r="K18" s="52" t="s">
        <v>63</v>
      </c>
      <c r="L18" s="51" t="s">
        <v>63</v>
      </c>
      <c r="M18" t="s">
        <v>63</v>
      </c>
      <c r="N18" t="s">
        <v>63</v>
      </c>
      <c r="O18" s="52" t="s">
        <v>63</v>
      </c>
      <c r="P18" s="51" t="s">
        <v>63</v>
      </c>
      <c r="Q18" t="s">
        <v>63</v>
      </c>
      <c r="R18" t="s">
        <v>63</v>
      </c>
      <c r="S18" s="52" t="s">
        <v>63</v>
      </c>
      <c r="T18" s="51" t="s">
        <v>63</v>
      </c>
      <c r="U18" t="s">
        <v>63</v>
      </c>
      <c r="V18" t="s">
        <v>63</v>
      </c>
      <c r="W18" s="52" t="s">
        <v>63</v>
      </c>
      <c r="X18" s="51">
        <v>1.8941034999999999</v>
      </c>
      <c r="Y18">
        <v>6.7700482273023799E-3</v>
      </c>
      <c r="Z18">
        <v>5.8499249176161103E-4</v>
      </c>
      <c r="AA18" s="52">
        <v>4.3383124137372003E-3</v>
      </c>
      <c r="AB18" s="51" t="s">
        <v>63</v>
      </c>
      <c r="AC18" t="s">
        <v>63</v>
      </c>
      <c r="AD18" t="s">
        <v>63</v>
      </c>
      <c r="AE18" s="52" t="s">
        <v>63</v>
      </c>
      <c r="AF18" s="51" t="s">
        <v>63</v>
      </c>
      <c r="AG18" t="s">
        <v>63</v>
      </c>
      <c r="AH18" t="s">
        <v>63</v>
      </c>
      <c r="AI18" s="52" t="s">
        <v>63</v>
      </c>
      <c r="AJ18" s="51" t="s">
        <v>63</v>
      </c>
      <c r="AK18" t="s">
        <v>63</v>
      </c>
      <c r="AL18" t="s">
        <v>63</v>
      </c>
      <c r="AM18" s="52" t="s">
        <v>63</v>
      </c>
      <c r="AN18" s="51" t="s">
        <v>63</v>
      </c>
      <c r="AO18" t="s">
        <v>63</v>
      </c>
      <c r="AP18" t="s">
        <v>63</v>
      </c>
      <c r="AQ18" s="52" t="s">
        <v>63</v>
      </c>
      <c r="AR18" s="51" t="s">
        <v>63</v>
      </c>
      <c r="AS18" t="s">
        <v>63</v>
      </c>
      <c r="AT18" t="s">
        <v>63</v>
      </c>
      <c r="AU18" s="52" t="s">
        <v>63</v>
      </c>
      <c r="AV18" s="51">
        <v>0.55291650000000003</v>
      </c>
      <c r="AW18">
        <v>4.5690042828461702E-2</v>
      </c>
      <c r="AX18">
        <v>4.2120770396904601E-2</v>
      </c>
      <c r="AY18" s="52">
        <v>9.2024781553642201E-2</v>
      </c>
      <c r="AZ18" s="51" t="s">
        <v>63</v>
      </c>
      <c r="BA18" t="s">
        <v>63</v>
      </c>
      <c r="BB18" t="s">
        <v>63</v>
      </c>
      <c r="BC18" s="52" t="s">
        <v>63</v>
      </c>
      <c r="BD18" s="51" t="s">
        <v>63</v>
      </c>
      <c r="BE18" t="s">
        <v>63</v>
      </c>
      <c r="BF18" t="s">
        <v>63</v>
      </c>
      <c r="BG18" s="52" t="s">
        <v>63</v>
      </c>
      <c r="BH18" s="51" t="s">
        <v>63</v>
      </c>
      <c r="BI18" t="s">
        <v>63</v>
      </c>
      <c r="BJ18" t="s">
        <v>63</v>
      </c>
      <c r="BK18" s="52" t="s">
        <v>63</v>
      </c>
      <c r="BL18" s="51" t="s">
        <v>63</v>
      </c>
      <c r="BM18" t="s">
        <v>63</v>
      </c>
      <c r="BN18" t="s">
        <v>63</v>
      </c>
      <c r="BO18" s="52" t="s">
        <v>63</v>
      </c>
      <c r="BP18" s="51" t="s">
        <v>63</v>
      </c>
      <c r="BQ18" t="s">
        <v>63</v>
      </c>
      <c r="BR18" t="s">
        <v>63</v>
      </c>
      <c r="BS18" s="52" t="s">
        <v>63</v>
      </c>
      <c r="BT18" s="51" t="s">
        <v>63</v>
      </c>
      <c r="BU18" t="s">
        <v>63</v>
      </c>
      <c r="BV18" t="s">
        <v>63</v>
      </c>
      <c r="BW18" s="52" t="s">
        <v>63</v>
      </c>
      <c r="BX18" s="51" t="s">
        <v>63</v>
      </c>
      <c r="BY18" t="s">
        <v>63</v>
      </c>
      <c r="BZ18" t="s">
        <v>63</v>
      </c>
      <c r="CA18" s="52" t="s">
        <v>63</v>
      </c>
      <c r="CB18" s="51" t="s">
        <v>63</v>
      </c>
      <c r="CC18" t="s">
        <v>63</v>
      </c>
      <c r="CD18" t="s">
        <v>63</v>
      </c>
      <c r="CE18" s="52" t="s">
        <v>63</v>
      </c>
      <c r="CF18" s="51" t="s">
        <v>63</v>
      </c>
      <c r="CG18" t="s">
        <v>63</v>
      </c>
      <c r="CH18" t="s">
        <v>63</v>
      </c>
      <c r="CI18" s="52" t="s">
        <v>63</v>
      </c>
      <c r="CJ18" s="51" t="s">
        <v>63</v>
      </c>
      <c r="CK18" t="s">
        <v>63</v>
      </c>
      <c r="CL18" t="s">
        <v>63</v>
      </c>
      <c r="CM18" s="52" t="s">
        <v>63</v>
      </c>
      <c r="CN18" s="51">
        <v>9.2174000000000006E-2</v>
      </c>
      <c r="CO18">
        <v>1.74755173313982E-2</v>
      </c>
      <c r="CP18">
        <v>5.6070512982972102E-2</v>
      </c>
      <c r="CQ18" s="52">
        <v>0.225331276545187</v>
      </c>
      <c r="CR18" s="51" t="s">
        <v>63</v>
      </c>
      <c r="CS18" t="s">
        <v>63</v>
      </c>
      <c r="CT18" t="s">
        <v>63</v>
      </c>
      <c r="CU18" s="52" t="s">
        <v>63</v>
      </c>
      <c r="CV18" s="51" t="s">
        <v>63</v>
      </c>
      <c r="CW18" t="s">
        <v>63</v>
      </c>
      <c r="CX18" t="s">
        <v>63</v>
      </c>
      <c r="CY18" s="52" t="s">
        <v>63</v>
      </c>
      <c r="CZ18" s="51" t="s">
        <v>63</v>
      </c>
      <c r="DA18" t="s">
        <v>63</v>
      </c>
      <c r="DB18" t="s">
        <v>63</v>
      </c>
      <c r="DC18" s="52" t="s">
        <v>63</v>
      </c>
      <c r="DD18" s="51" t="s">
        <v>63</v>
      </c>
      <c r="DE18" t="s">
        <v>63</v>
      </c>
      <c r="DF18" t="s">
        <v>63</v>
      </c>
      <c r="DG18" s="52" t="s">
        <v>63</v>
      </c>
      <c r="DH18" s="51" t="s">
        <v>63</v>
      </c>
      <c r="DI18" t="s">
        <v>63</v>
      </c>
      <c r="DJ18" t="s">
        <v>63</v>
      </c>
      <c r="DK18" s="52" t="s">
        <v>63</v>
      </c>
      <c r="DL18" s="51" t="s">
        <v>63</v>
      </c>
      <c r="DM18" t="s">
        <v>63</v>
      </c>
      <c r="DN18" t="s">
        <v>63</v>
      </c>
      <c r="DO18" s="52" t="s">
        <v>63</v>
      </c>
      <c r="DP18" s="51" t="s">
        <v>63</v>
      </c>
      <c r="DQ18" t="s">
        <v>63</v>
      </c>
      <c r="DR18" t="s">
        <v>63</v>
      </c>
      <c r="DS18" s="52" t="s">
        <v>63</v>
      </c>
      <c r="DT18" s="51" t="s">
        <v>63</v>
      </c>
      <c r="DU18" t="s">
        <v>63</v>
      </c>
      <c r="DV18" t="s">
        <v>63</v>
      </c>
      <c r="DW18" s="52" t="s">
        <v>63</v>
      </c>
      <c r="DX18" s="51" t="s">
        <v>63</v>
      </c>
      <c r="DY18" t="s">
        <v>63</v>
      </c>
      <c r="DZ18" t="s">
        <v>63</v>
      </c>
      <c r="EA18" s="52" t="s">
        <v>63</v>
      </c>
      <c r="EB18" s="51" t="s">
        <v>63</v>
      </c>
      <c r="EC18" t="s">
        <v>63</v>
      </c>
      <c r="ED18" t="s">
        <v>63</v>
      </c>
      <c r="EE18" s="52" t="s">
        <v>63</v>
      </c>
      <c r="EF18" s="51">
        <v>16.418018499999999</v>
      </c>
      <c r="EG18">
        <v>4.25063760107912</v>
      </c>
      <c r="EH18">
        <v>0.28729171755119698</v>
      </c>
      <c r="EI18" s="52">
        <v>0.13419344486999699</v>
      </c>
      <c r="EJ18" s="51">
        <v>68.678628250000003</v>
      </c>
      <c r="EK18">
        <v>6.8793380564104396</v>
      </c>
      <c r="EL18">
        <v>6.1035988227623898E-2</v>
      </c>
      <c r="EM18" s="52">
        <v>0.10641792984264099</v>
      </c>
      <c r="EN18" s="51">
        <v>39.654345249999999</v>
      </c>
      <c r="EO18">
        <v>1.89521254851523</v>
      </c>
      <c r="EP18">
        <v>5.22338890595773E-2</v>
      </c>
      <c r="EQ18" s="52">
        <v>2.6418214099892E-2</v>
      </c>
      <c r="ER18" s="51">
        <v>65.939463750000002</v>
      </c>
      <c r="ES18">
        <v>2.6553107533524098</v>
      </c>
      <c r="ET18">
        <v>2.1742332370506001E-2</v>
      </c>
      <c r="EU18" s="52">
        <v>4.4267927728745098E-2</v>
      </c>
    </row>
    <row r="19" spans="1:151" x14ac:dyDescent="0.35">
      <c r="A19" t="s">
        <v>3</v>
      </c>
      <c r="B19" t="s">
        <v>60</v>
      </c>
      <c r="C19" t="s">
        <v>72</v>
      </c>
      <c r="D19" s="51" t="s">
        <v>63</v>
      </c>
      <c r="E19" t="s">
        <v>63</v>
      </c>
      <c r="F19" t="s">
        <v>63</v>
      </c>
      <c r="G19" s="52" t="s">
        <v>63</v>
      </c>
      <c r="H19" s="51" t="s">
        <v>63</v>
      </c>
      <c r="I19" t="s">
        <v>63</v>
      </c>
      <c r="J19" t="s">
        <v>63</v>
      </c>
      <c r="K19" s="52" t="s">
        <v>63</v>
      </c>
      <c r="L19" s="51" t="s">
        <v>63</v>
      </c>
      <c r="M19" t="s">
        <v>63</v>
      </c>
      <c r="N19" t="s">
        <v>63</v>
      </c>
      <c r="O19" s="52" t="s">
        <v>63</v>
      </c>
      <c r="P19" s="51">
        <v>28.939968166666699</v>
      </c>
      <c r="Q19">
        <v>5.8200362618857797</v>
      </c>
      <c r="R19">
        <v>8.99033982489158E-2</v>
      </c>
      <c r="S19" s="52">
        <v>0.23797063260533899</v>
      </c>
      <c r="T19" s="51">
        <v>9.9804833333333301E-2</v>
      </c>
      <c r="U19">
        <v>9.1579378337411001E-3</v>
      </c>
      <c r="V19">
        <v>9.0034813384334902E-2</v>
      </c>
      <c r="W19" s="52">
        <v>5.6783227180358803E-2</v>
      </c>
      <c r="X19" s="51">
        <v>2.8737988333333302</v>
      </c>
      <c r="Y19">
        <v>0.118182325367911</v>
      </c>
      <c r="Z19">
        <v>3.16482408565096E-2</v>
      </c>
      <c r="AA19" s="52">
        <v>3.8511920543366399E-2</v>
      </c>
      <c r="AB19" s="51" t="s">
        <v>63</v>
      </c>
      <c r="AC19" t="s">
        <v>63</v>
      </c>
      <c r="AD19" t="s">
        <v>63</v>
      </c>
      <c r="AE19" s="52" t="s">
        <v>63</v>
      </c>
      <c r="AF19" s="51" t="s">
        <v>63</v>
      </c>
      <c r="AG19" t="s">
        <v>63</v>
      </c>
      <c r="AH19" t="s">
        <v>63</v>
      </c>
      <c r="AI19" s="52" t="s">
        <v>63</v>
      </c>
      <c r="AJ19" s="51" t="s">
        <v>63</v>
      </c>
      <c r="AK19" t="s">
        <v>63</v>
      </c>
      <c r="AL19" t="s">
        <v>63</v>
      </c>
      <c r="AM19" s="52" t="s">
        <v>63</v>
      </c>
      <c r="AN19" s="51" t="s">
        <v>63</v>
      </c>
      <c r="AO19" t="s">
        <v>63</v>
      </c>
      <c r="AP19" t="s">
        <v>63</v>
      </c>
      <c r="AQ19" s="52" t="s">
        <v>63</v>
      </c>
      <c r="AR19" s="51" t="s">
        <v>63</v>
      </c>
      <c r="AS19" t="s">
        <v>63</v>
      </c>
      <c r="AT19" t="s">
        <v>63</v>
      </c>
      <c r="AU19" s="52" t="s">
        <v>63</v>
      </c>
      <c r="AV19" s="51">
        <v>2.5264786666666699</v>
      </c>
      <c r="AW19">
        <v>0.31657074419956499</v>
      </c>
      <c r="AX19">
        <v>0.11875601467393899</v>
      </c>
      <c r="AY19" s="52">
        <v>8.5809784852514795E-2</v>
      </c>
      <c r="AZ19" s="51" t="s">
        <v>63</v>
      </c>
      <c r="BA19" t="s">
        <v>63</v>
      </c>
      <c r="BB19" t="s">
        <v>63</v>
      </c>
      <c r="BC19" s="52" t="s">
        <v>63</v>
      </c>
      <c r="BD19" s="51" t="s">
        <v>63</v>
      </c>
      <c r="BE19" t="s">
        <v>63</v>
      </c>
      <c r="BF19" t="s">
        <v>63</v>
      </c>
      <c r="BG19" s="52" t="s">
        <v>63</v>
      </c>
      <c r="BH19" s="51" t="s">
        <v>63</v>
      </c>
      <c r="BI19" t="s">
        <v>63</v>
      </c>
      <c r="BJ19" t="s">
        <v>63</v>
      </c>
      <c r="BK19" s="52" t="s">
        <v>63</v>
      </c>
      <c r="BL19" s="51" t="s">
        <v>63</v>
      </c>
      <c r="BM19" t="s">
        <v>63</v>
      </c>
      <c r="BN19" t="s">
        <v>63</v>
      </c>
      <c r="BO19" s="52" t="s">
        <v>63</v>
      </c>
      <c r="BP19" s="51" t="s">
        <v>63</v>
      </c>
      <c r="BQ19" t="s">
        <v>63</v>
      </c>
      <c r="BR19" t="s">
        <v>63</v>
      </c>
      <c r="BS19" s="52" t="s">
        <v>63</v>
      </c>
      <c r="BT19" s="51">
        <v>1.18375766666667</v>
      </c>
      <c r="BU19">
        <v>8.0602402062634998E-2</v>
      </c>
      <c r="BV19">
        <v>7.3358697589659599E-2</v>
      </c>
      <c r="BW19" s="52">
        <v>2.34907320843065E-2</v>
      </c>
      <c r="BX19" s="51">
        <v>8.0667069999999992</v>
      </c>
      <c r="BY19">
        <v>0.81134146290128695</v>
      </c>
      <c r="BZ19">
        <v>9.3157099031014406E-2</v>
      </c>
      <c r="CA19" s="52">
        <v>7.2727145791548195E-2</v>
      </c>
      <c r="CB19" s="51" t="s">
        <v>63</v>
      </c>
      <c r="CC19" t="s">
        <v>63</v>
      </c>
      <c r="CD19" t="s">
        <v>63</v>
      </c>
      <c r="CE19" s="52" t="s">
        <v>63</v>
      </c>
      <c r="CF19" s="51" t="s">
        <v>63</v>
      </c>
      <c r="CG19" t="s">
        <v>63</v>
      </c>
      <c r="CH19" t="s">
        <v>63</v>
      </c>
      <c r="CI19" s="52" t="s">
        <v>63</v>
      </c>
      <c r="CJ19" s="51" t="s">
        <v>63</v>
      </c>
      <c r="CK19" t="s">
        <v>63</v>
      </c>
      <c r="CL19" t="s">
        <v>63</v>
      </c>
      <c r="CM19" s="52" t="s">
        <v>63</v>
      </c>
      <c r="CN19" s="51">
        <v>0.50800666666666705</v>
      </c>
      <c r="CO19">
        <v>6.1876255163565499E-2</v>
      </c>
      <c r="CP19">
        <v>0.105206476562083</v>
      </c>
      <c r="CQ19" s="52">
        <v>9.9841691816293501E-2</v>
      </c>
      <c r="CR19" s="51">
        <v>2.3572178333333298</v>
      </c>
      <c r="CS19">
        <v>0.27682164149460298</v>
      </c>
      <c r="CT19">
        <v>9.1418432489784499E-2</v>
      </c>
      <c r="CU19" s="52">
        <v>0.108821652810836</v>
      </c>
      <c r="CV19" s="51" t="s">
        <v>63</v>
      </c>
      <c r="CW19" t="s">
        <v>63</v>
      </c>
      <c r="CX19" t="s">
        <v>63</v>
      </c>
      <c r="CY19" s="52" t="s">
        <v>63</v>
      </c>
      <c r="CZ19" s="51">
        <v>1.62654883333333</v>
      </c>
      <c r="DA19">
        <v>0.19195850213461901</v>
      </c>
      <c r="DB19">
        <v>0.12931257875848301</v>
      </c>
      <c r="DC19" s="52">
        <v>3.02858735449387E-2</v>
      </c>
      <c r="DD19" s="51">
        <v>1.71104733333333</v>
      </c>
      <c r="DE19">
        <v>0.201385633242957</v>
      </c>
      <c r="DF19">
        <v>0.102526663350755</v>
      </c>
      <c r="DG19" s="52">
        <v>9.5247734741994994E-2</v>
      </c>
      <c r="DH19" s="51">
        <v>0.30744466666666698</v>
      </c>
      <c r="DI19">
        <v>9.03962844029923E-2</v>
      </c>
      <c r="DJ19">
        <v>0.257186058142644</v>
      </c>
      <c r="DK19" s="52">
        <v>0.23641316259332901</v>
      </c>
      <c r="DL19" s="51">
        <v>1.095485</v>
      </c>
      <c r="DM19">
        <v>0.13403973716626</v>
      </c>
      <c r="DN19">
        <v>8.4327322086897194E-2</v>
      </c>
      <c r="DO19" s="52">
        <v>0.124380071223571</v>
      </c>
      <c r="DP19" s="51" t="s">
        <v>63</v>
      </c>
      <c r="DQ19" t="s">
        <v>63</v>
      </c>
      <c r="DR19" t="s">
        <v>63</v>
      </c>
      <c r="DS19" s="52" t="s">
        <v>63</v>
      </c>
      <c r="DT19" s="51" t="s">
        <v>63</v>
      </c>
      <c r="DU19" t="s">
        <v>63</v>
      </c>
      <c r="DV19" t="s">
        <v>63</v>
      </c>
      <c r="DW19" s="52" t="s">
        <v>63</v>
      </c>
      <c r="DX19" s="51" t="s">
        <v>63</v>
      </c>
      <c r="DY19" t="s">
        <v>63</v>
      </c>
      <c r="DZ19" t="s">
        <v>63</v>
      </c>
      <c r="EA19" s="52" t="s">
        <v>63</v>
      </c>
      <c r="EB19" s="51" t="s">
        <v>63</v>
      </c>
      <c r="EC19" t="s">
        <v>63</v>
      </c>
      <c r="ED19" t="s">
        <v>63</v>
      </c>
      <c r="EE19" s="52" t="s">
        <v>63</v>
      </c>
      <c r="EF19" s="51">
        <v>53.5993748</v>
      </c>
      <c r="EG19">
        <v>21.139885054911499</v>
      </c>
      <c r="EH19">
        <v>0.41193009028602101</v>
      </c>
      <c r="EI19" s="52">
        <v>0.22484109454450499</v>
      </c>
      <c r="EJ19" s="51">
        <v>77.591757833333304</v>
      </c>
      <c r="EK19">
        <v>27.013911283711099</v>
      </c>
      <c r="EL19">
        <v>0.37062812745208001</v>
      </c>
      <c r="EM19" s="52">
        <v>0.13735182125364601</v>
      </c>
      <c r="EN19" s="51">
        <v>42.104900666666701</v>
      </c>
      <c r="EO19">
        <v>2.3685538933897798</v>
      </c>
      <c r="EP19">
        <v>5.6386984713487097E-2</v>
      </c>
      <c r="EQ19" s="52">
        <v>3.2168263202764301E-2</v>
      </c>
      <c r="ER19" s="51">
        <v>58.7232828333333</v>
      </c>
      <c r="ES19">
        <v>48.648003476655902</v>
      </c>
      <c r="ET19">
        <v>0.92543301219886098</v>
      </c>
      <c r="EU19" s="52">
        <v>4.3812282733017599E-2</v>
      </c>
    </row>
    <row r="20" spans="1:151" x14ac:dyDescent="0.35">
      <c r="A20" t="s">
        <v>3</v>
      </c>
      <c r="B20" t="s">
        <v>66</v>
      </c>
      <c r="C20" t="s">
        <v>72</v>
      </c>
      <c r="D20" s="51" t="s">
        <v>63</v>
      </c>
      <c r="E20" t="s">
        <v>63</v>
      </c>
      <c r="F20" t="s">
        <v>63</v>
      </c>
      <c r="G20" s="52" t="s">
        <v>63</v>
      </c>
      <c r="H20" s="51" t="s">
        <v>63</v>
      </c>
      <c r="I20" t="s">
        <v>63</v>
      </c>
      <c r="J20" t="s">
        <v>63</v>
      </c>
      <c r="K20" s="52" t="s">
        <v>63</v>
      </c>
      <c r="L20" s="51" t="s">
        <v>63</v>
      </c>
      <c r="M20" t="s">
        <v>63</v>
      </c>
      <c r="N20" t="s">
        <v>63</v>
      </c>
      <c r="O20" s="52" t="s">
        <v>63</v>
      </c>
      <c r="P20" s="51">
        <v>14.524653333333299</v>
      </c>
      <c r="Q20">
        <v>2.6315939202980898</v>
      </c>
      <c r="R20">
        <v>0.14122108188069901</v>
      </c>
      <c r="S20" s="52">
        <v>0.16768972868717799</v>
      </c>
      <c r="T20" s="51">
        <v>5.2555333333333301E-2</v>
      </c>
      <c r="U20">
        <v>7.53291345142546E-3</v>
      </c>
      <c r="V20">
        <v>0.11986230080273801</v>
      </c>
      <c r="W20" s="52">
        <v>0.12281945554085499</v>
      </c>
      <c r="X20" s="51">
        <v>2.9797630000000002</v>
      </c>
      <c r="Y20">
        <v>0.27756812538762399</v>
      </c>
      <c r="Z20">
        <v>9.5342848463572605E-2</v>
      </c>
      <c r="AA20" s="52">
        <v>4.8389318542129398E-2</v>
      </c>
      <c r="AB20" s="51" t="s">
        <v>63</v>
      </c>
      <c r="AC20" t="s">
        <v>63</v>
      </c>
      <c r="AD20" t="s">
        <v>63</v>
      </c>
      <c r="AE20" s="52" t="s">
        <v>63</v>
      </c>
      <c r="AF20" s="51" t="s">
        <v>63</v>
      </c>
      <c r="AG20" t="s">
        <v>63</v>
      </c>
      <c r="AH20" t="s">
        <v>63</v>
      </c>
      <c r="AI20" s="52" t="s">
        <v>63</v>
      </c>
      <c r="AJ20" s="51" t="s">
        <v>63</v>
      </c>
      <c r="AK20" t="s">
        <v>63</v>
      </c>
      <c r="AL20" t="s">
        <v>63</v>
      </c>
      <c r="AM20" s="52" t="s">
        <v>63</v>
      </c>
      <c r="AN20" s="51" t="s">
        <v>63</v>
      </c>
      <c r="AO20" t="s">
        <v>63</v>
      </c>
      <c r="AP20" t="s">
        <v>63</v>
      </c>
      <c r="AQ20" s="52" t="s">
        <v>63</v>
      </c>
      <c r="AR20" s="51" t="s">
        <v>63</v>
      </c>
      <c r="AS20" t="s">
        <v>63</v>
      </c>
      <c r="AT20" t="s">
        <v>63</v>
      </c>
      <c r="AU20" s="52" t="s">
        <v>63</v>
      </c>
      <c r="AV20" s="51">
        <v>0.632703666666667</v>
      </c>
      <c r="AW20">
        <v>2.6819264789823501E-2</v>
      </c>
      <c r="AX20">
        <v>3.3828043829192099E-2</v>
      </c>
      <c r="AY20" s="52">
        <v>3.8325427139801298E-2</v>
      </c>
      <c r="AZ20" s="51" t="s">
        <v>63</v>
      </c>
      <c r="BA20" t="s">
        <v>63</v>
      </c>
      <c r="BB20" t="s">
        <v>63</v>
      </c>
      <c r="BC20" s="52" t="s">
        <v>63</v>
      </c>
      <c r="BD20" s="51" t="s">
        <v>63</v>
      </c>
      <c r="BE20" t="s">
        <v>63</v>
      </c>
      <c r="BF20" t="s">
        <v>63</v>
      </c>
      <c r="BG20" s="52" t="s">
        <v>63</v>
      </c>
      <c r="BH20" s="51" t="s">
        <v>63</v>
      </c>
      <c r="BI20" t="s">
        <v>63</v>
      </c>
      <c r="BJ20" t="s">
        <v>63</v>
      </c>
      <c r="BK20" s="52" t="s">
        <v>63</v>
      </c>
      <c r="BL20" s="51" t="s">
        <v>63</v>
      </c>
      <c r="BM20" t="s">
        <v>63</v>
      </c>
      <c r="BN20" t="s">
        <v>63</v>
      </c>
      <c r="BO20" s="52" t="s">
        <v>63</v>
      </c>
      <c r="BP20" s="51" t="s">
        <v>63</v>
      </c>
      <c r="BQ20" t="s">
        <v>63</v>
      </c>
      <c r="BR20" t="s">
        <v>63</v>
      </c>
      <c r="BS20" s="52" t="s">
        <v>63</v>
      </c>
      <c r="BT20" s="51">
        <v>1.2690619999999999</v>
      </c>
      <c r="BU20">
        <v>5.8228017029605297E-2</v>
      </c>
      <c r="BV20">
        <v>4.5788405473965198E-2</v>
      </c>
      <c r="BW20" s="52">
        <v>2.6707102014932201E-2</v>
      </c>
      <c r="BX20" s="51">
        <v>3.8062285</v>
      </c>
      <c r="BY20">
        <v>0.335924888695524</v>
      </c>
      <c r="BZ20">
        <v>9.7473520663161201E-2</v>
      </c>
      <c r="CA20" s="52">
        <v>1.7718277326951099E-2</v>
      </c>
      <c r="CB20" s="51" t="s">
        <v>63</v>
      </c>
      <c r="CC20" t="s">
        <v>63</v>
      </c>
      <c r="CD20" t="s">
        <v>63</v>
      </c>
      <c r="CE20" s="52" t="s">
        <v>63</v>
      </c>
      <c r="CF20" s="51" t="s">
        <v>63</v>
      </c>
      <c r="CG20" t="s">
        <v>63</v>
      </c>
      <c r="CH20" t="s">
        <v>63</v>
      </c>
      <c r="CI20" s="52" t="s">
        <v>63</v>
      </c>
      <c r="CJ20" s="51" t="s">
        <v>63</v>
      </c>
      <c r="CK20" t="s">
        <v>63</v>
      </c>
      <c r="CL20" t="s">
        <v>63</v>
      </c>
      <c r="CM20" s="52" t="s">
        <v>63</v>
      </c>
      <c r="CN20" s="51">
        <v>0.45914583333333298</v>
      </c>
      <c r="CO20">
        <v>7.0076963688266797E-2</v>
      </c>
      <c r="CP20">
        <v>0.16709551728332001</v>
      </c>
      <c r="CQ20" s="52">
        <v>3.99488979984262E-2</v>
      </c>
      <c r="CR20" s="51">
        <v>0.79628650000000001</v>
      </c>
      <c r="CS20">
        <v>9.2300981409191907E-2</v>
      </c>
      <c r="CT20">
        <v>0.12362392024480399</v>
      </c>
      <c r="CU20" s="52">
        <v>4.4904024761356798E-2</v>
      </c>
      <c r="CV20" s="51" t="s">
        <v>63</v>
      </c>
      <c r="CW20" t="s">
        <v>63</v>
      </c>
      <c r="CX20" t="s">
        <v>63</v>
      </c>
      <c r="CY20" s="52" t="s">
        <v>63</v>
      </c>
      <c r="CZ20" s="51">
        <v>1.868501</v>
      </c>
      <c r="DA20">
        <v>0.151476648338944</v>
      </c>
      <c r="DB20">
        <v>7.9808577996787797E-2</v>
      </c>
      <c r="DC20" s="52">
        <v>4.9608146249177101E-2</v>
      </c>
      <c r="DD20" s="51">
        <v>0.91025100000000003</v>
      </c>
      <c r="DE20">
        <v>9.3462748187713801E-2</v>
      </c>
      <c r="DF20">
        <v>8.9559149240662606E-2</v>
      </c>
      <c r="DG20" s="52">
        <v>8.2926652466779993E-2</v>
      </c>
      <c r="DH20" s="51" t="s">
        <v>63</v>
      </c>
      <c r="DI20" t="s">
        <v>63</v>
      </c>
      <c r="DJ20" t="s">
        <v>63</v>
      </c>
      <c r="DK20" s="52" t="s">
        <v>63</v>
      </c>
      <c r="DL20" s="51">
        <v>0.44982899999999998</v>
      </c>
      <c r="DM20">
        <v>0.14962060362664001</v>
      </c>
      <c r="DN20">
        <v>0.18022529017469099</v>
      </c>
      <c r="DO20" s="52">
        <v>0.37560816192906199</v>
      </c>
      <c r="DP20" s="51" t="s">
        <v>63</v>
      </c>
      <c r="DQ20" t="s">
        <v>63</v>
      </c>
      <c r="DR20" t="s">
        <v>63</v>
      </c>
      <c r="DS20" s="52" t="s">
        <v>63</v>
      </c>
      <c r="DT20" s="51" t="s">
        <v>63</v>
      </c>
      <c r="DU20" t="s">
        <v>63</v>
      </c>
      <c r="DV20" t="s">
        <v>63</v>
      </c>
      <c r="DW20" s="52" t="s">
        <v>63</v>
      </c>
      <c r="DX20" s="51" t="s">
        <v>63</v>
      </c>
      <c r="DY20" t="s">
        <v>63</v>
      </c>
      <c r="DZ20" t="s">
        <v>63</v>
      </c>
      <c r="EA20" s="52" t="s">
        <v>63</v>
      </c>
      <c r="EB20" s="51" t="s">
        <v>63</v>
      </c>
      <c r="EC20" t="s">
        <v>63</v>
      </c>
      <c r="ED20" t="s">
        <v>63</v>
      </c>
      <c r="EE20" s="52" t="s">
        <v>63</v>
      </c>
      <c r="EF20" s="51">
        <v>31.788776666666699</v>
      </c>
      <c r="EG20">
        <v>17.179078760423199</v>
      </c>
      <c r="EH20">
        <v>0.474865363689013</v>
      </c>
      <c r="EI20" s="52">
        <v>0.43137161071570701</v>
      </c>
      <c r="EJ20" s="51">
        <v>103.642045</v>
      </c>
      <c r="EK20">
        <v>11.2057996116715</v>
      </c>
      <c r="EL20">
        <v>8.9662512275037298E-2</v>
      </c>
      <c r="EM20" s="52">
        <v>9.3617010582932494E-2</v>
      </c>
      <c r="EN20" s="51">
        <v>42.524943166666702</v>
      </c>
      <c r="EO20">
        <v>1.7305870180222001</v>
      </c>
      <c r="EP20">
        <v>2.9083093215621698E-2</v>
      </c>
      <c r="EQ20" s="52">
        <v>4.0403958616916397E-2</v>
      </c>
      <c r="ER20" s="51">
        <v>75.683354333333298</v>
      </c>
      <c r="ES20">
        <v>4.5475912224810502</v>
      </c>
      <c r="ET20">
        <v>1.91967762440735E-2</v>
      </c>
      <c r="EU20" s="52">
        <v>7.4337556059939996E-2</v>
      </c>
    </row>
    <row r="21" spans="1:151" x14ac:dyDescent="0.35">
      <c r="A21" t="s">
        <v>3</v>
      </c>
      <c r="B21" t="s">
        <v>67</v>
      </c>
      <c r="C21" t="s">
        <v>72</v>
      </c>
      <c r="D21" s="51" t="s">
        <v>63</v>
      </c>
      <c r="E21" t="s">
        <v>63</v>
      </c>
      <c r="F21" t="s">
        <v>63</v>
      </c>
      <c r="G21" s="52" t="s">
        <v>63</v>
      </c>
      <c r="H21" s="51" t="s">
        <v>63</v>
      </c>
      <c r="I21" t="s">
        <v>63</v>
      </c>
      <c r="J21" t="s">
        <v>63</v>
      </c>
      <c r="K21" s="52" t="s">
        <v>63</v>
      </c>
      <c r="L21" s="51" t="s">
        <v>63</v>
      </c>
      <c r="M21" t="s">
        <v>63</v>
      </c>
      <c r="N21" t="s">
        <v>63</v>
      </c>
      <c r="O21" s="52" t="s">
        <v>63</v>
      </c>
      <c r="P21" s="51" t="s">
        <v>63</v>
      </c>
      <c r="Q21" t="s">
        <v>63</v>
      </c>
      <c r="R21" t="s">
        <v>63</v>
      </c>
      <c r="S21" s="52" t="s">
        <v>63</v>
      </c>
      <c r="T21" s="51" t="s">
        <v>63</v>
      </c>
      <c r="U21" t="s">
        <v>63</v>
      </c>
      <c r="V21" t="s">
        <v>63</v>
      </c>
      <c r="W21" s="52" t="s">
        <v>63</v>
      </c>
      <c r="X21" s="51">
        <v>2.3184100000000001</v>
      </c>
      <c r="Y21">
        <v>0.546719392840605</v>
      </c>
      <c r="Z21">
        <v>0.28149889818900597</v>
      </c>
      <c r="AA21" s="52">
        <v>6.4595057578903894E-2</v>
      </c>
      <c r="AB21" s="51" t="s">
        <v>63</v>
      </c>
      <c r="AC21" t="s">
        <v>63</v>
      </c>
      <c r="AD21" t="s">
        <v>63</v>
      </c>
      <c r="AE21" s="52" t="s">
        <v>63</v>
      </c>
      <c r="AF21" s="51" t="s">
        <v>63</v>
      </c>
      <c r="AG21" t="s">
        <v>63</v>
      </c>
      <c r="AH21" t="s">
        <v>63</v>
      </c>
      <c r="AI21" s="52" t="s">
        <v>63</v>
      </c>
      <c r="AJ21" s="51" t="s">
        <v>63</v>
      </c>
      <c r="AK21" t="s">
        <v>63</v>
      </c>
      <c r="AL21" t="s">
        <v>63</v>
      </c>
      <c r="AM21" s="52" t="s">
        <v>63</v>
      </c>
      <c r="AN21" s="51" t="s">
        <v>63</v>
      </c>
      <c r="AO21" t="s">
        <v>63</v>
      </c>
      <c r="AP21" t="s">
        <v>63</v>
      </c>
      <c r="AQ21" s="52" t="s">
        <v>63</v>
      </c>
      <c r="AR21" s="51" t="s">
        <v>63</v>
      </c>
      <c r="AS21" t="s">
        <v>63</v>
      </c>
      <c r="AT21" t="s">
        <v>63</v>
      </c>
      <c r="AU21" s="52" t="s">
        <v>63</v>
      </c>
      <c r="AV21" s="51">
        <v>0.76322274999999995</v>
      </c>
      <c r="AW21">
        <v>0.243240461418154</v>
      </c>
      <c r="AX21">
        <v>0.36834838534037201</v>
      </c>
      <c r="AY21" s="52">
        <v>0.12913450152695699</v>
      </c>
      <c r="AZ21" s="51" t="s">
        <v>63</v>
      </c>
      <c r="BA21" t="s">
        <v>63</v>
      </c>
      <c r="BB21" t="s">
        <v>63</v>
      </c>
      <c r="BC21" s="52" t="s">
        <v>63</v>
      </c>
      <c r="BD21" s="51" t="s">
        <v>63</v>
      </c>
      <c r="BE21" t="s">
        <v>63</v>
      </c>
      <c r="BF21" t="s">
        <v>63</v>
      </c>
      <c r="BG21" s="52" t="s">
        <v>63</v>
      </c>
      <c r="BH21" s="51" t="s">
        <v>63</v>
      </c>
      <c r="BI21" t="s">
        <v>63</v>
      </c>
      <c r="BJ21" t="s">
        <v>63</v>
      </c>
      <c r="BK21" s="52" t="s">
        <v>63</v>
      </c>
      <c r="BL21" s="51" t="s">
        <v>63</v>
      </c>
      <c r="BM21" t="s">
        <v>63</v>
      </c>
      <c r="BN21" t="s">
        <v>63</v>
      </c>
      <c r="BO21" s="52" t="s">
        <v>63</v>
      </c>
      <c r="BP21" s="51" t="s">
        <v>63</v>
      </c>
      <c r="BQ21" t="s">
        <v>63</v>
      </c>
      <c r="BR21" t="s">
        <v>63</v>
      </c>
      <c r="BS21" s="52" t="s">
        <v>63</v>
      </c>
      <c r="BT21" s="51" t="s">
        <v>63</v>
      </c>
      <c r="BU21" t="s">
        <v>63</v>
      </c>
      <c r="BV21" t="s">
        <v>63</v>
      </c>
      <c r="BW21" s="52" t="s">
        <v>63</v>
      </c>
      <c r="BX21" s="51" t="s">
        <v>63</v>
      </c>
      <c r="BY21" t="s">
        <v>63</v>
      </c>
      <c r="BZ21" t="s">
        <v>63</v>
      </c>
      <c r="CA21" s="52" t="s">
        <v>63</v>
      </c>
      <c r="CB21" s="51" t="s">
        <v>63</v>
      </c>
      <c r="CC21" t="s">
        <v>63</v>
      </c>
      <c r="CD21" t="s">
        <v>63</v>
      </c>
      <c r="CE21" s="52" t="s">
        <v>63</v>
      </c>
      <c r="CF21" s="51" t="s">
        <v>63</v>
      </c>
      <c r="CG21" t="s">
        <v>63</v>
      </c>
      <c r="CH21" t="s">
        <v>63</v>
      </c>
      <c r="CI21" s="52" t="s">
        <v>63</v>
      </c>
      <c r="CJ21" s="51" t="s">
        <v>63</v>
      </c>
      <c r="CK21" t="s">
        <v>63</v>
      </c>
      <c r="CL21" t="s">
        <v>63</v>
      </c>
      <c r="CM21" s="52" t="s">
        <v>63</v>
      </c>
      <c r="CN21" s="51">
        <v>9.2155749999999995E-2</v>
      </c>
      <c r="CO21">
        <v>5.6292330498183003E-2</v>
      </c>
      <c r="CP21">
        <v>0.471959531091592</v>
      </c>
      <c r="CQ21" s="52">
        <v>0.58046594462958101</v>
      </c>
      <c r="CR21" s="51" t="s">
        <v>63</v>
      </c>
      <c r="CS21" t="s">
        <v>63</v>
      </c>
      <c r="CT21" t="s">
        <v>63</v>
      </c>
      <c r="CU21" s="52" t="s">
        <v>63</v>
      </c>
      <c r="CV21" s="51" t="s">
        <v>63</v>
      </c>
      <c r="CW21" t="s">
        <v>63</v>
      </c>
      <c r="CX21" t="s">
        <v>63</v>
      </c>
      <c r="CY21" s="52" t="s">
        <v>63</v>
      </c>
      <c r="CZ21" s="51" t="s">
        <v>63</v>
      </c>
      <c r="DA21" t="s">
        <v>63</v>
      </c>
      <c r="DB21" t="s">
        <v>63</v>
      </c>
      <c r="DC21" s="52" t="s">
        <v>63</v>
      </c>
      <c r="DD21" s="51" t="s">
        <v>63</v>
      </c>
      <c r="DE21" t="s">
        <v>63</v>
      </c>
      <c r="DF21" t="s">
        <v>63</v>
      </c>
      <c r="DG21" s="52" t="s">
        <v>63</v>
      </c>
      <c r="DH21" s="51" t="s">
        <v>63</v>
      </c>
      <c r="DI21" t="s">
        <v>63</v>
      </c>
      <c r="DJ21" t="s">
        <v>63</v>
      </c>
      <c r="DK21" s="52" t="s">
        <v>63</v>
      </c>
      <c r="DL21" s="51" t="s">
        <v>63</v>
      </c>
      <c r="DM21" t="s">
        <v>63</v>
      </c>
      <c r="DN21" t="s">
        <v>63</v>
      </c>
      <c r="DO21" s="52" t="s">
        <v>63</v>
      </c>
      <c r="DP21" s="51" t="s">
        <v>63</v>
      </c>
      <c r="DQ21" t="s">
        <v>63</v>
      </c>
      <c r="DR21" t="s">
        <v>63</v>
      </c>
      <c r="DS21" s="52" t="s">
        <v>63</v>
      </c>
      <c r="DT21" s="51" t="s">
        <v>63</v>
      </c>
      <c r="DU21" t="s">
        <v>63</v>
      </c>
      <c r="DV21" t="s">
        <v>63</v>
      </c>
      <c r="DW21" s="52" t="s">
        <v>63</v>
      </c>
      <c r="DX21" s="51" t="s">
        <v>63</v>
      </c>
      <c r="DY21" t="s">
        <v>63</v>
      </c>
      <c r="DZ21" t="s">
        <v>63</v>
      </c>
      <c r="EA21" s="52" t="s">
        <v>63</v>
      </c>
      <c r="EB21" s="51" t="s">
        <v>63</v>
      </c>
      <c r="EC21" t="s">
        <v>63</v>
      </c>
      <c r="ED21" t="s">
        <v>63</v>
      </c>
      <c r="EE21" s="52" t="s">
        <v>63</v>
      </c>
      <c r="EF21" s="51">
        <v>16.178790500000002</v>
      </c>
      <c r="EG21">
        <v>1.7596862630614001</v>
      </c>
      <c r="EH21">
        <v>5.9035636303870299E-2</v>
      </c>
      <c r="EI21" s="52">
        <v>0.11941328983614299</v>
      </c>
      <c r="EJ21" s="51">
        <v>80.561869999999999</v>
      </c>
      <c r="EK21">
        <v>26.0092269430369</v>
      </c>
      <c r="EL21">
        <v>0.39312407573869401</v>
      </c>
      <c r="EM21" s="52">
        <v>4.24213097056758E-2</v>
      </c>
      <c r="EN21" s="51">
        <v>44.057747749999997</v>
      </c>
      <c r="EO21">
        <v>10.876447152696599</v>
      </c>
      <c r="EP21">
        <v>0.30027870324929601</v>
      </c>
      <c r="EQ21" s="52">
        <v>3.5332691168204901E-2</v>
      </c>
      <c r="ER21" s="51">
        <v>55.738331250000002</v>
      </c>
      <c r="ES21">
        <v>17.476456334061201</v>
      </c>
      <c r="ET21">
        <v>0.368662013705713</v>
      </c>
      <c r="EU21" s="52">
        <v>0.10748815735727001</v>
      </c>
    </row>
    <row r="22" spans="1:151" x14ac:dyDescent="0.35">
      <c r="A22" t="s">
        <v>73</v>
      </c>
      <c r="B22" t="s">
        <v>60</v>
      </c>
      <c r="C22" t="s">
        <v>61</v>
      </c>
      <c r="D22" s="51" t="s">
        <v>63</v>
      </c>
      <c r="E22" t="s">
        <v>63</v>
      </c>
      <c r="F22" t="s">
        <v>63</v>
      </c>
      <c r="G22" s="52" t="s">
        <v>63</v>
      </c>
      <c r="H22" s="51" t="s">
        <v>63</v>
      </c>
      <c r="I22" t="s">
        <v>63</v>
      </c>
      <c r="J22" t="s">
        <v>63</v>
      </c>
      <c r="K22" s="52" t="s">
        <v>63</v>
      </c>
      <c r="L22" s="51" t="s">
        <v>63</v>
      </c>
      <c r="M22" t="s">
        <v>63</v>
      </c>
      <c r="N22" t="s">
        <v>63</v>
      </c>
      <c r="O22" s="52" t="s">
        <v>63</v>
      </c>
      <c r="P22" s="51">
        <v>21.673123166666699</v>
      </c>
      <c r="Q22">
        <v>9.40693153515722</v>
      </c>
      <c r="R22">
        <v>0.45604645614596001</v>
      </c>
      <c r="S22" s="52">
        <v>0.19150799783251901</v>
      </c>
      <c r="T22" s="51">
        <v>9.3642666666666693E-2</v>
      </c>
      <c r="U22">
        <v>5.4606350072740298E-2</v>
      </c>
      <c r="V22">
        <v>0.52657215353423703</v>
      </c>
      <c r="W22" s="52">
        <v>0.443892368649344</v>
      </c>
      <c r="X22" s="51">
        <v>1.2370018333333299</v>
      </c>
      <c r="Y22">
        <v>0.32122775572507201</v>
      </c>
      <c r="Z22">
        <v>0.28981754477590799</v>
      </c>
      <c r="AA22" s="52">
        <v>1.99851942468715E-2</v>
      </c>
      <c r="AB22" s="51" t="s">
        <v>63</v>
      </c>
      <c r="AC22" t="s">
        <v>63</v>
      </c>
      <c r="AD22" t="s">
        <v>63</v>
      </c>
      <c r="AE22" s="52" t="s">
        <v>63</v>
      </c>
      <c r="AF22" s="51" t="s">
        <v>63</v>
      </c>
      <c r="AG22" t="s">
        <v>63</v>
      </c>
      <c r="AH22" t="s">
        <v>63</v>
      </c>
      <c r="AI22" s="52" t="s">
        <v>63</v>
      </c>
      <c r="AJ22" s="51" t="s">
        <v>63</v>
      </c>
      <c r="AK22" t="s">
        <v>63</v>
      </c>
      <c r="AL22" t="s">
        <v>63</v>
      </c>
      <c r="AM22" s="52" t="s">
        <v>63</v>
      </c>
      <c r="AN22" s="51" t="s">
        <v>63</v>
      </c>
      <c r="AO22" t="s">
        <v>63</v>
      </c>
      <c r="AP22" t="s">
        <v>63</v>
      </c>
      <c r="AQ22" s="52" t="s">
        <v>63</v>
      </c>
      <c r="AR22" s="51" t="s">
        <v>63</v>
      </c>
      <c r="AS22" t="s">
        <v>63</v>
      </c>
      <c r="AT22" t="s">
        <v>63</v>
      </c>
      <c r="AU22" s="52" t="s">
        <v>63</v>
      </c>
      <c r="AV22" s="51">
        <v>3.67325866666667</v>
      </c>
      <c r="AW22">
        <v>1.0895375692637099</v>
      </c>
      <c r="AX22">
        <v>0.32991881741996298</v>
      </c>
      <c r="AY22" s="52">
        <v>3.8780155157379002E-2</v>
      </c>
      <c r="AZ22" s="51" t="s">
        <v>63</v>
      </c>
      <c r="BA22" t="s">
        <v>63</v>
      </c>
      <c r="BB22" t="s">
        <v>63</v>
      </c>
      <c r="BC22" s="52" t="s">
        <v>63</v>
      </c>
      <c r="BD22" s="51" t="s">
        <v>63</v>
      </c>
      <c r="BE22" t="s">
        <v>63</v>
      </c>
      <c r="BF22" t="s">
        <v>63</v>
      </c>
      <c r="BG22" s="52" t="s">
        <v>63</v>
      </c>
      <c r="BH22" s="51" t="s">
        <v>63</v>
      </c>
      <c r="BI22" t="s">
        <v>63</v>
      </c>
      <c r="BJ22" t="s">
        <v>63</v>
      </c>
      <c r="BK22" s="52" t="s">
        <v>63</v>
      </c>
      <c r="BL22" s="51" t="s">
        <v>63</v>
      </c>
      <c r="BM22" t="s">
        <v>63</v>
      </c>
      <c r="BN22" t="s">
        <v>63</v>
      </c>
      <c r="BO22" s="52" t="s">
        <v>63</v>
      </c>
      <c r="BP22" s="51" t="s">
        <v>63</v>
      </c>
      <c r="BQ22" t="s">
        <v>63</v>
      </c>
      <c r="BR22" t="s">
        <v>63</v>
      </c>
      <c r="BS22" s="52" t="s">
        <v>63</v>
      </c>
      <c r="BT22" s="51">
        <v>0.14882583333333299</v>
      </c>
      <c r="BU22">
        <v>3.0026010853369599E-2</v>
      </c>
      <c r="BV22">
        <v>0.137863129992815</v>
      </c>
      <c r="BW22" s="52">
        <v>0.20615184588601301</v>
      </c>
      <c r="BX22" s="51">
        <v>0.42578966666666701</v>
      </c>
      <c r="BY22">
        <v>3.7066815518286299E-2</v>
      </c>
      <c r="BZ22">
        <v>9.0909336194329907E-2</v>
      </c>
      <c r="CA22" s="52">
        <v>4.0142305742740303E-2</v>
      </c>
      <c r="CB22" s="51">
        <v>32.716937166666703</v>
      </c>
      <c r="CC22">
        <v>2.8696230910647098</v>
      </c>
      <c r="CD22">
        <v>8.2570558963124999E-2</v>
      </c>
      <c r="CE22" s="52">
        <v>6.1085137619288403E-2</v>
      </c>
      <c r="CF22" s="51" t="s">
        <v>63</v>
      </c>
      <c r="CG22" t="s">
        <v>63</v>
      </c>
      <c r="CH22" t="s">
        <v>63</v>
      </c>
      <c r="CI22" s="52" t="s">
        <v>63</v>
      </c>
      <c r="CJ22" s="51" t="s">
        <v>63</v>
      </c>
      <c r="CK22" t="s">
        <v>63</v>
      </c>
      <c r="CL22" t="s">
        <v>63</v>
      </c>
      <c r="CM22" s="52" t="s">
        <v>63</v>
      </c>
      <c r="CN22" s="51">
        <v>0.23143449999999999</v>
      </c>
      <c r="CO22">
        <v>6.8188830017093E-2</v>
      </c>
      <c r="CP22">
        <v>0.278608139515718</v>
      </c>
      <c r="CQ22" s="52">
        <v>0.20294542779349201</v>
      </c>
      <c r="CR22" s="51">
        <v>1.2367473333333301</v>
      </c>
      <c r="CS22">
        <v>0.125431281896769</v>
      </c>
      <c r="CT22">
        <v>0.109883221298131</v>
      </c>
      <c r="CU22" s="52">
        <v>3.2316631198530898E-2</v>
      </c>
      <c r="CV22" s="51">
        <v>11.944425333333299</v>
      </c>
      <c r="CW22">
        <v>1.9923118609450301</v>
      </c>
      <c r="CX22">
        <v>0.186075746530836</v>
      </c>
      <c r="CY22" s="52">
        <v>1.4281839649441901E-2</v>
      </c>
      <c r="CZ22" s="51">
        <v>9.1277833333333294E-2</v>
      </c>
      <c r="DA22">
        <v>3.2869653429366499E-2</v>
      </c>
      <c r="DB22">
        <v>0.39816381837620801</v>
      </c>
      <c r="DC22" s="52">
        <v>6.8901604551757006E-2</v>
      </c>
      <c r="DD22" s="51">
        <v>5.9131336666666696</v>
      </c>
      <c r="DE22">
        <v>1.3028646808998501</v>
      </c>
      <c r="DF22">
        <v>0.24167443423420401</v>
      </c>
      <c r="DG22" s="52">
        <v>5.5103951131707997E-2</v>
      </c>
      <c r="DH22" s="51" t="s">
        <v>63</v>
      </c>
      <c r="DI22" t="s">
        <v>63</v>
      </c>
      <c r="DJ22" t="s">
        <v>63</v>
      </c>
      <c r="DK22" s="52" t="s">
        <v>63</v>
      </c>
      <c r="DL22" s="51">
        <v>0.26856049999999998</v>
      </c>
      <c r="DM22">
        <v>4.21697271096221E-2</v>
      </c>
      <c r="DN22">
        <v>0.157021330797426</v>
      </c>
      <c r="DO22" s="52" t="s">
        <v>63</v>
      </c>
      <c r="DP22" s="51" t="s">
        <v>63</v>
      </c>
      <c r="DQ22" t="s">
        <v>63</v>
      </c>
      <c r="DR22" t="s">
        <v>63</v>
      </c>
      <c r="DS22" s="52" t="s">
        <v>63</v>
      </c>
      <c r="DT22" s="51" t="s">
        <v>63</v>
      </c>
      <c r="DU22" t="s">
        <v>63</v>
      </c>
      <c r="DV22" t="s">
        <v>63</v>
      </c>
      <c r="DW22" s="52" t="s">
        <v>63</v>
      </c>
      <c r="DX22" s="51" t="s">
        <v>63</v>
      </c>
      <c r="DY22" t="s">
        <v>63</v>
      </c>
      <c r="DZ22" t="s">
        <v>63</v>
      </c>
      <c r="EA22" s="52" t="s">
        <v>63</v>
      </c>
      <c r="EB22" s="51" t="s">
        <v>63</v>
      </c>
      <c r="EC22" t="s">
        <v>63</v>
      </c>
      <c r="ED22" t="s">
        <v>63</v>
      </c>
      <c r="EE22" s="52" t="s">
        <v>63</v>
      </c>
      <c r="EF22" s="51">
        <v>23.282458333333299</v>
      </c>
      <c r="EG22">
        <v>2.86536951987165</v>
      </c>
      <c r="EH22">
        <v>0.112350834183023</v>
      </c>
      <c r="EI22" s="52">
        <v>9.1724489387844499E-2</v>
      </c>
      <c r="EJ22" s="51">
        <v>234.69084483333299</v>
      </c>
      <c r="EK22">
        <v>36.697886728170403</v>
      </c>
      <c r="EL22">
        <v>0.15446577095233499</v>
      </c>
      <c r="EM22" s="52">
        <v>9.45416755047577E-2</v>
      </c>
      <c r="EN22" s="51">
        <v>2.8888878333333299</v>
      </c>
      <c r="EO22">
        <v>0.64327048133438103</v>
      </c>
      <c r="EP22">
        <v>0.24736115399407499</v>
      </c>
      <c r="EQ22" s="52">
        <v>3.2459672787910898E-2</v>
      </c>
      <c r="ER22" s="51">
        <v>226.05101733333299</v>
      </c>
      <c r="ES22">
        <v>123.88226283840601</v>
      </c>
      <c r="ET22">
        <v>0.60973882637786503</v>
      </c>
      <c r="EU22" s="52">
        <v>6.9635035129917602E-2</v>
      </c>
    </row>
    <row r="23" spans="1:151" x14ac:dyDescent="0.35">
      <c r="A23" t="s">
        <v>73</v>
      </c>
      <c r="B23" t="s">
        <v>66</v>
      </c>
      <c r="C23" t="s">
        <v>61</v>
      </c>
      <c r="D23" s="51">
        <v>0.224305</v>
      </c>
      <c r="E23">
        <v>4.5055340232873602E-2</v>
      </c>
      <c r="F23">
        <v>0.146055631028429</v>
      </c>
      <c r="G23" s="52">
        <v>0.221291804231559</v>
      </c>
      <c r="H23" s="51" t="s">
        <v>63</v>
      </c>
      <c r="I23" t="s">
        <v>63</v>
      </c>
      <c r="J23" t="s">
        <v>63</v>
      </c>
      <c r="K23" s="52" t="s">
        <v>63</v>
      </c>
      <c r="L23" s="51" t="s">
        <v>63</v>
      </c>
      <c r="M23" t="s">
        <v>63</v>
      </c>
      <c r="N23" t="s">
        <v>63</v>
      </c>
      <c r="O23" s="52" t="s">
        <v>63</v>
      </c>
      <c r="P23" s="51">
        <v>5.3974694000000003</v>
      </c>
      <c r="Q23">
        <v>0.28912987100661203</v>
      </c>
      <c r="R23">
        <v>2.93854056609326E-2</v>
      </c>
      <c r="S23" s="52">
        <v>6.4460055329504204E-2</v>
      </c>
      <c r="T23" s="51">
        <v>1.8170200000000001E-2</v>
      </c>
      <c r="U23">
        <v>6.4923446227075797E-3</v>
      </c>
      <c r="V23">
        <v>0.35738837544685498</v>
      </c>
      <c r="W23" s="52">
        <v>0.133955761541735</v>
      </c>
      <c r="X23" s="51">
        <v>0.84049019999999997</v>
      </c>
      <c r="Y23">
        <v>6.7061248491211395E-2</v>
      </c>
      <c r="Z23">
        <v>6.8065402551399201E-2</v>
      </c>
      <c r="AA23" s="52">
        <v>7.1749170148206101E-2</v>
      </c>
      <c r="AB23" s="51" t="s">
        <v>63</v>
      </c>
      <c r="AC23" t="s">
        <v>63</v>
      </c>
      <c r="AD23" t="s">
        <v>63</v>
      </c>
      <c r="AE23" s="52" t="s">
        <v>63</v>
      </c>
      <c r="AF23" s="51" t="s">
        <v>63</v>
      </c>
      <c r="AG23" t="s">
        <v>63</v>
      </c>
      <c r="AH23" t="s">
        <v>63</v>
      </c>
      <c r="AI23" s="52" t="s">
        <v>63</v>
      </c>
      <c r="AJ23" s="51" t="s">
        <v>63</v>
      </c>
      <c r="AK23" t="s">
        <v>63</v>
      </c>
      <c r="AL23" t="s">
        <v>63</v>
      </c>
      <c r="AM23" s="52" t="s">
        <v>63</v>
      </c>
      <c r="AN23" s="51" t="s">
        <v>63</v>
      </c>
      <c r="AO23" t="s">
        <v>63</v>
      </c>
      <c r="AP23" t="s">
        <v>63</v>
      </c>
      <c r="AQ23" s="52" t="s">
        <v>63</v>
      </c>
      <c r="AR23" s="51" t="s">
        <v>63</v>
      </c>
      <c r="AS23" t="s">
        <v>63</v>
      </c>
      <c r="AT23" t="s">
        <v>63</v>
      </c>
      <c r="AU23" s="52" t="s">
        <v>63</v>
      </c>
      <c r="AV23" s="51">
        <v>0.37750479999999997</v>
      </c>
      <c r="AW23">
        <v>0.10721516601768601</v>
      </c>
      <c r="AX23">
        <v>0.28158121073262499</v>
      </c>
      <c r="AY23" s="52">
        <v>4.3583692243354601E-2</v>
      </c>
      <c r="AZ23" s="51" t="s">
        <v>63</v>
      </c>
      <c r="BA23" t="s">
        <v>63</v>
      </c>
      <c r="BB23" t="s">
        <v>63</v>
      </c>
      <c r="BC23" s="52" t="s">
        <v>63</v>
      </c>
      <c r="BD23" s="51" t="s">
        <v>63</v>
      </c>
      <c r="BE23" t="s">
        <v>63</v>
      </c>
      <c r="BF23" t="s">
        <v>63</v>
      </c>
      <c r="BG23" s="52" t="s">
        <v>63</v>
      </c>
      <c r="BH23" s="51" t="s">
        <v>63</v>
      </c>
      <c r="BI23" t="s">
        <v>63</v>
      </c>
      <c r="BJ23" t="s">
        <v>63</v>
      </c>
      <c r="BK23" s="52" t="s">
        <v>63</v>
      </c>
      <c r="BL23" s="51" t="s">
        <v>63</v>
      </c>
      <c r="BM23" t="s">
        <v>63</v>
      </c>
      <c r="BN23" t="s">
        <v>63</v>
      </c>
      <c r="BO23" s="52" t="s">
        <v>63</v>
      </c>
      <c r="BP23" s="51" t="s">
        <v>63</v>
      </c>
      <c r="BQ23" t="s">
        <v>63</v>
      </c>
      <c r="BR23" t="s">
        <v>63</v>
      </c>
      <c r="BS23" s="52" t="s">
        <v>63</v>
      </c>
      <c r="BT23" s="51">
        <v>6.0011399999999999E-2</v>
      </c>
      <c r="BU23">
        <v>6.4705812953706103E-3</v>
      </c>
      <c r="BV23">
        <v>8.2435618170606795E-2</v>
      </c>
      <c r="BW23" s="52">
        <v>0.102618394912297</v>
      </c>
      <c r="BX23" s="51">
        <v>0.1736762</v>
      </c>
      <c r="BY23">
        <v>1.8613832509722501E-2</v>
      </c>
      <c r="BZ23">
        <v>0.102543945054134</v>
      </c>
      <c r="CA23" s="52">
        <v>5.8286623663468699E-2</v>
      </c>
      <c r="CB23" s="51">
        <v>0.28016099999999999</v>
      </c>
      <c r="CC23">
        <v>2.6095405572629099E-2</v>
      </c>
      <c r="CD23">
        <v>9.1303857533779703E-2</v>
      </c>
      <c r="CE23" s="52">
        <v>5.5159971278221899E-2</v>
      </c>
      <c r="CF23" s="51" t="s">
        <v>63</v>
      </c>
      <c r="CG23" t="s">
        <v>63</v>
      </c>
      <c r="CH23" t="s">
        <v>63</v>
      </c>
      <c r="CI23" s="52" t="s">
        <v>63</v>
      </c>
      <c r="CJ23" s="51" t="s">
        <v>63</v>
      </c>
      <c r="CK23" t="s">
        <v>63</v>
      </c>
      <c r="CL23" t="s">
        <v>63</v>
      </c>
      <c r="CM23" s="52" t="s">
        <v>63</v>
      </c>
      <c r="CN23" s="51" t="s">
        <v>63</v>
      </c>
      <c r="CO23" t="s">
        <v>63</v>
      </c>
      <c r="CP23" t="s">
        <v>63</v>
      </c>
      <c r="CQ23" s="52" t="s">
        <v>63</v>
      </c>
      <c r="CR23" s="51">
        <v>0.54814379999999996</v>
      </c>
      <c r="CS23">
        <v>4.2227057151783598E-2</v>
      </c>
      <c r="CT23">
        <v>8.2907051610226407E-2</v>
      </c>
      <c r="CU23" s="52">
        <v>1.4779514209832E-2</v>
      </c>
      <c r="CV23" s="51">
        <v>9.8924200000000004E-2</v>
      </c>
      <c r="CW23">
        <v>1.1590398578133499E-2</v>
      </c>
      <c r="CX23">
        <v>0.112504759276242</v>
      </c>
      <c r="CY23" s="52">
        <v>7.1790886935809206E-2</v>
      </c>
      <c r="CZ23" s="51">
        <v>2.52976E-2</v>
      </c>
      <c r="DA23">
        <v>3.55688027630956E-3</v>
      </c>
      <c r="DB23">
        <v>0.13103561223878499</v>
      </c>
      <c r="DC23" s="52">
        <v>0.12844616674253501</v>
      </c>
      <c r="DD23" s="51">
        <v>1.903481</v>
      </c>
      <c r="DE23">
        <v>0.24529019436475599</v>
      </c>
      <c r="DF23">
        <v>0.126616399641449</v>
      </c>
      <c r="DG23" s="52">
        <v>4.52891264705255E-2</v>
      </c>
      <c r="DH23" s="51" t="s">
        <v>63</v>
      </c>
      <c r="DI23" t="s">
        <v>63</v>
      </c>
      <c r="DJ23" t="s">
        <v>63</v>
      </c>
      <c r="DK23" s="52" t="s">
        <v>63</v>
      </c>
      <c r="DL23" s="51" t="s">
        <v>63</v>
      </c>
      <c r="DM23" t="s">
        <v>63</v>
      </c>
      <c r="DN23" t="s">
        <v>63</v>
      </c>
      <c r="DO23" s="52" t="s">
        <v>63</v>
      </c>
      <c r="DP23" s="51" t="s">
        <v>63</v>
      </c>
      <c r="DQ23" t="s">
        <v>63</v>
      </c>
      <c r="DR23" t="s">
        <v>63</v>
      </c>
      <c r="DS23" s="52" t="s">
        <v>63</v>
      </c>
      <c r="DT23" s="51" t="s">
        <v>63</v>
      </c>
      <c r="DU23" t="s">
        <v>63</v>
      </c>
      <c r="DV23" t="s">
        <v>63</v>
      </c>
      <c r="DW23" s="52" t="s">
        <v>63</v>
      </c>
      <c r="DX23" s="51" t="s">
        <v>63</v>
      </c>
      <c r="DY23" t="s">
        <v>63</v>
      </c>
      <c r="DZ23" t="s">
        <v>63</v>
      </c>
      <c r="EA23" s="52" t="s">
        <v>63</v>
      </c>
      <c r="EB23" s="51" t="s">
        <v>63</v>
      </c>
      <c r="EC23" t="s">
        <v>63</v>
      </c>
      <c r="ED23" t="s">
        <v>63</v>
      </c>
      <c r="EE23" s="52" t="s">
        <v>63</v>
      </c>
      <c r="EF23" s="51">
        <v>5.9237301999999996</v>
      </c>
      <c r="EG23">
        <v>1.5822340428010999</v>
      </c>
      <c r="EH23">
        <v>0.207755130691953</v>
      </c>
      <c r="EI23" s="52">
        <v>0.31031645057590501</v>
      </c>
      <c r="EJ23" s="51">
        <v>25.763772400000001</v>
      </c>
      <c r="EK23">
        <v>2.8369850030102</v>
      </c>
      <c r="EL23">
        <v>0.121536576410502</v>
      </c>
      <c r="EM23" s="52">
        <v>7.1396887838446096E-2</v>
      </c>
      <c r="EN23" s="51">
        <v>1.0441216</v>
      </c>
      <c r="EO23">
        <v>0.25301210790454298</v>
      </c>
      <c r="EP23">
        <v>0.24522160503064</v>
      </c>
      <c r="EQ23" s="52">
        <v>3.37639616901909E-2</v>
      </c>
      <c r="ER23" s="51">
        <v>21.103844800000001</v>
      </c>
      <c r="ES23">
        <v>3.6312225224360999</v>
      </c>
      <c r="ET23">
        <v>0.200378058969267</v>
      </c>
      <c r="EU23" s="52">
        <v>6.9400953772125698E-2</v>
      </c>
    </row>
    <row r="24" spans="1:151" x14ac:dyDescent="0.35">
      <c r="A24" t="s">
        <v>73</v>
      </c>
      <c r="B24" t="s">
        <v>67</v>
      </c>
      <c r="C24" t="s">
        <v>61</v>
      </c>
      <c r="D24" s="51" t="s">
        <v>63</v>
      </c>
      <c r="E24" t="s">
        <v>63</v>
      </c>
      <c r="F24" t="s">
        <v>63</v>
      </c>
      <c r="G24" s="52" t="s">
        <v>63</v>
      </c>
      <c r="H24" s="51" t="s">
        <v>63</v>
      </c>
      <c r="I24" t="s">
        <v>63</v>
      </c>
      <c r="J24" t="s">
        <v>63</v>
      </c>
      <c r="K24" s="52" t="s">
        <v>63</v>
      </c>
      <c r="L24" s="51" t="s">
        <v>63</v>
      </c>
      <c r="M24" t="s">
        <v>63</v>
      </c>
      <c r="N24" t="s">
        <v>63</v>
      </c>
      <c r="O24" s="52" t="s">
        <v>63</v>
      </c>
      <c r="P24" s="51" t="s">
        <v>63</v>
      </c>
      <c r="Q24" t="s">
        <v>63</v>
      </c>
      <c r="R24" t="s">
        <v>63</v>
      </c>
      <c r="S24" s="52" t="s">
        <v>63</v>
      </c>
      <c r="T24" s="51" t="s">
        <v>63</v>
      </c>
      <c r="U24" t="s">
        <v>63</v>
      </c>
      <c r="V24" t="s">
        <v>63</v>
      </c>
      <c r="W24" s="52" t="s">
        <v>63</v>
      </c>
      <c r="X24" s="51">
        <v>0.26198440000000001</v>
      </c>
      <c r="Y24">
        <v>0.12841646848944299</v>
      </c>
      <c r="Z24">
        <v>0.54927945945573597</v>
      </c>
      <c r="AA24" s="52">
        <v>1.79597160314784E-2</v>
      </c>
      <c r="AB24" s="51" t="s">
        <v>63</v>
      </c>
      <c r="AC24" t="s">
        <v>63</v>
      </c>
      <c r="AD24" t="s">
        <v>63</v>
      </c>
      <c r="AE24" s="52" t="s">
        <v>63</v>
      </c>
      <c r="AF24" s="51" t="s">
        <v>63</v>
      </c>
      <c r="AG24" t="s">
        <v>63</v>
      </c>
      <c r="AH24" t="s">
        <v>63</v>
      </c>
      <c r="AI24" s="52" t="s">
        <v>63</v>
      </c>
      <c r="AJ24" s="51" t="s">
        <v>63</v>
      </c>
      <c r="AK24" t="s">
        <v>63</v>
      </c>
      <c r="AL24" t="s">
        <v>63</v>
      </c>
      <c r="AM24" s="52" t="s">
        <v>63</v>
      </c>
      <c r="AN24" s="51" t="s">
        <v>63</v>
      </c>
      <c r="AO24" t="s">
        <v>63</v>
      </c>
      <c r="AP24" t="s">
        <v>63</v>
      </c>
      <c r="AQ24" s="52" t="s">
        <v>63</v>
      </c>
      <c r="AR24" s="51" t="s">
        <v>63</v>
      </c>
      <c r="AS24" t="s">
        <v>63</v>
      </c>
      <c r="AT24" t="s">
        <v>63</v>
      </c>
      <c r="AU24" s="52" t="s">
        <v>63</v>
      </c>
      <c r="AV24" s="51">
        <v>0.36430200000000001</v>
      </c>
      <c r="AW24">
        <v>0.138080525156519</v>
      </c>
      <c r="AX24">
        <v>0.36641280598766202</v>
      </c>
      <c r="AY24" s="52">
        <v>0.189667079988459</v>
      </c>
      <c r="AZ24" s="51" t="s">
        <v>63</v>
      </c>
      <c r="BA24" t="s">
        <v>63</v>
      </c>
      <c r="BB24" t="s">
        <v>63</v>
      </c>
      <c r="BC24" s="52" t="s">
        <v>63</v>
      </c>
      <c r="BD24" s="51" t="s">
        <v>63</v>
      </c>
      <c r="BE24" t="s">
        <v>63</v>
      </c>
      <c r="BF24" t="s">
        <v>63</v>
      </c>
      <c r="BG24" s="52" t="s">
        <v>63</v>
      </c>
      <c r="BH24" s="51" t="s">
        <v>63</v>
      </c>
      <c r="BI24" t="s">
        <v>63</v>
      </c>
      <c r="BJ24" t="s">
        <v>63</v>
      </c>
      <c r="BK24" s="52" t="s">
        <v>63</v>
      </c>
      <c r="BL24" s="51" t="s">
        <v>63</v>
      </c>
      <c r="BM24" t="s">
        <v>63</v>
      </c>
      <c r="BN24" t="s">
        <v>63</v>
      </c>
      <c r="BO24" s="52" t="s">
        <v>63</v>
      </c>
      <c r="BP24" s="51" t="s">
        <v>63</v>
      </c>
      <c r="BQ24" t="s">
        <v>63</v>
      </c>
      <c r="BR24" t="s">
        <v>63</v>
      </c>
      <c r="BS24" s="52" t="s">
        <v>63</v>
      </c>
      <c r="BT24" s="51" t="s">
        <v>63</v>
      </c>
      <c r="BU24" t="s">
        <v>63</v>
      </c>
      <c r="BV24" t="s">
        <v>63</v>
      </c>
      <c r="BW24" s="52" t="s">
        <v>63</v>
      </c>
      <c r="BX24" s="51" t="s">
        <v>63</v>
      </c>
      <c r="BY24" t="s">
        <v>63</v>
      </c>
      <c r="BZ24" t="s">
        <v>63</v>
      </c>
      <c r="CA24" s="52" t="s">
        <v>63</v>
      </c>
      <c r="CB24" s="51" t="s">
        <v>63</v>
      </c>
      <c r="CC24" t="s">
        <v>63</v>
      </c>
      <c r="CD24" t="s">
        <v>63</v>
      </c>
      <c r="CE24" s="52" t="s">
        <v>63</v>
      </c>
      <c r="CF24" s="51" t="s">
        <v>63</v>
      </c>
      <c r="CG24" t="s">
        <v>63</v>
      </c>
      <c r="CH24" t="s">
        <v>63</v>
      </c>
      <c r="CI24" s="52" t="s">
        <v>63</v>
      </c>
      <c r="CJ24" s="51" t="s">
        <v>63</v>
      </c>
      <c r="CK24" t="s">
        <v>63</v>
      </c>
      <c r="CL24" t="s">
        <v>63</v>
      </c>
      <c r="CM24" s="52" t="s">
        <v>63</v>
      </c>
      <c r="CN24" s="51" t="s">
        <v>63</v>
      </c>
      <c r="CO24" t="s">
        <v>63</v>
      </c>
      <c r="CP24" t="s">
        <v>63</v>
      </c>
      <c r="CQ24" s="52" t="s">
        <v>63</v>
      </c>
      <c r="CR24" s="51" t="s">
        <v>63</v>
      </c>
      <c r="CS24" t="s">
        <v>63</v>
      </c>
      <c r="CT24" t="s">
        <v>63</v>
      </c>
      <c r="CU24" s="52" t="s">
        <v>63</v>
      </c>
      <c r="CV24" s="51" t="s">
        <v>63</v>
      </c>
      <c r="CW24" t="s">
        <v>63</v>
      </c>
      <c r="CX24" t="s">
        <v>63</v>
      </c>
      <c r="CY24" s="52" t="s">
        <v>63</v>
      </c>
      <c r="CZ24" s="51" t="s">
        <v>63</v>
      </c>
      <c r="DA24" t="s">
        <v>63</v>
      </c>
      <c r="DB24" t="s">
        <v>63</v>
      </c>
      <c r="DC24" s="52" t="s">
        <v>63</v>
      </c>
      <c r="DD24" s="51" t="s">
        <v>63</v>
      </c>
      <c r="DE24" t="s">
        <v>63</v>
      </c>
      <c r="DF24" t="s">
        <v>63</v>
      </c>
      <c r="DG24" s="52" t="s">
        <v>63</v>
      </c>
      <c r="DH24" s="51" t="s">
        <v>63</v>
      </c>
      <c r="DI24" t="s">
        <v>63</v>
      </c>
      <c r="DJ24" t="s">
        <v>63</v>
      </c>
      <c r="DK24" s="52" t="s">
        <v>63</v>
      </c>
      <c r="DL24" s="51" t="s">
        <v>63</v>
      </c>
      <c r="DM24" t="s">
        <v>63</v>
      </c>
      <c r="DN24" t="s">
        <v>63</v>
      </c>
      <c r="DO24" s="52" t="s">
        <v>63</v>
      </c>
      <c r="DP24" s="51" t="s">
        <v>63</v>
      </c>
      <c r="DQ24" t="s">
        <v>63</v>
      </c>
      <c r="DR24" t="s">
        <v>63</v>
      </c>
      <c r="DS24" s="52" t="s">
        <v>63</v>
      </c>
      <c r="DT24" s="51" t="s">
        <v>63</v>
      </c>
      <c r="DU24" t="s">
        <v>63</v>
      </c>
      <c r="DV24" t="s">
        <v>63</v>
      </c>
      <c r="DW24" s="52" t="s">
        <v>63</v>
      </c>
      <c r="DX24" s="51" t="s">
        <v>63</v>
      </c>
      <c r="DY24" t="s">
        <v>63</v>
      </c>
      <c r="DZ24" t="s">
        <v>63</v>
      </c>
      <c r="EA24" s="52" t="s">
        <v>63</v>
      </c>
      <c r="EB24" s="51" t="s">
        <v>63</v>
      </c>
      <c r="EC24" t="s">
        <v>63</v>
      </c>
      <c r="ED24" t="s">
        <v>63</v>
      </c>
      <c r="EE24" s="52" t="s">
        <v>63</v>
      </c>
      <c r="EF24" s="51">
        <v>20.794872999999999</v>
      </c>
      <c r="EG24">
        <v>11.675913613090501</v>
      </c>
      <c r="EH24">
        <v>0.66561390969194401</v>
      </c>
      <c r="EI24" s="52">
        <v>0.29304398111224</v>
      </c>
      <c r="EJ24" s="51">
        <v>11.5620552</v>
      </c>
      <c r="EK24">
        <v>3.57818633399879</v>
      </c>
      <c r="EL24">
        <v>0.37634335322524598</v>
      </c>
      <c r="EM24" s="52">
        <v>0.23473323430867399</v>
      </c>
      <c r="EN24" s="51">
        <v>1.2290482</v>
      </c>
      <c r="EO24">
        <v>0.84097380251569098</v>
      </c>
      <c r="EP24">
        <v>0.76265382790264602</v>
      </c>
      <c r="EQ24" s="52">
        <v>4.0163720742897702E-2</v>
      </c>
      <c r="ER24" s="51">
        <v>26.1769298</v>
      </c>
      <c r="ES24">
        <v>6.65028532854841</v>
      </c>
      <c r="ET24">
        <v>0.33082516842247101</v>
      </c>
      <c r="EU24" s="52">
        <v>7.8342713520741195E-2</v>
      </c>
    </row>
    <row r="25" spans="1:151" x14ac:dyDescent="0.35">
      <c r="A25" t="s">
        <v>73</v>
      </c>
      <c r="B25" t="s">
        <v>60</v>
      </c>
      <c r="C25" t="s">
        <v>72</v>
      </c>
      <c r="D25" s="51">
        <v>1.3777408333333301</v>
      </c>
      <c r="E25">
        <v>0.15538946702967599</v>
      </c>
      <c r="F25">
        <v>0.107496857393363</v>
      </c>
      <c r="G25" s="52">
        <v>7.6115647655967303E-2</v>
      </c>
      <c r="H25" s="51" t="s">
        <v>63</v>
      </c>
      <c r="I25" t="s">
        <v>63</v>
      </c>
      <c r="J25" t="s">
        <v>63</v>
      </c>
      <c r="K25" s="52" t="s">
        <v>63</v>
      </c>
      <c r="L25" s="51" t="s">
        <v>63</v>
      </c>
      <c r="M25" t="s">
        <v>63</v>
      </c>
      <c r="N25" t="s">
        <v>63</v>
      </c>
      <c r="O25" s="52" t="s">
        <v>63</v>
      </c>
      <c r="P25" s="51">
        <v>118.659264166667</v>
      </c>
      <c r="Q25">
        <v>16.443726637283699</v>
      </c>
      <c r="R25">
        <v>8.1030851268551807E-2</v>
      </c>
      <c r="S25" s="52">
        <v>0.152487398506997</v>
      </c>
      <c r="T25" s="51">
        <v>0.199618666666667</v>
      </c>
      <c r="U25">
        <v>4.5379935511927198E-2</v>
      </c>
      <c r="V25">
        <v>0.24284509696111301</v>
      </c>
      <c r="W25" s="52">
        <v>8.6615600083825101E-2</v>
      </c>
      <c r="X25" s="51">
        <v>2.4665214999999998</v>
      </c>
      <c r="Y25">
        <v>0.43291886166105098</v>
      </c>
      <c r="Z25">
        <v>0.186847533051236</v>
      </c>
      <c r="AA25" s="52">
        <v>6.9245450448163298E-2</v>
      </c>
      <c r="AB25" s="51" t="s">
        <v>63</v>
      </c>
      <c r="AC25" t="s">
        <v>63</v>
      </c>
      <c r="AD25" t="s">
        <v>63</v>
      </c>
      <c r="AE25" s="52" t="s">
        <v>63</v>
      </c>
      <c r="AF25" s="51" t="s">
        <v>63</v>
      </c>
      <c r="AG25" t="s">
        <v>63</v>
      </c>
      <c r="AH25" t="s">
        <v>63</v>
      </c>
      <c r="AI25" s="52" t="s">
        <v>63</v>
      </c>
      <c r="AJ25" s="51" t="s">
        <v>63</v>
      </c>
      <c r="AK25" t="s">
        <v>63</v>
      </c>
      <c r="AL25" t="s">
        <v>63</v>
      </c>
      <c r="AM25" s="52" t="s">
        <v>63</v>
      </c>
      <c r="AN25" s="51" t="s">
        <v>63</v>
      </c>
      <c r="AO25" t="s">
        <v>63</v>
      </c>
      <c r="AP25" t="s">
        <v>63</v>
      </c>
      <c r="AQ25" s="52" t="s">
        <v>63</v>
      </c>
      <c r="AR25" s="51" t="s">
        <v>63</v>
      </c>
      <c r="AS25" t="s">
        <v>63</v>
      </c>
      <c r="AT25" t="s">
        <v>63</v>
      </c>
      <c r="AU25" s="52" t="s">
        <v>63</v>
      </c>
      <c r="AV25" s="51">
        <v>5.5085889999999997</v>
      </c>
      <c r="AW25">
        <v>0.63021395402863001</v>
      </c>
      <c r="AX25">
        <v>0.100203269256433</v>
      </c>
      <c r="AY25" s="52">
        <v>9.1797848148540001E-2</v>
      </c>
      <c r="AZ25" s="51" t="s">
        <v>63</v>
      </c>
      <c r="BA25" t="s">
        <v>63</v>
      </c>
      <c r="BB25" t="s">
        <v>63</v>
      </c>
      <c r="BC25" s="52" t="s">
        <v>63</v>
      </c>
      <c r="BD25" s="51" t="s">
        <v>63</v>
      </c>
      <c r="BE25" t="s">
        <v>63</v>
      </c>
      <c r="BF25" t="s">
        <v>63</v>
      </c>
      <c r="BG25" s="52" t="s">
        <v>63</v>
      </c>
      <c r="BH25" s="51" t="s">
        <v>63</v>
      </c>
      <c r="BI25" t="s">
        <v>63</v>
      </c>
      <c r="BJ25" t="s">
        <v>63</v>
      </c>
      <c r="BK25" s="52" t="s">
        <v>63</v>
      </c>
      <c r="BL25" s="51" t="s">
        <v>63</v>
      </c>
      <c r="BM25" t="s">
        <v>63</v>
      </c>
      <c r="BN25" t="s">
        <v>63</v>
      </c>
      <c r="BO25" s="52" t="s">
        <v>63</v>
      </c>
      <c r="BP25" s="51" t="s">
        <v>63</v>
      </c>
      <c r="BQ25" t="s">
        <v>63</v>
      </c>
      <c r="BR25" t="s">
        <v>63</v>
      </c>
      <c r="BS25" s="52" t="s">
        <v>63</v>
      </c>
      <c r="BT25" s="51">
        <v>0.20791483333333299</v>
      </c>
      <c r="BU25">
        <v>1.53440188792463E-2</v>
      </c>
      <c r="BV25">
        <v>6.6029556748501597E-2</v>
      </c>
      <c r="BW25" s="52">
        <v>5.71321579754034E-2</v>
      </c>
      <c r="BX25" s="51">
        <v>0.67151883333333295</v>
      </c>
      <c r="BY25">
        <v>4.2765000355041098E-2</v>
      </c>
      <c r="BZ25">
        <v>6.9700714246774001E-2</v>
      </c>
      <c r="CA25" s="52">
        <v>1.6787855199555099E-2</v>
      </c>
      <c r="CB25" s="51">
        <v>13.8450581666667</v>
      </c>
      <c r="CC25">
        <v>2.3332455076435799</v>
      </c>
      <c r="CD25">
        <v>0.18511763858278599</v>
      </c>
      <c r="CE25" s="52">
        <v>4.0538374716833601E-2</v>
      </c>
      <c r="CF25" s="51" t="s">
        <v>63</v>
      </c>
      <c r="CG25" t="s">
        <v>63</v>
      </c>
      <c r="CH25" t="s">
        <v>63</v>
      </c>
      <c r="CI25" s="52" t="s">
        <v>63</v>
      </c>
      <c r="CJ25" s="51" t="s">
        <v>63</v>
      </c>
      <c r="CK25" t="s">
        <v>63</v>
      </c>
      <c r="CL25" t="s">
        <v>63</v>
      </c>
      <c r="CM25" s="52" t="s">
        <v>63</v>
      </c>
      <c r="CN25" s="51">
        <v>0.30841316666666702</v>
      </c>
      <c r="CO25">
        <v>4.7865427846898699E-2</v>
      </c>
      <c r="CP25">
        <v>7.6998622383373794E-2</v>
      </c>
      <c r="CQ25" s="52">
        <v>0.17955366977398901</v>
      </c>
      <c r="CR25" s="51">
        <v>2.6630986666666701</v>
      </c>
      <c r="CS25">
        <v>0.32982757543096197</v>
      </c>
      <c r="CT25">
        <v>0.119207047585038</v>
      </c>
      <c r="CU25" s="52">
        <v>8.1351370578113993E-2</v>
      </c>
      <c r="CV25" s="51">
        <v>5.5494171666666698</v>
      </c>
      <c r="CW25">
        <v>1.2005087986663701</v>
      </c>
      <c r="CX25">
        <v>0.23941746660975199</v>
      </c>
      <c r="CY25" s="52">
        <v>3.9630669975400303E-2</v>
      </c>
      <c r="CZ25" s="51">
        <v>0.2287265</v>
      </c>
      <c r="DA25">
        <v>1.9100392244663499E-2</v>
      </c>
      <c r="DB25">
        <v>7.3575696755653702E-2</v>
      </c>
      <c r="DC25" s="52">
        <v>6.6367741788322707E-2</v>
      </c>
      <c r="DD25" s="51">
        <v>8.3171086666666696</v>
      </c>
      <c r="DE25">
        <v>0.59374532803034896</v>
      </c>
      <c r="DF25">
        <v>6.5816611270428496E-2</v>
      </c>
      <c r="DG25" s="52">
        <v>5.2135190471226597E-2</v>
      </c>
      <c r="DH25" s="51" t="s">
        <v>63</v>
      </c>
      <c r="DI25" t="s">
        <v>63</v>
      </c>
      <c r="DJ25" t="s">
        <v>63</v>
      </c>
      <c r="DK25" s="52" t="s">
        <v>63</v>
      </c>
      <c r="DL25" s="51">
        <v>0.89011483333333297</v>
      </c>
      <c r="DM25">
        <v>0.211942794286965</v>
      </c>
      <c r="DN25">
        <v>0.189658743254812</v>
      </c>
      <c r="DO25" s="52">
        <v>0.21571088261398899</v>
      </c>
      <c r="DP25" s="51" t="s">
        <v>63</v>
      </c>
      <c r="DQ25" t="s">
        <v>63</v>
      </c>
      <c r="DR25" t="s">
        <v>63</v>
      </c>
      <c r="DS25" s="52" t="s">
        <v>63</v>
      </c>
      <c r="DT25" s="51" t="s">
        <v>63</v>
      </c>
      <c r="DU25" t="s">
        <v>63</v>
      </c>
      <c r="DV25" t="s">
        <v>63</v>
      </c>
      <c r="DW25" s="52" t="s">
        <v>63</v>
      </c>
      <c r="DX25" s="51" t="s">
        <v>63</v>
      </c>
      <c r="DY25" t="s">
        <v>63</v>
      </c>
      <c r="DZ25" t="s">
        <v>63</v>
      </c>
      <c r="EA25" s="52" t="s">
        <v>63</v>
      </c>
      <c r="EB25" s="51" t="s">
        <v>63</v>
      </c>
      <c r="EC25" t="s">
        <v>63</v>
      </c>
      <c r="ED25" t="s">
        <v>63</v>
      </c>
      <c r="EE25" s="52" t="s">
        <v>63</v>
      </c>
      <c r="EF25" s="51">
        <v>34.616359000000003</v>
      </c>
      <c r="EG25">
        <v>12.8175393661698</v>
      </c>
      <c r="EH25">
        <v>0.34725929523540899</v>
      </c>
      <c r="EI25" s="52">
        <v>0.260229565172509</v>
      </c>
      <c r="EJ25" s="51">
        <v>154.926655333333</v>
      </c>
      <c r="EK25">
        <v>9.9057310844040103</v>
      </c>
      <c r="EL25">
        <v>5.2651551448037397E-2</v>
      </c>
      <c r="EM25" s="52">
        <v>5.5832254741793499E-2</v>
      </c>
      <c r="EN25" s="51">
        <v>1.77423333333333</v>
      </c>
      <c r="EO25">
        <v>0.19234850143701801</v>
      </c>
      <c r="EP25">
        <v>0.117576316764024</v>
      </c>
      <c r="EQ25" s="52">
        <v>3.40060854793163E-2</v>
      </c>
      <c r="ER25" s="51">
        <v>104.590337666667</v>
      </c>
      <c r="ES25">
        <v>7.0490773546856698</v>
      </c>
      <c r="ET25">
        <v>5.3634456416931299E-2</v>
      </c>
      <c r="EU25" s="52">
        <v>6.1115119888450198E-2</v>
      </c>
    </row>
    <row r="26" spans="1:151" x14ac:dyDescent="0.35">
      <c r="A26" t="s">
        <v>73</v>
      </c>
      <c r="B26" t="s">
        <v>66</v>
      </c>
      <c r="C26" t="s">
        <v>72</v>
      </c>
      <c r="D26" s="51">
        <v>1.6618679999999999</v>
      </c>
      <c r="E26">
        <v>0.51188073471776596</v>
      </c>
      <c r="F26">
        <v>0.32550828605583199</v>
      </c>
      <c r="G26" s="52">
        <v>0.129800464223124</v>
      </c>
      <c r="H26" s="51" t="s">
        <v>63</v>
      </c>
      <c r="I26" t="s">
        <v>63</v>
      </c>
      <c r="J26" t="s">
        <v>63</v>
      </c>
      <c r="K26" s="52" t="s">
        <v>63</v>
      </c>
      <c r="L26" s="51" t="s">
        <v>63</v>
      </c>
      <c r="M26" t="s">
        <v>63</v>
      </c>
      <c r="N26" t="s">
        <v>63</v>
      </c>
      <c r="O26" s="52" t="s">
        <v>63</v>
      </c>
      <c r="P26" s="51">
        <v>98.9504551666667</v>
      </c>
      <c r="Q26">
        <v>28.402999839669601</v>
      </c>
      <c r="R26">
        <v>0.27777649704643398</v>
      </c>
      <c r="S26" s="52">
        <v>0.18558758531427999</v>
      </c>
      <c r="T26" s="51">
        <v>4.8644E-2</v>
      </c>
      <c r="U26">
        <v>4.1568666083962799E-3</v>
      </c>
      <c r="V26">
        <v>5.3140022981408998E-2</v>
      </c>
      <c r="W26" s="52">
        <v>9.1682830671537097E-2</v>
      </c>
      <c r="X26" s="51">
        <v>3.1379746666666701</v>
      </c>
      <c r="Y26">
        <v>0.38467236157627299</v>
      </c>
      <c r="Z26">
        <v>0.13681241609976899</v>
      </c>
      <c r="AA26" s="52">
        <v>9.4219994293029095E-3</v>
      </c>
      <c r="AB26" s="51" t="s">
        <v>63</v>
      </c>
      <c r="AC26" t="s">
        <v>63</v>
      </c>
      <c r="AD26" t="s">
        <v>63</v>
      </c>
      <c r="AE26" s="52" t="s">
        <v>63</v>
      </c>
      <c r="AF26" s="51" t="s">
        <v>63</v>
      </c>
      <c r="AG26" t="s">
        <v>63</v>
      </c>
      <c r="AH26" t="s">
        <v>63</v>
      </c>
      <c r="AI26" s="52" t="s">
        <v>63</v>
      </c>
      <c r="AJ26" s="51" t="s">
        <v>63</v>
      </c>
      <c r="AK26" t="s">
        <v>63</v>
      </c>
      <c r="AL26" t="s">
        <v>63</v>
      </c>
      <c r="AM26" s="52" t="s">
        <v>63</v>
      </c>
      <c r="AN26" s="51" t="s">
        <v>63</v>
      </c>
      <c r="AO26" t="s">
        <v>63</v>
      </c>
      <c r="AP26" t="s">
        <v>63</v>
      </c>
      <c r="AQ26" s="52" t="s">
        <v>63</v>
      </c>
      <c r="AR26" s="51" t="s">
        <v>63</v>
      </c>
      <c r="AS26" t="s">
        <v>63</v>
      </c>
      <c r="AT26" t="s">
        <v>63</v>
      </c>
      <c r="AU26" s="52" t="s">
        <v>63</v>
      </c>
      <c r="AV26" s="51">
        <v>2.4438645000000001</v>
      </c>
      <c r="AW26">
        <v>0.62681151940236401</v>
      </c>
      <c r="AX26">
        <v>0.28098224701376801</v>
      </c>
      <c r="AY26" s="52">
        <v>6.6119752159036496E-2</v>
      </c>
      <c r="AZ26" s="51" t="s">
        <v>63</v>
      </c>
      <c r="BA26" t="s">
        <v>63</v>
      </c>
      <c r="BB26" t="s">
        <v>63</v>
      </c>
      <c r="BC26" s="52" t="s">
        <v>63</v>
      </c>
      <c r="BD26" s="51" t="s">
        <v>63</v>
      </c>
      <c r="BE26" t="s">
        <v>63</v>
      </c>
      <c r="BF26" t="s">
        <v>63</v>
      </c>
      <c r="BG26" s="52" t="s">
        <v>63</v>
      </c>
      <c r="BH26" s="51" t="s">
        <v>63</v>
      </c>
      <c r="BI26" t="s">
        <v>63</v>
      </c>
      <c r="BJ26" t="s">
        <v>63</v>
      </c>
      <c r="BK26" s="52" t="s">
        <v>63</v>
      </c>
      <c r="BL26" s="51" t="s">
        <v>63</v>
      </c>
      <c r="BM26" t="s">
        <v>63</v>
      </c>
      <c r="BN26" t="s">
        <v>63</v>
      </c>
      <c r="BO26" s="52" t="s">
        <v>63</v>
      </c>
      <c r="BP26" s="51" t="s">
        <v>63</v>
      </c>
      <c r="BQ26" t="s">
        <v>63</v>
      </c>
      <c r="BR26" t="s">
        <v>63</v>
      </c>
      <c r="BS26" s="52" t="s">
        <v>63</v>
      </c>
      <c r="BT26" s="51">
        <v>0.17450950000000001</v>
      </c>
      <c r="BU26">
        <v>2.0260243283337E-2</v>
      </c>
      <c r="BV26">
        <v>6.7541454841664003E-2</v>
      </c>
      <c r="BW26" s="52">
        <v>0.127992965087524</v>
      </c>
      <c r="BX26" s="51">
        <v>0.380523</v>
      </c>
      <c r="BY26">
        <v>4.2851071314495698E-2</v>
      </c>
      <c r="BZ26">
        <v>0.120409634787344</v>
      </c>
      <c r="CA26" s="52">
        <v>4.2474515744516703E-2</v>
      </c>
      <c r="CB26" s="51">
        <v>0.63689433333333301</v>
      </c>
      <c r="CC26">
        <v>0.12220998663393499</v>
      </c>
      <c r="CD26">
        <v>0.21058337296064999</v>
      </c>
      <c r="CE26" s="52">
        <v>4.7315904716192798E-2</v>
      </c>
      <c r="CF26" s="51" t="s">
        <v>63</v>
      </c>
      <c r="CG26" t="s">
        <v>63</v>
      </c>
      <c r="CH26" t="s">
        <v>63</v>
      </c>
      <c r="CI26" s="52" t="s">
        <v>63</v>
      </c>
      <c r="CJ26" s="51" t="s">
        <v>63</v>
      </c>
      <c r="CK26" t="s">
        <v>63</v>
      </c>
      <c r="CL26" t="s">
        <v>63</v>
      </c>
      <c r="CM26" s="52" t="s">
        <v>63</v>
      </c>
      <c r="CN26" s="51">
        <v>0.101921333333333</v>
      </c>
      <c r="CO26">
        <v>2.9645722873066601E-2</v>
      </c>
      <c r="CP26">
        <v>0.17185714481275899</v>
      </c>
      <c r="CQ26" s="52">
        <v>0.31879115880849401</v>
      </c>
      <c r="CR26" s="51">
        <v>1.46045</v>
      </c>
      <c r="CS26">
        <v>9.3627758296351393E-2</v>
      </c>
      <c r="CT26">
        <v>6.5277358674261293E-2</v>
      </c>
      <c r="CU26" s="52">
        <v>3.4181787986360297E-2</v>
      </c>
      <c r="CV26" s="51">
        <v>0.234049166666667</v>
      </c>
      <c r="CW26">
        <v>3.4390362634997999E-2</v>
      </c>
      <c r="CX26">
        <v>0.159331130684466</v>
      </c>
      <c r="CY26" s="52">
        <v>4.6209743274173397E-2</v>
      </c>
      <c r="CZ26" s="51">
        <v>7.7405000000000002E-2</v>
      </c>
      <c r="DA26">
        <v>1.05037193983846E-2</v>
      </c>
      <c r="DB26">
        <v>0.12724385075549899</v>
      </c>
      <c r="DC26" s="52">
        <v>9.5404439418217302E-2</v>
      </c>
      <c r="DD26" s="51">
        <v>11.396953833333299</v>
      </c>
      <c r="DE26">
        <v>2.2560203481733399</v>
      </c>
      <c r="DF26">
        <v>0.218284319442969</v>
      </c>
      <c r="DG26" s="52">
        <v>4.21413444835851E-2</v>
      </c>
      <c r="DH26" s="51" t="s">
        <v>63</v>
      </c>
      <c r="DI26" t="s">
        <v>63</v>
      </c>
      <c r="DJ26" t="s">
        <v>63</v>
      </c>
      <c r="DK26" s="52" t="s">
        <v>63</v>
      </c>
      <c r="DL26" s="51">
        <v>0.28781899999999999</v>
      </c>
      <c r="DM26">
        <v>6.5082055579091802E-2</v>
      </c>
      <c r="DN26">
        <v>0.105966024985844</v>
      </c>
      <c r="DO26" s="52">
        <v>0.26504050242772997</v>
      </c>
      <c r="DP26" s="51" t="s">
        <v>63</v>
      </c>
      <c r="DQ26" t="s">
        <v>63</v>
      </c>
      <c r="DR26" t="s">
        <v>63</v>
      </c>
      <c r="DS26" s="52" t="s">
        <v>63</v>
      </c>
      <c r="DT26" s="51" t="s">
        <v>63</v>
      </c>
      <c r="DU26" t="s">
        <v>63</v>
      </c>
      <c r="DV26" t="s">
        <v>63</v>
      </c>
      <c r="DW26" s="52" t="s">
        <v>63</v>
      </c>
      <c r="DX26" s="51" t="s">
        <v>63</v>
      </c>
      <c r="DY26" t="s">
        <v>63</v>
      </c>
      <c r="DZ26" t="s">
        <v>63</v>
      </c>
      <c r="EA26" s="52" t="s">
        <v>63</v>
      </c>
      <c r="EB26" s="51" t="s">
        <v>63</v>
      </c>
      <c r="EC26" t="s">
        <v>63</v>
      </c>
      <c r="ED26" t="s">
        <v>63</v>
      </c>
      <c r="EE26" s="52" t="s">
        <v>63</v>
      </c>
      <c r="EF26" s="51">
        <v>3.603885</v>
      </c>
      <c r="EG26">
        <v>0.90304490993216902</v>
      </c>
      <c r="EH26">
        <v>0.22588114414603</v>
      </c>
      <c r="EI26" s="52">
        <v>0.1913556719202</v>
      </c>
      <c r="EJ26" s="51">
        <v>183.37445550000001</v>
      </c>
      <c r="EK26">
        <v>50.034325398451699</v>
      </c>
      <c r="EL26">
        <v>0.289475396298083</v>
      </c>
      <c r="EM26" s="52">
        <v>0.111146446248096</v>
      </c>
      <c r="EN26" s="51">
        <v>1.892155</v>
      </c>
      <c r="EO26">
        <v>0.53722668901684301</v>
      </c>
      <c r="EP26">
        <v>0.31731057701370402</v>
      </c>
      <c r="EQ26" s="52">
        <v>1.0293818958727399E-2</v>
      </c>
      <c r="ER26" s="51">
        <v>52.000532833333303</v>
      </c>
      <c r="ES26">
        <v>3.7624108014178002</v>
      </c>
      <c r="ET26">
        <v>6.7955182079003695E-2</v>
      </c>
      <c r="EU26" s="52">
        <v>5.06734054226309E-2</v>
      </c>
    </row>
    <row r="27" spans="1:151" x14ac:dyDescent="0.35">
      <c r="A27" t="s">
        <v>73</v>
      </c>
      <c r="B27" t="s">
        <v>67</v>
      </c>
      <c r="C27" t="s">
        <v>72</v>
      </c>
      <c r="D27" s="51" t="s">
        <v>63</v>
      </c>
      <c r="E27" t="s">
        <v>63</v>
      </c>
      <c r="F27" t="s">
        <v>63</v>
      </c>
      <c r="G27" s="52" t="s">
        <v>63</v>
      </c>
      <c r="H27" s="51" t="s">
        <v>63</v>
      </c>
      <c r="I27" t="s">
        <v>63</v>
      </c>
      <c r="J27" t="s">
        <v>63</v>
      </c>
      <c r="K27" s="52" t="s">
        <v>63</v>
      </c>
      <c r="L27" s="51" t="s">
        <v>63</v>
      </c>
      <c r="M27" t="s">
        <v>63</v>
      </c>
      <c r="N27" t="s">
        <v>63</v>
      </c>
      <c r="O27" s="52" t="s">
        <v>63</v>
      </c>
      <c r="P27" s="51" t="s">
        <v>63</v>
      </c>
      <c r="Q27" t="s">
        <v>63</v>
      </c>
      <c r="R27" t="s">
        <v>63</v>
      </c>
      <c r="S27" s="52" t="s">
        <v>63</v>
      </c>
      <c r="T27" s="51" t="s">
        <v>63</v>
      </c>
      <c r="U27" t="s">
        <v>63</v>
      </c>
      <c r="V27" t="s">
        <v>63</v>
      </c>
      <c r="W27" s="52" t="s">
        <v>63</v>
      </c>
      <c r="X27" s="51">
        <v>0.41009883333333302</v>
      </c>
      <c r="Y27">
        <v>0.23560151977219199</v>
      </c>
      <c r="Z27">
        <v>0.58499608420016003</v>
      </c>
      <c r="AA27" s="52">
        <v>0.30624931776907999</v>
      </c>
      <c r="AB27" s="51" t="s">
        <v>63</v>
      </c>
      <c r="AC27" t="s">
        <v>63</v>
      </c>
      <c r="AD27" t="s">
        <v>63</v>
      </c>
      <c r="AE27" s="52" t="s">
        <v>63</v>
      </c>
      <c r="AF27" s="51" t="s">
        <v>63</v>
      </c>
      <c r="AG27" t="s">
        <v>63</v>
      </c>
      <c r="AH27" t="s">
        <v>63</v>
      </c>
      <c r="AI27" s="52" t="s">
        <v>63</v>
      </c>
      <c r="AJ27" s="51" t="s">
        <v>63</v>
      </c>
      <c r="AK27" t="s">
        <v>63</v>
      </c>
      <c r="AL27" t="s">
        <v>63</v>
      </c>
      <c r="AM27" s="52" t="s">
        <v>63</v>
      </c>
      <c r="AN27" s="51" t="s">
        <v>63</v>
      </c>
      <c r="AO27" t="s">
        <v>63</v>
      </c>
      <c r="AP27" t="s">
        <v>63</v>
      </c>
      <c r="AQ27" s="52" t="s">
        <v>63</v>
      </c>
      <c r="AR27" s="51" t="s">
        <v>63</v>
      </c>
      <c r="AS27" t="s">
        <v>63</v>
      </c>
      <c r="AT27" t="s">
        <v>63</v>
      </c>
      <c r="AU27" s="52" t="s">
        <v>63</v>
      </c>
      <c r="AV27" s="51" t="s">
        <v>63</v>
      </c>
      <c r="AW27" t="s">
        <v>63</v>
      </c>
      <c r="AX27" t="s">
        <v>63</v>
      </c>
      <c r="AY27" s="52" t="s">
        <v>63</v>
      </c>
      <c r="AZ27" s="51" t="s">
        <v>63</v>
      </c>
      <c r="BA27" t="s">
        <v>63</v>
      </c>
      <c r="BB27" t="s">
        <v>63</v>
      </c>
      <c r="BC27" s="52" t="s">
        <v>63</v>
      </c>
      <c r="BD27" s="51" t="s">
        <v>63</v>
      </c>
      <c r="BE27" t="s">
        <v>63</v>
      </c>
      <c r="BF27" t="s">
        <v>63</v>
      </c>
      <c r="BG27" s="52" t="s">
        <v>63</v>
      </c>
      <c r="BH27" s="51" t="s">
        <v>63</v>
      </c>
      <c r="BI27" t="s">
        <v>63</v>
      </c>
      <c r="BJ27" t="s">
        <v>63</v>
      </c>
      <c r="BK27" s="52" t="s">
        <v>63</v>
      </c>
      <c r="BL27" s="51" t="s">
        <v>63</v>
      </c>
      <c r="BM27" t="s">
        <v>63</v>
      </c>
      <c r="BN27" t="s">
        <v>63</v>
      </c>
      <c r="BO27" s="52" t="s">
        <v>63</v>
      </c>
      <c r="BP27" s="51" t="s">
        <v>63</v>
      </c>
      <c r="BQ27" t="s">
        <v>63</v>
      </c>
      <c r="BR27" t="s">
        <v>63</v>
      </c>
      <c r="BS27" s="52" t="s">
        <v>63</v>
      </c>
      <c r="BT27" s="51" t="s">
        <v>63</v>
      </c>
      <c r="BU27" t="s">
        <v>63</v>
      </c>
      <c r="BV27" t="s">
        <v>63</v>
      </c>
      <c r="BW27" s="52" t="s">
        <v>63</v>
      </c>
      <c r="BX27" s="51" t="s">
        <v>63</v>
      </c>
      <c r="BY27" t="s">
        <v>63</v>
      </c>
      <c r="BZ27" t="s">
        <v>63</v>
      </c>
      <c r="CA27" s="52" t="s">
        <v>63</v>
      </c>
      <c r="CB27" s="51" t="s">
        <v>63</v>
      </c>
      <c r="CC27" t="s">
        <v>63</v>
      </c>
      <c r="CD27" t="s">
        <v>63</v>
      </c>
      <c r="CE27" s="52" t="s">
        <v>63</v>
      </c>
      <c r="CF27" s="51" t="s">
        <v>63</v>
      </c>
      <c r="CG27" t="s">
        <v>63</v>
      </c>
      <c r="CH27" t="s">
        <v>63</v>
      </c>
      <c r="CI27" s="52" t="s">
        <v>63</v>
      </c>
      <c r="CJ27" s="51" t="s">
        <v>63</v>
      </c>
      <c r="CK27" t="s">
        <v>63</v>
      </c>
      <c r="CL27" t="s">
        <v>63</v>
      </c>
      <c r="CM27" s="52" t="s">
        <v>63</v>
      </c>
      <c r="CN27" s="51" t="s">
        <v>63</v>
      </c>
      <c r="CO27" t="s">
        <v>63</v>
      </c>
      <c r="CP27" t="s">
        <v>63</v>
      </c>
      <c r="CQ27" s="52" t="s">
        <v>63</v>
      </c>
      <c r="CR27" s="51" t="s">
        <v>63</v>
      </c>
      <c r="CS27" t="s">
        <v>63</v>
      </c>
      <c r="CT27" t="s">
        <v>63</v>
      </c>
      <c r="CU27" s="52" t="s">
        <v>63</v>
      </c>
      <c r="CV27" s="51" t="s">
        <v>63</v>
      </c>
      <c r="CW27" t="s">
        <v>63</v>
      </c>
      <c r="CX27" t="s">
        <v>63</v>
      </c>
      <c r="CY27" s="52" t="s">
        <v>63</v>
      </c>
      <c r="CZ27" s="51" t="s">
        <v>63</v>
      </c>
      <c r="DA27" t="s">
        <v>63</v>
      </c>
      <c r="DB27" t="s">
        <v>63</v>
      </c>
      <c r="DC27" s="52" t="s">
        <v>63</v>
      </c>
      <c r="DD27" s="51" t="s">
        <v>63</v>
      </c>
      <c r="DE27" t="s">
        <v>63</v>
      </c>
      <c r="DF27" t="s">
        <v>63</v>
      </c>
      <c r="DG27" s="52" t="s">
        <v>63</v>
      </c>
      <c r="DH27" s="51" t="s">
        <v>63</v>
      </c>
      <c r="DI27" t="s">
        <v>63</v>
      </c>
      <c r="DJ27" t="s">
        <v>63</v>
      </c>
      <c r="DK27" s="52" t="s">
        <v>63</v>
      </c>
      <c r="DL27" s="51" t="s">
        <v>63</v>
      </c>
      <c r="DM27" t="s">
        <v>63</v>
      </c>
      <c r="DN27" t="s">
        <v>63</v>
      </c>
      <c r="DO27" s="52" t="s">
        <v>63</v>
      </c>
      <c r="DP27" s="51" t="s">
        <v>63</v>
      </c>
      <c r="DQ27" t="s">
        <v>63</v>
      </c>
      <c r="DR27" t="s">
        <v>63</v>
      </c>
      <c r="DS27" s="52" t="s">
        <v>63</v>
      </c>
      <c r="DT27" s="51" t="s">
        <v>63</v>
      </c>
      <c r="DU27" t="s">
        <v>63</v>
      </c>
      <c r="DV27" t="s">
        <v>63</v>
      </c>
      <c r="DW27" s="52" t="s">
        <v>63</v>
      </c>
      <c r="DX27" s="51" t="s">
        <v>63</v>
      </c>
      <c r="DY27" t="s">
        <v>63</v>
      </c>
      <c r="DZ27" t="s">
        <v>63</v>
      </c>
      <c r="EA27" s="52" t="s">
        <v>63</v>
      </c>
      <c r="EB27" s="51" t="s">
        <v>63</v>
      </c>
      <c r="EC27" t="s">
        <v>63</v>
      </c>
      <c r="ED27" t="s">
        <v>63</v>
      </c>
      <c r="EE27" s="52" t="s">
        <v>63</v>
      </c>
      <c r="EF27" s="51">
        <v>4.8560600000000003</v>
      </c>
      <c r="EG27">
        <v>1.27878988585381</v>
      </c>
      <c r="EH27">
        <v>0.26333897971891002</v>
      </c>
      <c r="EI27" s="52" t="s">
        <v>63</v>
      </c>
      <c r="EJ27" s="51">
        <v>10.541783000000001</v>
      </c>
      <c r="EK27">
        <v>0.57055031960380098</v>
      </c>
      <c r="EL27">
        <v>5.4122753200649402E-2</v>
      </c>
      <c r="EM27" s="52" t="s">
        <v>63</v>
      </c>
      <c r="EN27" s="51" t="s">
        <v>63</v>
      </c>
      <c r="EO27" t="s">
        <v>63</v>
      </c>
      <c r="EP27" t="s">
        <v>63</v>
      </c>
      <c r="EQ27" s="52" t="s">
        <v>63</v>
      </c>
      <c r="ER27" s="51">
        <v>13.5580128</v>
      </c>
      <c r="ES27">
        <v>2.9448657067769202</v>
      </c>
      <c r="ET27">
        <v>0.166167438589228</v>
      </c>
      <c r="EU27" s="52">
        <v>0.209694727534874</v>
      </c>
    </row>
    <row r="28" spans="1:151" x14ac:dyDescent="0.35">
      <c r="A28" t="s">
        <v>74</v>
      </c>
      <c r="B28" t="s">
        <v>60</v>
      </c>
      <c r="C28" t="s">
        <v>61</v>
      </c>
      <c r="D28" s="51">
        <v>1.01298825</v>
      </c>
      <c r="E28">
        <v>0.179729120915536</v>
      </c>
      <c r="F28">
        <v>0.109332436722742</v>
      </c>
      <c r="G28" s="52">
        <v>0.192766141348436</v>
      </c>
      <c r="H28" s="51" t="s">
        <v>63</v>
      </c>
      <c r="I28" t="s">
        <v>63</v>
      </c>
      <c r="J28" t="s">
        <v>63</v>
      </c>
      <c r="K28" s="52" t="s">
        <v>63</v>
      </c>
      <c r="L28" s="51" t="s">
        <v>63</v>
      </c>
      <c r="M28" t="s">
        <v>63</v>
      </c>
      <c r="N28" t="s">
        <v>63</v>
      </c>
      <c r="O28" s="52" t="s">
        <v>63</v>
      </c>
      <c r="P28" s="51">
        <v>15.923446875</v>
      </c>
      <c r="Q28">
        <v>4.70383728119839</v>
      </c>
      <c r="R28">
        <v>0.31121336008720601</v>
      </c>
      <c r="S28" s="52">
        <v>8.6195782950792901E-2</v>
      </c>
      <c r="T28" s="51">
        <v>4.3162375000000003E-2</v>
      </c>
      <c r="U28">
        <v>4.5412239991784497E-3</v>
      </c>
      <c r="V28">
        <v>9.7270474852692398E-2</v>
      </c>
      <c r="W28" s="52">
        <v>7.1969626960046204E-2</v>
      </c>
      <c r="X28" s="51">
        <v>0.33238737499999998</v>
      </c>
      <c r="Y28">
        <v>8.90899982167912E-2</v>
      </c>
      <c r="Z28">
        <v>0.283617332315174</v>
      </c>
      <c r="AA28" s="52">
        <v>7.1151582899531995E-2</v>
      </c>
      <c r="AB28" s="51" t="s">
        <v>63</v>
      </c>
      <c r="AC28" t="s">
        <v>63</v>
      </c>
      <c r="AD28" t="s">
        <v>63</v>
      </c>
      <c r="AE28" s="52" t="s">
        <v>63</v>
      </c>
      <c r="AF28" s="51" t="s">
        <v>63</v>
      </c>
      <c r="AG28" t="s">
        <v>63</v>
      </c>
      <c r="AH28" t="s">
        <v>63</v>
      </c>
      <c r="AI28" s="52" t="s">
        <v>63</v>
      </c>
      <c r="AJ28" s="51" t="s">
        <v>63</v>
      </c>
      <c r="AK28" t="s">
        <v>63</v>
      </c>
      <c r="AL28" t="s">
        <v>63</v>
      </c>
      <c r="AM28" s="52" t="s">
        <v>63</v>
      </c>
      <c r="AN28" s="51" t="s">
        <v>63</v>
      </c>
      <c r="AO28" t="s">
        <v>63</v>
      </c>
      <c r="AP28" t="s">
        <v>63</v>
      </c>
      <c r="AQ28" s="52" t="s">
        <v>63</v>
      </c>
      <c r="AR28" s="51" t="s">
        <v>63</v>
      </c>
      <c r="AS28" t="s">
        <v>63</v>
      </c>
      <c r="AT28" t="s">
        <v>63</v>
      </c>
      <c r="AU28" s="52" t="s">
        <v>63</v>
      </c>
      <c r="AV28" s="51">
        <v>0.50878487500000003</v>
      </c>
      <c r="AW28">
        <v>0.13324119626498801</v>
      </c>
      <c r="AX28">
        <v>0.27984385746770402</v>
      </c>
      <c r="AY28" s="52">
        <v>5.0489732061000998E-2</v>
      </c>
      <c r="AZ28" s="51" t="s">
        <v>63</v>
      </c>
      <c r="BA28" t="s">
        <v>63</v>
      </c>
      <c r="BB28" t="s">
        <v>63</v>
      </c>
      <c r="BC28" s="52" t="s">
        <v>63</v>
      </c>
      <c r="BD28" s="51" t="s">
        <v>63</v>
      </c>
      <c r="BE28" t="s">
        <v>63</v>
      </c>
      <c r="BF28" t="s">
        <v>63</v>
      </c>
      <c r="BG28" s="52" t="s">
        <v>63</v>
      </c>
      <c r="BH28" s="51" t="s">
        <v>63</v>
      </c>
      <c r="BI28" t="s">
        <v>63</v>
      </c>
      <c r="BJ28" t="s">
        <v>63</v>
      </c>
      <c r="BK28" s="52" t="s">
        <v>63</v>
      </c>
      <c r="BL28" s="51" t="s">
        <v>63</v>
      </c>
      <c r="BM28" t="s">
        <v>63</v>
      </c>
      <c r="BN28" t="s">
        <v>63</v>
      </c>
      <c r="BO28" s="52" t="s">
        <v>63</v>
      </c>
      <c r="BP28" s="51" t="s">
        <v>63</v>
      </c>
      <c r="BQ28" t="s">
        <v>63</v>
      </c>
      <c r="BR28" t="s">
        <v>63</v>
      </c>
      <c r="BS28" s="52" t="s">
        <v>63</v>
      </c>
      <c r="BT28" s="51">
        <v>0.409226125</v>
      </c>
      <c r="BU28">
        <v>5.0753824949279901E-2</v>
      </c>
      <c r="BV28">
        <v>0.12959172422613799</v>
      </c>
      <c r="BW28" s="52">
        <v>4.1561476910976197E-2</v>
      </c>
      <c r="BX28" s="51">
        <v>0.384527375</v>
      </c>
      <c r="BY28">
        <v>2.8694772151722801E-2</v>
      </c>
      <c r="BZ28">
        <v>7.7495998792154394E-2</v>
      </c>
      <c r="CA28" s="52">
        <v>2.7142544370637799E-2</v>
      </c>
      <c r="CB28" s="51">
        <v>11.770807749999999</v>
      </c>
      <c r="CC28">
        <v>1.8321954789066399</v>
      </c>
      <c r="CD28">
        <v>0.16765472223077399</v>
      </c>
      <c r="CE28" s="52">
        <v>1.54324575784192E-2</v>
      </c>
      <c r="CF28" s="51" t="s">
        <v>63</v>
      </c>
      <c r="CG28" t="s">
        <v>63</v>
      </c>
      <c r="CH28" t="s">
        <v>63</v>
      </c>
      <c r="CI28" s="52" t="s">
        <v>63</v>
      </c>
      <c r="CJ28" s="51" t="s">
        <v>63</v>
      </c>
      <c r="CK28" t="s">
        <v>63</v>
      </c>
      <c r="CL28" t="s">
        <v>63</v>
      </c>
      <c r="CM28" s="52" t="s">
        <v>63</v>
      </c>
      <c r="CN28" s="51">
        <v>0.272953</v>
      </c>
      <c r="CO28">
        <v>6.76247090070317E-2</v>
      </c>
      <c r="CP28">
        <v>0.233076630294966</v>
      </c>
      <c r="CQ28" s="52">
        <v>0.16102780021935001</v>
      </c>
      <c r="CR28" s="51">
        <v>0.334228625</v>
      </c>
      <c r="CS28">
        <v>5.2952461547903E-2</v>
      </c>
      <c r="CT28">
        <v>0.133079434063472</v>
      </c>
      <c r="CU28" s="52">
        <v>0.13176091739642901</v>
      </c>
      <c r="CV28" s="51">
        <v>1.7591896250000001</v>
      </c>
      <c r="CW28">
        <v>0.28060853541490199</v>
      </c>
      <c r="CX28">
        <v>9.9422080943274704E-2</v>
      </c>
      <c r="CY28" s="52">
        <v>0.17233385577846499</v>
      </c>
      <c r="CZ28" s="51">
        <v>0.167461</v>
      </c>
      <c r="DA28">
        <v>2.7957024039458399E-2</v>
      </c>
      <c r="DB28">
        <v>0.17579288646710201</v>
      </c>
      <c r="DC28" s="52">
        <v>4.9191082641777302E-2</v>
      </c>
      <c r="DD28" s="51">
        <v>0.58821299999999999</v>
      </c>
      <c r="DE28">
        <v>6.6982962859435904E-2</v>
      </c>
      <c r="DF28">
        <v>0.10486839790408201</v>
      </c>
      <c r="DG28" s="52">
        <v>7.8722433989422705E-2</v>
      </c>
      <c r="DH28" s="51" t="s">
        <v>63</v>
      </c>
      <c r="DI28" t="s">
        <v>63</v>
      </c>
      <c r="DJ28" t="s">
        <v>63</v>
      </c>
      <c r="DK28" s="52" t="s">
        <v>63</v>
      </c>
      <c r="DL28" s="51">
        <v>9.2843499999999995E-2</v>
      </c>
      <c r="DM28">
        <v>5.8841889367063298E-2</v>
      </c>
      <c r="DN28">
        <v>0.51809616193303099</v>
      </c>
      <c r="DO28" s="52">
        <v>0.54798573683259499</v>
      </c>
      <c r="DP28" s="51" t="s">
        <v>63</v>
      </c>
      <c r="DQ28" t="s">
        <v>63</v>
      </c>
      <c r="DR28" t="s">
        <v>63</v>
      </c>
      <c r="DS28" s="52" t="s">
        <v>63</v>
      </c>
      <c r="DT28" s="51" t="s">
        <v>63</v>
      </c>
      <c r="DU28" t="s">
        <v>63</v>
      </c>
      <c r="DV28" t="s">
        <v>63</v>
      </c>
      <c r="DW28" s="52" t="s">
        <v>63</v>
      </c>
      <c r="DX28" s="51" t="s">
        <v>63</v>
      </c>
      <c r="DY28" t="s">
        <v>63</v>
      </c>
      <c r="DZ28" t="s">
        <v>63</v>
      </c>
      <c r="EA28" s="52" t="s">
        <v>63</v>
      </c>
      <c r="EB28" s="51" t="s">
        <v>63</v>
      </c>
      <c r="EC28" t="s">
        <v>63</v>
      </c>
      <c r="ED28" t="s">
        <v>63</v>
      </c>
      <c r="EE28" s="52" t="s">
        <v>63</v>
      </c>
      <c r="EF28" s="51">
        <v>68.060111250000006</v>
      </c>
      <c r="EG28">
        <v>72.180681483763607</v>
      </c>
      <c r="EH28">
        <v>1.1190056987836401</v>
      </c>
      <c r="EI28" s="52">
        <v>0.30009130683422502</v>
      </c>
      <c r="EJ28" s="51">
        <v>171.318370625</v>
      </c>
      <c r="EK28">
        <v>47.268308510752497</v>
      </c>
      <c r="EL28">
        <v>0.29003067591688098</v>
      </c>
      <c r="EM28" s="52">
        <v>8.39260265525517E-2</v>
      </c>
      <c r="EN28" s="51">
        <v>0.74890762499999997</v>
      </c>
      <c r="EO28">
        <v>0.28549497484991498</v>
      </c>
      <c r="EP28">
        <v>0.41101460957039199</v>
      </c>
      <c r="EQ28" s="52">
        <v>3.0319876033670499E-2</v>
      </c>
      <c r="ER28" s="51">
        <v>76.790623249999996</v>
      </c>
      <c r="ES28">
        <v>30.929596826205199</v>
      </c>
      <c r="ET28">
        <v>0.43031735812404898</v>
      </c>
      <c r="EU28" s="52">
        <v>7.8381041307034896E-2</v>
      </c>
    </row>
    <row r="29" spans="1:151" x14ac:dyDescent="0.35">
      <c r="A29" t="s">
        <v>74</v>
      </c>
      <c r="B29" t="s">
        <v>66</v>
      </c>
      <c r="C29" t="s">
        <v>61</v>
      </c>
      <c r="D29" s="51" t="s">
        <v>63</v>
      </c>
      <c r="E29" t="s">
        <v>63</v>
      </c>
      <c r="F29" t="s">
        <v>63</v>
      </c>
      <c r="G29" s="52" t="s">
        <v>63</v>
      </c>
      <c r="H29" s="51" t="s">
        <v>63</v>
      </c>
      <c r="I29" t="s">
        <v>63</v>
      </c>
      <c r="J29" t="s">
        <v>63</v>
      </c>
      <c r="K29" s="52" t="s">
        <v>63</v>
      </c>
      <c r="L29" s="51" t="s">
        <v>63</v>
      </c>
      <c r="M29" t="s">
        <v>63</v>
      </c>
      <c r="N29" t="s">
        <v>63</v>
      </c>
      <c r="O29" s="52" t="s">
        <v>63</v>
      </c>
      <c r="P29" s="51" t="s">
        <v>63</v>
      </c>
      <c r="Q29" t="s">
        <v>63</v>
      </c>
      <c r="R29" t="s">
        <v>63</v>
      </c>
      <c r="S29" s="52" t="s">
        <v>63</v>
      </c>
      <c r="T29" s="51" t="s">
        <v>63</v>
      </c>
      <c r="U29" t="s">
        <v>63</v>
      </c>
      <c r="V29" t="s">
        <v>63</v>
      </c>
      <c r="W29" s="52" t="s">
        <v>63</v>
      </c>
      <c r="X29" s="51">
        <v>6.3463142857142898E-2</v>
      </c>
      <c r="Y29">
        <v>9.4497505510034701E-3</v>
      </c>
      <c r="Z29">
        <v>7.8794848678910498E-2</v>
      </c>
      <c r="AA29" s="52">
        <v>0.18791318670260199</v>
      </c>
      <c r="AB29" s="51" t="s">
        <v>63</v>
      </c>
      <c r="AC29" t="s">
        <v>63</v>
      </c>
      <c r="AD29" t="s">
        <v>63</v>
      </c>
      <c r="AE29" s="52" t="s">
        <v>63</v>
      </c>
      <c r="AF29" s="51" t="s">
        <v>63</v>
      </c>
      <c r="AG29" t="s">
        <v>63</v>
      </c>
      <c r="AH29" t="s">
        <v>63</v>
      </c>
      <c r="AI29" s="52" t="s">
        <v>63</v>
      </c>
      <c r="AJ29" s="51" t="s">
        <v>63</v>
      </c>
      <c r="AK29" t="s">
        <v>63</v>
      </c>
      <c r="AL29" t="s">
        <v>63</v>
      </c>
      <c r="AM29" s="52" t="s">
        <v>63</v>
      </c>
      <c r="AN29" s="51" t="s">
        <v>63</v>
      </c>
      <c r="AO29" t="s">
        <v>63</v>
      </c>
      <c r="AP29" t="s">
        <v>63</v>
      </c>
      <c r="AQ29" s="52" t="s">
        <v>63</v>
      </c>
      <c r="AR29" s="51" t="s">
        <v>63</v>
      </c>
      <c r="AS29" t="s">
        <v>63</v>
      </c>
      <c r="AT29" t="s">
        <v>63</v>
      </c>
      <c r="AU29" s="52" t="s">
        <v>63</v>
      </c>
      <c r="AV29" s="51" t="s">
        <v>63</v>
      </c>
      <c r="AW29" t="s">
        <v>63</v>
      </c>
      <c r="AX29" t="s">
        <v>63</v>
      </c>
      <c r="AY29" s="52" t="s">
        <v>63</v>
      </c>
      <c r="AZ29" s="51" t="s">
        <v>63</v>
      </c>
      <c r="BA29" t="s">
        <v>63</v>
      </c>
      <c r="BB29" t="s">
        <v>63</v>
      </c>
      <c r="BC29" s="52" t="s">
        <v>63</v>
      </c>
      <c r="BD29" s="51" t="s">
        <v>63</v>
      </c>
      <c r="BE29" t="s">
        <v>63</v>
      </c>
      <c r="BF29" t="s">
        <v>63</v>
      </c>
      <c r="BG29" s="52" t="s">
        <v>63</v>
      </c>
      <c r="BH29" s="51" t="s">
        <v>63</v>
      </c>
      <c r="BI29" t="s">
        <v>63</v>
      </c>
      <c r="BJ29" t="s">
        <v>63</v>
      </c>
      <c r="BK29" s="52" t="s">
        <v>63</v>
      </c>
      <c r="BL29" s="51" t="s">
        <v>63</v>
      </c>
      <c r="BM29" t="s">
        <v>63</v>
      </c>
      <c r="BN29" t="s">
        <v>63</v>
      </c>
      <c r="BO29" s="52" t="s">
        <v>63</v>
      </c>
      <c r="BP29" s="51" t="s">
        <v>63</v>
      </c>
      <c r="BQ29" t="s">
        <v>63</v>
      </c>
      <c r="BR29" t="s">
        <v>63</v>
      </c>
      <c r="BS29" s="52" t="s">
        <v>63</v>
      </c>
      <c r="BT29" s="51">
        <v>0.12719487500000001</v>
      </c>
      <c r="BU29">
        <v>4.4673148674567401E-3</v>
      </c>
      <c r="BV29">
        <v>1.9372427569891101E-2</v>
      </c>
      <c r="BW29" s="52">
        <v>3.9946988365071399E-2</v>
      </c>
      <c r="BX29" s="51">
        <v>0.12586649999999999</v>
      </c>
      <c r="BY29">
        <v>4.3575860617679502E-3</v>
      </c>
      <c r="BZ29">
        <v>2.56172303460638E-2</v>
      </c>
      <c r="CA29" s="52">
        <v>3.3364255115590498E-2</v>
      </c>
      <c r="CB29" s="51" t="s">
        <v>63</v>
      </c>
      <c r="CC29" t="s">
        <v>63</v>
      </c>
      <c r="CD29" t="s">
        <v>63</v>
      </c>
      <c r="CE29" s="52" t="s">
        <v>63</v>
      </c>
      <c r="CF29" s="51" t="s">
        <v>63</v>
      </c>
      <c r="CG29" t="s">
        <v>63</v>
      </c>
      <c r="CH29" t="s">
        <v>63</v>
      </c>
      <c r="CI29" s="52" t="s">
        <v>63</v>
      </c>
      <c r="CJ29" s="51" t="s">
        <v>63</v>
      </c>
      <c r="CK29" t="s">
        <v>63</v>
      </c>
      <c r="CL29" t="s">
        <v>63</v>
      </c>
      <c r="CM29" s="52" t="s">
        <v>63</v>
      </c>
      <c r="CN29" s="51">
        <v>9.9217749999999993E-2</v>
      </c>
      <c r="CO29">
        <v>2.4943505657786001E-2</v>
      </c>
      <c r="CP29">
        <v>0.18353131924000901</v>
      </c>
      <c r="CQ29" s="52">
        <v>0.24511071083514199</v>
      </c>
      <c r="CR29" s="51">
        <v>0.125099875</v>
      </c>
      <c r="CS29">
        <v>1.13590657995843E-2</v>
      </c>
      <c r="CT29">
        <v>7.76461582365192E-2</v>
      </c>
      <c r="CU29" s="52">
        <v>7.3380678148636802E-2</v>
      </c>
      <c r="CV29" s="51" t="s">
        <v>63</v>
      </c>
      <c r="CW29" t="s">
        <v>63</v>
      </c>
      <c r="CX29" t="s">
        <v>63</v>
      </c>
      <c r="CY29" s="52" t="s">
        <v>63</v>
      </c>
      <c r="CZ29" s="51">
        <v>4.2754E-2</v>
      </c>
      <c r="DA29">
        <v>6.6180607647341998E-3</v>
      </c>
      <c r="DB29">
        <v>0.12358817859393301</v>
      </c>
      <c r="DC29" s="52">
        <v>0.13791659875149401</v>
      </c>
      <c r="DD29" s="51">
        <v>3.9497999999999998E-2</v>
      </c>
      <c r="DE29">
        <v>1.6694051943303499E-2</v>
      </c>
      <c r="DF29">
        <v>0.39379957212916</v>
      </c>
      <c r="DG29" s="52">
        <v>0.28284087107399197</v>
      </c>
      <c r="DH29" s="51" t="s">
        <v>63</v>
      </c>
      <c r="DI29" t="s">
        <v>63</v>
      </c>
      <c r="DJ29" t="s">
        <v>63</v>
      </c>
      <c r="DK29" s="52" t="s">
        <v>63</v>
      </c>
      <c r="DL29" s="51" t="s">
        <v>63</v>
      </c>
      <c r="DM29" t="s">
        <v>63</v>
      </c>
      <c r="DN29" t="s">
        <v>63</v>
      </c>
      <c r="DO29" s="52" t="s">
        <v>63</v>
      </c>
      <c r="DP29" s="51" t="s">
        <v>63</v>
      </c>
      <c r="DQ29" t="s">
        <v>63</v>
      </c>
      <c r="DR29" t="s">
        <v>63</v>
      </c>
      <c r="DS29" s="52" t="s">
        <v>63</v>
      </c>
      <c r="DT29" s="51" t="s">
        <v>63</v>
      </c>
      <c r="DU29" t="s">
        <v>63</v>
      </c>
      <c r="DV29" t="s">
        <v>63</v>
      </c>
      <c r="DW29" s="52" t="s">
        <v>63</v>
      </c>
      <c r="DX29" s="51" t="s">
        <v>63</v>
      </c>
      <c r="DY29" t="s">
        <v>63</v>
      </c>
      <c r="DZ29" t="s">
        <v>63</v>
      </c>
      <c r="EA29" s="52" t="s">
        <v>63</v>
      </c>
      <c r="EB29" s="51" t="s">
        <v>63</v>
      </c>
      <c r="EC29" t="s">
        <v>63</v>
      </c>
      <c r="ED29" t="s">
        <v>63</v>
      </c>
      <c r="EE29" s="52" t="s">
        <v>63</v>
      </c>
      <c r="EF29" s="51">
        <v>64.4727216666667</v>
      </c>
      <c r="EG29">
        <v>57.357952672555903</v>
      </c>
      <c r="EH29">
        <v>0.88964683341746897</v>
      </c>
      <c r="EI29" s="52" t="s">
        <v>63</v>
      </c>
      <c r="EJ29" s="51" t="s">
        <v>63</v>
      </c>
      <c r="EK29" t="s">
        <v>63</v>
      </c>
      <c r="EL29" t="s">
        <v>63</v>
      </c>
      <c r="EM29" s="52" t="s">
        <v>63</v>
      </c>
      <c r="EN29" s="51" t="s">
        <v>63</v>
      </c>
      <c r="EO29" t="s">
        <v>63</v>
      </c>
      <c r="EP29" t="s">
        <v>63</v>
      </c>
      <c r="EQ29" s="52" t="s">
        <v>63</v>
      </c>
      <c r="ER29" s="51">
        <v>26.578584249999999</v>
      </c>
      <c r="ES29">
        <v>3.6680795616666</v>
      </c>
      <c r="ET29">
        <v>0.11809639091669499</v>
      </c>
      <c r="EU29" s="52">
        <v>0.11140526549815399</v>
      </c>
    </row>
    <row r="30" spans="1:151" x14ac:dyDescent="0.35">
      <c r="A30" t="s">
        <v>74</v>
      </c>
      <c r="B30" t="s">
        <v>67</v>
      </c>
      <c r="C30" t="s">
        <v>61</v>
      </c>
      <c r="D30" s="51" t="s">
        <v>63</v>
      </c>
      <c r="E30" t="s">
        <v>63</v>
      </c>
      <c r="F30" t="s">
        <v>63</v>
      </c>
      <c r="G30" s="52" t="s">
        <v>63</v>
      </c>
      <c r="H30" s="51" t="s">
        <v>63</v>
      </c>
      <c r="I30" t="s">
        <v>63</v>
      </c>
      <c r="J30" t="s">
        <v>63</v>
      </c>
      <c r="K30" s="52" t="s">
        <v>63</v>
      </c>
      <c r="L30" s="51" t="s">
        <v>63</v>
      </c>
      <c r="M30" t="s">
        <v>63</v>
      </c>
      <c r="N30" t="s">
        <v>63</v>
      </c>
      <c r="O30" s="52" t="s">
        <v>63</v>
      </c>
      <c r="P30" s="51" t="s">
        <v>63</v>
      </c>
      <c r="Q30" t="s">
        <v>63</v>
      </c>
      <c r="R30" t="s">
        <v>63</v>
      </c>
      <c r="S30" s="52" t="s">
        <v>63</v>
      </c>
      <c r="T30" s="51" t="s">
        <v>63</v>
      </c>
      <c r="U30" t="s">
        <v>63</v>
      </c>
      <c r="V30" t="s">
        <v>63</v>
      </c>
      <c r="W30" s="52" t="s">
        <v>63</v>
      </c>
      <c r="X30" s="51">
        <v>3.6630000000000003E-2</v>
      </c>
      <c r="Y30">
        <v>7.6226395690731702E-3</v>
      </c>
      <c r="Z30">
        <v>8.8528301897939005E-2</v>
      </c>
      <c r="AA30" s="52">
        <v>0.23899806210189301</v>
      </c>
      <c r="AB30" s="51" t="s">
        <v>63</v>
      </c>
      <c r="AC30" t="s">
        <v>63</v>
      </c>
      <c r="AD30" t="s">
        <v>63</v>
      </c>
      <c r="AE30" s="52" t="s">
        <v>63</v>
      </c>
      <c r="AF30" s="51" t="s">
        <v>63</v>
      </c>
      <c r="AG30" t="s">
        <v>63</v>
      </c>
      <c r="AH30" t="s">
        <v>63</v>
      </c>
      <c r="AI30" s="52" t="s">
        <v>63</v>
      </c>
      <c r="AJ30" s="51" t="s">
        <v>63</v>
      </c>
      <c r="AK30" t="s">
        <v>63</v>
      </c>
      <c r="AL30" t="s">
        <v>63</v>
      </c>
      <c r="AM30" s="52" t="s">
        <v>63</v>
      </c>
      <c r="AN30" s="51" t="s">
        <v>63</v>
      </c>
      <c r="AO30" t="s">
        <v>63</v>
      </c>
      <c r="AP30" t="s">
        <v>63</v>
      </c>
      <c r="AQ30" s="52" t="s">
        <v>63</v>
      </c>
      <c r="AR30" s="51" t="s">
        <v>63</v>
      </c>
      <c r="AS30" t="s">
        <v>63</v>
      </c>
      <c r="AT30" t="s">
        <v>63</v>
      </c>
      <c r="AU30" s="52" t="s">
        <v>63</v>
      </c>
      <c r="AV30" s="51" t="s">
        <v>63</v>
      </c>
      <c r="AW30" t="s">
        <v>63</v>
      </c>
      <c r="AX30" t="s">
        <v>63</v>
      </c>
      <c r="AY30" s="52" t="s">
        <v>63</v>
      </c>
      <c r="AZ30" s="51" t="s">
        <v>63</v>
      </c>
      <c r="BA30" t="s">
        <v>63</v>
      </c>
      <c r="BB30" t="s">
        <v>63</v>
      </c>
      <c r="BC30" s="52" t="s">
        <v>63</v>
      </c>
      <c r="BD30" s="51" t="s">
        <v>63</v>
      </c>
      <c r="BE30" t="s">
        <v>63</v>
      </c>
      <c r="BF30" t="s">
        <v>63</v>
      </c>
      <c r="BG30" s="52" t="s">
        <v>63</v>
      </c>
      <c r="BH30" s="51" t="s">
        <v>63</v>
      </c>
      <c r="BI30" t="s">
        <v>63</v>
      </c>
      <c r="BJ30" t="s">
        <v>63</v>
      </c>
      <c r="BK30" s="52" t="s">
        <v>63</v>
      </c>
      <c r="BL30" s="51" t="s">
        <v>63</v>
      </c>
      <c r="BM30" t="s">
        <v>63</v>
      </c>
      <c r="BN30" t="s">
        <v>63</v>
      </c>
      <c r="BO30" s="52" t="s">
        <v>63</v>
      </c>
      <c r="BP30" s="51" t="s">
        <v>63</v>
      </c>
      <c r="BQ30" t="s">
        <v>63</v>
      </c>
      <c r="BR30" t="s">
        <v>63</v>
      </c>
      <c r="BS30" s="52" t="s">
        <v>63</v>
      </c>
      <c r="BT30" s="51" t="s">
        <v>63</v>
      </c>
      <c r="BU30" t="s">
        <v>63</v>
      </c>
      <c r="BV30" t="s">
        <v>63</v>
      </c>
      <c r="BW30" s="52" t="s">
        <v>63</v>
      </c>
      <c r="BX30" s="51" t="s">
        <v>63</v>
      </c>
      <c r="BY30" t="s">
        <v>63</v>
      </c>
      <c r="BZ30" t="s">
        <v>63</v>
      </c>
      <c r="CA30" s="52" t="s">
        <v>63</v>
      </c>
      <c r="CB30" s="51" t="s">
        <v>63</v>
      </c>
      <c r="CC30" t="s">
        <v>63</v>
      </c>
      <c r="CD30" t="s">
        <v>63</v>
      </c>
      <c r="CE30" s="52" t="s">
        <v>63</v>
      </c>
      <c r="CF30" s="51" t="s">
        <v>63</v>
      </c>
      <c r="CG30" t="s">
        <v>63</v>
      </c>
      <c r="CH30" t="s">
        <v>63</v>
      </c>
      <c r="CI30" s="52" t="s">
        <v>63</v>
      </c>
      <c r="CJ30" s="51" t="s">
        <v>63</v>
      </c>
      <c r="CK30" t="s">
        <v>63</v>
      </c>
      <c r="CL30" t="s">
        <v>63</v>
      </c>
      <c r="CM30" s="52" t="s">
        <v>63</v>
      </c>
      <c r="CN30" s="51" t="s">
        <v>63</v>
      </c>
      <c r="CO30" t="s">
        <v>63</v>
      </c>
      <c r="CP30" t="s">
        <v>63</v>
      </c>
      <c r="CQ30" s="52" t="s">
        <v>63</v>
      </c>
      <c r="CR30" s="51" t="s">
        <v>63</v>
      </c>
      <c r="CS30" t="s">
        <v>63</v>
      </c>
      <c r="CT30" t="s">
        <v>63</v>
      </c>
      <c r="CU30" s="52" t="s">
        <v>63</v>
      </c>
      <c r="CV30" s="51" t="s">
        <v>63</v>
      </c>
      <c r="CW30" t="s">
        <v>63</v>
      </c>
      <c r="CX30" t="s">
        <v>63</v>
      </c>
      <c r="CY30" s="52" t="s">
        <v>63</v>
      </c>
      <c r="CZ30" s="51">
        <v>6.0436249999999997E-2</v>
      </c>
      <c r="DA30">
        <v>2.6396893268905701E-2</v>
      </c>
      <c r="DB30">
        <v>0.193056575200623</v>
      </c>
      <c r="DC30" s="52">
        <v>0.49888326425082302</v>
      </c>
      <c r="DD30" s="51" t="s">
        <v>63</v>
      </c>
      <c r="DE30" t="s">
        <v>63</v>
      </c>
      <c r="DF30" t="s">
        <v>63</v>
      </c>
      <c r="DG30" s="52" t="s">
        <v>63</v>
      </c>
      <c r="DH30" s="51" t="s">
        <v>63</v>
      </c>
      <c r="DI30" t="s">
        <v>63</v>
      </c>
      <c r="DJ30" t="s">
        <v>63</v>
      </c>
      <c r="DK30" s="52" t="s">
        <v>63</v>
      </c>
      <c r="DL30" s="51" t="s">
        <v>63</v>
      </c>
      <c r="DM30" t="s">
        <v>63</v>
      </c>
      <c r="DN30" t="s">
        <v>63</v>
      </c>
      <c r="DO30" s="52" t="s">
        <v>63</v>
      </c>
      <c r="DP30" s="51" t="s">
        <v>63</v>
      </c>
      <c r="DQ30" t="s">
        <v>63</v>
      </c>
      <c r="DR30" t="s">
        <v>63</v>
      </c>
      <c r="DS30" s="52" t="s">
        <v>63</v>
      </c>
      <c r="DT30" s="51" t="s">
        <v>63</v>
      </c>
      <c r="DU30" t="s">
        <v>63</v>
      </c>
      <c r="DV30" t="s">
        <v>63</v>
      </c>
      <c r="DW30" s="52" t="s">
        <v>63</v>
      </c>
      <c r="DX30" s="51" t="s">
        <v>63</v>
      </c>
      <c r="DY30" t="s">
        <v>63</v>
      </c>
      <c r="DZ30" t="s">
        <v>63</v>
      </c>
      <c r="EA30" s="52" t="s">
        <v>63</v>
      </c>
      <c r="EB30" s="51" t="s">
        <v>63</v>
      </c>
      <c r="EC30" t="s">
        <v>63</v>
      </c>
      <c r="ED30" t="s">
        <v>63</v>
      </c>
      <c r="EE30" s="52" t="s">
        <v>63</v>
      </c>
      <c r="EF30" s="51">
        <v>9.2628473333333297</v>
      </c>
      <c r="EG30">
        <v>2.2947714573504601</v>
      </c>
      <c r="EH30">
        <v>1.6363426640326299E-2</v>
      </c>
      <c r="EI30" s="52">
        <v>0.35119967499573401</v>
      </c>
      <c r="EJ30" s="51" t="s">
        <v>63</v>
      </c>
      <c r="EK30" t="s">
        <v>63</v>
      </c>
      <c r="EL30" t="s">
        <v>63</v>
      </c>
      <c r="EM30" s="52" t="s">
        <v>63</v>
      </c>
      <c r="EN30" s="51" t="s">
        <v>63</v>
      </c>
      <c r="EO30" t="s">
        <v>63</v>
      </c>
      <c r="EP30" t="s">
        <v>63</v>
      </c>
      <c r="EQ30" s="52" t="s">
        <v>63</v>
      </c>
      <c r="ER30" s="51">
        <v>28.599503250000001</v>
      </c>
      <c r="ES30">
        <v>5.4038730732098896</v>
      </c>
      <c r="ET30">
        <v>0.19938971237118699</v>
      </c>
      <c r="EU30" s="52">
        <v>0.117459931823653</v>
      </c>
    </row>
    <row r="31" spans="1:151" x14ac:dyDescent="0.35">
      <c r="A31" t="s">
        <v>155</v>
      </c>
      <c r="B31" t="s">
        <v>60</v>
      </c>
      <c r="C31" t="s">
        <v>61</v>
      </c>
      <c r="D31" s="51" t="s">
        <v>63</v>
      </c>
      <c r="E31" t="s">
        <v>63</v>
      </c>
      <c r="F31" t="s">
        <v>63</v>
      </c>
      <c r="G31" s="52" t="s">
        <v>63</v>
      </c>
      <c r="H31" s="51" t="s">
        <v>63</v>
      </c>
      <c r="I31" t="s">
        <v>63</v>
      </c>
      <c r="J31" t="s">
        <v>63</v>
      </c>
      <c r="K31" s="52" t="s">
        <v>63</v>
      </c>
      <c r="L31" s="51" t="s">
        <v>63</v>
      </c>
      <c r="M31" t="s">
        <v>63</v>
      </c>
      <c r="N31" t="s">
        <v>63</v>
      </c>
      <c r="O31" s="52" t="s">
        <v>63</v>
      </c>
      <c r="P31" s="51">
        <v>11.977607000000001</v>
      </c>
      <c r="Q31">
        <v>1.3922259780261499</v>
      </c>
      <c r="R31">
        <v>3.7389251245385897E-2</v>
      </c>
      <c r="S31" s="52">
        <v>0.146788529319901</v>
      </c>
      <c r="T31" s="51">
        <v>0.27374474999999998</v>
      </c>
      <c r="U31">
        <v>7.7464756837729604E-2</v>
      </c>
      <c r="V31">
        <v>0.30533032843346902</v>
      </c>
      <c r="W31" s="52">
        <v>1.72545038291907E-2</v>
      </c>
      <c r="X31" s="51">
        <v>2.2182832499999998</v>
      </c>
      <c r="Y31">
        <v>0.15031020870828599</v>
      </c>
      <c r="Z31">
        <v>7.2539553526862699E-2</v>
      </c>
      <c r="AA31" s="52">
        <v>1.19134184337314E-2</v>
      </c>
      <c r="AB31" s="51" t="s">
        <v>63</v>
      </c>
      <c r="AC31" t="s">
        <v>63</v>
      </c>
      <c r="AD31" t="s">
        <v>63</v>
      </c>
      <c r="AE31" s="52" t="s">
        <v>63</v>
      </c>
      <c r="AF31" s="51" t="s">
        <v>63</v>
      </c>
      <c r="AG31" t="s">
        <v>63</v>
      </c>
      <c r="AH31" t="s">
        <v>63</v>
      </c>
      <c r="AI31" s="52" t="s">
        <v>63</v>
      </c>
      <c r="AJ31" s="51" t="s">
        <v>63</v>
      </c>
      <c r="AK31" t="s">
        <v>63</v>
      </c>
      <c r="AL31" t="s">
        <v>63</v>
      </c>
      <c r="AM31" s="52" t="s">
        <v>63</v>
      </c>
      <c r="AN31" s="51" t="s">
        <v>63</v>
      </c>
      <c r="AO31" t="s">
        <v>63</v>
      </c>
      <c r="AP31" t="s">
        <v>63</v>
      </c>
      <c r="AQ31" s="52" t="s">
        <v>63</v>
      </c>
      <c r="AR31" s="51" t="s">
        <v>63</v>
      </c>
      <c r="AS31" t="s">
        <v>63</v>
      </c>
      <c r="AT31" t="s">
        <v>63</v>
      </c>
      <c r="AU31" s="52" t="s">
        <v>63</v>
      </c>
      <c r="AV31" s="51">
        <v>0.72576225000000005</v>
      </c>
      <c r="AW31">
        <v>9.5344471533112804E-2</v>
      </c>
      <c r="AX31">
        <v>0.137880168109277</v>
      </c>
      <c r="AY31" s="52">
        <v>4.1059842528301499E-2</v>
      </c>
      <c r="AZ31" s="51" t="s">
        <v>63</v>
      </c>
      <c r="BA31" t="s">
        <v>63</v>
      </c>
      <c r="BB31" t="s">
        <v>63</v>
      </c>
      <c r="BC31" s="52" t="s">
        <v>63</v>
      </c>
      <c r="BD31" s="51" t="s">
        <v>63</v>
      </c>
      <c r="BE31" t="s">
        <v>63</v>
      </c>
      <c r="BF31" t="s">
        <v>63</v>
      </c>
      <c r="BG31" s="52" t="s">
        <v>63</v>
      </c>
      <c r="BH31" s="51" t="s">
        <v>63</v>
      </c>
      <c r="BI31" t="s">
        <v>63</v>
      </c>
      <c r="BJ31" t="s">
        <v>63</v>
      </c>
      <c r="BK31" s="52" t="s">
        <v>63</v>
      </c>
      <c r="BL31" s="51" t="s">
        <v>63</v>
      </c>
      <c r="BM31" t="s">
        <v>63</v>
      </c>
      <c r="BN31" t="s">
        <v>63</v>
      </c>
      <c r="BO31" s="52" t="s">
        <v>63</v>
      </c>
      <c r="BP31" s="51" t="s">
        <v>63</v>
      </c>
      <c r="BQ31" t="s">
        <v>63</v>
      </c>
      <c r="BR31" t="s">
        <v>63</v>
      </c>
      <c r="BS31" s="52" t="s">
        <v>63</v>
      </c>
      <c r="BT31" s="51">
        <v>6.7232749999999994E-2</v>
      </c>
      <c r="BU31">
        <v>1.38487667398323E-2</v>
      </c>
      <c r="BV31">
        <v>0.20903063818019799</v>
      </c>
      <c r="BW31" s="52">
        <v>9.3325437658540206E-2</v>
      </c>
      <c r="BX31" s="51">
        <v>9.8622749999999995E-2</v>
      </c>
      <c r="BY31">
        <v>2.7107075047722501E-2</v>
      </c>
      <c r="BZ31">
        <v>0.29611976987195399</v>
      </c>
      <c r="CA31" s="52">
        <v>2.5980932073355101E-2</v>
      </c>
      <c r="CB31" s="51">
        <v>1.1111385</v>
      </c>
      <c r="CC31">
        <v>0.29810003852925399</v>
      </c>
      <c r="CD31">
        <v>0.28866779478919502</v>
      </c>
      <c r="CE31" s="52">
        <v>3.1053925814155E-2</v>
      </c>
      <c r="CF31" s="51" t="s">
        <v>63</v>
      </c>
      <c r="CG31" t="s">
        <v>63</v>
      </c>
      <c r="CH31" t="s">
        <v>63</v>
      </c>
      <c r="CI31" s="52" t="s">
        <v>63</v>
      </c>
      <c r="CJ31" s="51" t="s">
        <v>63</v>
      </c>
      <c r="CK31" t="s">
        <v>63</v>
      </c>
      <c r="CL31" t="s">
        <v>63</v>
      </c>
      <c r="CM31" s="52" t="s">
        <v>63</v>
      </c>
      <c r="CN31" s="51">
        <v>0.18945087499999999</v>
      </c>
      <c r="CO31">
        <v>3.86245163240636E-2</v>
      </c>
      <c r="CP31">
        <v>0.17732692815533799</v>
      </c>
      <c r="CQ31" s="52">
        <v>0.15991355077703101</v>
      </c>
      <c r="CR31" s="51">
        <v>0.20142262499999999</v>
      </c>
      <c r="CS31">
        <v>7.5810612067059205E-2</v>
      </c>
      <c r="CT31">
        <v>0.40580621897246999</v>
      </c>
      <c r="CU31" s="52">
        <v>2.9746213506008999E-2</v>
      </c>
      <c r="CV31" s="51">
        <v>0.82576274999999999</v>
      </c>
      <c r="CW31">
        <v>0.183826870562455</v>
      </c>
      <c r="CX31">
        <v>0.21638863148463899</v>
      </c>
      <c r="CY31" s="52">
        <v>0.128410164209973</v>
      </c>
      <c r="CZ31" s="51">
        <v>0.90225262500000003</v>
      </c>
      <c r="DA31">
        <v>7.8439632143702004E-2</v>
      </c>
      <c r="DB31">
        <v>8.9377291830836203E-2</v>
      </c>
      <c r="DC31" s="52">
        <v>3.5274497450082598E-2</v>
      </c>
      <c r="DD31" s="51">
        <v>0.17107112499999999</v>
      </c>
      <c r="DE31">
        <v>3.7959894702689602E-2</v>
      </c>
      <c r="DF31">
        <v>0.21566581512859501</v>
      </c>
      <c r="DG31" s="52">
        <v>0.128055162527383</v>
      </c>
      <c r="DH31" s="51">
        <v>0.15478525000000001</v>
      </c>
      <c r="DI31">
        <v>4.4192358850662299E-2</v>
      </c>
      <c r="DJ31">
        <v>0.29413128674543398</v>
      </c>
      <c r="DK31" s="52">
        <v>0.113493038860147</v>
      </c>
      <c r="DL31" s="51" t="s">
        <v>63</v>
      </c>
      <c r="DM31" t="s">
        <v>63</v>
      </c>
      <c r="DN31" t="s">
        <v>63</v>
      </c>
      <c r="DO31" s="52" t="s">
        <v>63</v>
      </c>
      <c r="DP31" s="51" t="s">
        <v>63</v>
      </c>
      <c r="DQ31" t="s">
        <v>63</v>
      </c>
      <c r="DR31" t="s">
        <v>63</v>
      </c>
      <c r="DS31" s="52" t="s">
        <v>63</v>
      </c>
      <c r="DT31" s="51" t="s">
        <v>63</v>
      </c>
      <c r="DU31" t="s">
        <v>63</v>
      </c>
      <c r="DV31" t="s">
        <v>63</v>
      </c>
      <c r="DW31" s="52" t="s">
        <v>63</v>
      </c>
      <c r="DX31" s="51" t="s">
        <v>63</v>
      </c>
      <c r="DY31" t="s">
        <v>63</v>
      </c>
      <c r="DZ31" t="s">
        <v>63</v>
      </c>
      <c r="EA31" s="52" t="s">
        <v>63</v>
      </c>
      <c r="EB31" s="51" t="s">
        <v>63</v>
      </c>
      <c r="EC31" t="s">
        <v>63</v>
      </c>
      <c r="ED31" t="s">
        <v>63</v>
      </c>
      <c r="EE31" s="52" t="s">
        <v>63</v>
      </c>
      <c r="EF31" s="51">
        <v>29.505674375000002</v>
      </c>
      <c r="EG31">
        <v>21.0441255790093</v>
      </c>
      <c r="EH31">
        <v>0.579734663670468</v>
      </c>
      <c r="EI31" s="52">
        <v>0.62134041539358098</v>
      </c>
      <c r="EJ31" s="51">
        <v>71.783295499999994</v>
      </c>
      <c r="EK31">
        <v>12.215358593700699</v>
      </c>
      <c r="EL31">
        <v>9.8519586013300894E-2</v>
      </c>
      <c r="EM31" s="52">
        <v>0.19004472498264099</v>
      </c>
      <c r="EN31" s="51">
        <v>29.800482625000001</v>
      </c>
      <c r="EO31">
        <v>1.5751774638006399</v>
      </c>
      <c r="EP31">
        <v>5.5729807765084301E-2</v>
      </c>
      <c r="EQ31" s="52">
        <v>1.5186341714372E-2</v>
      </c>
      <c r="ER31" s="51">
        <v>119.940779625</v>
      </c>
      <c r="ES31">
        <v>27.8945629210295</v>
      </c>
      <c r="ET31">
        <v>0.213275286093567</v>
      </c>
      <c r="EU31" s="52">
        <v>0.16255907052650601</v>
      </c>
    </row>
    <row r="32" spans="1:151" x14ac:dyDescent="0.35">
      <c r="A32" t="s">
        <v>155</v>
      </c>
      <c r="B32" t="s">
        <v>66</v>
      </c>
      <c r="C32" t="s">
        <v>61</v>
      </c>
      <c r="D32" s="51" t="s">
        <v>63</v>
      </c>
      <c r="E32" t="s">
        <v>63</v>
      </c>
      <c r="F32" t="s">
        <v>63</v>
      </c>
      <c r="G32" s="52" t="s">
        <v>63</v>
      </c>
      <c r="H32" s="51" t="s">
        <v>63</v>
      </c>
      <c r="I32" t="s">
        <v>63</v>
      </c>
      <c r="J32" t="s">
        <v>63</v>
      </c>
      <c r="K32" s="52" t="s">
        <v>63</v>
      </c>
      <c r="L32" s="51" t="s">
        <v>63</v>
      </c>
      <c r="M32" t="s">
        <v>63</v>
      </c>
      <c r="N32" t="s">
        <v>63</v>
      </c>
      <c r="O32" s="52" t="s">
        <v>63</v>
      </c>
      <c r="P32" s="51">
        <v>17.741504249999998</v>
      </c>
      <c r="Q32">
        <v>1.4956552002635399</v>
      </c>
      <c r="R32">
        <v>2.0545355005076701E-2</v>
      </c>
      <c r="S32" s="52">
        <v>0.10864603819412</v>
      </c>
      <c r="T32" s="51">
        <v>0.13058487499999999</v>
      </c>
      <c r="U32">
        <v>6.5167232878736202E-3</v>
      </c>
      <c r="V32">
        <v>4.8232398774725502E-2</v>
      </c>
      <c r="W32" s="52">
        <v>2.9473558851000101E-2</v>
      </c>
      <c r="X32" s="51">
        <v>3.7442280000000001</v>
      </c>
      <c r="Y32">
        <v>0.385690568266843</v>
      </c>
      <c r="Z32">
        <v>0.110629325102928</v>
      </c>
      <c r="AA32" s="52">
        <v>1.45209077348395E-2</v>
      </c>
      <c r="AB32" s="51" t="s">
        <v>63</v>
      </c>
      <c r="AC32" t="s">
        <v>63</v>
      </c>
      <c r="AD32" t="s">
        <v>63</v>
      </c>
      <c r="AE32" s="52" t="s">
        <v>63</v>
      </c>
      <c r="AF32" s="51" t="s">
        <v>63</v>
      </c>
      <c r="AG32" t="s">
        <v>63</v>
      </c>
      <c r="AH32" t="s">
        <v>63</v>
      </c>
      <c r="AI32" s="52" t="s">
        <v>63</v>
      </c>
      <c r="AJ32" s="51" t="s">
        <v>63</v>
      </c>
      <c r="AK32" t="s">
        <v>63</v>
      </c>
      <c r="AL32" t="s">
        <v>63</v>
      </c>
      <c r="AM32" s="52" t="s">
        <v>63</v>
      </c>
      <c r="AN32" s="51" t="s">
        <v>63</v>
      </c>
      <c r="AO32" t="s">
        <v>63</v>
      </c>
      <c r="AP32" t="s">
        <v>63</v>
      </c>
      <c r="AQ32" s="52" t="s">
        <v>63</v>
      </c>
      <c r="AR32" s="51" t="s">
        <v>63</v>
      </c>
      <c r="AS32" t="s">
        <v>63</v>
      </c>
      <c r="AT32" t="s">
        <v>63</v>
      </c>
      <c r="AU32" s="52" t="s">
        <v>63</v>
      </c>
      <c r="AV32" s="51">
        <v>0.27391824999999997</v>
      </c>
      <c r="AW32">
        <v>5.5168635382149597E-2</v>
      </c>
      <c r="AX32">
        <v>0.19643792558991299</v>
      </c>
      <c r="AY32" s="52">
        <v>0.114479263618846</v>
      </c>
      <c r="AZ32" s="51" t="s">
        <v>63</v>
      </c>
      <c r="BA32" t="s">
        <v>63</v>
      </c>
      <c r="BB32" t="s">
        <v>63</v>
      </c>
      <c r="BC32" s="52" t="s">
        <v>63</v>
      </c>
      <c r="BD32" s="51" t="s">
        <v>63</v>
      </c>
      <c r="BE32" t="s">
        <v>63</v>
      </c>
      <c r="BF32" t="s">
        <v>63</v>
      </c>
      <c r="BG32" s="52" t="s">
        <v>63</v>
      </c>
      <c r="BH32" s="51" t="s">
        <v>63</v>
      </c>
      <c r="BI32" t="s">
        <v>63</v>
      </c>
      <c r="BJ32" t="s">
        <v>63</v>
      </c>
      <c r="BK32" s="52" t="s">
        <v>63</v>
      </c>
      <c r="BL32" s="51" t="s">
        <v>63</v>
      </c>
      <c r="BM32" t="s">
        <v>63</v>
      </c>
      <c r="BN32" t="s">
        <v>63</v>
      </c>
      <c r="BO32" s="52" t="s">
        <v>63</v>
      </c>
      <c r="BP32" s="51" t="s">
        <v>63</v>
      </c>
      <c r="BQ32" t="s">
        <v>63</v>
      </c>
      <c r="BR32" t="s">
        <v>63</v>
      </c>
      <c r="BS32" s="52" t="s">
        <v>63</v>
      </c>
      <c r="BT32" s="51" t="s">
        <v>63</v>
      </c>
      <c r="BU32" t="s">
        <v>63</v>
      </c>
      <c r="BV32" t="s">
        <v>63</v>
      </c>
      <c r="BW32" s="52" t="s">
        <v>63</v>
      </c>
      <c r="BX32" s="51" t="s">
        <v>63</v>
      </c>
      <c r="BY32" t="s">
        <v>63</v>
      </c>
      <c r="BZ32" t="s">
        <v>63</v>
      </c>
      <c r="CA32" s="52" t="s">
        <v>63</v>
      </c>
      <c r="CB32" s="51" t="s">
        <v>63</v>
      </c>
      <c r="CC32" t="s">
        <v>63</v>
      </c>
      <c r="CD32" t="s">
        <v>63</v>
      </c>
      <c r="CE32" s="52" t="s">
        <v>63</v>
      </c>
      <c r="CF32" s="51" t="s">
        <v>63</v>
      </c>
      <c r="CG32" t="s">
        <v>63</v>
      </c>
      <c r="CH32" t="s">
        <v>63</v>
      </c>
      <c r="CI32" s="52" t="s">
        <v>63</v>
      </c>
      <c r="CJ32" s="51" t="s">
        <v>63</v>
      </c>
      <c r="CK32" t="s">
        <v>63</v>
      </c>
      <c r="CL32" t="s">
        <v>63</v>
      </c>
      <c r="CM32" s="52" t="s">
        <v>63</v>
      </c>
      <c r="CN32" s="51">
        <v>8.1041625000000006E-2</v>
      </c>
      <c r="CO32">
        <v>2.1375912812171799E-2</v>
      </c>
      <c r="CP32">
        <v>0.13077623888370701</v>
      </c>
      <c r="CQ32" s="52">
        <v>0.30999509980225698</v>
      </c>
      <c r="CR32" s="51" t="s">
        <v>63</v>
      </c>
      <c r="CS32" t="s">
        <v>63</v>
      </c>
      <c r="CT32" t="s">
        <v>63</v>
      </c>
      <c r="CU32" s="52" t="s">
        <v>63</v>
      </c>
      <c r="CV32" s="51" t="s">
        <v>63</v>
      </c>
      <c r="CW32" t="s">
        <v>63</v>
      </c>
      <c r="CX32" t="s">
        <v>63</v>
      </c>
      <c r="CY32" s="52" t="s">
        <v>63</v>
      </c>
      <c r="CZ32" s="51">
        <v>0.66818287499999995</v>
      </c>
      <c r="DA32">
        <v>4.6768488330246799E-2</v>
      </c>
      <c r="DB32">
        <v>6.6317774559918899E-2</v>
      </c>
      <c r="DC32" s="52">
        <v>4.4456133858353598E-2</v>
      </c>
      <c r="DD32" s="51">
        <v>2.0931124999999998E-2</v>
      </c>
      <c r="DE32">
        <v>1.20728921548295E-2</v>
      </c>
      <c r="DF32">
        <v>0.54582704150172401</v>
      </c>
      <c r="DG32" s="52">
        <v>0.36785017122125702</v>
      </c>
      <c r="DH32" s="51">
        <v>4.7931374999999998E-2</v>
      </c>
      <c r="DI32">
        <v>9.6664624632577696E-3</v>
      </c>
      <c r="DJ32">
        <v>6.6242947251101497E-2</v>
      </c>
      <c r="DK32" s="52">
        <v>0.25415306529885601</v>
      </c>
      <c r="DL32" s="51" t="s">
        <v>63</v>
      </c>
      <c r="DM32" t="s">
        <v>63</v>
      </c>
      <c r="DN32" t="s">
        <v>63</v>
      </c>
      <c r="DO32" s="52" t="s">
        <v>63</v>
      </c>
      <c r="DP32" s="51" t="s">
        <v>63</v>
      </c>
      <c r="DQ32" t="s">
        <v>63</v>
      </c>
      <c r="DR32" t="s">
        <v>63</v>
      </c>
      <c r="DS32" s="52" t="s">
        <v>63</v>
      </c>
      <c r="DT32" s="51" t="s">
        <v>63</v>
      </c>
      <c r="DU32" t="s">
        <v>63</v>
      </c>
      <c r="DV32" t="s">
        <v>63</v>
      </c>
      <c r="DW32" s="52" t="s">
        <v>63</v>
      </c>
      <c r="DX32" s="51" t="s">
        <v>63</v>
      </c>
      <c r="DY32" t="s">
        <v>63</v>
      </c>
      <c r="DZ32" t="s">
        <v>63</v>
      </c>
      <c r="EA32" s="52" t="s">
        <v>63</v>
      </c>
      <c r="EB32" s="51" t="s">
        <v>63</v>
      </c>
      <c r="EC32" t="s">
        <v>63</v>
      </c>
      <c r="ED32" t="s">
        <v>63</v>
      </c>
      <c r="EE32" s="52" t="s">
        <v>63</v>
      </c>
      <c r="EF32" s="51">
        <v>23.29806125</v>
      </c>
      <c r="EG32">
        <v>11.010491131714399</v>
      </c>
      <c r="EH32">
        <v>0.46163273403671701</v>
      </c>
      <c r="EI32" s="52">
        <v>0.26682279360870897</v>
      </c>
      <c r="EJ32" s="51">
        <v>77.474465624999993</v>
      </c>
      <c r="EK32">
        <v>16.4014913169793</v>
      </c>
      <c r="EL32">
        <v>0.21869826015580701</v>
      </c>
      <c r="EM32" s="52">
        <v>8.1777560232584603E-2</v>
      </c>
      <c r="EN32" s="51">
        <v>30.209133375</v>
      </c>
      <c r="EO32">
        <v>1.3758949681122301</v>
      </c>
      <c r="EP32">
        <v>4.81359342441047E-2</v>
      </c>
      <c r="EQ32" s="52">
        <v>1.24342479354382E-2</v>
      </c>
      <c r="ER32" s="51">
        <v>86.450151000000005</v>
      </c>
      <c r="ES32">
        <v>11.575527971416999</v>
      </c>
      <c r="ET32">
        <v>0.13279401898913101</v>
      </c>
      <c r="EU32" s="52">
        <v>7.0170806260064E-2</v>
      </c>
    </row>
    <row r="33" spans="1:151" x14ac:dyDescent="0.35">
      <c r="A33" t="s">
        <v>155</v>
      </c>
      <c r="B33" t="s">
        <v>60</v>
      </c>
      <c r="C33" t="s">
        <v>72</v>
      </c>
      <c r="D33" s="51" t="s">
        <v>63</v>
      </c>
      <c r="E33" t="s">
        <v>63</v>
      </c>
      <c r="F33" t="s">
        <v>63</v>
      </c>
      <c r="G33" s="52" t="s">
        <v>63</v>
      </c>
      <c r="H33" s="51" t="s">
        <v>63</v>
      </c>
      <c r="I33" t="s">
        <v>63</v>
      </c>
      <c r="J33" t="s">
        <v>63</v>
      </c>
      <c r="K33" s="52" t="s">
        <v>63</v>
      </c>
      <c r="L33" s="51" t="s">
        <v>63</v>
      </c>
      <c r="M33" t="s">
        <v>63</v>
      </c>
      <c r="N33" t="s">
        <v>63</v>
      </c>
      <c r="O33" s="52" t="s">
        <v>63</v>
      </c>
      <c r="P33" s="51">
        <v>18.832866500000002</v>
      </c>
      <c r="Q33">
        <v>2.6476170866534701</v>
      </c>
      <c r="R33">
        <v>0.14542003601796599</v>
      </c>
      <c r="S33" s="52">
        <v>5.3541859230064097E-2</v>
      </c>
      <c r="T33" s="51">
        <v>0.149314</v>
      </c>
      <c r="U33">
        <v>1.09454307492083E-2</v>
      </c>
      <c r="V33">
        <v>7.0312194763133204E-2</v>
      </c>
      <c r="W33" s="52">
        <v>4.4587870252143898E-2</v>
      </c>
      <c r="X33" s="51">
        <v>0.27070412500000002</v>
      </c>
      <c r="Y33">
        <v>2.2961609963698101E-2</v>
      </c>
      <c r="Z33">
        <v>7.3405765364846401E-2</v>
      </c>
      <c r="AA33" s="52">
        <v>6.7142983159509798E-2</v>
      </c>
      <c r="AB33" s="51" t="s">
        <v>63</v>
      </c>
      <c r="AC33" t="s">
        <v>63</v>
      </c>
      <c r="AD33" t="s">
        <v>63</v>
      </c>
      <c r="AE33" s="52" t="s">
        <v>63</v>
      </c>
      <c r="AF33" s="51" t="s">
        <v>63</v>
      </c>
      <c r="AG33" t="s">
        <v>63</v>
      </c>
      <c r="AH33" t="s">
        <v>63</v>
      </c>
      <c r="AI33" s="52" t="s">
        <v>63</v>
      </c>
      <c r="AJ33" s="51" t="s">
        <v>63</v>
      </c>
      <c r="AK33" t="s">
        <v>63</v>
      </c>
      <c r="AL33" t="s">
        <v>63</v>
      </c>
      <c r="AM33" s="52" t="s">
        <v>63</v>
      </c>
      <c r="AN33" s="51" t="s">
        <v>63</v>
      </c>
      <c r="AO33" t="s">
        <v>63</v>
      </c>
      <c r="AP33" t="s">
        <v>63</v>
      </c>
      <c r="AQ33" s="52" t="s">
        <v>63</v>
      </c>
      <c r="AR33" s="51" t="s">
        <v>63</v>
      </c>
      <c r="AS33" t="s">
        <v>63</v>
      </c>
      <c r="AT33" t="s">
        <v>63</v>
      </c>
      <c r="AU33" s="52" t="s">
        <v>63</v>
      </c>
      <c r="AV33" s="51">
        <v>0.59608562499999995</v>
      </c>
      <c r="AW33">
        <v>9.3570848366262796E-2</v>
      </c>
      <c r="AX33">
        <v>0.167779987769516</v>
      </c>
      <c r="AY33" s="52">
        <v>2.9951802356257599E-2</v>
      </c>
      <c r="AZ33" s="51" t="s">
        <v>63</v>
      </c>
      <c r="BA33" t="s">
        <v>63</v>
      </c>
      <c r="BB33" t="s">
        <v>63</v>
      </c>
      <c r="BC33" s="52" t="s">
        <v>63</v>
      </c>
      <c r="BD33" s="51" t="s">
        <v>63</v>
      </c>
      <c r="BE33" t="s">
        <v>63</v>
      </c>
      <c r="BF33" t="s">
        <v>63</v>
      </c>
      <c r="BG33" s="52" t="s">
        <v>63</v>
      </c>
      <c r="BH33" s="51" t="s">
        <v>63</v>
      </c>
      <c r="BI33" t="s">
        <v>63</v>
      </c>
      <c r="BJ33" t="s">
        <v>63</v>
      </c>
      <c r="BK33" s="52" t="s">
        <v>63</v>
      </c>
      <c r="BL33" s="51" t="s">
        <v>63</v>
      </c>
      <c r="BM33" t="s">
        <v>63</v>
      </c>
      <c r="BN33" t="s">
        <v>63</v>
      </c>
      <c r="BO33" s="52" t="s">
        <v>63</v>
      </c>
      <c r="BP33" s="51" t="s">
        <v>63</v>
      </c>
      <c r="BQ33" t="s">
        <v>63</v>
      </c>
      <c r="BR33" t="s">
        <v>63</v>
      </c>
      <c r="BS33" s="52" t="s">
        <v>63</v>
      </c>
      <c r="BT33" s="51">
        <v>0.20384350000000001</v>
      </c>
      <c r="BU33">
        <v>3.0284195708558701E-2</v>
      </c>
      <c r="BV33">
        <v>0.15454674960728901</v>
      </c>
      <c r="BW33" s="52">
        <v>5.2902331889752102E-2</v>
      </c>
      <c r="BX33" s="51">
        <v>9.9605625000000003E-2</v>
      </c>
      <c r="BY33">
        <v>1.35663227667159E-2</v>
      </c>
      <c r="BZ33">
        <v>0.145228167170526</v>
      </c>
      <c r="CA33" s="52">
        <v>2.8750905260835301E-2</v>
      </c>
      <c r="CB33" s="51">
        <v>2.0336604999999999</v>
      </c>
      <c r="CC33">
        <v>0.47359292445516998</v>
      </c>
      <c r="CD33">
        <v>0.25093402741514698</v>
      </c>
      <c r="CE33" s="52">
        <v>2.13004275783376E-2</v>
      </c>
      <c r="CF33" s="51" t="s">
        <v>63</v>
      </c>
      <c r="CG33" t="s">
        <v>63</v>
      </c>
      <c r="CH33" t="s">
        <v>63</v>
      </c>
      <c r="CI33" s="52" t="s">
        <v>63</v>
      </c>
      <c r="CJ33" s="51" t="s">
        <v>63</v>
      </c>
      <c r="CK33" t="s">
        <v>63</v>
      </c>
      <c r="CL33" t="s">
        <v>63</v>
      </c>
      <c r="CM33" s="52" t="s">
        <v>63</v>
      </c>
      <c r="CN33" s="51">
        <v>0.25648662500000002</v>
      </c>
      <c r="CO33">
        <v>4.01185455545277E-2</v>
      </c>
      <c r="CP33">
        <v>0.16692215501371199</v>
      </c>
      <c r="CQ33" s="52">
        <v>3.19497794833851E-2</v>
      </c>
      <c r="CR33" s="51">
        <v>0.13463</v>
      </c>
      <c r="CS33">
        <v>5.4705737951856001E-2</v>
      </c>
      <c r="CT33">
        <v>0.39496963227556697</v>
      </c>
      <c r="CU33" s="52">
        <v>0.23440726902471601</v>
      </c>
      <c r="CV33" s="51">
        <v>0.83687887500000002</v>
      </c>
      <c r="CW33">
        <v>0.22745535979078099</v>
      </c>
      <c r="CX33">
        <v>0.28392158149820101</v>
      </c>
      <c r="CY33" s="52">
        <v>9.1405786203209993E-2</v>
      </c>
      <c r="CZ33" s="51">
        <v>2.007053875</v>
      </c>
      <c r="DA33">
        <v>0.26064481549552498</v>
      </c>
      <c r="DB33">
        <v>0.13789463366287399</v>
      </c>
      <c r="DC33" s="52">
        <v>3.1479072386949199E-2</v>
      </c>
      <c r="DD33" s="51">
        <v>0.33498512499999999</v>
      </c>
      <c r="DE33">
        <v>5.69418574548698E-2</v>
      </c>
      <c r="DF33">
        <v>0.17864663141246701</v>
      </c>
      <c r="DG33" s="52">
        <v>5.1895095199200901E-2</v>
      </c>
      <c r="DH33" s="51">
        <v>0.1425265</v>
      </c>
      <c r="DI33">
        <v>3.2989665156573797E-2</v>
      </c>
      <c r="DJ33">
        <v>0.225195729946539</v>
      </c>
      <c r="DK33" s="52">
        <v>0.132992825975117</v>
      </c>
      <c r="DL33" s="51" t="s">
        <v>63</v>
      </c>
      <c r="DM33" t="s">
        <v>63</v>
      </c>
      <c r="DN33" t="s">
        <v>63</v>
      </c>
      <c r="DO33" s="52" t="s">
        <v>63</v>
      </c>
      <c r="DP33" s="51" t="s">
        <v>63</v>
      </c>
      <c r="DQ33" t="s">
        <v>63</v>
      </c>
      <c r="DR33" t="s">
        <v>63</v>
      </c>
      <c r="DS33" s="52" t="s">
        <v>63</v>
      </c>
      <c r="DT33" s="51" t="s">
        <v>63</v>
      </c>
      <c r="DU33" t="s">
        <v>63</v>
      </c>
      <c r="DV33" t="s">
        <v>63</v>
      </c>
      <c r="DW33" s="52" t="s">
        <v>63</v>
      </c>
      <c r="DX33" s="51" t="s">
        <v>63</v>
      </c>
      <c r="DY33" t="s">
        <v>63</v>
      </c>
      <c r="DZ33" t="s">
        <v>63</v>
      </c>
      <c r="EA33" s="52" t="s">
        <v>63</v>
      </c>
      <c r="EB33" s="51" t="s">
        <v>63</v>
      </c>
      <c r="EC33" t="s">
        <v>63</v>
      </c>
      <c r="ED33" t="s">
        <v>63</v>
      </c>
      <c r="EE33" s="52" t="s">
        <v>63</v>
      </c>
      <c r="EF33" s="51">
        <v>23.298900750000001</v>
      </c>
      <c r="EG33">
        <v>6.9460261691406897</v>
      </c>
      <c r="EH33">
        <v>0.289217546238005</v>
      </c>
      <c r="EI33" s="52">
        <v>0.17340436010790899</v>
      </c>
      <c r="EJ33" s="51">
        <v>100.005982625</v>
      </c>
      <c r="EK33">
        <v>11.021554790495401</v>
      </c>
      <c r="EL33">
        <v>0.105432978842806</v>
      </c>
      <c r="EM33" s="52">
        <v>6.7685702743116499E-2</v>
      </c>
      <c r="EN33" s="51">
        <v>8.9353394999999995</v>
      </c>
      <c r="EO33">
        <v>0.81457604067391998</v>
      </c>
      <c r="EP33">
        <v>9.7198017576925602E-2</v>
      </c>
      <c r="EQ33" s="52">
        <v>1.93044471970511E-2</v>
      </c>
      <c r="ER33" s="51">
        <v>98.669877374999999</v>
      </c>
      <c r="ES33">
        <v>7.8366053396993802</v>
      </c>
      <c r="ET33">
        <v>5.7224833196261898E-2</v>
      </c>
      <c r="EU33" s="52">
        <v>7.8274216020271806E-2</v>
      </c>
    </row>
    <row r="34" spans="1:151" x14ac:dyDescent="0.35">
      <c r="A34" t="s">
        <v>155</v>
      </c>
      <c r="B34" t="s">
        <v>66</v>
      </c>
      <c r="C34" t="s">
        <v>72</v>
      </c>
      <c r="D34" s="51" t="s">
        <v>63</v>
      </c>
      <c r="E34" t="s">
        <v>63</v>
      </c>
      <c r="F34" t="s">
        <v>63</v>
      </c>
      <c r="G34" s="52" t="s">
        <v>63</v>
      </c>
      <c r="H34" s="51" t="s">
        <v>63</v>
      </c>
      <c r="I34" t="s">
        <v>63</v>
      </c>
      <c r="J34" t="s">
        <v>63</v>
      </c>
      <c r="K34" s="52" t="s">
        <v>63</v>
      </c>
      <c r="L34" s="51" t="s">
        <v>63</v>
      </c>
      <c r="M34" t="s">
        <v>63</v>
      </c>
      <c r="N34" t="s">
        <v>63</v>
      </c>
      <c r="O34" s="52" t="s">
        <v>63</v>
      </c>
      <c r="P34" s="51">
        <v>29.202711000000001</v>
      </c>
      <c r="Q34">
        <v>3.6825569148729098</v>
      </c>
      <c r="R34">
        <v>0.126017439313826</v>
      </c>
      <c r="S34" s="52">
        <v>6.3308464209257398E-2</v>
      </c>
      <c r="T34" s="51">
        <v>8.8152124999999998E-2</v>
      </c>
      <c r="U34">
        <v>4.9620788972106096E-3</v>
      </c>
      <c r="V34">
        <v>5.54782103388997E-2</v>
      </c>
      <c r="W34" s="52">
        <v>3.0466867447760899E-2</v>
      </c>
      <c r="X34" s="51">
        <v>0.73056774999999996</v>
      </c>
      <c r="Y34">
        <v>7.6591013478363501E-2</v>
      </c>
      <c r="Z34">
        <v>0.11026631757555901</v>
      </c>
      <c r="AA34" s="52">
        <v>3.1561765336228703E-2</v>
      </c>
      <c r="AB34" s="51" t="s">
        <v>63</v>
      </c>
      <c r="AC34" t="s">
        <v>63</v>
      </c>
      <c r="AD34" t="s">
        <v>63</v>
      </c>
      <c r="AE34" s="52" t="s">
        <v>63</v>
      </c>
      <c r="AF34" s="51" t="s">
        <v>63</v>
      </c>
      <c r="AG34" t="s">
        <v>63</v>
      </c>
      <c r="AH34" t="s">
        <v>63</v>
      </c>
      <c r="AI34" s="52" t="s">
        <v>63</v>
      </c>
      <c r="AJ34" s="51" t="s">
        <v>63</v>
      </c>
      <c r="AK34" t="s">
        <v>63</v>
      </c>
      <c r="AL34" t="s">
        <v>63</v>
      </c>
      <c r="AM34" s="52" t="s">
        <v>63</v>
      </c>
      <c r="AN34" s="51" t="s">
        <v>63</v>
      </c>
      <c r="AO34" t="s">
        <v>63</v>
      </c>
      <c r="AP34" t="s">
        <v>63</v>
      </c>
      <c r="AQ34" s="52" t="s">
        <v>63</v>
      </c>
      <c r="AR34" s="51" t="s">
        <v>63</v>
      </c>
      <c r="AS34" t="s">
        <v>63</v>
      </c>
      <c r="AT34" t="s">
        <v>63</v>
      </c>
      <c r="AU34" s="52" t="s">
        <v>63</v>
      </c>
      <c r="AV34" s="51">
        <v>0.4798135</v>
      </c>
      <c r="AW34">
        <v>0.104551271941433</v>
      </c>
      <c r="AX34">
        <v>0.228365004106965</v>
      </c>
      <c r="AY34" s="52">
        <v>6.9747489271423005E-2</v>
      </c>
      <c r="AZ34" s="51" t="s">
        <v>63</v>
      </c>
      <c r="BA34" t="s">
        <v>63</v>
      </c>
      <c r="BB34" t="s">
        <v>63</v>
      </c>
      <c r="BC34" s="52" t="s">
        <v>63</v>
      </c>
      <c r="BD34" s="51" t="s">
        <v>63</v>
      </c>
      <c r="BE34" t="s">
        <v>63</v>
      </c>
      <c r="BF34" t="s">
        <v>63</v>
      </c>
      <c r="BG34" s="52" t="s">
        <v>63</v>
      </c>
      <c r="BH34" s="51" t="s">
        <v>63</v>
      </c>
      <c r="BI34" t="s">
        <v>63</v>
      </c>
      <c r="BJ34" t="s">
        <v>63</v>
      </c>
      <c r="BK34" s="52" t="s">
        <v>63</v>
      </c>
      <c r="BL34" s="51" t="s">
        <v>63</v>
      </c>
      <c r="BM34" t="s">
        <v>63</v>
      </c>
      <c r="BN34" t="s">
        <v>63</v>
      </c>
      <c r="BO34" s="52" t="s">
        <v>63</v>
      </c>
      <c r="BP34" s="51" t="s">
        <v>63</v>
      </c>
      <c r="BQ34" t="s">
        <v>63</v>
      </c>
      <c r="BR34" t="s">
        <v>63</v>
      </c>
      <c r="BS34" s="52" t="s">
        <v>63</v>
      </c>
      <c r="BT34" s="51">
        <v>0.184128125</v>
      </c>
      <c r="BU34">
        <v>1.3557976360141E-2</v>
      </c>
      <c r="BV34">
        <v>7.5905921548377997E-2</v>
      </c>
      <c r="BW34" s="52">
        <v>2.9081222074293301E-2</v>
      </c>
      <c r="BX34" s="51">
        <v>1.9532000000000001E-2</v>
      </c>
      <c r="BY34">
        <v>4.5189727340877598E-3</v>
      </c>
      <c r="BZ34">
        <v>0.22740347937592101</v>
      </c>
      <c r="CA34" s="52">
        <v>0.12691163652815399</v>
      </c>
      <c r="CB34" s="51" t="s">
        <v>63</v>
      </c>
      <c r="CC34" t="s">
        <v>63</v>
      </c>
      <c r="CD34" t="s">
        <v>63</v>
      </c>
      <c r="CE34" s="52" t="s">
        <v>63</v>
      </c>
      <c r="CF34" s="51" t="s">
        <v>63</v>
      </c>
      <c r="CG34" t="s">
        <v>63</v>
      </c>
      <c r="CH34" t="s">
        <v>63</v>
      </c>
      <c r="CI34" s="52" t="s">
        <v>63</v>
      </c>
      <c r="CJ34" s="51" t="s">
        <v>63</v>
      </c>
      <c r="CK34" t="s">
        <v>63</v>
      </c>
      <c r="CL34" t="s">
        <v>63</v>
      </c>
      <c r="CM34" s="52" t="s">
        <v>63</v>
      </c>
      <c r="CN34" s="51">
        <v>0.19496674999999999</v>
      </c>
      <c r="CO34">
        <v>2.5320181745849601E-2</v>
      </c>
      <c r="CP34">
        <v>0.11839048652322801</v>
      </c>
      <c r="CQ34" s="52">
        <v>9.2146995278709606E-2</v>
      </c>
      <c r="CR34" s="51" t="s">
        <v>63</v>
      </c>
      <c r="CS34" t="s">
        <v>63</v>
      </c>
      <c r="CT34" t="s">
        <v>63</v>
      </c>
      <c r="CU34" s="52" t="s">
        <v>63</v>
      </c>
      <c r="CV34" s="51" t="s">
        <v>63</v>
      </c>
      <c r="CW34" t="s">
        <v>63</v>
      </c>
      <c r="CX34" t="s">
        <v>63</v>
      </c>
      <c r="CY34" s="52" t="s">
        <v>63</v>
      </c>
      <c r="CZ34" s="51">
        <v>1.3961418750000001</v>
      </c>
      <c r="DA34">
        <v>0.160905732057569</v>
      </c>
      <c r="DB34">
        <v>0.120950545978789</v>
      </c>
      <c r="DC34" s="52">
        <v>3.6069967906932197E-2</v>
      </c>
      <c r="DD34" s="51">
        <v>9.1746624999999998E-2</v>
      </c>
      <c r="DE34">
        <v>2.4723229533246099E-2</v>
      </c>
      <c r="DF34">
        <v>0.243585535232101</v>
      </c>
      <c r="DG34" s="52">
        <v>0.19513203648245001</v>
      </c>
      <c r="DH34" s="51">
        <v>3.0412249999999998E-2</v>
      </c>
      <c r="DI34">
        <v>9.7944951558078201E-3</v>
      </c>
      <c r="DJ34">
        <v>0.116502701594997</v>
      </c>
      <c r="DK34" s="52">
        <v>0.40143811652053601</v>
      </c>
      <c r="DL34" s="51" t="s">
        <v>63</v>
      </c>
      <c r="DM34" t="s">
        <v>63</v>
      </c>
      <c r="DN34" t="s">
        <v>63</v>
      </c>
      <c r="DO34" s="52" t="s">
        <v>63</v>
      </c>
      <c r="DP34" s="51" t="s">
        <v>63</v>
      </c>
      <c r="DQ34" t="s">
        <v>63</v>
      </c>
      <c r="DR34" t="s">
        <v>63</v>
      </c>
      <c r="DS34" s="52" t="s">
        <v>63</v>
      </c>
      <c r="DT34" s="51" t="s">
        <v>63</v>
      </c>
      <c r="DU34" t="s">
        <v>63</v>
      </c>
      <c r="DV34" t="s">
        <v>63</v>
      </c>
      <c r="DW34" s="52" t="s">
        <v>63</v>
      </c>
      <c r="DX34" s="51" t="s">
        <v>63</v>
      </c>
      <c r="DY34" t="s">
        <v>63</v>
      </c>
      <c r="DZ34" t="s">
        <v>63</v>
      </c>
      <c r="EA34" s="52" t="s">
        <v>63</v>
      </c>
      <c r="EB34" s="51" t="s">
        <v>63</v>
      </c>
      <c r="EC34" t="s">
        <v>63</v>
      </c>
      <c r="ED34" t="s">
        <v>63</v>
      </c>
      <c r="EE34" s="52" t="s">
        <v>63</v>
      </c>
      <c r="EF34" s="51">
        <v>22.32661225</v>
      </c>
      <c r="EG34">
        <v>4.5364534206435403</v>
      </c>
      <c r="EH34">
        <v>9.5489145848071694E-2</v>
      </c>
      <c r="EI34" s="52">
        <v>0.24201373227193901</v>
      </c>
      <c r="EJ34" s="51">
        <v>173.560468125</v>
      </c>
      <c r="EK34">
        <v>18.462152350396899</v>
      </c>
      <c r="EL34">
        <v>6.4305381161369898E-2</v>
      </c>
      <c r="EM34" s="52">
        <v>0.11661416480711401</v>
      </c>
      <c r="EN34" s="51">
        <v>9.6217707499999996</v>
      </c>
      <c r="EO34">
        <v>0.74736114066489201</v>
      </c>
      <c r="EP34">
        <v>8.2542156455857704E-2</v>
      </c>
      <c r="EQ34" s="52">
        <v>1.8394799999579398E-2</v>
      </c>
      <c r="ER34" s="51">
        <v>115.541515625</v>
      </c>
      <c r="ES34">
        <v>12.415820676049799</v>
      </c>
      <c r="ET34">
        <v>0.114054969320602</v>
      </c>
      <c r="EU34" s="52">
        <v>2.6357265352747999E-2</v>
      </c>
    </row>
    <row r="35" spans="1:151" x14ac:dyDescent="0.35">
      <c r="A35" t="s">
        <v>155</v>
      </c>
      <c r="B35" t="s">
        <v>67</v>
      </c>
      <c r="C35" t="s">
        <v>61</v>
      </c>
      <c r="D35" s="51" t="s">
        <v>63</v>
      </c>
      <c r="E35" t="s">
        <v>63</v>
      </c>
      <c r="F35" t="s">
        <v>63</v>
      </c>
      <c r="G35" s="52" t="s">
        <v>63</v>
      </c>
      <c r="H35" s="51" t="s">
        <v>63</v>
      </c>
      <c r="I35" t="s">
        <v>63</v>
      </c>
      <c r="J35" t="s">
        <v>63</v>
      </c>
      <c r="K35" s="52" t="s">
        <v>63</v>
      </c>
      <c r="L35" s="51" t="s">
        <v>63</v>
      </c>
      <c r="M35" t="s">
        <v>63</v>
      </c>
      <c r="N35" t="s">
        <v>63</v>
      </c>
      <c r="O35" s="52" t="s">
        <v>63</v>
      </c>
      <c r="P35" s="51" t="s">
        <v>63</v>
      </c>
      <c r="Q35" t="s">
        <v>63</v>
      </c>
      <c r="R35" t="s">
        <v>63</v>
      </c>
      <c r="S35" s="52" t="s">
        <v>63</v>
      </c>
      <c r="T35" s="51">
        <v>0.10433099999999999</v>
      </c>
      <c r="U35">
        <v>1.7962674837933599E-2</v>
      </c>
      <c r="V35">
        <v>0.21048983814312699</v>
      </c>
      <c r="W35" s="52">
        <v>1.25627984247821E-2</v>
      </c>
      <c r="X35" s="51">
        <v>3.6214895</v>
      </c>
      <c r="Y35">
        <v>0.65025709336051596</v>
      </c>
      <c r="Z35">
        <v>0.21921057157231499</v>
      </c>
      <c r="AA35" s="52">
        <v>1.75158096923946E-2</v>
      </c>
      <c r="AB35" s="51" t="s">
        <v>63</v>
      </c>
      <c r="AC35" t="s">
        <v>63</v>
      </c>
      <c r="AD35" t="s">
        <v>63</v>
      </c>
      <c r="AE35" s="52" t="s">
        <v>63</v>
      </c>
      <c r="AF35" s="51" t="s">
        <v>63</v>
      </c>
      <c r="AG35" t="s">
        <v>63</v>
      </c>
      <c r="AH35" t="s">
        <v>63</v>
      </c>
      <c r="AI35" s="52" t="s">
        <v>63</v>
      </c>
      <c r="AJ35" s="51" t="s">
        <v>63</v>
      </c>
      <c r="AK35" t="s">
        <v>63</v>
      </c>
      <c r="AL35" t="s">
        <v>63</v>
      </c>
      <c r="AM35" s="52" t="s">
        <v>63</v>
      </c>
      <c r="AN35" s="51" t="s">
        <v>63</v>
      </c>
      <c r="AO35" t="s">
        <v>63</v>
      </c>
      <c r="AP35" t="s">
        <v>63</v>
      </c>
      <c r="AQ35" s="52" t="s">
        <v>63</v>
      </c>
      <c r="AR35" s="51" t="s">
        <v>63</v>
      </c>
      <c r="AS35" t="s">
        <v>63</v>
      </c>
      <c r="AT35" t="s">
        <v>63</v>
      </c>
      <c r="AU35" s="52" t="s">
        <v>63</v>
      </c>
      <c r="AV35" s="51">
        <v>1.26979025</v>
      </c>
      <c r="AW35">
        <v>0.46645146137576099</v>
      </c>
      <c r="AX35">
        <v>0.44901319098912901</v>
      </c>
      <c r="AY35" s="52">
        <v>2.83018024431188E-2</v>
      </c>
      <c r="AZ35" s="51" t="s">
        <v>63</v>
      </c>
      <c r="BA35" t="s">
        <v>63</v>
      </c>
      <c r="BB35" t="s">
        <v>63</v>
      </c>
      <c r="BC35" s="52" t="s">
        <v>63</v>
      </c>
      <c r="BD35" s="51" t="s">
        <v>63</v>
      </c>
      <c r="BE35" t="s">
        <v>63</v>
      </c>
      <c r="BF35" t="s">
        <v>63</v>
      </c>
      <c r="BG35" s="52" t="s">
        <v>63</v>
      </c>
      <c r="BH35" s="51" t="s">
        <v>63</v>
      </c>
      <c r="BI35" t="s">
        <v>63</v>
      </c>
      <c r="BJ35" t="s">
        <v>63</v>
      </c>
      <c r="BK35" s="52" t="s">
        <v>63</v>
      </c>
      <c r="BL35" s="51" t="s">
        <v>63</v>
      </c>
      <c r="BM35" t="s">
        <v>63</v>
      </c>
      <c r="BN35" t="s">
        <v>63</v>
      </c>
      <c r="BO35" s="52" t="s">
        <v>63</v>
      </c>
      <c r="BP35" s="51" t="s">
        <v>63</v>
      </c>
      <c r="BQ35" t="s">
        <v>63</v>
      </c>
      <c r="BR35" t="s">
        <v>63</v>
      </c>
      <c r="BS35" s="52" t="s">
        <v>63</v>
      </c>
      <c r="BT35" s="51" t="s">
        <v>63</v>
      </c>
      <c r="BU35" t="s">
        <v>63</v>
      </c>
      <c r="BV35" t="s">
        <v>63</v>
      </c>
      <c r="BW35" s="52" t="s">
        <v>63</v>
      </c>
      <c r="BX35" s="51" t="s">
        <v>63</v>
      </c>
      <c r="BY35" t="s">
        <v>63</v>
      </c>
      <c r="BZ35" t="s">
        <v>63</v>
      </c>
      <c r="CA35" s="52" t="s">
        <v>63</v>
      </c>
      <c r="CB35" s="51" t="s">
        <v>63</v>
      </c>
      <c r="CC35" t="s">
        <v>63</v>
      </c>
      <c r="CD35" t="s">
        <v>63</v>
      </c>
      <c r="CE35" s="52" t="s">
        <v>63</v>
      </c>
      <c r="CF35" s="51" t="s">
        <v>63</v>
      </c>
      <c r="CG35" t="s">
        <v>63</v>
      </c>
      <c r="CH35" t="s">
        <v>63</v>
      </c>
      <c r="CI35" s="52" t="s">
        <v>63</v>
      </c>
      <c r="CJ35" s="51" t="s">
        <v>63</v>
      </c>
      <c r="CK35" t="s">
        <v>63</v>
      </c>
      <c r="CL35" t="s">
        <v>63</v>
      </c>
      <c r="CM35" s="52" t="s">
        <v>63</v>
      </c>
      <c r="CN35" s="51">
        <v>8.23155E-2</v>
      </c>
      <c r="CO35">
        <v>3.0377809099187299E-2</v>
      </c>
      <c r="CP35">
        <v>0.22684146692655899</v>
      </c>
      <c r="CQ35" s="52">
        <v>0.39093482273532698</v>
      </c>
      <c r="CR35" s="51">
        <v>1.8982499999999999E-2</v>
      </c>
      <c r="CS35">
        <v>7.24026429075624E-3</v>
      </c>
      <c r="CT35">
        <v>0.43039176872537199</v>
      </c>
      <c r="CU35" s="52">
        <v>0.18161026137352401</v>
      </c>
      <c r="CV35" s="51" t="s">
        <v>63</v>
      </c>
      <c r="CW35" t="s">
        <v>63</v>
      </c>
      <c r="CX35" t="s">
        <v>63</v>
      </c>
      <c r="CY35" s="52" t="s">
        <v>63</v>
      </c>
      <c r="CZ35" s="51">
        <v>3.2166500000000001E-2</v>
      </c>
      <c r="DA35">
        <v>3.50365042967093E-3</v>
      </c>
      <c r="DB35">
        <v>4.28003327365492E-2</v>
      </c>
      <c r="DC35" s="52">
        <v>0.126349695455513</v>
      </c>
      <c r="DD35" s="51" t="s">
        <v>63</v>
      </c>
      <c r="DE35" t="s">
        <v>63</v>
      </c>
      <c r="DF35" t="s">
        <v>63</v>
      </c>
      <c r="DG35" s="52" t="s">
        <v>63</v>
      </c>
      <c r="DH35" s="51" t="s">
        <v>63</v>
      </c>
      <c r="DI35" t="s">
        <v>63</v>
      </c>
      <c r="DJ35" t="s">
        <v>63</v>
      </c>
      <c r="DK35" s="52" t="s">
        <v>63</v>
      </c>
      <c r="DL35" s="51" t="s">
        <v>63</v>
      </c>
      <c r="DM35" t="s">
        <v>63</v>
      </c>
      <c r="DN35" t="s">
        <v>63</v>
      </c>
      <c r="DO35" s="52" t="s">
        <v>63</v>
      </c>
      <c r="DP35" s="51" t="s">
        <v>63</v>
      </c>
      <c r="DQ35" t="s">
        <v>63</v>
      </c>
      <c r="DR35" t="s">
        <v>63</v>
      </c>
      <c r="DS35" s="52" t="s">
        <v>63</v>
      </c>
      <c r="DT35" s="51" t="s">
        <v>63</v>
      </c>
      <c r="DU35" t="s">
        <v>63</v>
      </c>
      <c r="DV35" t="s">
        <v>63</v>
      </c>
      <c r="DW35" s="52" t="s">
        <v>63</v>
      </c>
      <c r="DX35" s="51" t="s">
        <v>63</v>
      </c>
      <c r="DY35" t="s">
        <v>63</v>
      </c>
      <c r="DZ35" t="s">
        <v>63</v>
      </c>
      <c r="EA35" s="52" t="s">
        <v>63</v>
      </c>
      <c r="EB35" s="51" t="s">
        <v>63</v>
      </c>
      <c r="EC35" t="s">
        <v>63</v>
      </c>
      <c r="ED35" t="s">
        <v>63</v>
      </c>
      <c r="EE35" s="52" t="s">
        <v>63</v>
      </c>
      <c r="EF35" s="51">
        <v>30.658698000000001</v>
      </c>
      <c r="EG35">
        <v>10.8233782036116</v>
      </c>
      <c r="EH35">
        <v>0.40483284865441799</v>
      </c>
      <c r="EI35" s="52">
        <v>0.151833777294725</v>
      </c>
      <c r="EJ35" s="51">
        <v>168.086828</v>
      </c>
      <c r="EK35">
        <v>18.0240241069205</v>
      </c>
      <c r="EL35">
        <v>8.2812832296455294E-2</v>
      </c>
      <c r="EM35" s="52">
        <v>0.10192931325910599</v>
      </c>
      <c r="EN35" s="51">
        <v>36.052370250000003</v>
      </c>
      <c r="EO35">
        <v>3.1683582801417698</v>
      </c>
      <c r="EP35">
        <v>0.10708820399518899</v>
      </c>
      <c r="EQ35" s="52">
        <v>1.08172921355702E-2</v>
      </c>
      <c r="ER35" s="51">
        <v>63.983646999999998</v>
      </c>
      <c r="ES35">
        <v>9.4355725969194904</v>
      </c>
      <c r="ET35">
        <v>0.16439697856534599</v>
      </c>
      <c r="EU35" s="52">
        <v>7.4793530530875202E-2</v>
      </c>
    </row>
    <row r="36" spans="1:151" x14ac:dyDescent="0.35">
      <c r="A36" t="s">
        <v>155</v>
      </c>
      <c r="B36" t="s">
        <v>67</v>
      </c>
      <c r="C36" t="s">
        <v>72</v>
      </c>
      <c r="D36" s="51" t="s">
        <v>63</v>
      </c>
      <c r="E36" t="s">
        <v>63</v>
      </c>
      <c r="F36" t="s">
        <v>63</v>
      </c>
      <c r="G36" s="52" t="s">
        <v>63</v>
      </c>
      <c r="H36" s="51" t="s">
        <v>63</v>
      </c>
      <c r="I36" t="s">
        <v>63</v>
      </c>
      <c r="J36" t="s">
        <v>63</v>
      </c>
      <c r="K36" s="52" t="s">
        <v>63</v>
      </c>
      <c r="L36" s="51" t="s">
        <v>63</v>
      </c>
      <c r="M36" t="s">
        <v>63</v>
      </c>
      <c r="N36" t="s">
        <v>63</v>
      </c>
      <c r="O36" s="52" t="s">
        <v>63</v>
      </c>
      <c r="P36" s="51" t="s">
        <v>63</v>
      </c>
      <c r="Q36" t="s">
        <v>63</v>
      </c>
      <c r="R36" t="s">
        <v>63</v>
      </c>
      <c r="S36" s="52" t="s">
        <v>63</v>
      </c>
      <c r="T36" s="51">
        <v>6.7860000000000004E-2</v>
      </c>
      <c r="U36">
        <v>5.7405894586996303E-3</v>
      </c>
      <c r="V36">
        <v>5.1110503414677398E-2</v>
      </c>
      <c r="W36" s="52">
        <v>9.0122614257204803E-2</v>
      </c>
      <c r="X36" s="51">
        <v>2.9758855</v>
      </c>
      <c r="Y36">
        <v>0.34064687892743101</v>
      </c>
      <c r="Z36">
        <v>0.13890383093018699</v>
      </c>
      <c r="AA36" s="52">
        <v>1.89863524001882E-2</v>
      </c>
      <c r="AB36" s="51" t="s">
        <v>63</v>
      </c>
      <c r="AC36" t="s">
        <v>63</v>
      </c>
      <c r="AD36" t="s">
        <v>63</v>
      </c>
      <c r="AE36" s="52" t="s">
        <v>63</v>
      </c>
      <c r="AF36" s="51" t="s">
        <v>63</v>
      </c>
      <c r="AG36" t="s">
        <v>63</v>
      </c>
      <c r="AH36" t="s">
        <v>63</v>
      </c>
      <c r="AI36" s="52" t="s">
        <v>63</v>
      </c>
      <c r="AJ36" s="51" t="s">
        <v>63</v>
      </c>
      <c r="AK36" t="s">
        <v>63</v>
      </c>
      <c r="AL36" t="s">
        <v>63</v>
      </c>
      <c r="AM36" s="52" t="s">
        <v>63</v>
      </c>
      <c r="AN36" s="51" t="s">
        <v>63</v>
      </c>
      <c r="AO36" t="s">
        <v>63</v>
      </c>
      <c r="AP36" t="s">
        <v>63</v>
      </c>
      <c r="AQ36" s="52" t="s">
        <v>63</v>
      </c>
      <c r="AR36" s="51" t="s">
        <v>63</v>
      </c>
      <c r="AS36" t="s">
        <v>63</v>
      </c>
      <c r="AT36" t="s">
        <v>63</v>
      </c>
      <c r="AU36" s="52" t="s">
        <v>63</v>
      </c>
      <c r="AV36" s="51">
        <v>1.7082685</v>
      </c>
      <c r="AW36">
        <v>0.140357118519155</v>
      </c>
      <c r="AX36">
        <v>8.28418416343734E-2</v>
      </c>
      <c r="AY36" s="52">
        <v>5.7126714062549898E-2</v>
      </c>
      <c r="AZ36" s="51" t="s">
        <v>63</v>
      </c>
      <c r="BA36" t="s">
        <v>63</v>
      </c>
      <c r="BB36" t="s">
        <v>63</v>
      </c>
      <c r="BC36" s="52" t="s">
        <v>63</v>
      </c>
      <c r="BD36" s="51" t="s">
        <v>63</v>
      </c>
      <c r="BE36" t="s">
        <v>63</v>
      </c>
      <c r="BF36" t="s">
        <v>63</v>
      </c>
      <c r="BG36" s="52" t="s">
        <v>63</v>
      </c>
      <c r="BH36" s="51" t="s">
        <v>63</v>
      </c>
      <c r="BI36" t="s">
        <v>63</v>
      </c>
      <c r="BJ36" t="s">
        <v>63</v>
      </c>
      <c r="BK36" s="52" t="s">
        <v>63</v>
      </c>
      <c r="BL36" s="51" t="s">
        <v>63</v>
      </c>
      <c r="BM36" t="s">
        <v>63</v>
      </c>
      <c r="BN36" t="s">
        <v>63</v>
      </c>
      <c r="BO36" s="52" t="s">
        <v>63</v>
      </c>
      <c r="BP36" s="51" t="s">
        <v>63</v>
      </c>
      <c r="BQ36" t="s">
        <v>63</v>
      </c>
      <c r="BR36" t="s">
        <v>63</v>
      </c>
      <c r="BS36" s="52" t="s">
        <v>63</v>
      </c>
      <c r="BT36" s="51" t="s">
        <v>63</v>
      </c>
      <c r="BU36" t="s">
        <v>63</v>
      </c>
      <c r="BV36" t="s">
        <v>63</v>
      </c>
      <c r="BW36" s="52" t="s">
        <v>63</v>
      </c>
      <c r="BX36" s="51" t="s">
        <v>63</v>
      </c>
      <c r="BY36" t="s">
        <v>63</v>
      </c>
      <c r="BZ36" t="s">
        <v>63</v>
      </c>
      <c r="CA36" s="52" t="s">
        <v>63</v>
      </c>
      <c r="CB36" s="51" t="s">
        <v>63</v>
      </c>
      <c r="CC36" t="s">
        <v>63</v>
      </c>
      <c r="CD36" t="s">
        <v>63</v>
      </c>
      <c r="CE36" s="52" t="s">
        <v>63</v>
      </c>
      <c r="CF36" s="51" t="s">
        <v>63</v>
      </c>
      <c r="CG36" t="s">
        <v>63</v>
      </c>
      <c r="CH36" t="s">
        <v>63</v>
      </c>
      <c r="CI36" s="52" t="s">
        <v>63</v>
      </c>
      <c r="CJ36" s="51" t="s">
        <v>63</v>
      </c>
      <c r="CK36" t="s">
        <v>63</v>
      </c>
      <c r="CL36" t="s">
        <v>63</v>
      </c>
      <c r="CM36" s="52" t="s">
        <v>63</v>
      </c>
      <c r="CN36" s="51">
        <v>8.7414000000000006E-2</v>
      </c>
      <c r="CO36">
        <v>1.25288354340431E-2</v>
      </c>
      <c r="CP36">
        <v>7.8950307552345306E-2</v>
      </c>
      <c r="CQ36" s="52">
        <v>0.156783397186333</v>
      </c>
      <c r="CR36" s="51">
        <v>1.9251750000000002E-2</v>
      </c>
      <c r="CS36">
        <v>4.2965234298596999E-3</v>
      </c>
      <c r="CT36">
        <v>0.19079128779843499</v>
      </c>
      <c r="CU36" s="52">
        <v>0.195728885503268</v>
      </c>
      <c r="CV36" s="51" t="s">
        <v>63</v>
      </c>
      <c r="CW36" t="s">
        <v>63</v>
      </c>
      <c r="CX36" t="s">
        <v>63</v>
      </c>
      <c r="CY36" s="52" t="s">
        <v>63</v>
      </c>
      <c r="CZ36" s="51">
        <v>3.0817250000000001E-2</v>
      </c>
      <c r="DA36">
        <v>4.6953673888915897E-3</v>
      </c>
      <c r="DB36">
        <v>9.8629777119320305E-2</v>
      </c>
      <c r="DC36" s="52">
        <v>0.15840858736962099</v>
      </c>
      <c r="DD36" s="51" t="s">
        <v>63</v>
      </c>
      <c r="DE36" t="s">
        <v>63</v>
      </c>
      <c r="DF36" t="s">
        <v>63</v>
      </c>
      <c r="DG36" s="52" t="s">
        <v>63</v>
      </c>
      <c r="DH36" s="51" t="s">
        <v>63</v>
      </c>
      <c r="DI36" t="s">
        <v>63</v>
      </c>
      <c r="DJ36" t="s">
        <v>63</v>
      </c>
      <c r="DK36" s="52" t="s">
        <v>63</v>
      </c>
      <c r="DL36" s="51" t="s">
        <v>63</v>
      </c>
      <c r="DM36" t="s">
        <v>63</v>
      </c>
      <c r="DN36" t="s">
        <v>63</v>
      </c>
      <c r="DO36" s="52" t="s">
        <v>63</v>
      </c>
      <c r="DP36" s="51" t="s">
        <v>63</v>
      </c>
      <c r="DQ36" t="s">
        <v>63</v>
      </c>
      <c r="DR36" t="s">
        <v>63</v>
      </c>
      <c r="DS36" s="52" t="s">
        <v>63</v>
      </c>
      <c r="DT36" s="51" t="s">
        <v>63</v>
      </c>
      <c r="DU36" t="s">
        <v>63</v>
      </c>
      <c r="DV36" t="s">
        <v>63</v>
      </c>
      <c r="DW36" s="52" t="s">
        <v>63</v>
      </c>
      <c r="DX36" s="51" t="s">
        <v>63</v>
      </c>
      <c r="DY36" t="s">
        <v>63</v>
      </c>
      <c r="DZ36" t="s">
        <v>63</v>
      </c>
      <c r="EA36" s="52" t="s">
        <v>63</v>
      </c>
      <c r="EB36" s="51" t="s">
        <v>63</v>
      </c>
      <c r="EC36" t="s">
        <v>63</v>
      </c>
      <c r="ED36" t="s">
        <v>63</v>
      </c>
      <c r="EE36" s="52" t="s">
        <v>63</v>
      </c>
      <c r="EF36" s="51">
        <v>21.713681749999999</v>
      </c>
      <c r="EG36">
        <v>5.8725391546885604</v>
      </c>
      <c r="EH36">
        <v>0.28870753829777601</v>
      </c>
      <c r="EI36" s="52">
        <v>0.16237463897504201</v>
      </c>
      <c r="EJ36" s="51">
        <v>218.48156299999999</v>
      </c>
      <c r="EK36">
        <v>17.403582774074799</v>
      </c>
      <c r="EL36">
        <v>8.56543632569743E-2</v>
      </c>
      <c r="EM36" s="52">
        <v>4.6703138534364502E-2</v>
      </c>
      <c r="EN36" s="51">
        <v>40.048992499999997</v>
      </c>
      <c r="EO36">
        <v>4.6750584919313001</v>
      </c>
      <c r="EP36">
        <v>0.14041117449722701</v>
      </c>
      <c r="EQ36" s="52">
        <v>2.6921405792885902E-2</v>
      </c>
      <c r="ER36" s="51">
        <v>60.427643250000003</v>
      </c>
      <c r="ES36">
        <v>4.0523506750450702</v>
      </c>
      <c r="ET36">
        <v>7.8847862348031594E-2</v>
      </c>
      <c r="EU36" s="52">
        <v>2.2996146882538E-2</v>
      </c>
    </row>
    <row r="37" spans="1:151" x14ac:dyDescent="0.35">
      <c r="A37" t="s">
        <v>130</v>
      </c>
      <c r="B37" t="s">
        <v>60</v>
      </c>
      <c r="C37" t="s">
        <v>61</v>
      </c>
      <c r="D37" s="51" t="s">
        <v>63</v>
      </c>
      <c r="E37" t="s">
        <v>63</v>
      </c>
      <c r="F37" t="s">
        <v>63</v>
      </c>
      <c r="G37" s="52" t="s">
        <v>63</v>
      </c>
      <c r="H37" s="51" t="s">
        <v>63</v>
      </c>
      <c r="I37" t="s">
        <v>63</v>
      </c>
      <c r="J37" t="s">
        <v>63</v>
      </c>
      <c r="K37" s="52" t="s">
        <v>63</v>
      </c>
      <c r="L37" s="51" t="s">
        <v>63</v>
      </c>
      <c r="M37" t="s">
        <v>63</v>
      </c>
      <c r="N37" t="s">
        <v>63</v>
      </c>
      <c r="O37" s="52" t="s">
        <v>63</v>
      </c>
      <c r="P37" s="51">
        <v>2.8713177999999999</v>
      </c>
      <c r="Q37">
        <v>1.5097054719360701</v>
      </c>
      <c r="R37">
        <v>0.50160130325852004</v>
      </c>
      <c r="S37" s="52">
        <v>0.34887964541522998</v>
      </c>
      <c r="T37" s="51">
        <v>8.6541400000000004E-2</v>
      </c>
      <c r="U37">
        <v>1.32905696943359E-2</v>
      </c>
      <c r="V37">
        <v>0.17872235820295401</v>
      </c>
      <c r="W37" s="52">
        <v>7.0892021530630706E-2</v>
      </c>
      <c r="X37" s="51">
        <v>0.6618366</v>
      </c>
      <c r="Y37">
        <v>7.6063459221889201E-2</v>
      </c>
      <c r="Z37">
        <v>0.12561224746403299</v>
      </c>
      <c r="AA37" s="52">
        <v>1.49547801752315E-2</v>
      </c>
      <c r="AB37" s="51" t="s">
        <v>63</v>
      </c>
      <c r="AC37" t="s">
        <v>63</v>
      </c>
      <c r="AD37" t="s">
        <v>63</v>
      </c>
      <c r="AE37" s="52" t="s">
        <v>63</v>
      </c>
      <c r="AF37" s="51" t="s">
        <v>63</v>
      </c>
      <c r="AG37" t="s">
        <v>63</v>
      </c>
      <c r="AH37" t="s">
        <v>63</v>
      </c>
      <c r="AI37" s="52" t="s">
        <v>63</v>
      </c>
      <c r="AJ37" s="51" t="s">
        <v>63</v>
      </c>
      <c r="AK37" t="s">
        <v>63</v>
      </c>
      <c r="AL37" t="s">
        <v>63</v>
      </c>
      <c r="AM37" s="52" t="s">
        <v>63</v>
      </c>
      <c r="AN37" s="51" t="s">
        <v>63</v>
      </c>
      <c r="AO37" t="s">
        <v>63</v>
      </c>
      <c r="AP37" t="s">
        <v>63</v>
      </c>
      <c r="AQ37" s="52" t="s">
        <v>63</v>
      </c>
      <c r="AR37" s="51" t="s">
        <v>63</v>
      </c>
      <c r="AS37" t="s">
        <v>63</v>
      </c>
      <c r="AT37" t="s">
        <v>63</v>
      </c>
      <c r="AU37" s="52" t="s">
        <v>63</v>
      </c>
      <c r="AV37" s="51">
        <v>6.8658181999999996</v>
      </c>
      <c r="AW37">
        <v>0.85247530309018305</v>
      </c>
      <c r="AX37">
        <v>0.12344484550238401</v>
      </c>
      <c r="AY37" s="52">
        <v>2.82356033906348E-2</v>
      </c>
      <c r="AZ37" s="51" t="s">
        <v>63</v>
      </c>
      <c r="BA37" t="s">
        <v>63</v>
      </c>
      <c r="BB37" t="s">
        <v>63</v>
      </c>
      <c r="BC37" s="52" t="s">
        <v>63</v>
      </c>
      <c r="BD37" s="51" t="s">
        <v>63</v>
      </c>
      <c r="BE37" t="s">
        <v>63</v>
      </c>
      <c r="BF37" t="s">
        <v>63</v>
      </c>
      <c r="BG37" s="52" t="s">
        <v>63</v>
      </c>
      <c r="BH37" s="51" t="s">
        <v>63</v>
      </c>
      <c r="BI37" t="s">
        <v>63</v>
      </c>
      <c r="BJ37" t="s">
        <v>63</v>
      </c>
      <c r="BK37" s="52" t="s">
        <v>63</v>
      </c>
      <c r="BL37" s="51" t="s">
        <v>63</v>
      </c>
      <c r="BM37" t="s">
        <v>63</v>
      </c>
      <c r="BN37" t="s">
        <v>63</v>
      </c>
      <c r="BO37" s="52" t="s">
        <v>63</v>
      </c>
      <c r="BP37" s="51" t="s">
        <v>63</v>
      </c>
      <c r="BQ37" t="s">
        <v>63</v>
      </c>
      <c r="BR37" t="s">
        <v>63</v>
      </c>
      <c r="BS37" s="52" t="s">
        <v>63</v>
      </c>
      <c r="BT37" s="51">
        <v>4.6535800000000002E-2</v>
      </c>
      <c r="BU37">
        <v>1.0600350215912701E-2</v>
      </c>
      <c r="BV37">
        <v>0.20971914298657701</v>
      </c>
      <c r="BW37" s="52">
        <v>0.201865459458272</v>
      </c>
      <c r="BX37" s="51">
        <v>8.1336000000000006E-2</v>
      </c>
      <c r="BY37">
        <v>1.63953775802816E-2</v>
      </c>
      <c r="BZ37">
        <v>0.21233794227272099</v>
      </c>
      <c r="CA37" s="52">
        <v>1.36121148855842E-2</v>
      </c>
      <c r="CB37" s="51">
        <v>1.1432515000000001</v>
      </c>
      <c r="CC37">
        <v>7.1361923464127605E-2</v>
      </c>
      <c r="CD37">
        <v>6.24201441801105E-2</v>
      </c>
      <c r="CE37" s="52" t="s">
        <v>63</v>
      </c>
      <c r="CF37" s="51" t="s">
        <v>63</v>
      </c>
      <c r="CG37" t="s">
        <v>63</v>
      </c>
      <c r="CH37" t="s">
        <v>63</v>
      </c>
      <c r="CI37" s="52" t="s">
        <v>63</v>
      </c>
      <c r="CJ37" s="51" t="s">
        <v>63</v>
      </c>
      <c r="CK37" t="s">
        <v>63</v>
      </c>
      <c r="CL37" t="s">
        <v>63</v>
      </c>
      <c r="CM37" s="52" t="s">
        <v>63</v>
      </c>
      <c r="CN37" s="51">
        <v>0.55980399999999997</v>
      </c>
      <c r="CO37">
        <v>0.24274681305529</v>
      </c>
      <c r="CP37">
        <v>0.43970083725498099</v>
      </c>
      <c r="CQ37" s="52">
        <v>7.4891422185948395E-2</v>
      </c>
      <c r="CR37" s="51">
        <v>0.2238532</v>
      </c>
      <c r="CS37">
        <v>4.0678603905493098E-2</v>
      </c>
      <c r="CT37">
        <v>0.19844540892340601</v>
      </c>
      <c r="CU37" s="52">
        <v>8.3833801462759497E-2</v>
      </c>
      <c r="CV37" s="51">
        <v>0.2108082</v>
      </c>
      <c r="CW37">
        <v>7.0566944490320693E-2</v>
      </c>
      <c r="CX37">
        <v>0.29420529004516</v>
      </c>
      <c r="CY37" s="52">
        <v>0.223230554923428</v>
      </c>
      <c r="CZ37" s="51">
        <v>4.7558999999999997E-2</v>
      </c>
      <c r="DA37">
        <v>6.0303623440055402E-3</v>
      </c>
      <c r="DB37">
        <v>0.132585117801096</v>
      </c>
      <c r="DC37" s="52">
        <v>7.2438899218198294E-2</v>
      </c>
      <c r="DD37" s="51">
        <v>0.73073080000000001</v>
      </c>
      <c r="DE37">
        <v>0.120849560730273</v>
      </c>
      <c r="DF37">
        <v>0.18257383795461399</v>
      </c>
      <c r="DG37" s="52">
        <v>2.2921544793023E-2</v>
      </c>
      <c r="DH37" s="51" t="s">
        <v>63</v>
      </c>
      <c r="DI37" t="s">
        <v>63</v>
      </c>
      <c r="DJ37" t="s">
        <v>63</v>
      </c>
      <c r="DK37" s="52" t="s">
        <v>63</v>
      </c>
      <c r="DL37" s="51">
        <v>0.88199919999999998</v>
      </c>
      <c r="DM37">
        <v>0.14333584509710101</v>
      </c>
      <c r="DN37">
        <v>6.5017749673318803E-2</v>
      </c>
      <c r="DO37" s="52">
        <v>0.211422176139962</v>
      </c>
      <c r="DP37" s="51" t="s">
        <v>63</v>
      </c>
      <c r="DQ37" t="s">
        <v>63</v>
      </c>
      <c r="DR37" t="s">
        <v>63</v>
      </c>
      <c r="DS37" s="52" t="s">
        <v>63</v>
      </c>
      <c r="DT37" s="51" t="s">
        <v>63</v>
      </c>
      <c r="DU37" t="s">
        <v>63</v>
      </c>
      <c r="DV37" t="s">
        <v>63</v>
      </c>
      <c r="DW37" s="52" t="s">
        <v>63</v>
      </c>
      <c r="DX37" s="51" t="s">
        <v>63</v>
      </c>
      <c r="DY37" t="s">
        <v>63</v>
      </c>
      <c r="DZ37" t="s">
        <v>63</v>
      </c>
      <c r="EA37" s="52" t="s">
        <v>63</v>
      </c>
      <c r="EB37" s="51" t="s">
        <v>63</v>
      </c>
      <c r="EC37" t="s">
        <v>63</v>
      </c>
      <c r="ED37" t="s">
        <v>63</v>
      </c>
      <c r="EE37" s="52" t="s">
        <v>63</v>
      </c>
      <c r="EF37" s="51">
        <v>10.5713624</v>
      </c>
      <c r="EG37">
        <v>1.90407068519745</v>
      </c>
      <c r="EH37">
        <v>0.173584650198711</v>
      </c>
      <c r="EI37" s="52">
        <v>0.13025960040684001</v>
      </c>
      <c r="EJ37" s="51">
        <v>210.85335900000001</v>
      </c>
      <c r="EK37">
        <v>8.0806303989072301</v>
      </c>
      <c r="EL37">
        <v>1.43996451742312E-2</v>
      </c>
      <c r="EM37" s="52">
        <v>5.05487443475615E-2</v>
      </c>
      <c r="EN37" s="51">
        <v>29.020985799999998</v>
      </c>
      <c r="EO37">
        <v>1.6288122653709001</v>
      </c>
      <c r="EP37">
        <v>4.9279940848559203E-2</v>
      </c>
      <c r="EQ37" s="52">
        <v>3.9001358555529199E-2</v>
      </c>
      <c r="ER37" s="51">
        <v>147.2619042</v>
      </c>
      <c r="ES37">
        <v>32.254627957480501</v>
      </c>
      <c r="ET37">
        <v>0.22452618555527901</v>
      </c>
      <c r="EU37" s="52">
        <v>6.0149212462599001E-2</v>
      </c>
    </row>
    <row r="38" spans="1:151" x14ac:dyDescent="0.35">
      <c r="A38" t="s">
        <v>130</v>
      </c>
      <c r="B38" t="s">
        <v>66</v>
      </c>
      <c r="C38" t="s">
        <v>61</v>
      </c>
      <c r="D38" s="51" t="s">
        <v>63</v>
      </c>
      <c r="E38" t="s">
        <v>63</v>
      </c>
      <c r="F38" t="s">
        <v>63</v>
      </c>
      <c r="G38" s="52" t="s">
        <v>63</v>
      </c>
      <c r="H38" s="51" t="s">
        <v>63</v>
      </c>
      <c r="I38" t="s">
        <v>63</v>
      </c>
      <c r="J38" t="s">
        <v>63</v>
      </c>
      <c r="K38" s="52" t="s">
        <v>63</v>
      </c>
      <c r="L38" s="51" t="s">
        <v>63</v>
      </c>
      <c r="M38" t="s">
        <v>63</v>
      </c>
      <c r="N38" t="s">
        <v>63</v>
      </c>
      <c r="O38" s="52" t="s">
        <v>63</v>
      </c>
      <c r="P38" s="51" t="s">
        <v>63</v>
      </c>
      <c r="Q38" t="s">
        <v>63</v>
      </c>
      <c r="R38" t="s">
        <v>63</v>
      </c>
      <c r="S38" s="52" t="s">
        <v>63</v>
      </c>
      <c r="T38" s="51" t="s">
        <v>63</v>
      </c>
      <c r="U38" t="s">
        <v>63</v>
      </c>
      <c r="V38" t="s">
        <v>63</v>
      </c>
      <c r="W38" s="52" t="s">
        <v>63</v>
      </c>
      <c r="X38" s="51">
        <v>0.65639775</v>
      </c>
      <c r="Y38">
        <v>5.1876505101860197E-2</v>
      </c>
      <c r="Z38">
        <v>8.2384042359309004E-2</v>
      </c>
      <c r="AA38" s="52">
        <v>1.86969609693717E-2</v>
      </c>
      <c r="AB38" s="51" t="s">
        <v>63</v>
      </c>
      <c r="AC38" t="s">
        <v>63</v>
      </c>
      <c r="AD38" t="s">
        <v>63</v>
      </c>
      <c r="AE38" s="52" t="s">
        <v>63</v>
      </c>
      <c r="AF38" s="51" t="s">
        <v>63</v>
      </c>
      <c r="AG38" t="s">
        <v>63</v>
      </c>
      <c r="AH38" t="s">
        <v>63</v>
      </c>
      <c r="AI38" s="52" t="s">
        <v>63</v>
      </c>
      <c r="AJ38" s="51" t="s">
        <v>63</v>
      </c>
      <c r="AK38" t="s">
        <v>63</v>
      </c>
      <c r="AL38" t="s">
        <v>63</v>
      </c>
      <c r="AM38" s="52" t="s">
        <v>63</v>
      </c>
      <c r="AN38" s="51" t="s">
        <v>63</v>
      </c>
      <c r="AO38" t="s">
        <v>63</v>
      </c>
      <c r="AP38" t="s">
        <v>63</v>
      </c>
      <c r="AQ38" s="52" t="s">
        <v>63</v>
      </c>
      <c r="AR38" s="51" t="s">
        <v>63</v>
      </c>
      <c r="AS38" t="s">
        <v>63</v>
      </c>
      <c r="AT38" t="s">
        <v>63</v>
      </c>
      <c r="AU38" s="52" t="s">
        <v>63</v>
      </c>
      <c r="AV38" s="51">
        <v>2.5165657499999998</v>
      </c>
      <c r="AW38">
        <v>0.56204247915222905</v>
      </c>
      <c r="AX38">
        <v>0.26296811665372299</v>
      </c>
      <c r="AY38" s="52">
        <v>3.4082928822433599E-2</v>
      </c>
      <c r="AZ38" s="51" t="s">
        <v>63</v>
      </c>
      <c r="BA38" t="s">
        <v>63</v>
      </c>
      <c r="BB38" t="s">
        <v>63</v>
      </c>
      <c r="BC38" s="52" t="s">
        <v>63</v>
      </c>
      <c r="BD38" s="51" t="s">
        <v>63</v>
      </c>
      <c r="BE38" t="s">
        <v>63</v>
      </c>
      <c r="BF38" t="s">
        <v>63</v>
      </c>
      <c r="BG38" s="52" t="s">
        <v>63</v>
      </c>
      <c r="BH38" s="51" t="s">
        <v>63</v>
      </c>
      <c r="BI38" t="s">
        <v>63</v>
      </c>
      <c r="BJ38" t="s">
        <v>63</v>
      </c>
      <c r="BK38" s="52" t="s">
        <v>63</v>
      </c>
      <c r="BL38" s="51" t="s">
        <v>63</v>
      </c>
      <c r="BM38" t="s">
        <v>63</v>
      </c>
      <c r="BN38" t="s">
        <v>63</v>
      </c>
      <c r="BO38" s="52" t="s">
        <v>63</v>
      </c>
      <c r="BP38" s="51" t="s">
        <v>63</v>
      </c>
      <c r="BQ38" t="s">
        <v>63</v>
      </c>
      <c r="BR38" t="s">
        <v>63</v>
      </c>
      <c r="BS38" s="52" t="s">
        <v>63</v>
      </c>
      <c r="BT38" s="51">
        <v>3.870125E-2</v>
      </c>
      <c r="BU38">
        <v>5.6859136688838302E-3</v>
      </c>
      <c r="BV38">
        <v>0.17949729529724201</v>
      </c>
      <c r="BW38" s="52">
        <v>1.8006323406889398E-2</v>
      </c>
      <c r="BX38" s="51">
        <v>6.5356999999999998E-2</v>
      </c>
      <c r="BY38">
        <v>1.2356463167104099E-2</v>
      </c>
      <c r="BZ38">
        <v>0.193103051714094</v>
      </c>
      <c r="CA38" s="52">
        <v>1.8878708849507299E-2</v>
      </c>
      <c r="CB38" s="51">
        <v>5.1711500000000001E-2</v>
      </c>
      <c r="CC38">
        <v>4.6338828691498003E-2</v>
      </c>
      <c r="CD38">
        <v>0.896102969194435</v>
      </c>
      <c r="CE38" s="52" t="s">
        <v>63</v>
      </c>
      <c r="CF38" s="51" t="s">
        <v>63</v>
      </c>
      <c r="CG38" t="s">
        <v>63</v>
      </c>
      <c r="CH38" t="s">
        <v>63</v>
      </c>
      <c r="CI38" s="52" t="s">
        <v>63</v>
      </c>
      <c r="CJ38" s="51" t="s">
        <v>63</v>
      </c>
      <c r="CK38" t="s">
        <v>63</v>
      </c>
      <c r="CL38" t="s">
        <v>63</v>
      </c>
      <c r="CM38" s="52" t="s">
        <v>63</v>
      </c>
      <c r="CN38" s="51">
        <v>0.23320674999999999</v>
      </c>
      <c r="CO38">
        <v>6.6310275032732804E-2</v>
      </c>
      <c r="CP38">
        <v>0.29582905666661302</v>
      </c>
      <c r="CQ38" s="52">
        <v>3.62194702510443E-2</v>
      </c>
      <c r="CR38" s="51">
        <v>0.1217685</v>
      </c>
      <c r="CS38">
        <v>2.0152011934295801E-2</v>
      </c>
      <c r="CT38">
        <v>0.140198955289939</v>
      </c>
      <c r="CU38" s="52">
        <v>0.136576300891637</v>
      </c>
      <c r="CV38" s="51" t="s">
        <v>63</v>
      </c>
      <c r="CW38" t="s">
        <v>63</v>
      </c>
      <c r="CX38" t="s">
        <v>63</v>
      </c>
      <c r="CY38" s="52" t="s">
        <v>63</v>
      </c>
      <c r="CZ38" s="51">
        <v>3.2697249999999997E-2</v>
      </c>
      <c r="DA38">
        <v>4.10628716117127E-3</v>
      </c>
      <c r="DB38">
        <v>0.12180133212020899</v>
      </c>
      <c r="DC38" s="52">
        <v>4.5136033667485198E-2</v>
      </c>
      <c r="DD38" s="51">
        <v>0.43832900000000002</v>
      </c>
      <c r="DE38">
        <v>0.18579095323328701</v>
      </c>
      <c r="DF38">
        <v>0.37703977902698699</v>
      </c>
      <c r="DG38" s="52">
        <v>5.0956717221263298E-2</v>
      </c>
      <c r="DH38" s="51" t="s">
        <v>63</v>
      </c>
      <c r="DI38" t="s">
        <v>63</v>
      </c>
      <c r="DJ38" t="s">
        <v>63</v>
      </c>
      <c r="DK38" s="52" t="s">
        <v>63</v>
      </c>
      <c r="DL38" s="51">
        <v>0.27238600000000002</v>
      </c>
      <c r="DM38">
        <v>0.20017376441731799</v>
      </c>
      <c r="DN38">
        <v>0.72285874416723905</v>
      </c>
      <c r="DO38" s="52">
        <v>0.21614691122068999</v>
      </c>
      <c r="DP38" s="51" t="s">
        <v>63</v>
      </c>
      <c r="DQ38" t="s">
        <v>63</v>
      </c>
      <c r="DR38" t="s">
        <v>63</v>
      </c>
      <c r="DS38" s="52" t="s">
        <v>63</v>
      </c>
      <c r="DT38" s="51" t="s">
        <v>63</v>
      </c>
      <c r="DU38" t="s">
        <v>63</v>
      </c>
      <c r="DV38" t="s">
        <v>63</v>
      </c>
      <c r="DW38" s="52" t="s">
        <v>63</v>
      </c>
      <c r="DX38" s="51" t="s">
        <v>63</v>
      </c>
      <c r="DY38" t="s">
        <v>63</v>
      </c>
      <c r="DZ38" t="s">
        <v>63</v>
      </c>
      <c r="EA38" s="52" t="s">
        <v>63</v>
      </c>
      <c r="EB38" s="51" t="s">
        <v>63</v>
      </c>
      <c r="EC38" t="s">
        <v>63</v>
      </c>
      <c r="ED38" t="s">
        <v>63</v>
      </c>
      <c r="EE38" s="52" t="s">
        <v>63</v>
      </c>
      <c r="EF38" s="51">
        <v>8.8122465000000005</v>
      </c>
      <c r="EG38">
        <v>1.2101294289495099</v>
      </c>
      <c r="EH38">
        <v>0.123382332379831</v>
      </c>
      <c r="EI38" s="52">
        <v>8.3400231326338101E-2</v>
      </c>
      <c r="EJ38" s="51">
        <v>222.18566625</v>
      </c>
      <c r="EK38">
        <v>47.330378808814601</v>
      </c>
      <c r="EL38">
        <v>0.204522688280349</v>
      </c>
      <c r="EM38" s="52">
        <v>6.7732468649300895E-2</v>
      </c>
      <c r="EN38" s="51">
        <v>24.28831375</v>
      </c>
      <c r="EO38">
        <v>2.21861128790683</v>
      </c>
      <c r="EP38">
        <v>0.111850283949393</v>
      </c>
      <c r="EQ38" s="52">
        <v>1.4554853346989899E-3</v>
      </c>
      <c r="ER38" s="51">
        <v>89.580401249999994</v>
      </c>
      <c r="ES38">
        <v>29.958747080510101</v>
      </c>
      <c r="ET38">
        <v>0.300271448786953</v>
      </c>
      <c r="EU38" s="52">
        <v>0.122867726031027</v>
      </c>
    </row>
    <row r="39" spans="1:151" x14ac:dyDescent="0.35">
      <c r="A39" t="s">
        <v>130</v>
      </c>
      <c r="B39" t="s">
        <v>67</v>
      </c>
      <c r="C39" t="s">
        <v>61</v>
      </c>
      <c r="D39" s="51" t="s">
        <v>63</v>
      </c>
      <c r="E39" t="s">
        <v>63</v>
      </c>
      <c r="F39" t="s">
        <v>63</v>
      </c>
      <c r="G39" s="52" t="s">
        <v>63</v>
      </c>
      <c r="H39" s="51" t="s">
        <v>63</v>
      </c>
      <c r="I39" t="s">
        <v>63</v>
      </c>
      <c r="J39" t="s">
        <v>63</v>
      </c>
      <c r="K39" s="52" t="s">
        <v>63</v>
      </c>
      <c r="L39" s="51" t="s">
        <v>63</v>
      </c>
      <c r="M39" t="s">
        <v>63</v>
      </c>
      <c r="N39" t="s">
        <v>63</v>
      </c>
      <c r="O39" s="52" t="s">
        <v>63</v>
      </c>
      <c r="P39" s="51" t="s">
        <v>63</v>
      </c>
      <c r="Q39" t="s">
        <v>63</v>
      </c>
      <c r="R39" t="s">
        <v>63</v>
      </c>
      <c r="S39" s="52" t="s">
        <v>63</v>
      </c>
      <c r="T39" s="51" t="s">
        <v>63</v>
      </c>
      <c r="U39" t="s">
        <v>63</v>
      </c>
      <c r="V39" t="s">
        <v>63</v>
      </c>
      <c r="W39" s="52" t="s">
        <v>63</v>
      </c>
      <c r="X39" s="51">
        <v>3.0202247500000001</v>
      </c>
      <c r="Y39">
        <v>0.16135266762462699</v>
      </c>
      <c r="Z39">
        <v>3.27451532154035E-2</v>
      </c>
      <c r="AA39" s="52">
        <v>5.66475964860092E-2</v>
      </c>
      <c r="AB39" s="51" t="s">
        <v>63</v>
      </c>
      <c r="AC39" t="s">
        <v>63</v>
      </c>
      <c r="AD39" t="s">
        <v>63</v>
      </c>
      <c r="AE39" s="52" t="s">
        <v>63</v>
      </c>
      <c r="AF39" s="51" t="s">
        <v>63</v>
      </c>
      <c r="AG39" t="s">
        <v>63</v>
      </c>
      <c r="AH39" t="s">
        <v>63</v>
      </c>
      <c r="AI39" s="52" t="s">
        <v>63</v>
      </c>
      <c r="AJ39" s="51" t="s">
        <v>63</v>
      </c>
      <c r="AK39" t="s">
        <v>63</v>
      </c>
      <c r="AL39" t="s">
        <v>63</v>
      </c>
      <c r="AM39" s="52" t="s">
        <v>63</v>
      </c>
      <c r="AN39" s="51" t="s">
        <v>63</v>
      </c>
      <c r="AO39" t="s">
        <v>63</v>
      </c>
      <c r="AP39" t="s">
        <v>63</v>
      </c>
      <c r="AQ39" s="52" t="s">
        <v>63</v>
      </c>
      <c r="AR39" s="51" t="s">
        <v>63</v>
      </c>
      <c r="AS39" t="s">
        <v>63</v>
      </c>
      <c r="AT39" t="s">
        <v>63</v>
      </c>
      <c r="AU39" s="52" t="s">
        <v>63</v>
      </c>
      <c r="AV39" s="51">
        <v>2.7803657500000001</v>
      </c>
      <c r="AW39">
        <v>0.49887317255415697</v>
      </c>
      <c r="AX39">
        <v>0.21258772125717901</v>
      </c>
      <c r="AY39" s="52">
        <v>5.5656334525068997E-2</v>
      </c>
      <c r="AZ39" s="51" t="s">
        <v>63</v>
      </c>
      <c r="BA39" t="s">
        <v>63</v>
      </c>
      <c r="BB39" t="s">
        <v>63</v>
      </c>
      <c r="BC39" s="52" t="s">
        <v>63</v>
      </c>
      <c r="BD39" s="51" t="s">
        <v>63</v>
      </c>
      <c r="BE39" t="s">
        <v>63</v>
      </c>
      <c r="BF39" t="s">
        <v>63</v>
      </c>
      <c r="BG39" s="52" t="s">
        <v>63</v>
      </c>
      <c r="BH39" s="51" t="s">
        <v>63</v>
      </c>
      <c r="BI39" t="s">
        <v>63</v>
      </c>
      <c r="BJ39" t="s">
        <v>63</v>
      </c>
      <c r="BK39" s="52" t="s">
        <v>63</v>
      </c>
      <c r="BL39" s="51" t="s">
        <v>63</v>
      </c>
      <c r="BM39" t="s">
        <v>63</v>
      </c>
      <c r="BN39" t="s">
        <v>63</v>
      </c>
      <c r="BO39" s="52" t="s">
        <v>63</v>
      </c>
      <c r="BP39" s="51" t="s">
        <v>63</v>
      </c>
      <c r="BQ39" t="s">
        <v>63</v>
      </c>
      <c r="BR39" t="s">
        <v>63</v>
      </c>
      <c r="BS39" s="52" t="s">
        <v>63</v>
      </c>
      <c r="BT39" s="51" t="s">
        <v>63</v>
      </c>
      <c r="BU39" t="s">
        <v>63</v>
      </c>
      <c r="BV39" t="s">
        <v>63</v>
      </c>
      <c r="BW39" s="52" t="s">
        <v>63</v>
      </c>
      <c r="BX39" s="51" t="s">
        <v>63</v>
      </c>
      <c r="BY39" t="s">
        <v>63</v>
      </c>
      <c r="BZ39" t="s">
        <v>63</v>
      </c>
      <c r="CA39" s="52" t="s">
        <v>63</v>
      </c>
      <c r="CB39" s="51" t="s">
        <v>63</v>
      </c>
      <c r="CC39" t="s">
        <v>63</v>
      </c>
      <c r="CD39" t="s">
        <v>63</v>
      </c>
      <c r="CE39" s="52" t="s">
        <v>63</v>
      </c>
      <c r="CF39" s="51" t="s">
        <v>63</v>
      </c>
      <c r="CG39" t="s">
        <v>63</v>
      </c>
      <c r="CH39" t="s">
        <v>63</v>
      </c>
      <c r="CI39" s="52" t="s">
        <v>63</v>
      </c>
      <c r="CJ39" s="51" t="s">
        <v>63</v>
      </c>
      <c r="CK39" t="s">
        <v>63</v>
      </c>
      <c r="CL39" t="s">
        <v>63</v>
      </c>
      <c r="CM39" s="52" t="s">
        <v>63</v>
      </c>
      <c r="CN39" s="51">
        <v>0.17420849999999999</v>
      </c>
      <c r="CO39">
        <v>3.7969512829374101E-2</v>
      </c>
      <c r="CP39">
        <v>0.21795442145115801</v>
      </c>
      <c r="CQ39" s="52" t="s">
        <v>63</v>
      </c>
      <c r="CR39" s="51" t="s">
        <v>63</v>
      </c>
      <c r="CS39" t="s">
        <v>63</v>
      </c>
      <c r="CT39" t="s">
        <v>63</v>
      </c>
      <c r="CU39" s="52" t="s">
        <v>63</v>
      </c>
      <c r="CV39" s="51" t="s">
        <v>63</v>
      </c>
      <c r="CW39" t="s">
        <v>63</v>
      </c>
      <c r="CX39" t="s">
        <v>63</v>
      </c>
      <c r="CY39" s="52" t="s">
        <v>63</v>
      </c>
      <c r="CZ39" s="51" t="s">
        <v>63</v>
      </c>
      <c r="DA39" t="s">
        <v>63</v>
      </c>
      <c r="DB39" t="s">
        <v>63</v>
      </c>
      <c r="DC39" s="52" t="s">
        <v>63</v>
      </c>
      <c r="DD39" s="51" t="s">
        <v>63</v>
      </c>
      <c r="DE39" t="s">
        <v>63</v>
      </c>
      <c r="DF39" t="s">
        <v>63</v>
      </c>
      <c r="DG39" s="52" t="s">
        <v>63</v>
      </c>
      <c r="DH39" s="51" t="s">
        <v>63</v>
      </c>
      <c r="DI39" t="s">
        <v>63</v>
      </c>
      <c r="DJ39" t="s">
        <v>63</v>
      </c>
      <c r="DK39" s="52" t="s">
        <v>63</v>
      </c>
      <c r="DL39" s="51" t="s">
        <v>63</v>
      </c>
      <c r="DM39" t="s">
        <v>63</v>
      </c>
      <c r="DN39" t="s">
        <v>63</v>
      </c>
      <c r="DO39" s="52" t="s">
        <v>63</v>
      </c>
      <c r="DP39" s="51" t="s">
        <v>63</v>
      </c>
      <c r="DQ39" t="s">
        <v>63</v>
      </c>
      <c r="DR39" t="s">
        <v>63</v>
      </c>
      <c r="DS39" s="52" t="s">
        <v>63</v>
      </c>
      <c r="DT39" s="51" t="s">
        <v>63</v>
      </c>
      <c r="DU39" t="s">
        <v>63</v>
      </c>
      <c r="DV39" t="s">
        <v>63</v>
      </c>
      <c r="DW39" s="52" t="s">
        <v>63</v>
      </c>
      <c r="DX39" s="51" t="s">
        <v>63</v>
      </c>
      <c r="DY39" t="s">
        <v>63</v>
      </c>
      <c r="DZ39" t="s">
        <v>63</v>
      </c>
      <c r="EA39" s="52" t="s">
        <v>63</v>
      </c>
      <c r="EB39" s="51" t="s">
        <v>63</v>
      </c>
      <c r="EC39" t="s">
        <v>63</v>
      </c>
      <c r="ED39" t="s">
        <v>63</v>
      </c>
      <c r="EE39" s="52" t="s">
        <v>63</v>
      </c>
      <c r="EF39" s="51">
        <v>9.1433734999999992</v>
      </c>
      <c r="EG39">
        <v>3.5204777304794401</v>
      </c>
      <c r="EH39">
        <v>0.33159517274955302</v>
      </c>
      <c r="EI39" s="52">
        <v>0.33528700824145802</v>
      </c>
      <c r="EJ39" s="51">
        <v>153.40455</v>
      </c>
      <c r="EK39">
        <v>21.751451594667699</v>
      </c>
      <c r="EL39">
        <v>7.1827818382671396E-2</v>
      </c>
      <c r="EM39" s="52">
        <v>0.15810750120688</v>
      </c>
      <c r="EN39" s="51">
        <v>26.292624</v>
      </c>
      <c r="EO39">
        <v>3.0961491963658099</v>
      </c>
      <c r="EP39">
        <v>0.13966113996851501</v>
      </c>
      <c r="EQ39" s="52">
        <v>3.5985400851042897E-2</v>
      </c>
      <c r="ER39" s="51">
        <v>54.590335500000002</v>
      </c>
      <c r="ES39">
        <v>16.981109530202701</v>
      </c>
      <c r="ET39">
        <v>0.33702253315381397</v>
      </c>
      <c r="EU39" s="52">
        <v>0.17764401552779599</v>
      </c>
    </row>
    <row r="40" spans="1:151" x14ac:dyDescent="0.35">
      <c r="A40" t="s">
        <v>5</v>
      </c>
      <c r="B40" t="s">
        <v>60</v>
      </c>
      <c r="C40" t="s">
        <v>61</v>
      </c>
      <c r="D40" s="51" t="s">
        <v>63</v>
      </c>
      <c r="E40" t="s">
        <v>63</v>
      </c>
      <c r="F40" t="s">
        <v>63</v>
      </c>
      <c r="G40" s="52" t="s">
        <v>63</v>
      </c>
      <c r="H40" s="51" t="s">
        <v>63</v>
      </c>
      <c r="I40" t="s">
        <v>63</v>
      </c>
      <c r="J40" t="s">
        <v>63</v>
      </c>
      <c r="K40" s="52" t="s">
        <v>63</v>
      </c>
      <c r="L40" s="51" t="s">
        <v>63</v>
      </c>
      <c r="M40" t="s">
        <v>63</v>
      </c>
      <c r="N40" t="s">
        <v>63</v>
      </c>
      <c r="O40" s="52" t="s">
        <v>63</v>
      </c>
      <c r="P40" s="51">
        <v>14.61310125</v>
      </c>
      <c r="Q40">
        <v>11.854039074853301</v>
      </c>
      <c r="R40">
        <v>1.0278430093516899</v>
      </c>
      <c r="S40" s="52">
        <v>0.38768788186887898</v>
      </c>
      <c r="T40" s="51">
        <v>8.65658333333333E-2</v>
      </c>
      <c r="U40">
        <v>1.48694307546277E-2</v>
      </c>
      <c r="V40">
        <v>9.1312622561548901E-2</v>
      </c>
      <c r="W40" s="52">
        <v>0.19508377075889599</v>
      </c>
      <c r="X40" s="51">
        <v>3.4012398333333298</v>
      </c>
      <c r="Y40">
        <v>0.65137176631027405</v>
      </c>
      <c r="Z40">
        <v>0.214005803844138</v>
      </c>
      <c r="AA40" s="52">
        <v>7.8877044611260407E-3</v>
      </c>
      <c r="AB40" s="51" t="s">
        <v>63</v>
      </c>
      <c r="AC40" t="s">
        <v>63</v>
      </c>
      <c r="AD40" t="s">
        <v>63</v>
      </c>
      <c r="AE40" s="52" t="s">
        <v>63</v>
      </c>
      <c r="AF40" s="51" t="s">
        <v>63</v>
      </c>
      <c r="AG40" t="s">
        <v>63</v>
      </c>
      <c r="AH40" t="s">
        <v>63</v>
      </c>
      <c r="AI40" s="52" t="s">
        <v>63</v>
      </c>
      <c r="AJ40" s="51" t="s">
        <v>63</v>
      </c>
      <c r="AK40" t="s">
        <v>63</v>
      </c>
      <c r="AL40" t="s">
        <v>63</v>
      </c>
      <c r="AM40" s="52" t="s">
        <v>63</v>
      </c>
      <c r="AN40" s="51" t="s">
        <v>63</v>
      </c>
      <c r="AO40" t="s">
        <v>63</v>
      </c>
      <c r="AP40" t="s">
        <v>63</v>
      </c>
      <c r="AQ40" s="52" t="s">
        <v>63</v>
      </c>
      <c r="AR40" s="51" t="s">
        <v>63</v>
      </c>
      <c r="AS40" t="s">
        <v>63</v>
      </c>
      <c r="AT40" t="s">
        <v>63</v>
      </c>
      <c r="AU40" s="52" t="s">
        <v>63</v>
      </c>
      <c r="AV40" s="51">
        <v>10.8562905</v>
      </c>
      <c r="AW40">
        <v>1.75544220007983</v>
      </c>
      <c r="AX40">
        <v>0.17659428608640801</v>
      </c>
      <c r="AY40" s="52">
        <v>4.46814931569436E-2</v>
      </c>
      <c r="AZ40" s="51" t="s">
        <v>63</v>
      </c>
      <c r="BA40" t="s">
        <v>63</v>
      </c>
      <c r="BB40" t="s">
        <v>63</v>
      </c>
      <c r="BC40" s="52" t="s">
        <v>63</v>
      </c>
      <c r="BD40" s="51" t="s">
        <v>63</v>
      </c>
      <c r="BE40" t="s">
        <v>63</v>
      </c>
      <c r="BF40" t="s">
        <v>63</v>
      </c>
      <c r="BG40" s="52" t="s">
        <v>63</v>
      </c>
      <c r="BH40" s="51" t="s">
        <v>63</v>
      </c>
      <c r="BI40" t="s">
        <v>63</v>
      </c>
      <c r="BJ40" t="s">
        <v>63</v>
      </c>
      <c r="BK40" s="52" t="s">
        <v>63</v>
      </c>
      <c r="BL40" s="51" t="s">
        <v>63</v>
      </c>
      <c r="BM40" t="s">
        <v>63</v>
      </c>
      <c r="BN40" t="s">
        <v>63</v>
      </c>
      <c r="BO40" s="52" t="s">
        <v>63</v>
      </c>
      <c r="BP40" s="51" t="s">
        <v>63</v>
      </c>
      <c r="BQ40" t="s">
        <v>63</v>
      </c>
      <c r="BR40" t="s">
        <v>63</v>
      </c>
      <c r="BS40" s="52" t="s">
        <v>63</v>
      </c>
      <c r="BT40" s="51">
        <v>0.119943833333333</v>
      </c>
      <c r="BU40">
        <v>3.1979936625432297E-2</v>
      </c>
      <c r="BV40">
        <v>0.28577848431144098</v>
      </c>
      <c r="BW40" s="52">
        <v>9.7920256637136299E-2</v>
      </c>
      <c r="BX40" s="51">
        <v>0.38735283333333298</v>
      </c>
      <c r="BY40">
        <v>0.115303818232384</v>
      </c>
      <c r="BZ40">
        <v>0.33141648101883903</v>
      </c>
      <c r="CA40" s="52">
        <v>3.5087765551953302E-2</v>
      </c>
      <c r="CB40" s="51">
        <v>4.9201096666666704</v>
      </c>
      <c r="CC40">
        <v>0.70127393038716801</v>
      </c>
      <c r="CD40">
        <v>0.15778432760134301</v>
      </c>
      <c r="CE40" s="52">
        <v>2.5778078084761399E-2</v>
      </c>
      <c r="CF40" s="51" t="s">
        <v>63</v>
      </c>
      <c r="CG40" t="s">
        <v>63</v>
      </c>
      <c r="CH40" t="s">
        <v>63</v>
      </c>
      <c r="CI40" s="52" t="s">
        <v>63</v>
      </c>
      <c r="CJ40" s="51" t="s">
        <v>63</v>
      </c>
      <c r="CK40" t="s">
        <v>63</v>
      </c>
      <c r="CL40" t="s">
        <v>63</v>
      </c>
      <c r="CM40" s="52" t="s">
        <v>63</v>
      </c>
      <c r="CN40" s="51">
        <v>0.46883483333333298</v>
      </c>
      <c r="CO40">
        <v>0.288449151227329</v>
      </c>
      <c r="CP40">
        <v>0.68490486611977297</v>
      </c>
      <c r="CQ40" s="52">
        <v>7.3631262116365601E-2</v>
      </c>
      <c r="CR40" s="51">
        <v>0.41409800000000002</v>
      </c>
      <c r="CS40">
        <v>0.13747204816834599</v>
      </c>
      <c r="CT40">
        <v>0.36121874008751298</v>
      </c>
      <c r="CU40" s="52">
        <v>9.8549545539807701E-2</v>
      </c>
      <c r="CV40" s="51">
        <v>2.2282711666666701</v>
      </c>
      <c r="CW40">
        <v>0.91238609095983403</v>
      </c>
      <c r="CX40">
        <v>0.34706328128059799</v>
      </c>
      <c r="CY40" s="52">
        <v>0.34470877904043601</v>
      </c>
      <c r="CZ40" s="51">
        <v>8.4985833333333302E-2</v>
      </c>
      <c r="DA40">
        <v>3.1405376803449903E-2</v>
      </c>
      <c r="DB40">
        <v>0.38878710986792803</v>
      </c>
      <c r="DC40" s="52">
        <v>0.16141547412771601</v>
      </c>
      <c r="DD40" s="51">
        <v>8.290203</v>
      </c>
      <c r="DE40">
        <v>2.10909553756031</v>
      </c>
      <c r="DF40">
        <v>0.27311080314178099</v>
      </c>
      <c r="DG40" s="52">
        <v>9.1759816526959997E-2</v>
      </c>
      <c r="DH40" s="51" t="s">
        <v>63</v>
      </c>
      <c r="DI40" t="s">
        <v>63</v>
      </c>
      <c r="DJ40" t="s">
        <v>63</v>
      </c>
      <c r="DK40" s="52" t="s">
        <v>63</v>
      </c>
      <c r="DL40" s="51">
        <v>0.32975549999999998</v>
      </c>
      <c r="DM40">
        <v>0.13682098138187701</v>
      </c>
      <c r="DN40">
        <v>0.28585044891847999</v>
      </c>
      <c r="DO40" s="52">
        <v>0.42187533120397802</v>
      </c>
      <c r="DP40" s="51" t="s">
        <v>63</v>
      </c>
      <c r="DQ40" t="s">
        <v>63</v>
      </c>
      <c r="DR40" t="s">
        <v>63</v>
      </c>
      <c r="DS40" s="52" t="s">
        <v>63</v>
      </c>
      <c r="DT40" s="51" t="s">
        <v>63</v>
      </c>
      <c r="DU40" t="s">
        <v>63</v>
      </c>
      <c r="DV40" t="s">
        <v>63</v>
      </c>
      <c r="DW40" s="52" t="s">
        <v>63</v>
      </c>
      <c r="DX40" s="51" t="s">
        <v>63</v>
      </c>
      <c r="DY40" t="s">
        <v>63</v>
      </c>
      <c r="DZ40" t="s">
        <v>63</v>
      </c>
      <c r="EA40" s="52" t="s">
        <v>63</v>
      </c>
      <c r="EB40" s="51">
        <v>2518.3090426666699</v>
      </c>
      <c r="EC40">
        <v>1327.6715415282599</v>
      </c>
      <c r="ED40">
        <v>0.56591559298501204</v>
      </c>
      <c r="EE40" s="52">
        <v>0.19034807804523601</v>
      </c>
      <c r="EF40" s="51">
        <v>11.8558431666667</v>
      </c>
      <c r="EG40">
        <v>5.4536540943117604</v>
      </c>
      <c r="EH40">
        <v>0.51168394595344602</v>
      </c>
      <c r="EI40" s="52">
        <v>5.9735690761078299E-2</v>
      </c>
      <c r="EJ40" s="51">
        <v>136.05669700000001</v>
      </c>
      <c r="EK40">
        <v>17.453230501019199</v>
      </c>
      <c r="EL40">
        <v>9.8512781985317599E-2</v>
      </c>
      <c r="EM40" s="52">
        <v>0.120358579966271</v>
      </c>
      <c r="EN40" s="51">
        <v>21.7395486666667</v>
      </c>
      <c r="EO40">
        <v>5.1719654839649403</v>
      </c>
      <c r="EP40">
        <v>0.26509326983056802</v>
      </c>
      <c r="EQ40" s="52">
        <v>2.5153962198708898E-2</v>
      </c>
      <c r="ER40" s="51">
        <v>76.437904666666697</v>
      </c>
      <c r="ES40">
        <v>18.145193037851399</v>
      </c>
      <c r="ET40">
        <v>0.262781870301662</v>
      </c>
      <c r="EU40" s="52">
        <v>4.29742435383689E-2</v>
      </c>
    </row>
    <row r="41" spans="1:151" x14ac:dyDescent="0.35">
      <c r="A41" t="s">
        <v>5</v>
      </c>
      <c r="B41" t="s">
        <v>66</v>
      </c>
      <c r="C41" t="s">
        <v>61</v>
      </c>
      <c r="D41" s="51" t="s">
        <v>63</v>
      </c>
      <c r="E41" t="s">
        <v>63</v>
      </c>
      <c r="F41" t="s">
        <v>63</v>
      </c>
      <c r="G41" s="52" t="s">
        <v>63</v>
      </c>
      <c r="H41" s="51" t="s">
        <v>63</v>
      </c>
      <c r="I41" t="s">
        <v>63</v>
      </c>
      <c r="J41" t="s">
        <v>63</v>
      </c>
      <c r="K41" s="52" t="s">
        <v>63</v>
      </c>
      <c r="L41" s="51" t="s">
        <v>63</v>
      </c>
      <c r="M41" t="s">
        <v>63</v>
      </c>
      <c r="N41" t="s">
        <v>63</v>
      </c>
      <c r="O41" s="52" t="s">
        <v>63</v>
      </c>
      <c r="P41" s="51">
        <v>27.471023333333299</v>
      </c>
      <c r="Q41">
        <v>14.492512736867701</v>
      </c>
      <c r="R41">
        <v>2.8619371600053199E-2</v>
      </c>
      <c r="S41" s="52">
        <v>0.68027009983383802</v>
      </c>
      <c r="T41" s="51">
        <v>0.17735300000000001</v>
      </c>
      <c r="U41">
        <v>9.6937395578280294E-2</v>
      </c>
      <c r="V41">
        <v>0.514955949574605</v>
      </c>
      <c r="W41" s="52">
        <v>0.60072667492731802</v>
      </c>
      <c r="X41" s="51">
        <v>6.6749608333333299</v>
      </c>
      <c r="Y41">
        <v>0.56404008755031498</v>
      </c>
      <c r="Z41">
        <v>8.9289006945937693E-2</v>
      </c>
      <c r="AA41" s="52">
        <v>3.5645895000899097E-2</v>
      </c>
      <c r="AB41" s="51" t="s">
        <v>63</v>
      </c>
      <c r="AC41" t="s">
        <v>63</v>
      </c>
      <c r="AD41" t="s">
        <v>63</v>
      </c>
      <c r="AE41" s="52" t="s">
        <v>63</v>
      </c>
      <c r="AF41" s="51" t="s">
        <v>63</v>
      </c>
      <c r="AG41" t="s">
        <v>63</v>
      </c>
      <c r="AH41" t="s">
        <v>63</v>
      </c>
      <c r="AI41" s="52" t="s">
        <v>63</v>
      </c>
      <c r="AJ41" s="51" t="s">
        <v>63</v>
      </c>
      <c r="AK41" t="s">
        <v>63</v>
      </c>
      <c r="AL41" t="s">
        <v>63</v>
      </c>
      <c r="AM41" s="52" t="s">
        <v>63</v>
      </c>
      <c r="AN41" s="51" t="s">
        <v>63</v>
      </c>
      <c r="AO41" t="s">
        <v>63</v>
      </c>
      <c r="AP41" t="s">
        <v>63</v>
      </c>
      <c r="AQ41" s="52" t="s">
        <v>63</v>
      </c>
      <c r="AR41" s="51" t="s">
        <v>63</v>
      </c>
      <c r="AS41" t="s">
        <v>63</v>
      </c>
      <c r="AT41" t="s">
        <v>63</v>
      </c>
      <c r="AU41" s="52" t="s">
        <v>63</v>
      </c>
      <c r="AV41" s="51">
        <v>1.94372233333333</v>
      </c>
      <c r="AW41">
        <v>0.30920395849191001</v>
      </c>
      <c r="AX41">
        <v>0.110815126111782</v>
      </c>
      <c r="AY41" s="52">
        <v>0.16063362931088501</v>
      </c>
      <c r="AZ41" s="51" t="s">
        <v>63</v>
      </c>
      <c r="BA41" t="s">
        <v>63</v>
      </c>
      <c r="BB41" t="s">
        <v>63</v>
      </c>
      <c r="BC41" s="52" t="s">
        <v>63</v>
      </c>
      <c r="BD41" s="51" t="s">
        <v>63</v>
      </c>
      <c r="BE41" t="s">
        <v>63</v>
      </c>
      <c r="BF41" t="s">
        <v>63</v>
      </c>
      <c r="BG41" s="52" t="s">
        <v>63</v>
      </c>
      <c r="BH41" s="51" t="s">
        <v>63</v>
      </c>
      <c r="BI41" t="s">
        <v>63</v>
      </c>
      <c r="BJ41" t="s">
        <v>63</v>
      </c>
      <c r="BK41" s="52" t="s">
        <v>63</v>
      </c>
      <c r="BL41" s="51" t="s">
        <v>63</v>
      </c>
      <c r="BM41" t="s">
        <v>63</v>
      </c>
      <c r="BN41" t="s">
        <v>63</v>
      </c>
      <c r="BO41" s="52" t="s">
        <v>63</v>
      </c>
      <c r="BP41" s="51" t="s">
        <v>63</v>
      </c>
      <c r="BQ41" t="s">
        <v>63</v>
      </c>
      <c r="BR41" t="s">
        <v>63</v>
      </c>
      <c r="BS41" s="52" t="s">
        <v>63</v>
      </c>
      <c r="BT41" s="51">
        <v>0.14584966666666699</v>
      </c>
      <c r="BU41">
        <v>3.3368141294754003E-2</v>
      </c>
      <c r="BV41">
        <v>0.19214304178348801</v>
      </c>
      <c r="BW41" s="52">
        <v>0.194966591525219</v>
      </c>
      <c r="BX41" s="51">
        <v>3.3525666666666697E-2</v>
      </c>
      <c r="BY41">
        <v>5.9944751785845803E-3</v>
      </c>
      <c r="BZ41">
        <v>0.19814313531000399</v>
      </c>
      <c r="CA41" s="52">
        <v>3.0599439996491701E-2</v>
      </c>
      <c r="CB41" s="51" t="s">
        <v>63</v>
      </c>
      <c r="CC41" t="s">
        <v>63</v>
      </c>
      <c r="CD41" t="s">
        <v>63</v>
      </c>
      <c r="CE41" s="52" t="s">
        <v>63</v>
      </c>
      <c r="CF41" s="51" t="s">
        <v>63</v>
      </c>
      <c r="CG41" t="s">
        <v>63</v>
      </c>
      <c r="CH41" t="s">
        <v>63</v>
      </c>
      <c r="CI41" s="52" t="s">
        <v>63</v>
      </c>
      <c r="CJ41" s="51" t="s">
        <v>63</v>
      </c>
      <c r="CK41" t="s">
        <v>63</v>
      </c>
      <c r="CL41" t="s">
        <v>63</v>
      </c>
      <c r="CM41" s="52" t="s">
        <v>63</v>
      </c>
      <c r="CN41" s="51">
        <v>0.53351800000000005</v>
      </c>
      <c r="CO41">
        <v>0.35537975094819302</v>
      </c>
      <c r="CP41">
        <v>0.73646153098841105</v>
      </c>
      <c r="CQ41" s="52">
        <v>0.12778405229652801</v>
      </c>
      <c r="CR41" s="51">
        <v>9.7372333333333297E-2</v>
      </c>
      <c r="CS41">
        <v>1.8882521554778299E-2</v>
      </c>
      <c r="CT41">
        <v>0.13406838299564899</v>
      </c>
      <c r="CU41" s="52">
        <v>0.19674778572191201</v>
      </c>
      <c r="CV41" s="51" t="s">
        <v>63</v>
      </c>
      <c r="CW41" t="s">
        <v>63</v>
      </c>
      <c r="CX41" t="s">
        <v>63</v>
      </c>
      <c r="CY41" s="52" t="s">
        <v>63</v>
      </c>
      <c r="CZ41" s="51">
        <v>0.256954666666667</v>
      </c>
      <c r="DA41">
        <v>1.9347470601261199E-2</v>
      </c>
      <c r="DB41">
        <v>7.7735995628248497E-2</v>
      </c>
      <c r="DC41" s="52">
        <v>3.7306599841542498E-2</v>
      </c>
      <c r="DD41" s="51">
        <v>1.9980766666666701</v>
      </c>
      <c r="DE41">
        <v>0.51639615435425801</v>
      </c>
      <c r="DF41">
        <v>0.27588074809593699</v>
      </c>
      <c r="DG41" s="52">
        <v>9.9217806987106805E-2</v>
      </c>
      <c r="DH41" s="51" t="s">
        <v>63</v>
      </c>
      <c r="DI41" t="s">
        <v>63</v>
      </c>
      <c r="DJ41" t="s">
        <v>63</v>
      </c>
      <c r="DK41" s="52" t="s">
        <v>63</v>
      </c>
      <c r="DL41" s="51">
        <v>0.30716100000000002</v>
      </c>
      <c r="DM41">
        <v>0.22693988750944599</v>
      </c>
      <c r="DN41">
        <v>0.30358413180716398</v>
      </c>
      <c r="DO41" s="52">
        <v>0.88707357304845103</v>
      </c>
      <c r="DP41" s="51" t="s">
        <v>63</v>
      </c>
      <c r="DQ41" t="s">
        <v>63</v>
      </c>
      <c r="DR41" t="s">
        <v>63</v>
      </c>
      <c r="DS41" s="52" t="s">
        <v>63</v>
      </c>
      <c r="DT41" s="51" t="s">
        <v>63</v>
      </c>
      <c r="DU41" t="s">
        <v>63</v>
      </c>
      <c r="DV41" t="s">
        <v>63</v>
      </c>
      <c r="DW41" s="52" t="s">
        <v>63</v>
      </c>
      <c r="DX41" s="51" t="s">
        <v>63</v>
      </c>
      <c r="DY41" t="s">
        <v>63</v>
      </c>
      <c r="DZ41" t="s">
        <v>63</v>
      </c>
      <c r="EA41" s="52" t="s">
        <v>63</v>
      </c>
      <c r="EB41" s="51" t="s">
        <v>63</v>
      </c>
      <c r="EC41" t="s">
        <v>63</v>
      </c>
      <c r="ED41" t="s">
        <v>63</v>
      </c>
      <c r="EE41" s="52" t="s">
        <v>63</v>
      </c>
      <c r="EF41" s="51">
        <v>15.453578500000001</v>
      </c>
      <c r="EG41">
        <v>4.5688406544295601</v>
      </c>
      <c r="EH41">
        <v>0.27310511256345799</v>
      </c>
      <c r="EI41" s="52">
        <v>0.21501714816598899</v>
      </c>
      <c r="EJ41" s="51">
        <v>433.25091200000003</v>
      </c>
      <c r="EK41">
        <v>139.45043743404699</v>
      </c>
      <c r="EL41">
        <v>0.345707462175604</v>
      </c>
      <c r="EM41" s="52">
        <v>0.115393005535115</v>
      </c>
      <c r="EN41" s="51">
        <v>23.078323333333302</v>
      </c>
      <c r="EO41">
        <v>4.04030411798239</v>
      </c>
      <c r="EP41">
        <v>0.19490170295929199</v>
      </c>
      <c r="EQ41" s="52">
        <v>2.08123979077545E-2</v>
      </c>
      <c r="ER41" s="51">
        <v>145.59940750000001</v>
      </c>
      <c r="ES41">
        <v>21.545378729763701</v>
      </c>
      <c r="ET41">
        <v>0.16253957783002401</v>
      </c>
      <c r="EU41" s="52">
        <v>3.5635468028733901E-2</v>
      </c>
    </row>
    <row r="42" spans="1:151" x14ac:dyDescent="0.35">
      <c r="A42" t="s">
        <v>5</v>
      </c>
      <c r="B42" t="s">
        <v>67</v>
      </c>
      <c r="C42" t="s">
        <v>61</v>
      </c>
      <c r="D42" s="51" t="s">
        <v>63</v>
      </c>
      <c r="E42" t="s">
        <v>63</v>
      </c>
      <c r="F42" t="s">
        <v>63</v>
      </c>
      <c r="G42" s="52" t="s">
        <v>63</v>
      </c>
      <c r="H42" s="51" t="s">
        <v>63</v>
      </c>
      <c r="I42" t="s">
        <v>63</v>
      </c>
      <c r="J42" t="s">
        <v>63</v>
      </c>
      <c r="K42" s="52" t="s">
        <v>63</v>
      </c>
      <c r="L42" s="51" t="s">
        <v>63</v>
      </c>
      <c r="M42" t="s">
        <v>63</v>
      </c>
      <c r="N42" t="s">
        <v>63</v>
      </c>
      <c r="O42" s="52" t="s">
        <v>63</v>
      </c>
      <c r="P42" s="51" t="s">
        <v>63</v>
      </c>
      <c r="Q42" t="s">
        <v>63</v>
      </c>
      <c r="R42" t="s">
        <v>63</v>
      </c>
      <c r="S42" s="52" t="s">
        <v>63</v>
      </c>
      <c r="T42" s="51" t="s">
        <v>63</v>
      </c>
      <c r="U42" t="s">
        <v>63</v>
      </c>
      <c r="V42" t="s">
        <v>63</v>
      </c>
      <c r="W42" s="52" t="s">
        <v>63</v>
      </c>
      <c r="X42" s="51">
        <v>3.7771058333333301</v>
      </c>
      <c r="Y42">
        <v>0.135075150979618</v>
      </c>
      <c r="Z42">
        <v>3.6545496408120701E-2</v>
      </c>
      <c r="AA42" s="52">
        <v>1.87274156517779E-2</v>
      </c>
      <c r="AB42" s="51" t="s">
        <v>63</v>
      </c>
      <c r="AC42" t="s">
        <v>63</v>
      </c>
      <c r="AD42" t="s">
        <v>63</v>
      </c>
      <c r="AE42" s="52" t="s">
        <v>63</v>
      </c>
      <c r="AF42" s="51" t="s">
        <v>63</v>
      </c>
      <c r="AG42" t="s">
        <v>63</v>
      </c>
      <c r="AH42" t="s">
        <v>63</v>
      </c>
      <c r="AI42" s="52" t="s">
        <v>63</v>
      </c>
      <c r="AJ42" s="51" t="s">
        <v>63</v>
      </c>
      <c r="AK42" t="s">
        <v>63</v>
      </c>
      <c r="AL42" t="s">
        <v>63</v>
      </c>
      <c r="AM42" s="52" t="s">
        <v>63</v>
      </c>
      <c r="AN42" s="51" t="s">
        <v>63</v>
      </c>
      <c r="AO42" t="s">
        <v>63</v>
      </c>
      <c r="AP42" t="s">
        <v>63</v>
      </c>
      <c r="AQ42" s="52" t="s">
        <v>63</v>
      </c>
      <c r="AR42" s="51" t="s">
        <v>63</v>
      </c>
      <c r="AS42" t="s">
        <v>63</v>
      </c>
      <c r="AT42" t="s">
        <v>63</v>
      </c>
      <c r="AU42" s="52" t="s">
        <v>63</v>
      </c>
      <c r="AV42" s="51">
        <v>3.059901</v>
      </c>
      <c r="AW42">
        <v>0.58897559631821705</v>
      </c>
      <c r="AX42">
        <v>0.20806645933967299</v>
      </c>
      <c r="AY42" s="52">
        <v>6.3455567262374196E-2</v>
      </c>
      <c r="AZ42" s="51" t="s">
        <v>63</v>
      </c>
      <c r="BA42" t="s">
        <v>63</v>
      </c>
      <c r="BB42" t="s">
        <v>63</v>
      </c>
      <c r="BC42" s="52" t="s">
        <v>63</v>
      </c>
      <c r="BD42" s="51" t="s">
        <v>63</v>
      </c>
      <c r="BE42" t="s">
        <v>63</v>
      </c>
      <c r="BF42" t="s">
        <v>63</v>
      </c>
      <c r="BG42" s="52" t="s">
        <v>63</v>
      </c>
      <c r="BH42" s="51" t="s">
        <v>63</v>
      </c>
      <c r="BI42" t="s">
        <v>63</v>
      </c>
      <c r="BJ42" t="s">
        <v>63</v>
      </c>
      <c r="BK42" s="52" t="s">
        <v>63</v>
      </c>
      <c r="BL42" s="51" t="s">
        <v>63</v>
      </c>
      <c r="BM42" t="s">
        <v>63</v>
      </c>
      <c r="BN42" t="s">
        <v>63</v>
      </c>
      <c r="BO42" s="52" t="s">
        <v>63</v>
      </c>
      <c r="BP42" s="51" t="s">
        <v>63</v>
      </c>
      <c r="BQ42" t="s">
        <v>63</v>
      </c>
      <c r="BR42" t="s">
        <v>63</v>
      </c>
      <c r="BS42" s="52" t="s">
        <v>63</v>
      </c>
      <c r="BT42" s="51" t="s">
        <v>63</v>
      </c>
      <c r="BU42" t="s">
        <v>63</v>
      </c>
      <c r="BV42" t="s">
        <v>63</v>
      </c>
      <c r="BW42" s="52" t="s">
        <v>63</v>
      </c>
      <c r="BX42" s="51" t="s">
        <v>63</v>
      </c>
      <c r="BY42" t="s">
        <v>63</v>
      </c>
      <c r="BZ42" t="s">
        <v>63</v>
      </c>
      <c r="CA42" s="52" t="s">
        <v>63</v>
      </c>
      <c r="CB42" s="51" t="s">
        <v>63</v>
      </c>
      <c r="CC42" t="s">
        <v>63</v>
      </c>
      <c r="CD42" t="s">
        <v>63</v>
      </c>
      <c r="CE42" s="52" t="s">
        <v>63</v>
      </c>
      <c r="CF42" s="51" t="s">
        <v>63</v>
      </c>
      <c r="CG42" t="s">
        <v>63</v>
      </c>
      <c r="CH42" t="s">
        <v>63</v>
      </c>
      <c r="CI42" s="52" t="s">
        <v>63</v>
      </c>
      <c r="CJ42" s="51" t="s">
        <v>63</v>
      </c>
      <c r="CK42" t="s">
        <v>63</v>
      </c>
      <c r="CL42" t="s">
        <v>63</v>
      </c>
      <c r="CM42" s="52" t="s">
        <v>63</v>
      </c>
      <c r="CN42" s="51">
        <v>0.20860699999999999</v>
      </c>
      <c r="CO42">
        <v>9.2079732321504904E-2</v>
      </c>
      <c r="CP42">
        <v>0.31883308871527399</v>
      </c>
      <c r="CQ42" s="52">
        <v>0.43495762061736898</v>
      </c>
      <c r="CR42" s="51" t="s">
        <v>63</v>
      </c>
      <c r="CS42" t="s">
        <v>63</v>
      </c>
      <c r="CT42" t="s">
        <v>63</v>
      </c>
      <c r="CU42" s="52" t="s">
        <v>63</v>
      </c>
      <c r="CV42" s="51" t="s">
        <v>63</v>
      </c>
      <c r="CW42" t="s">
        <v>63</v>
      </c>
      <c r="CX42" t="s">
        <v>63</v>
      </c>
      <c r="CY42" s="52" t="s">
        <v>63</v>
      </c>
      <c r="CZ42" s="51" t="s">
        <v>63</v>
      </c>
      <c r="DA42" t="s">
        <v>63</v>
      </c>
      <c r="DB42" t="s">
        <v>63</v>
      </c>
      <c r="DC42" s="52" t="s">
        <v>63</v>
      </c>
      <c r="DD42" s="51" t="s">
        <v>63</v>
      </c>
      <c r="DE42" t="s">
        <v>63</v>
      </c>
      <c r="DF42" t="s">
        <v>63</v>
      </c>
      <c r="DG42" s="52" t="s">
        <v>63</v>
      </c>
      <c r="DH42" s="51" t="s">
        <v>63</v>
      </c>
      <c r="DI42" t="s">
        <v>63</v>
      </c>
      <c r="DJ42" t="s">
        <v>63</v>
      </c>
      <c r="DK42" s="52" t="s">
        <v>63</v>
      </c>
      <c r="DL42" s="51" t="s">
        <v>63</v>
      </c>
      <c r="DM42" t="s">
        <v>63</v>
      </c>
      <c r="DN42" t="s">
        <v>63</v>
      </c>
      <c r="DO42" s="52" t="s">
        <v>63</v>
      </c>
      <c r="DP42" s="51" t="s">
        <v>63</v>
      </c>
      <c r="DQ42" t="s">
        <v>63</v>
      </c>
      <c r="DR42" t="s">
        <v>63</v>
      </c>
      <c r="DS42" s="52" t="s">
        <v>63</v>
      </c>
      <c r="DT42" s="51" t="s">
        <v>63</v>
      </c>
      <c r="DU42" t="s">
        <v>63</v>
      </c>
      <c r="DV42" t="s">
        <v>63</v>
      </c>
      <c r="DW42" s="52" t="s">
        <v>63</v>
      </c>
      <c r="DX42" s="51" t="s">
        <v>63</v>
      </c>
      <c r="DY42" t="s">
        <v>63</v>
      </c>
      <c r="DZ42" t="s">
        <v>63</v>
      </c>
      <c r="EA42" s="52" t="s">
        <v>63</v>
      </c>
      <c r="EB42" s="51" t="s">
        <v>63</v>
      </c>
      <c r="EC42" t="s">
        <v>63</v>
      </c>
      <c r="ED42" t="s">
        <v>63</v>
      </c>
      <c r="EE42" s="52" t="s">
        <v>63</v>
      </c>
      <c r="EF42" s="51">
        <v>11.242589166666701</v>
      </c>
      <c r="EG42">
        <v>3.2541055820568801</v>
      </c>
      <c r="EH42">
        <v>0.31158759106316902</v>
      </c>
      <c r="EI42" s="52">
        <v>0.10090140509484199</v>
      </c>
      <c r="EJ42" s="51">
        <v>213.99096566666699</v>
      </c>
      <c r="EK42">
        <v>25.5658973215507</v>
      </c>
      <c r="EL42">
        <v>9.6980065555613795E-2</v>
      </c>
      <c r="EM42" s="52">
        <v>0.106061439035338</v>
      </c>
      <c r="EN42" s="51">
        <v>22.636290666666699</v>
      </c>
      <c r="EO42">
        <v>2.5398630299295801</v>
      </c>
      <c r="EP42">
        <v>0.12497827264229899</v>
      </c>
      <c r="EQ42" s="52">
        <v>1.2509403095010099E-2</v>
      </c>
      <c r="ER42" s="51">
        <v>105.14189666666699</v>
      </c>
      <c r="ES42">
        <v>27.228111177735599</v>
      </c>
      <c r="ET42">
        <v>0.28178424850298001</v>
      </c>
      <c r="EU42" s="52">
        <v>7.6824232788540406E-2</v>
      </c>
    </row>
    <row r="43" spans="1:151" x14ac:dyDescent="0.35">
      <c r="A43" t="s">
        <v>5</v>
      </c>
      <c r="B43" t="s">
        <v>60</v>
      </c>
      <c r="C43" t="s">
        <v>72</v>
      </c>
      <c r="D43" s="51">
        <v>1.2248876666666699</v>
      </c>
      <c r="E43">
        <v>1.0309500845495201</v>
      </c>
      <c r="F43">
        <v>0.93426191528227498</v>
      </c>
      <c r="G43" s="52">
        <v>0.12993967560574499</v>
      </c>
      <c r="H43" s="51" t="s">
        <v>63</v>
      </c>
      <c r="I43" t="s">
        <v>63</v>
      </c>
      <c r="J43" t="s">
        <v>63</v>
      </c>
      <c r="K43" s="52" t="s">
        <v>63</v>
      </c>
      <c r="L43" s="51" t="s">
        <v>63</v>
      </c>
      <c r="M43" t="s">
        <v>63</v>
      </c>
      <c r="N43" t="s">
        <v>63</v>
      </c>
      <c r="O43" s="52" t="s">
        <v>63</v>
      </c>
      <c r="P43" s="51">
        <v>85.891435999999999</v>
      </c>
      <c r="Q43">
        <v>11.744650562377201</v>
      </c>
      <c r="R43">
        <v>2.2138501856534699E-2</v>
      </c>
      <c r="S43" s="52">
        <v>0.165999814756014</v>
      </c>
      <c r="T43" s="51">
        <v>0.643408166666667</v>
      </c>
      <c r="U43">
        <v>0.22457116190323001</v>
      </c>
      <c r="V43">
        <v>0.390002258749514</v>
      </c>
      <c r="W43" s="52">
        <v>1.54459059736127E-2</v>
      </c>
      <c r="X43" s="51">
        <v>14.318094333333301</v>
      </c>
      <c r="Y43">
        <v>11.3339743170823</v>
      </c>
      <c r="Z43">
        <v>0.88500421659283102</v>
      </c>
      <c r="AA43" s="52">
        <v>5.6643421837541301E-3</v>
      </c>
      <c r="AB43" s="51" t="s">
        <v>63</v>
      </c>
      <c r="AC43" t="s">
        <v>63</v>
      </c>
      <c r="AD43" t="s">
        <v>63</v>
      </c>
      <c r="AE43" s="52" t="s">
        <v>63</v>
      </c>
      <c r="AF43" s="51" t="s">
        <v>63</v>
      </c>
      <c r="AG43" t="s">
        <v>63</v>
      </c>
      <c r="AH43" t="s">
        <v>63</v>
      </c>
      <c r="AI43" s="52" t="s">
        <v>63</v>
      </c>
      <c r="AJ43" s="51" t="s">
        <v>63</v>
      </c>
      <c r="AK43" t="s">
        <v>63</v>
      </c>
      <c r="AL43" t="s">
        <v>63</v>
      </c>
      <c r="AM43" s="52" t="s">
        <v>63</v>
      </c>
      <c r="AN43" s="51" t="s">
        <v>63</v>
      </c>
      <c r="AO43" t="s">
        <v>63</v>
      </c>
      <c r="AP43" t="s">
        <v>63</v>
      </c>
      <c r="AQ43" s="52" t="s">
        <v>63</v>
      </c>
      <c r="AR43" s="51" t="s">
        <v>63</v>
      </c>
      <c r="AS43" t="s">
        <v>63</v>
      </c>
      <c r="AT43" t="s">
        <v>63</v>
      </c>
      <c r="AU43" s="52" t="s">
        <v>63</v>
      </c>
      <c r="AV43" s="51">
        <v>13.683718000000001</v>
      </c>
      <c r="AW43">
        <v>0.63776316207350803</v>
      </c>
      <c r="AX43">
        <v>5.5052683906906201E-2</v>
      </c>
      <c r="AY43" s="52">
        <v>1.5085860095634901E-2</v>
      </c>
      <c r="AZ43" s="51" t="s">
        <v>63</v>
      </c>
      <c r="BA43" t="s">
        <v>63</v>
      </c>
      <c r="BB43" t="s">
        <v>63</v>
      </c>
      <c r="BC43" s="52" t="s">
        <v>63</v>
      </c>
      <c r="BD43" s="51" t="s">
        <v>63</v>
      </c>
      <c r="BE43" t="s">
        <v>63</v>
      </c>
      <c r="BF43" t="s">
        <v>63</v>
      </c>
      <c r="BG43" s="52" t="s">
        <v>63</v>
      </c>
      <c r="BH43" s="51" t="s">
        <v>63</v>
      </c>
      <c r="BI43" t="s">
        <v>63</v>
      </c>
      <c r="BJ43" t="s">
        <v>63</v>
      </c>
      <c r="BK43" s="52" t="s">
        <v>63</v>
      </c>
      <c r="BL43" s="51" t="s">
        <v>63</v>
      </c>
      <c r="BM43" t="s">
        <v>63</v>
      </c>
      <c r="BN43" t="s">
        <v>63</v>
      </c>
      <c r="BO43" s="52" t="s">
        <v>63</v>
      </c>
      <c r="BP43" s="51" t="s">
        <v>63</v>
      </c>
      <c r="BQ43" t="s">
        <v>63</v>
      </c>
      <c r="BR43" t="s">
        <v>63</v>
      </c>
      <c r="BS43" s="52" t="s">
        <v>63</v>
      </c>
      <c r="BT43" s="51">
        <v>0.15987599999999999</v>
      </c>
      <c r="BU43">
        <v>9.4704488453997496E-3</v>
      </c>
      <c r="BV43">
        <v>2.3962974683308901E-2</v>
      </c>
      <c r="BW43" s="52">
        <v>6.8477509462860603E-2</v>
      </c>
      <c r="BX43" s="51">
        <v>0.23218449999999999</v>
      </c>
      <c r="BY43">
        <v>4.0167635798820302E-2</v>
      </c>
      <c r="BZ43">
        <v>0.21146096897806699</v>
      </c>
      <c r="CA43" s="52">
        <v>1.3308894829569399E-2</v>
      </c>
      <c r="CB43" s="51">
        <v>0.32301800000000003</v>
      </c>
      <c r="CC43">
        <v>3.1652225880654902E-2</v>
      </c>
      <c r="CD43">
        <v>7.3539210791951901E-2</v>
      </c>
      <c r="CE43" s="52">
        <v>9.3767805866749696E-2</v>
      </c>
      <c r="CF43" s="51" t="s">
        <v>63</v>
      </c>
      <c r="CG43" t="s">
        <v>63</v>
      </c>
      <c r="CH43" t="s">
        <v>63</v>
      </c>
      <c r="CI43" s="52" t="s">
        <v>63</v>
      </c>
      <c r="CJ43" s="51" t="s">
        <v>63</v>
      </c>
      <c r="CK43" t="s">
        <v>63</v>
      </c>
      <c r="CL43" t="s">
        <v>63</v>
      </c>
      <c r="CM43" s="52" t="s">
        <v>63</v>
      </c>
      <c r="CN43" s="51">
        <v>0.40296616666666701</v>
      </c>
      <c r="CO43">
        <v>0.31678348775238702</v>
      </c>
      <c r="CP43">
        <v>0.87819189411832799</v>
      </c>
      <c r="CQ43" s="52">
        <v>4.1279235070486302E-2</v>
      </c>
      <c r="CR43" s="51">
        <v>0.20751625000000001</v>
      </c>
      <c r="CS43">
        <v>8.7228644139028897E-3</v>
      </c>
      <c r="CT43">
        <v>1.0592141238666201E-2</v>
      </c>
      <c r="CU43" s="52">
        <v>5.03802447883651E-2</v>
      </c>
      <c r="CV43" s="51">
        <v>0.50004233333333303</v>
      </c>
      <c r="CW43">
        <v>6.8068703970816602E-2</v>
      </c>
      <c r="CX43">
        <v>0.10266554406039199</v>
      </c>
      <c r="CY43" s="52">
        <v>0.129731034377915</v>
      </c>
      <c r="CZ43" s="51">
        <v>0.48383483333333299</v>
      </c>
      <c r="DA43">
        <v>0.34381825580234499</v>
      </c>
      <c r="DB43">
        <v>0.78837781239100602</v>
      </c>
      <c r="DC43" s="52">
        <v>0.11354912751176501</v>
      </c>
      <c r="DD43" s="51">
        <v>3.66900733333333</v>
      </c>
      <c r="DE43">
        <v>2.3411632412163499</v>
      </c>
      <c r="DF43">
        <v>0.71266559134185103</v>
      </c>
      <c r="DG43" s="52">
        <v>3.7577950005064101E-2</v>
      </c>
      <c r="DH43" s="51">
        <v>0.26776149999999999</v>
      </c>
      <c r="DI43">
        <v>5.0328325150952501E-2</v>
      </c>
      <c r="DJ43">
        <v>0.187959527979013</v>
      </c>
      <c r="DK43" s="52" t="s">
        <v>63</v>
      </c>
      <c r="DL43" s="51">
        <v>1.0589839999999999</v>
      </c>
      <c r="DM43">
        <v>0.164818491323031</v>
      </c>
      <c r="DN43">
        <v>5.1143489229490198E-2</v>
      </c>
      <c r="DO43" s="52">
        <v>0.18362808548086801</v>
      </c>
      <c r="DP43" s="51">
        <v>35.706369833333298</v>
      </c>
      <c r="DQ43">
        <v>14.0589982193006</v>
      </c>
      <c r="DR43">
        <v>0.41774330099163198</v>
      </c>
      <c r="DS43" s="52">
        <v>0.16032779554291299</v>
      </c>
      <c r="DT43" s="51" t="s">
        <v>63</v>
      </c>
      <c r="DU43" t="s">
        <v>63</v>
      </c>
      <c r="DV43" t="s">
        <v>63</v>
      </c>
      <c r="DW43" s="52" t="s">
        <v>63</v>
      </c>
      <c r="DX43" s="51" t="s">
        <v>63</v>
      </c>
      <c r="DY43" t="s">
        <v>63</v>
      </c>
      <c r="DZ43" t="s">
        <v>63</v>
      </c>
      <c r="EA43" s="52" t="s">
        <v>63</v>
      </c>
      <c r="EB43" s="51">
        <v>5860.0282533333302</v>
      </c>
      <c r="EC43">
        <v>3258.99994019733</v>
      </c>
      <c r="ED43">
        <v>0.32841243409058501</v>
      </c>
      <c r="EE43" s="52">
        <v>0.60965652157176298</v>
      </c>
      <c r="EF43" s="51">
        <v>12.9432458333333</v>
      </c>
      <c r="EG43">
        <v>2.0657548302219602</v>
      </c>
      <c r="EH43">
        <v>0.16256907985278801</v>
      </c>
      <c r="EI43" s="52">
        <v>8.4946168945781705E-2</v>
      </c>
      <c r="EJ43" s="51">
        <v>219.08852516666701</v>
      </c>
      <c r="EK43">
        <v>28.715231930058899</v>
      </c>
      <c r="EL43">
        <v>0.121648886851163</v>
      </c>
      <c r="EM43" s="52">
        <v>9.4337556573562006E-2</v>
      </c>
      <c r="EN43" s="51">
        <v>5.96692483333333</v>
      </c>
      <c r="EO43">
        <v>2.7955381570791999</v>
      </c>
      <c r="EP43">
        <v>0.52345195692110902</v>
      </c>
      <c r="EQ43" s="52">
        <v>2.22114148991466E-2</v>
      </c>
      <c r="ER43" s="51">
        <v>132.832411333333</v>
      </c>
      <c r="ES43">
        <v>9.5363756810079501</v>
      </c>
      <c r="ET43">
        <v>6.0551969154557801E-2</v>
      </c>
      <c r="EU43" s="52">
        <v>6.0840439670610397E-2</v>
      </c>
    </row>
    <row r="44" spans="1:151" x14ac:dyDescent="0.35">
      <c r="A44" t="s">
        <v>5</v>
      </c>
      <c r="B44" t="s">
        <v>66</v>
      </c>
      <c r="C44" t="s">
        <v>72</v>
      </c>
      <c r="D44" s="51">
        <v>1.1826209999999999</v>
      </c>
      <c r="E44">
        <v>0.99604651203003602</v>
      </c>
      <c r="F44">
        <v>0.93384462454288597</v>
      </c>
      <c r="G44" s="52">
        <v>0.139699740358428</v>
      </c>
      <c r="H44" s="51" t="s">
        <v>63</v>
      </c>
      <c r="I44" t="s">
        <v>63</v>
      </c>
      <c r="J44" t="s">
        <v>63</v>
      </c>
      <c r="K44" s="52" t="s">
        <v>63</v>
      </c>
      <c r="L44" s="51" t="s">
        <v>63</v>
      </c>
      <c r="M44" t="s">
        <v>63</v>
      </c>
      <c r="N44" t="s">
        <v>63</v>
      </c>
      <c r="O44" s="52" t="s">
        <v>63</v>
      </c>
      <c r="P44" s="51">
        <v>24.8528566666667</v>
      </c>
      <c r="Q44">
        <v>8.4856697484301105</v>
      </c>
      <c r="R44">
        <v>0.20349143648750501</v>
      </c>
      <c r="S44" s="52">
        <v>0.37294279951721199</v>
      </c>
      <c r="T44" s="51">
        <v>9.9039666666666706E-2</v>
      </c>
      <c r="U44">
        <v>2.8485696176619401E-2</v>
      </c>
      <c r="V44">
        <v>0.26684946183953701</v>
      </c>
      <c r="W44" s="52">
        <v>0.20719482564671801</v>
      </c>
      <c r="X44" s="51">
        <v>9.5181981666666697</v>
      </c>
      <c r="Y44">
        <v>4.8834577300621502</v>
      </c>
      <c r="Z44">
        <v>0.57320012282347299</v>
      </c>
      <c r="AA44" s="52">
        <v>2.5473999737758601E-2</v>
      </c>
      <c r="AB44" s="51" t="s">
        <v>63</v>
      </c>
      <c r="AC44" t="s">
        <v>63</v>
      </c>
      <c r="AD44" t="s">
        <v>63</v>
      </c>
      <c r="AE44" s="52" t="s">
        <v>63</v>
      </c>
      <c r="AF44" s="51" t="s">
        <v>63</v>
      </c>
      <c r="AG44" t="s">
        <v>63</v>
      </c>
      <c r="AH44" t="s">
        <v>63</v>
      </c>
      <c r="AI44" s="52" t="s">
        <v>63</v>
      </c>
      <c r="AJ44" s="51" t="s">
        <v>63</v>
      </c>
      <c r="AK44" t="s">
        <v>63</v>
      </c>
      <c r="AL44" t="s">
        <v>63</v>
      </c>
      <c r="AM44" s="52" t="s">
        <v>63</v>
      </c>
      <c r="AN44" s="51" t="s">
        <v>63</v>
      </c>
      <c r="AO44" t="s">
        <v>63</v>
      </c>
      <c r="AP44" t="s">
        <v>63</v>
      </c>
      <c r="AQ44" s="52" t="s">
        <v>63</v>
      </c>
      <c r="AR44" s="51" t="s">
        <v>63</v>
      </c>
      <c r="AS44" t="s">
        <v>63</v>
      </c>
      <c r="AT44" t="s">
        <v>63</v>
      </c>
      <c r="AU44" s="52" t="s">
        <v>63</v>
      </c>
      <c r="AV44" s="51">
        <v>2.1369194999999999</v>
      </c>
      <c r="AW44">
        <v>0.190082816720239</v>
      </c>
      <c r="AX44">
        <v>4.4374730404275697E-2</v>
      </c>
      <c r="AY44" s="52">
        <v>0.102771005647259</v>
      </c>
      <c r="AZ44" s="51" t="s">
        <v>63</v>
      </c>
      <c r="BA44" t="s">
        <v>63</v>
      </c>
      <c r="BB44" t="s">
        <v>63</v>
      </c>
      <c r="BC44" s="52" t="s">
        <v>63</v>
      </c>
      <c r="BD44" s="51" t="s">
        <v>63</v>
      </c>
      <c r="BE44" t="s">
        <v>63</v>
      </c>
      <c r="BF44" t="s">
        <v>63</v>
      </c>
      <c r="BG44" s="52" t="s">
        <v>63</v>
      </c>
      <c r="BH44" s="51" t="s">
        <v>63</v>
      </c>
      <c r="BI44" t="s">
        <v>63</v>
      </c>
      <c r="BJ44" t="s">
        <v>63</v>
      </c>
      <c r="BK44" s="52" t="s">
        <v>63</v>
      </c>
      <c r="BL44" s="51" t="s">
        <v>63</v>
      </c>
      <c r="BM44" t="s">
        <v>63</v>
      </c>
      <c r="BN44" t="s">
        <v>63</v>
      </c>
      <c r="BO44" s="52" t="s">
        <v>63</v>
      </c>
      <c r="BP44" s="51" t="s">
        <v>63</v>
      </c>
      <c r="BQ44" t="s">
        <v>63</v>
      </c>
      <c r="BR44" t="s">
        <v>63</v>
      </c>
      <c r="BS44" s="52" t="s">
        <v>63</v>
      </c>
      <c r="BT44" s="51">
        <v>0.19522249999999999</v>
      </c>
      <c r="BU44">
        <v>1.0549995402842601E-2</v>
      </c>
      <c r="BV44">
        <v>2.45575380729418E-3</v>
      </c>
      <c r="BW44" s="52">
        <v>6.6140714365003003E-2</v>
      </c>
      <c r="BX44" s="51">
        <v>0.13767175000000001</v>
      </c>
      <c r="BY44">
        <v>8.2460214800835901E-3</v>
      </c>
      <c r="BZ44">
        <v>6.5252588868700195E-2</v>
      </c>
      <c r="CA44" s="52">
        <v>3.35177668262941E-2</v>
      </c>
      <c r="CB44" s="51" t="s">
        <v>63</v>
      </c>
      <c r="CC44" t="s">
        <v>63</v>
      </c>
      <c r="CD44" t="s">
        <v>63</v>
      </c>
      <c r="CE44" s="52" t="s">
        <v>63</v>
      </c>
      <c r="CF44" s="51" t="s">
        <v>63</v>
      </c>
      <c r="CG44" t="s">
        <v>63</v>
      </c>
      <c r="CH44" t="s">
        <v>63</v>
      </c>
      <c r="CI44" s="52" t="s">
        <v>63</v>
      </c>
      <c r="CJ44" s="51" t="s">
        <v>63</v>
      </c>
      <c r="CK44" t="s">
        <v>63</v>
      </c>
      <c r="CL44" t="s">
        <v>63</v>
      </c>
      <c r="CM44" s="52" t="s">
        <v>63</v>
      </c>
      <c r="CN44" s="51">
        <v>0.219135</v>
      </c>
      <c r="CO44">
        <v>7.4338481308135404E-2</v>
      </c>
      <c r="CP44">
        <v>0.36969965617411099</v>
      </c>
      <c r="CQ44" s="52">
        <v>9.77990836978542E-2</v>
      </c>
      <c r="CR44" s="51">
        <v>0.206928</v>
      </c>
      <c r="CS44">
        <v>3.3045411128728101E-2</v>
      </c>
      <c r="CT44">
        <v>6.7420633229000396E-3</v>
      </c>
      <c r="CU44" s="52">
        <v>0.195469655906711</v>
      </c>
      <c r="CV44" s="51" t="s">
        <v>63</v>
      </c>
      <c r="CW44" t="s">
        <v>63</v>
      </c>
      <c r="CX44" t="s">
        <v>63</v>
      </c>
      <c r="CY44" s="52" t="s">
        <v>63</v>
      </c>
      <c r="CZ44" s="51">
        <v>0.69130349999999996</v>
      </c>
      <c r="DA44">
        <v>0.49215213049086798</v>
      </c>
      <c r="DB44">
        <v>0.79554188389865699</v>
      </c>
      <c r="DC44" s="52">
        <v>2.9417158042966601E-2</v>
      </c>
      <c r="DD44" s="51">
        <v>4.2768354999999998</v>
      </c>
      <c r="DE44">
        <v>3.1686734341504299</v>
      </c>
      <c r="DF44">
        <v>0.82811295594081602</v>
      </c>
      <c r="DG44" s="52">
        <v>2.2515921567848599E-2</v>
      </c>
      <c r="DH44" s="51">
        <v>0.26883183333333299</v>
      </c>
      <c r="DI44">
        <v>0.23014261985944001</v>
      </c>
      <c r="DJ44">
        <v>0.955981171400207</v>
      </c>
      <c r="DK44" s="52">
        <v>5.4156297338135803E-2</v>
      </c>
      <c r="DL44" s="51">
        <v>3.97806025</v>
      </c>
      <c r="DM44">
        <v>0.26549319916886099</v>
      </c>
      <c r="DN44">
        <v>4.5797091006597901E-2</v>
      </c>
      <c r="DO44" s="52">
        <v>6.7704061315442501E-2</v>
      </c>
      <c r="DP44" s="51" t="s">
        <v>63</v>
      </c>
      <c r="DQ44" t="s">
        <v>63</v>
      </c>
      <c r="DR44" t="s">
        <v>63</v>
      </c>
      <c r="DS44" s="52" t="s">
        <v>63</v>
      </c>
      <c r="DT44" s="51" t="s">
        <v>63</v>
      </c>
      <c r="DU44" t="s">
        <v>63</v>
      </c>
      <c r="DV44" t="s">
        <v>63</v>
      </c>
      <c r="DW44" s="52" t="s">
        <v>63</v>
      </c>
      <c r="DX44" s="51" t="s">
        <v>63</v>
      </c>
      <c r="DY44" t="s">
        <v>63</v>
      </c>
      <c r="DZ44" t="s">
        <v>63</v>
      </c>
      <c r="EA44" s="52" t="s">
        <v>63</v>
      </c>
      <c r="EB44" s="51" t="s">
        <v>63</v>
      </c>
      <c r="EC44" t="s">
        <v>63</v>
      </c>
      <c r="ED44" t="s">
        <v>63</v>
      </c>
      <c r="EE44" s="52" t="s">
        <v>63</v>
      </c>
      <c r="EF44" s="51">
        <v>12.183032666666699</v>
      </c>
      <c r="EG44">
        <v>2.74148359965087</v>
      </c>
      <c r="EH44">
        <v>0.24827287279683199</v>
      </c>
      <c r="EI44" s="52">
        <v>4.6985676198199697E-2</v>
      </c>
      <c r="EJ44" s="51">
        <v>429.13451674999999</v>
      </c>
      <c r="EK44">
        <v>57.5955588678558</v>
      </c>
      <c r="EL44">
        <v>0.15455137375505901</v>
      </c>
      <c r="EM44" s="52">
        <v>5.5979344352841701E-2</v>
      </c>
      <c r="EN44" s="51">
        <v>10.791139749999999</v>
      </c>
      <c r="EO44">
        <v>0.65758969208282403</v>
      </c>
      <c r="EP44">
        <v>6.3457179152601295E-2</v>
      </c>
      <c r="EQ44" s="52">
        <v>3.9285276274972303E-2</v>
      </c>
      <c r="ER44" s="51">
        <v>139.0016</v>
      </c>
      <c r="ES44">
        <v>70.145932986440499</v>
      </c>
      <c r="ET44">
        <v>0.55730767909759804</v>
      </c>
      <c r="EU44" s="52">
        <v>0.10156485934885499</v>
      </c>
    </row>
    <row r="45" spans="1:151" x14ac:dyDescent="0.35">
      <c r="A45" t="s">
        <v>5</v>
      </c>
      <c r="B45" t="s">
        <v>67</v>
      </c>
      <c r="C45" t="s">
        <v>72</v>
      </c>
      <c r="D45" s="51" t="s">
        <v>63</v>
      </c>
      <c r="E45" t="s">
        <v>63</v>
      </c>
      <c r="F45" t="s">
        <v>63</v>
      </c>
      <c r="G45" s="52" t="s">
        <v>63</v>
      </c>
      <c r="H45" s="51" t="s">
        <v>63</v>
      </c>
      <c r="I45" t="s">
        <v>63</v>
      </c>
      <c r="J45" t="s">
        <v>63</v>
      </c>
      <c r="K45" s="52" t="s">
        <v>63</v>
      </c>
      <c r="L45" s="51" t="s">
        <v>63</v>
      </c>
      <c r="M45" t="s">
        <v>63</v>
      </c>
      <c r="N45" t="s">
        <v>63</v>
      </c>
      <c r="O45" s="52" t="s">
        <v>63</v>
      </c>
      <c r="P45" s="51" t="s">
        <v>63</v>
      </c>
      <c r="Q45" t="s">
        <v>63</v>
      </c>
      <c r="R45" t="s">
        <v>63</v>
      </c>
      <c r="S45" s="52" t="s">
        <v>63</v>
      </c>
      <c r="T45" s="51" t="s">
        <v>63</v>
      </c>
      <c r="U45" t="s">
        <v>63</v>
      </c>
      <c r="V45" t="s">
        <v>63</v>
      </c>
      <c r="W45" s="52" t="s">
        <v>63</v>
      </c>
      <c r="X45" s="51">
        <v>4.8753996666666701</v>
      </c>
      <c r="Y45">
        <v>0.97516669131788303</v>
      </c>
      <c r="Z45">
        <v>0.22110650607434201</v>
      </c>
      <c r="AA45" s="52">
        <v>3.8657658021962603E-2</v>
      </c>
      <c r="AB45" s="51" t="s">
        <v>63</v>
      </c>
      <c r="AC45" t="s">
        <v>63</v>
      </c>
      <c r="AD45" t="s">
        <v>63</v>
      </c>
      <c r="AE45" s="52" t="s">
        <v>63</v>
      </c>
      <c r="AF45" s="51" t="s">
        <v>63</v>
      </c>
      <c r="AG45" t="s">
        <v>63</v>
      </c>
      <c r="AH45" t="s">
        <v>63</v>
      </c>
      <c r="AI45" s="52" t="s">
        <v>63</v>
      </c>
      <c r="AJ45" s="51" t="s">
        <v>63</v>
      </c>
      <c r="AK45" t="s">
        <v>63</v>
      </c>
      <c r="AL45" t="s">
        <v>63</v>
      </c>
      <c r="AM45" s="52" t="s">
        <v>63</v>
      </c>
      <c r="AN45" s="51" t="s">
        <v>63</v>
      </c>
      <c r="AO45" t="s">
        <v>63</v>
      </c>
      <c r="AP45" t="s">
        <v>63</v>
      </c>
      <c r="AQ45" s="52" t="s">
        <v>63</v>
      </c>
      <c r="AR45" s="51" t="s">
        <v>63</v>
      </c>
      <c r="AS45" t="s">
        <v>63</v>
      </c>
      <c r="AT45" t="s">
        <v>63</v>
      </c>
      <c r="AU45" s="52" t="s">
        <v>63</v>
      </c>
      <c r="AV45" s="51">
        <v>5.36350966666667</v>
      </c>
      <c r="AW45">
        <v>0.59531956787146401</v>
      </c>
      <c r="AX45">
        <v>4.0865789867018498E-2</v>
      </c>
      <c r="AY45" s="52">
        <v>0.13530057815601501</v>
      </c>
      <c r="AZ45" s="51" t="s">
        <v>63</v>
      </c>
      <c r="BA45" t="s">
        <v>63</v>
      </c>
      <c r="BB45" t="s">
        <v>63</v>
      </c>
      <c r="BC45" s="52" t="s">
        <v>63</v>
      </c>
      <c r="BD45" s="51" t="s">
        <v>63</v>
      </c>
      <c r="BE45" t="s">
        <v>63</v>
      </c>
      <c r="BF45" t="s">
        <v>63</v>
      </c>
      <c r="BG45" s="52" t="s">
        <v>63</v>
      </c>
      <c r="BH45" s="51" t="s">
        <v>63</v>
      </c>
      <c r="BI45" t="s">
        <v>63</v>
      </c>
      <c r="BJ45" t="s">
        <v>63</v>
      </c>
      <c r="BK45" s="52" t="s">
        <v>63</v>
      </c>
      <c r="BL45" s="51" t="s">
        <v>63</v>
      </c>
      <c r="BM45" t="s">
        <v>63</v>
      </c>
      <c r="BN45" t="s">
        <v>63</v>
      </c>
      <c r="BO45" s="52" t="s">
        <v>63</v>
      </c>
      <c r="BP45" s="51" t="s">
        <v>63</v>
      </c>
      <c r="BQ45" t="s">
        <v>63</v>
      </c>
      <c r="BR45" t="s">
        <v>63</v>
      </c>
      <c r="BS45" s="52" t="s">
        <v>63</v>
      </c>
      <c r="BT45" s="51" t="s">
        <v>63</v>
      </c>
      <c r="BU45" t="s">
        <v>63</v>
      </c>
      <c r="BV45" t="s">
        <v>63</v>
      </c>
      <c r="BW45" s="52" t="s">
        <v>63</v>
      </c>
      <c r="BX45" s="51" t="s">
        <v>63</v>
      </c>
      <c r="BY45" t="s">
        <v>63</v>
      </c>
      <c r="BZ45" t="s">
        <v>63</v>
      </c>
      <c r="CA45" s="52" t="s">
        <v>63</v>
      </c>
      <c r="CB45" s="51" t="s">
        <v>63</v>
      </c>
      <c r="CC45" t="s">
        <v>63</v>
      </c>
      <c r="CD45" t="s">
        <v>63</v>
      </c>
      <c r="CE45" s="52" t="s">
        <v>63</v>
      </c>
      <c r="CF45" s="51" t="s">
        <v>63</v>
      </c>
      <c r="CG45" t="s">
        <v>63</v>
      </c>
      <c r="CH45" t="s">
        <v>63</v>
      </c>
      <c r="CI45" s="52" t="s">
        <v>63</v>
      </c>
      <c r="CJ45" s="51" t="s">
        <v>63</v>
      </c>
      <c r="CK45" t="s">
        <v>63</v>
      </c>
      <c r="CL45" t="s">
        <v>63</v>
      </c>
      <c r="CM45" s="52" t="s">
        <v>63</v>
      </c>
      <c r="CN45" s="51">
        <v>0.236621</v>
      </c>
      <c r="CO45">
        <v>0.162474321755778</v>
      </c>
      <c r="CP45">
        <v>0.48687735368592999</v>
      </c>
      <c r="CQ45" s="52">
        <v>0.68537087414931397</v>
      </c>
      <c r="CR45" s="51" t="s">
        <v>63</v>
      </c>
      <c r="CS45" t="s">
        <v>63</v>
      </c>
      <c r="CT45" t="s">
        <v>63</v>
      </c>
      <c r="CU45" s="52" t="s">
        <v>63</v>
      </c>
      <c r="CV45" s="51" t="s">
        <v>63</v>
      </c>
      <c r="CW45" t="s">
        <v>63</v>
      </c>
      <c r="CX45" t="s">
        <v>63</v>
      </c>
      <c r="CY45" s="52" t="s">
        <v>63</v>
      </c>
      <c r="CZ45" s="51" t="s">
        <v>63</v>
      </c>
      <c r="DA45" t="s">
        <v>63</v>
      </c>
      <c r="DB45" t="s">
        <v>63</v>
      </c>
      <c r="DC45" s="52" t="s">
        <v>63</v>
      </c>
      <c r="DD45" s="51" t="s">
        <v>63</v>
      </c>
      <c r="DE45" t="s">
        <v>63</v>
      </c>
      <c r="DF45" t="s">
        <v>63</v>
      </c>
      <c r="DG45" s="52" t="s">
        <v>63</v>
      </c>
      <c r="DH45" s="51" t="s">
        <v>63</v>
      </c>
      <c r="DI45" t="s">
        <v>63</v>
      </c>
      <c r="DJ45" t="s">
        <v>63</v>
      </c>
      <c r="DK45" s="52" t="s">
        <v>63</v>
      </c>
      <c r="DL45" s="51" t="s">
        <v>63</v>
      </c>
      <c r="DM45" t="s">
        <v>63</v>
      </c>
      <c r="DN45" t="s">
        <v>63</v>
      </c>
      <c r="DO45" s="52" t="s">
        <v>63</v>
      </c>
      <c r="DP45" s="51" t="s">
        <v>63</v>
      </c>
      <c r="DQ45" t="s">
        <v>63</v>
      </c>
      <c r="DR45" t="s">
        <v>63</v>
      </c>
      <c r="DS45" s="52" t="s">
        <v>63</v>
      </c>
      <c r="DT45" s="51" t="s">
        <v>63</v>
      </c>
      <c r="DU45" t="s">
        <v>63</v>
      </c>
      <c r="DV45" t="s">
        <v>63</v>
      </c>
      <c r="DW45" s="52" t="s">
        <v>63</v>
      </c>
      <c r="DX45" s="51" t="s">
        <v>63</v>
      </c>
      <c r="DY45" t="s">
        <v>63</v>
      </c>
      <c r="DZ45" t="s">
        <v>63</v>
      </c>
      <c r="EA45" s="52" t="s">
        <v>63</v>
      </c>
      <c r="EB45" s="51" t="s">
        <v>63</v>
      </c>
      <c r="EC45" t="s">
        <v>63</v>
      </c>
      <c r="ED45" t="s">
        <v>63</v>
      </c>
      <c r="EE45" s="52" t="s">
        <v>63</v>
      </c>
      <c r="EF45" s="51">
        <v>9.1569943333333299</v>
      </c>
      <c r="EG45">
        <v>3.73476250509805</v>
      </c>
      <c r="EH45">
        <v>0.43574742541715</v>
      </c>
      <c r="EI45" s="52">
        <v>0.15517895430047801</v>
      </c>
      <c r="EJ45" s="51">
        <v>281.92222933333301</v>
      </c>
      <c r="EK45">
        <v>63.819435090737002</v>
      </c>
      <c r="EL45">
        <v>0.23435737052779801</v>
      </c>
      <c r="EM45" s="52">
        <v>0.11034641967466299</v>
      </c>
      <c r="EN45" s="51">
        <v>20.941442833333301</v>
      </c>
      <c r="EO45">
        <v>2.12026881475132</v>
      </c>
      <c r="EP45">
        <v>0.113020304508441</v>
      </c>
      <c r="EQ45" s="52">
        <v>7.3241221562606101E-3</v>
      </c>
      <c r="ER45" s="51">
        <v>77.670060833333295</v>
      </c>
      <c r="ES45">
        <v>23.079492264246401</v>
      </c>
      <c r="ET45">
        <v>0.31564285970514999</v>
      </c>
      <c r="EU45" s="52">
        <v>0.119669809914765</v>
      </c>
    </row>
    <row r="46" spans="1:151" x14ac:dyDescent="0.35">
      <c r="A46" t="s">
        <v>169</v>
      </c>
      <c r="B46" t="s">
        <v>60</v>
      </c>
      <c r="C46" t="s">
        <v>61</v>
      </c>
      <c r="D46" s="51" t="s">
        <v>63</v>
      </c>
      <c r="E46" t="s">
        <v>63</v>
      </c>
      <c r="F46" t="s">
        <v>63</v>
      </c>
      <c r="G46" s="52" t="s">
        <v>63</v>
      </c>
      <c r="H46" s="51" t="s">
        <v>63</v>
      </c>
      <c r="I46" t="s">
        <v>63</v>
      </c>
      <c r="J46" t="s">
        <v>63</v>
      </c>
      <c r="K46" s="52" t="s">
        <v>63</v>
      </c>
      <c r="L46" s="51" t="s">
        <v>63</v>
      </c>
      <c r="M46" t="s">
        <v>63</v>
      </c>
      <c r="N46" t="s">
        <v>63</v>
      </c>
      <c r="O46" s="52" t="s">
        <v>63</v>
      </c>
      <c r="P46" s="51">
        <v>11.078449750000001</v>
      </c>
      <c r="Q46">
        <v>1.43130406662348</v>
      </c>
      <c r="R46">
        <v>5.2921742963757699E-2</v>
      </c>
      <c r="S46" s="52">
        <v>0.149121232936447</v>
      </c>
      <c r="T46" s="51">
        <v>9.5274833333333295E-2</v>
      </c>
      <c r="U46">
        <v>5.5718303425953903E-3</v>
      </c>
      <c r="V46">
        <v>5.16572719196517E-2</v>
      </c>
      <c r="W46" s="52">
        <v>4.6284005163888302E-2</v>
      </c>
      <c r="X46" s="51">
        <v>2.51193183333333</v>
      </c>
      <c r="Y46">
        <v>0.24986823520040899</v>
      </c>
      <c r="Z46">
        <v>0.110596681983662</v>
      </c>
      <c r="AA46" s="52">
        <v>1.3508330739499599E-2</v>
      </c>
      <c r="AB46" s="51" t="s">
        <v>63</v>
      </c>
      <c r="AC46" t="s">
        <v>63</v>
      </c>
      <c r="AD46" t="s">
        <v>63</v>
      </c>
      <c r="AE46" s="52" t="s">
        <v>63</v>
      </c>
      <c r="AF46" s="51" t="s">
        <v>63</v>
      </c>
      <c r="AG46" t="s">
        <v>63</v>
      </c>
      <c r="AH46" t="s">
        <v>63</v>
      </c>
      <c r="AI46" s="52" t="s">
        <v>63</v>
      </c>
      <c r="AJ46" s="51" t="s">
        <v>63</v>
      </c>
      <c r="AK46" t="s">
        <v>63</v>
      </c>
      <c r="AL46" t="s">
        <v>63</v>
      </c>
      <c r="AM46" s="52" t="s">
        <v>63</v>
      </c>
      <c r="AN46" s="51" t="s">
        <v>63</v>
      </c>
      <c r="AO46" t="s">
        <v>63</v>
      </c>
      <c r="AP46" t="s">
        <v>63</v>
      </c>
      <c r="AQ46" s="52" t="s">
        <v>63</v>
      </c>
      <c r="AR46" s="51" t="s">
        <v>63</v>
      </c>
      <c r="AS46" t="s">
        <v>63</v>
      </c>
      <c r="AT46" t="s">
        <v>63</v>
      </c>
      <c r="AU46" s="52" t="s">
        <v>63</v>
      </c>
      <c r="AV46" s="51">
        <v>42.834434000000002</v>
      </c>
      <c r="AW46">
        <v>23.940506777425799</v>
      </c>
      <c r="AX46">
        <v>0.62410513340061202</v>
      </c>
      <c r="AY46" s="52">
        <v>3.5878283951162E-2</v>
      </c>
      <c r="AZ46" s="51" t="s">
        <v>63</v>
      </c>
      <c r="BA46" t="s">
        <v>63</v>
      </c>
      <c r="BB46" t="s">
        <v>63</v>
      </c>
      <c r="BC46" s="52" t="s">
        <v>63</v>
      </c>
      <c r="BD46" s="51" t="s">
        <v>63</v>
      </c>
      <c r="BE46" t="s">
        <v>63</v>
      </c>
      <c r="BF46" t="s">
        <v>63</v>
      </c>
      <c r="BG46" s="52" t="s">
        <v>63</v>
      </c>
      <c r="BH46" s="51" t="s">
        <v>63</v>
      </c>
      <c r="BI46" t="s">
        <v>63</v>
      </c>
      <c r="BJ46" t="s">
        <v>63</v>
      </c>
      <c r="BK46" s="52" t="s">
        <v>63</v>
      </c>
      <c r="BL46" s="51" t="s">
        <v>63</v>
      </c>
      <c r="BM46" t="s">
        <v>63</v>
      </c>
      <c r="BN46" t="s">
        <v>63</v>
      </c>
      <c r="BO46" s="52" t="s">
        <v>63</v>
      </c>
      <c r="BP46" s="51" t="s">
        <v>63</v>
      </c>
      <c r="BQ46" t="s">
        <v>63</v>
      </c>
      <c r="BR46" t="s">
        <v>63</v>
      </c>
      <c r="BS46" s="52" t="s">
        <v>63</v>
      </c>
      <c r="BT46" s="51">
        <v>0.15586449999999999</v>
      </c>
      <c r="BU46">
        <v>4.2822835435080697E-2</v>
      </c>
      <c r="BV46">
        <v>0.157771437839963</v>
      </c>
      <c r="BW46" s="52">
        <v>0.304332059881885</v>
      </c>
      <c r="BX46" s="51">
        <v>0.74599800000000005</v>
      </c>
      <c r="BY46">
        <v>0.67810638053627004</v>
      </c>
      <c r="BZ46">
        <v>1.01453043711456</v>
      </c>
      <c r="CA46" s="52">
        <v>6.8911242497509601E-2</v>
      </c>
      <c r="CB46" s="51">
        <v>3.2095539999999998</v>
      </c>
      <c r="CC46">
        <v>0.18111414218994601</v>
      </c>
      <c r="CD46">
        <v>6.2559172638484206E-2</v>
      </c>
      <c r="CE46" s="52">
        <v>9.4330996975614794E-3</v>
      </c>
      <c r="CF46" s="51" t="s">
        <v>63</v>
      </c>
      <c r="CG46" t="s">
        <v>63</v>
      </c>
      <c r="CH46" t="s">
        <v>63</v>
      </c>
      <c r="CI46" s="52" t="s">
        <v>63</v>
      </c>
      <c r="CJ46" s="51" t="s">
        <v>63</v>
      </c>
      <c r="CK46" t="s">
        <v>63</v>
      </c>
      <c r="CL46" t="s">
        <v>63</v>
      </c>
      <c r="CM46" s="52" t="s">
        <v>63</v>
      </c>
      <c r="CN46" s="51">
        <v>0.73881033333333301</v>
      </c>
      <c r="CO46">
        <v>0.46998701580263502</v>
      </c>
      <c r="CP46">
        <v>0.62958280458465699</v>
      </c>
      <c r="CQ46" s="52">
        <v>0.38204462126814598</v>
      </c>
      <c r="CR46" s="51">
        <v>0.85849433333333303</v>
      </c>
      <c r="CS46">
        <v>0.63692579608292399</v>
      </c>
      <c r="CT46">
        <v>0.82463890911344795</v>
      </c>
      <c r="CU46" s="52">
        <v>0.103339587450423</v>
      </c>
      <c r="CV46" s="51">
        <v>0.63846650000000005</v>
      </c>
      <c r="CW46">
        <v>6.4676189036615303E-2</v>
      </c>
      <c r="CX46">
        <v>3.0747728574759201E-2</v>
      </c>
      <c r="CY46" s="52">
        <v>0.12586502975800301</v>
      </c>
      <c r="CZ46" s="51">
        <v>4.1267249999999998E-2</v>
      </c>
      <c r="DA46">
        <v>1.75326558432163E-2</v>
      </c>
      <c r="DB46">
        <v>0.50779887232257903</v>
      </c>
      <c r="DC46" s="52">
        <v>0.11355511355282</v>
      </c>
      <c r="DD46" s="51">
        <v>9.7712889999999994</v>
      </c>
      <c r="DE46">
        <v>4.8631288985308201</v>
      </c>
      <c r="DF46">
        <v>0.54593970921552604</v>
      </c>
      <c r="DG46" s="52">
        <v>0.124237109371369</v>
      </c>
      <c r="DH46" s="51" t="s">
        <v>63</v>
      </c>
      <c r="DI46" t="s">
        <v>63</v>
      </c>
      <c r="DJ46" t="s">
        <v>63</v>
      </c>
      <c r="DK46" s="52" t="s">
        <v>63</v>
      </c>
      <c r="DL46" s="51">
        <v>0.19737940000000001</v>
      </c>
      <c r="DM46">
        <v>0.102317323278123</v>
      </c>
      <c r="DN46">
        <v>0.27994475101947602</v>
      </c>
      <c r="DO46" s="52">
        <v>0.603600220672873</v>
      </c>
      <c r="DP46" s="51" t="s">
        <v>63</v>
      </c>
      <c r="DQ46" t="s">
        <v>63</v>
      </c>
      <c r="DR46" t="s">
        <v>63</v>
      </c>
      <c r="DS46" s="52" t="s">
        <v>63</v>
      </c>
      <c r="DT46" s="51" t="s">
        <v>63</v>
      </c>
      <c r="DU46" t="s">
        <v>63</v>
      </c>
      <c r="DV46" t="s">
        <v>63</v>
      </c>
      <c r="DW46" s="52" t="s">
        <v>63</v>
      </c>
      <c r="DX46" s="51">
        <v>25.436413666666699</v>
      </c>
      <c r="DY46">
        <v>27.250335464187302</v>
      </c>
      <c r="DZ46">
        <v>1.05135705803113</v>
      </c>
      <c r="EA46" s="52">
        <v>0.66260608330952397</v>
      </c>
      <c r="EB46" s="51">
        <v>1771.7753188333299</v>
      </c>
      <c r="EC46">
        <v>789.27762125923903</v>
      </c>
      <c r="ED46">
        <v>0.49090821036572901</v>
      </c>
      <c r="EE46" s="52">
        <v>9.7067613723018698E-2</v>
      </c>
      <c r="EF46" s="51">
        <v>8.2994190000000003</v>
      </c>
      <c r="EG46">
        <v>1.91247986688279</v>
      </c>
      <c r="EH46">
        <v>0.22870514478472401</v>
      </c>
      <c r="EI46" s="52">
        <v>0.136964929068875</v>
      </c>
      <c r="EJ46" s="51">
        <v>157.58899516666699</v>
      </c>
      <c r="EK46">
        <v>29.531036535822899</v>
      </c>
      <c r="EL46">
        <v>0.19390768459070701</v>
      </c>
      <c r="EM46" s="52">
        <v>9.1614171725832E-2</v>
      </c>
      <c r="EN46" s="51">
        <v>153.673376666667</v>
      </c>
      <c r="EO46">
        <v>75.309565705551293</v>
      </c>
      <c r="EP46">
        <v>0.547529305287632</v>
      </c>
      <c r="EQ46" s="52">
        <v>2.34742263314844E-2</v>
      </c>
      <c r="ER46" s="51">
        <v>103.72034883333301</v>
      </c>
      <c r="ES46">
        <v>21.671355180733901</v>
      </c>
      <c r="ET46">
        <v>0.214098206222119</v>
      </c>
      <c r="EU46" s="52">
        <v>0.107901133706687</v>
      </c>
    </row>
    <row r="47" spans="1:151" x14ac:dyDescent="0.35">
      <c r="A47" t="s">
        <v>169</v>
      </c>
      <c r="B47" t="s">
        <v>66</v>
      </c>
      <c r="C47" t="s">
        <v>61</v>
      </c>
      <c r="D47" s="51" t="s">
        <v>63</v>
      </c>
      <c r="E47" t="s">
        <v>63</v>
      </c>
      <c r="F47" t="s">
        <v>63</v>
      </c>
      <c r="G47" s="52" t="s">
        <v>63</v>
      </c>
      <c r="H47" s="51" t="s">
        <v>63</v>
      </c>
      <c r="I47" t="s">
        <v>63</v>
      </c>
      <c r="J47" t="s">
        <v>63</v>
      </c>
      <c r="K47" s="52" t="s">
        <v>63</v>
      </c>
      <c r="L47" s="51" t="s">
        <v>63</v>
      </c>
      <c r="M47" t="s">
        <v>63</v>
      </c>
      <c r="N47" t="s">
        <v>63</v>
      </c>
      <c r="O47" s="52" t="s">
        <v>63</v>
      </c>
      <c r="P47" s="51">
        <v>5.6233579999999996</v>
      </c>
      <c r="Q47">
        <v>3.27533162193662</v>
      </c>
      <c r="R47">
        <v>0.57858815159079702</v>
      </c>
      <c r="S47" s="52">
        <v>0.41726472835127298</v>
      </c>
      <c r="T47" s="51">
        <v>0.11710975</v>
      </c>
      <c r="U47">
        <v>4.0360098871492701E-2</v>
      </c>
      <c r="V47">
        <v>0.25775851229691099</v>
      </c>
      <c r="W47" s="52">
        <v>0.33424586638735398</v>
      </c>
      <c r="X47" s="51">
        <v>5.3351522500000002</v>
      </c>
      <c r="Y47">
        <v>0.28823412603689003</v>
      </c>
      <c r="Z47">
        <v>6.4100548267058896E-2</v>
      </c>
      <c r="AA47" s="52">
        <v>1.64087591888269E-2</v>
      </c>
      <c r="AB47" s="51" t="s">
        <v>63</v>
      </c>
      <c r="AC47" t="s">
        <v>63</v>
      </c>
      <c r="AD47" t="s">
        <v>63</v>
      </c>
      <c r="AE47" s="52" t="s">
        <v>63</v>
      </c>
      <c r="AF47" s="51" t="s">
        <v>63</v>
      </c>
      <c r="AG47" t="s">
        <v>63</v>
      </c>
      <c r="AH47" t="s">
        <v>63</v>
      </c>
      <c r="AI47" s="52" t="s">
        <v>63</v>
      </c>
      <c r="AJ47" s="51" t="s">
        <v>63</v>
      </c>
      <c r="AK47" t="s">
        <v>63</v>
      </c>
      <c r="AL47" t="s">
        <v>63</v>
      </c>
      <c r="AM47" s="52" t="s">
        <v>63</v>
      </c>
      <c r="AN47" s="51" t="s">
        <v>63</v>
      </c>
      <c r="AO47" t="s">
        <v>63</v>
      </c>
      <c r="AP47" t="s">
        <v>63</v>
      </c>
      <c r="AQ47" s="52" t="s">
        <v>63</v>
      </c>
      <c r="AR47" s="51" t="s">
        <v>63</v>
      </c>
      <c r="AS47" t="s">
        <v>63</v>
      </c>
      <c r="AT47" t="s">
        <v>63</v>
      </c>
      <c r="AU47" s="52" t="s">
        <v>63</v>
      </c>
      <c r="AV47" s="51">
        <v>0.85316000000000003</v>
      </c>
      <c r="AW47">
        <v>0.15556039760170301</v>
      </c>
      <c r="AX47">
        <v>0.17404411165749301</v>
      </c>
      <c r="AY47" s="52">
        <v>0.139919209135003</v>
      </c>
      <c r="AZ47" s="51" t="s">
        <v>63</v>
      </c>
      <c r="BA47" t="s">
        <v>63</v>
      </c>
      <c r="BB47" t="s">
        <v>63</v>
      </c>
      <c r="BC47" s="52" t="s">
        <v>63</v>
      </c>
      <c r="BD47" s="51" t="s">
        <v>63</v>
      </c>
      <c r="BE47" t="s">
        <v>63</v>
      </c>
      <c r="BF47" t="s">
        <v>63</v>
      </c>
      <c r="BG47" s="52" t="s">
        <v>63</v>
      </c>
      <c r="BH47" s="51" t="s">
        <v>63</v>
      </c>
      <c r="BI47" t="s">
        <v>63</v>
      </c>
      <c r="BJ47" t="s">
        <v>63</v>
      </c>
      <c r="BK47" s="52" t="s">
        <v>63</v>
      </c>
      <c r="BL47" s="51" t="s">
        <v>63</v>
      </c>
      <c r="BM47" t="s">
        <v>63</v>
      </c>
      <c r="BN47" t="s">
        <v>63</v>
      </c>
      <c r="BO47" s="52" t="s">
        <v>63</v>
      </c>
      <c r="BP47" s="51" t="s">
        <v>63</v>
      </c>
      <c r="BQ47" t="s">
        <v>63</v>
      </c>
      <c r="BR47" t="s">
        <v>63</v>
      </c>
      <c r="BS47" s="52" t="s">
        <v>63</v>
      </c>
      <c r="BT47" s="51">
        <v>0.13467375000000001</v>
      </c>
      <c r="BU47">
        <v>2.81122575578696E-3</v>
      </c>
      <c r="BV47">
        <v>8.5032118889658195E-3</v>
      </c>
      <c r="BW47" s="52">
        <v>2.41102165898213E-2</v>
      </c>
      <c r="BX47" s="51">
        <v>1.5646750000000001E-2</v>
      </c>
      <c r="BY47">
        <v>1.5182670768565899E-3</v>
      </c>
      <c r="BZ47">
        <v>2.35675898438194E-2</v>
      </c>
      <c r="CA47" s="52">
        <v>0.11648163254071001</v>
      </c>
      <c r="CB47" s="51" t="s">
        <v>63</v>
      </c>
      <c r="CC47" t="s">
        <v>63</v>
      </c>
      <c r="CD47" t="s">
        <v>63</v>
      </c>
      <c r="CE47" s="52" t="s">
        <v>63</v>
      </c>
      <c r="CF47" s="51" t="s">
        <v>63</v>
      </c>
      <c r="CG47" t="s">
        <v>63</v>
      </c>
      <c r="CH47" t="s">
        <v>63</v>
      </c>
      <c r="CI47" s="52" t="s">
        <v>63</v>
      </c>
      <c r="CJ47" s="51" t="s">
        <v>63</v>
      </c>
      <c r="CK47" t="s">
        <v>63</v>
      </c>
      <c r="CL47" t="s">
        <v>63</v>
      </c>
      <c r="CM47" s="52" t="s">
        <v>63</v>
      </c>
      <c r="CN47" s="51">
        <v>0.28395550000000003</v>
      </c>
      <c r="CO47">
        <v>3.6913214711446297E-2</v>
      </c>
      <c r="CP47">
        <v>9.8138892349547202E-2</v>
      </c>
      <c r="CQ47" s="52">
        <v>0.12536899128595999</v>
      </c>
      <c r="CR47" s="51">
        <v>4.4063249999999998E-2</v>
      </c>
      <c r="CS47">
        <v>6.1336118981124496E-3</v>
      </c>
      <c r="CT47">
        <v>1.5654375586174E-2</v>
      </c>
      <c r="CU47" s="52">
        <v>0.16976445913913399</v>
      </c>
      <c r="CV47" s="51" t="s">
        <v>63</v>
      </c>
      <c r="CW47" t="s">
        <v>63</v>
      </c>
      <c r="CX47" t="s">
        <v>63</v>
      </c>
      <c r="CY47" s="52" t="s">
        <v>63</v>
      </c>
      <c r="CZ47" s="51">
        <v>0.14663999999999999</v>
      </c>
      <c r="DA47">
        <v>5.7126878087289104E-3</v>
      </c>
      <c r="DB47">
        <v>1.80489680986173E-2</v>
      </c>
      <c r="DC47" s="52">
        <v>4.4167104126307297E-2</v>
      </c>
      <c r="DD47" s="51">
        <v>1.4234765</v>
      </c>
      <c r="DE47">
        <v>8.4209482148192003E-2</v>
      </c>
      <c r="DF47">
        <v>6.5768722365502796E-2</v>
      </c>
      <c r="DG47" s="52">
        <v>3.03959076143024E-2</v>
      </c>
      <c r="DH47" s="51" t="s">
        <v>63</v>
      </c>
      <c r="DI47" t="s">
        <v>63</v>
      </c>
      <c r="DJ47" t="s">
        <v>63</v>
      </c>
      <c r="DK47" s="52" t="s">
        <v>63</v>
      </c>
      <c r="DL47" s="51">
        <v>0.1609285</v>
      </c>
      <c r="DM47">
        <v>9.4540801232413194E-2</v>
      </c>
      <c r="DN47">
        <v>0.594255564561744</v>
      </c>
      <c r="DO47" s="52">
        <v>0.40563938108550701</v>
      </c>
      <c r="DP47" s="51" t="s">
        <v>63</v>
      </c>
      <c r="DQ47" t="s">
        <v>63</v>
      </c>
      <c r="DR47" t="s">
        <v>63</v>
      </c>
      <c r="DS47" s="52" t="s">
        <v>63</v>
      </c>
      <c r="DT47" s="51" t="s">
        <v>63</v>
      </c>
      <c r="DU47" t="s">
        <v>63</v>
      </c>
      <c r="DV47" t="s">
        <v>63</v>
      </c>
      <c r="DW47" s="52" t="s">
        <v>63</v>
      </c>
      <c r="DX47" s="51" t="s">
        <v>63</v>
      </c>
      <c r="DY47" t="s">
        <v>63</v>
      </c>
      <c r="DZ47" t="s">
        <v>63</v>
      </c>
      <c r="EA47" s="52" t="s">
        <v>63</v>
      </c>
      <c r="EB47" s="51" t="s">
        <v>63</v>
      </c>
      <c r="EC47" t="s">
        <v>63</v>
      </c>
      <c r="ED47" t="s">
        <v>63</v>
      </c>
      <c r="EE47" s="52" t="s">
        <v>63</v>
      </c>
      <c r="EF47" s="51">
        <v>8.4306732499999999</v>
      </c>
      <c r="EG47">
        <v>1.9689258831277101</v>
      </c>
      <c r="EH47">
        <v>0.24693220577054201</v>
      </c>
      <c r="EI47" s="52">
        <v>0.14435401433112899</v>
      </c>
      <c r="EJ47" s="51">
        <v>420.10754025</v>
      </c>
      <c r="EK47">
        <v>79.998460180608305</v>
      </c>
      <c r="EL47">
        <v>2.1379186733366199E-2</v>
      </c>
      <c r="EM47" s="52">
        <v>0.23223855556098399</v>
      </c>
      <c r="EN47" s="51">
        <v>24.357660500000001</v>
      </c>
      <c r="EO47">
        <v>2.83450858950019</v>
      </c>
      <c r="EP47">
        <v>0.14096897635124001</v>
      </c>
      <c r="EQ47" s="52">
        <v>2.09957737839194E-2</v>
      </c>
      <c r="ER47" s="51">
        <v>145.93362475000001</v>
      </c>
      <c r="ES47">
        <v>31.6165465429339</v>
      </c>
      <c r="ET47">
        <v>0.111561576733271</v>
      </c>
      <c r="EU47" s="52">
        <v>0.24074876415786001</v>
      </c>
    </row>
    <row r="48" spans="1:151" x14ac:dyDescent="0.35">
      <c r="A48" t="s">
        <v>169</v>
      </c>
      <c r="B48" t="s">
        <v>67</v>
      </c>
      <c r="C48" t="s">
        <v>61</v>
      </c>
      <c r="D48" s="51" t="s">
        <v>63</v>
      </c>
      <c r="E48" t="s">
        <v>63</v>
      </c>
      <c r="F48" t="s">
        <v>63</v>
      </c>
      <c r="G48" s="52" t="s">
        <v>63</v>
      </c>
      <c r="H48" s="51" t="s">
        <v>63</v>
      </c>
      <c r="I48" t="s">
        <v>63</v>
      </c>
      <c r="J48" t="s">
        <v>63</v>
      </c>
      <c r="K48" s="52" t="s">
        <v>63</v>
      </c>
      <c r="L48" s="51" t="s">
        <v>63</v>
      </c>
      <c r="M48" t="s">
        <v>63</v>
      </c>
      <c r="N48" t="s">
        <v>63</v>
      </c>
      <c r="O48" s="52" t="s">
        <v>63</v>
      </c>
      <c r="P48" s="51" t="s">
        <v>63</v>
      </c>
      <c r="Q48" t="s">
        <v>63</v>
      </c>
      <c r="R48" t="s">
        <v>63</v>
      </c>
      <c r="S48" s="52" t="s">
        <v>63</v>
      </c>
      <c r="T48" s="51" t="s">
        <v>63</v>
      </c>
      <c r="U48" t="s">
        <v>63</v>
      </c>
      <c r="V48" t="s">
        <v>63</v>
      </c>
      <c r="W48" s="52" t="s">
        <v>63</v>
      </c>
      <c r="X48" s="51">
        <v>3.7771058333333301</v>
      </c>
      <c r="Y48">
        <v>0.135075150979618</v>
      </c>
      <c r="Z48">
        <v>3.6545496408120701E-2</v>
      </c>
      <c r="AA48" s="52">
        <v>1.87274156517779E-2</v>
      </c>
      <c r="AB48" s="51" t="s">
        <v>63</v>
      </c>
      <c r="AC48" t="s">
        <v>63</v>
      </c>
      <c r="AD48" t="s">
        <v>63</v>
      </c>
      <c r="AE48" s="52" t="s">
        <v>63</v>
      </c>
      <c r="AF48" s="51" t="s">
        <v>63</v>
      </c>
      <c r="AG48" t="s">
        <v>63</v>
      </c>
      <c r="AH48" t="s">
        <v>63</v>
      </c>
      <c r="AI48" s="52" t="s">
        <v>63</v>
      </c>
      <c r="AJ48" s="51" t="s">
        <v>63</v>
      </c>
      <c r="AK48" t="s">
        <v>63</v>
      </c>
      <c r="AL48" t="s">
        <v>63</v>
      </c>
      <c r="AM48" s="52" t="s">
        <v>63</v>
      </c>
      <c r="AN48" s="51" t="s">
        <v>63</v>
      </c>
      <c r="AO48" t="s">
        <v>63</v>
      </c>
      <c r="AP48" t="s">
        <v>63</v>
      </c>
      <c r="AQ48" s="52" t="s">
        <v>63</v>
      </c>
      <c r="AR48" s="51" t="s">
        <v>63</v>
      </c>
      <c r="AS48" t="s">
        <v>63</v>
      </c>
      <c r="AT48" t="s">
        <v>63</v>
      </c>
      <c r="AU48" s="52" t="s">
        <v>63</v>
      </c>
      <c r="AV48" s="51">
        <v>3.059901</v>
      </c>
      <c r="AW48">
        <v>0.58897559631821705</v>
      </c>
      <c r="AX48">
        <v>0.20806645933967299</v>
      </c>
      <c r="AY48" s="52">
        <v>6.3455567262374196E-2</v>
      </c>
      <c r="AZ48" s="51" t="s">
        <v>63</v>
      </c>
      <c r="BA48" t="s">
        <v>63</v>
      </c>
      <c r="BB48" t="s">
        <v>63</v>
      </c>
      <c r="BC48" s="52" t="s">
        <v>63</v>
      </c>
      <c r="BD48" s="51" t="s">
        <v>63</v>
      </c>
      <c r="BE48" t="s">
        <v>63</v>
      </c>
      <c r="BF48" t="s">
        <v>63</v>
      </c>
      <c r="BG48" s="52" t="s">
        <v>63</v>
      </c>
      <c r="BH48" s="51" t="s">
        <v>63</v>
      </c>
      <c r="BI48" t="s">
        <v>63</v>
      </c>
      <c r="BJ48" t="s">
        <v>63</v>
      </c>
      <c r="BK48" s="52" t="s">
        <v>63</v>
      </c>
      <c r="BL48" s="51" t="s">
        <v>63</v>
      </c>
      <c r="BM48" t="s">
        <v>63</v>
      </c>
      <c r="BN48" t="s">
        <v>63</v>
      </c>
      <c r="BO48" s="52" t="s">
        <v>63</v>
      </c>
      <c r="BP48" s="51" t="s">
        <v>63</v>
      </c>
      <c r="BQ48" t="s">
        <v>63</v>
      </c>
      <c r="BR48" t="s">
        <v>63</v>
      </c>
      <c r="BS48" s="52" t="s">
        <v>63</v>
      </c>
      <c r="BT48" s="51" t="s">
        <v>63</v>
      </c>
      <c r="BU48" t="s">
        <v>63</v>
      </c>
      <c r="BV48" t="s">
        <v>63</v>
      </c>
      <c r="BW48" s="52" t="s">
        <v>63</v>
      </c>
      <c r="BX48" s="51" t="s">
        <v>63</v>
      </c>
      <c r="BY48" t="s">
        <v>63</v>
      </c>
      <c r="BZ48" t="s">
        <v>63</v>
      </c>
      <c r="CA48" s="52" t="s">
        <v>63</v>
      </c>
      <c r="CB48" s="51" t="s">
        <v>63</v>
      </c>
      <c r="CC48" t="s">
        <v>63</v>
      </c>
      <c r="CD48" t="s">
        <v>63</v>
      </c>
      <c r="CE48" s="52" t="s">
        <v>63</v>
      </c>
      <c r="CF48" s="51" t="s">
        <v>63</v>
      </c>
      <c r="CG48" t="s">
        <v>63</v>
      </c>
      <c r="CH48" t="s">
        <v>63</v>
      </c>
      <c r="CI48" s="52" t="s">
        <v>63</v>
      </c>
      <c r="CJ48" s="51" t="s">
        <v>63</v>
      </c>
      <c r="CK48" t="s">
        <v>63</v>
      </c>
      <c r="CL48" t="s">
        <v>63</v>
      </c>
      <c r="CM48" s="52" t="s">
        <v>63</v>
      </c>
      <c r="CN48" s="51">
        <v>0.20860699999999999</v>
      </c>
      <c r="CO48">
        <v>9.2079732321504904E-2</v>
      </c>
      <c r="CP48">
        <v>0.31883308871527399</v>
      </c>
      <c r="CQ48" s="52">
        <v>0.43495762061736898</v>
      </c>
      <c r="CR48" s="51" t="s">
        <v>63</v>
      </c>
      <c r="CS48" t="s">
        <v>63</v>
      </c>
      <c r="CT48" t="s">
        <v>63</v>
      </c>
      <c r="CU48" s="52" t="s">
        <v>63</v>
      </c>
      <c r="CV48" s="51" t="s">
        <v>63</v>
      </c>
      <c r="CW48" t="s">
        <v>63</v>
      </c>
      <c r="CX48" t="s">
        <v>63</v>
      </c>
      <c r="CY48" s="52" t="s">
        <v>63</v>
      </c>
      <c r="CZ48" s="51" t="s">
        <v>63</v>
      </c>
      <c r="DA48" t="s">
        <v>63</v>
      </c>
      <c r="DB48" t="s">
        <v>63</v>
      </c>
      <c r="DC48" s="52" t="s">
        <v>63</v>
      </c>
      <c r="DD48" s="51" t="s">
        <v>63</v>
      </c>
      <c r="DE48" t="s">
        <v>63</v>
      </c>
      <c r="DF48" t="s">
        <v>63</v>
      </c>
      <c r="DG48" s="52" t="s">
        <v>63</v>
      </c>
      <c r="DH48" s="51" t="s">
        <v>63</v>
      </c>
      <c r="DI48" t="s">
        <v>63</v>
      </c>
      <c r="DJ48" t="s">
        <v>63</v>
      </c>
      <c r="DK48" s="52" t="s">
        <v>63</v>
      </c>
      <c r="DL48" s="51" t="s">
        <v>63</v>
      </c>
      <c r="DM48" t="s">
        <v>63</v>
      </c>
      <c r="DN48" t="s">
        <v>63</v>
      </c>
      <c r="DO48" s="52" t="s">
        <v>63</v>
      </c>
      <c r="DP48" s="51" t="s">
        <v>63</v>
      </c>
      <c r="DQ48" t="s">
        <v>63</v>
      </c>
      <c r="DR48" t="s">
        <v>63</v>
      </c>
      <c r="DS48" s="52" t="s">
        <v>63</v>
      </c>
      <c r="DT48" s="51" t="s">
        <v>63</v>
      </c>
      <c r="DU48" t="s">
        <v>63</v>
      </c>
      <c r="DV48" t="s">
        <v>63</v>
      </c>
      <c r="DW48" s="52" t="s">
        <v>63</v>
      </c>
      <c r="DX48" s="51" t="s">
        <v>63</v>
      </c>
      <c r="DY48" t="s">
        <v>63</v>
      </c>
      <c r="DZ48" t="s">
        <v>63</v>
      </c>
      <c r="EA48" s="52" t="s">
        <v>63</v>
      </c>
      <c r="EB48" s="51" t="s">
        <v>63</v>
      </c>
      <c r="EC48" t="s">
        <v>63</v>
      </c>
      <c r="ED48" t="s">
        <v>63</v>
      </c>
      <c r="EE48" s="52" t="s">
        <v>63</v>
      </c>
      <c r="EF48" s="51">
        <v>11.242589166666701</v>
      </c>
      <c r="EG48">
        <v>3.2541055820568801</v>
      </c>
      <c r="EH48">
        <v>0.31158759106316902</v>
      </c>
      <c r="EI48" s="52">
        <v>0.10090140509484199</v>
      </c>
      <c r="EJ48" s="51">
        <v>213.99096566666699</v>
      </c>
      <c r="EK48">
        <v>25.5658973215507</v>
      </c>
      <c r="EL48">
        <v>9.6980065555613795E-2</v>
      </c>
      <c r="EM48" s="52">
        <v>0.106061439035338</v>
      </c>
      <c r="EN48" s="51">
        <v>22.636290666666699</v>
      </c>
      <c r="EO48">
        <v>2.5398630299295801</v>
      </c>
      <c r="EP48">
        <v>0.12497827264229899</v>
      </c>
      <c r="EQ48" s="52">
        <v>1.2509403095010099E-2</v>
      </c>
      <c r="ER48" s="51">
        <v>105.14189666666699</v>
      </c>
      <c r="ES48">
        <v>27.228111177735599</v>
      </c>
      <c r="ET48">
        <v>0.28178424850298001</v>
      </c>
      <c r="EU48" s="52">
        <v>7.6824232788540406E-2</v>
      </c>
    </row>
    <row r="49" spans="1:151" x14ac:dyDescent="0.35">
      <c r="A49" t="s">
        <v>169</v>
      </c>
      <c r="B49" t="s">
        <v>60</v>
      </c>
      <c r="C49" t="s">
        <v>72</v>
      </c>
      <c r="D49" s="51">
        <v>1.4012051666666701</v>
      </c>
      <c r="E49">
        <v>0.78041840766999304</v>
      </c>
      <c r="F49">
        <v>0.60485263603083705</v>
      </c>
      <c r="G49" s="52">
        <v>0.17092688013882601</v>
      </c>
      <c r="H49" s="51" t="s">
        <v>63</v>
      </c>
      <c r="I49" t="s">
        <v>63</v>
      </c>
      <c r="J49" t="s">
        <v>63</v>
      </c>
      <c r="K49" s="52" t="s">
        <v>63</v>
      </c>
      <c r="L49" s="51" t="s">
        <v>63</v>
      </c>
      <c r="M49" t="s">
        <v>63</v>
      </c>
      <c r="N49" t="s">
        <v>63</v>
      </c>
      <c r="O49" s="52" t="s">
        <v>63</v>
      </c>
      <c r="P49" s="51">
        <v>116.708515666667</v>
      </c>
      <c r="Q49">
        <v>45.413075535060898</v>
      </c>
      <c r="R49">
        <v>0.31155012026643802</v>
      </c>
      <c r="S49" s="52">
        <v>0.35061844823527499</v>
      </c>
      <c r="T49" s="51">
        <v>0.36156366666666701</v>
      </c>
      <c r="U49">
        <v>9.56442369506217E-2</v>
      </c>
      <c r="V49">
        <v>0.29038398724719799</v>
      </c>
      <c r="W49" s="52">
        <v>6.4775773671817596E-2</v>
      </c>
      <c r="X49" s="51">
        <v>4.7891481666666698</v>
      </c>
      <c r="Y49">
        <v>1.51701246565101</v>
      </c>
      <c r="Z49">
        <v>0.35345891271115598</v>
      </c>
      <c r="AA49" s="52">
        <v>2.55142296392252E-2</v>
      </c>
      <c r="AB49" s="51" t="s">
        <v>63</v>
      </c>
      <c r="AC49" t="s">
        <v>63</v>
      </c>
      <c r="AD49" t="s">
        <v>63</v>
      </c>
      <c r="AE49" s="52" t="s">
        <v>63</v>
      </c>
      <c r="AF49" s="51" t="s">
        <v>63</v>
      </c>
      <c r="AG49" t="s">
        <v>63</v>
      </c>
      <c r="AH49" t="s">
        <v>63</v>
      </c>
      <c r="AI49" s="52" t="s">
        <v>63</v>
      </c>
      <c r="AJ49" s="51" t="s">
        <v>63</v>
      </c>
      <c r="AK49" t="s">
        <v>63</v>
      </c>
      <c r="AL49" t="s">
        <v>63</v>
      </c>
      <c r="AM49" s="52" t="s">
        <v>63</v>
      </c>
      <c r="AN49" s="51" t="s">
        <v>63</v>
      </c>
      <c r="AO49" t="s">
        <v>63</v>
      </c>
      <c r="AP49" t="s">
        <v>63</v>
      </c>
      <c r="AQ49" s="52" t="s">
        <v>63</v>
      </c>
      <c r="AR49" s="51" t="s">
        <v>63</v>
      </c>
      <c r="AS49" t="s">
        <v>63</v>
      </c>
      <c r="AT49" t="s">
        <v>63</v>
      </c>
      <c r="AU49" s="52" t="s">
        <v>63</v>
      </c>
      <c r="AV49" s="51">
        <v>25.5425513333333</v>
      </c>
      <c r="AW49">
        <v>22.4291089646491</v>
      </c>
      <c r="AX49">
        <v>0.98117118112833301</v>
      </c>
      <c r="AY49" s="52">
        <v>3.9061559908177002E-2</v>
      </c>
      <c r="AZ49" s="51" t="s">
        <v>63</v>
      </c>
      <c r="BA49" t="s">
        <v>63</v>
      </c>
      <c r="BB49" t="s">
        <v>63</v>
      </c>
      <c r="BC49" s="52" t="s">
        <v>63</v>
      </c>
      <c r="BD49" s="51" t="s">
        <v>63</v>
      </c>
      <c r="BE49" t="s">
        <v>63</v>
      </c>
      <c r="BF49" t="s">
        <v>63</v>
      </c>
      <c r="BG49" s="52" t="s">
        <v>63</v>
      </c>
      <c r="BH49" s="51" t="s">
        <v>63</v>
      </c>
      <c r="BI49" t="s">
        <v>63</v>
      </c>
      <c r="BJ49" t="s">
        <v>63</v>
      </c>
      <c r="BK49" s="52" t="s">
        <v>63</v>
      </c>
      <c r="BL49" s="51" t="s">
        <v>63</v>
      </c>
      <c r="BM49" t="s">
        <v>63</v>
      </c>
      <c r="BN49" t="s">
        <v>63</v>
      </c>
      <c r="BO49" s="52" t="s">
        <v>63</v>
      </c>
      <c r="BP49" s="51" t="s">
        <v>63</v>
      </c>
      <c r="BQ49" t="s">
        <v>63</v>
      </c>
      <c r="BR49" t="s">
        <v>63</v>
      </c>
      <c r="BS49" s="52" t="s">
        <v>63</v>
      </c>
      <c r="BT49" s="51">
        <v>0.61559066666666695</v>
      </c>
      <c r="BU49">
        <v>0.221471635143344</v>
      </c>
      <c r="BV49">
        <v>0.401436757848595</v>
      </c>
      <c r="BW49" s="52">
        <v>2.92676033561831E-2</v>
      </c>
      <c r="BX49" s="51">
        <v>0.8727355</v>
      </c>
      <c r="BY49">
        <v>0.23074895832896</v>
      </c>
      <c r="BZ49">
        <v>0.29467553915952999</v>
      </c>
      <c r="CA49" s="52">
        <v>2.7050044346225099E-2</v>
      </c>
      <c r="CB49" s="51">
        <v>0.72389049999999999</v>
      </c>
      <c r="CC49">
        <v>0.45704354629717697</v>
      </c>
      <c r="CD49">
        <v>0.70411005040030405</v>
      </c>
      <c r="CE49" s="52">
        <v>5.7918106470319003E-2</v>
      </c>
      <c r="CF49" s="51" t="s">
        <v>63</v>
      </c>
      <c r="CG49" t="s">
        <v>63</v>
      </c>
      <c r="CH49" t="s">
        <v>63</v>
      </c>
      <c r="CI49" s="52" t="s">
        <v>63</v>
      </c>
      <c r="CJ49" s="51" t="s">
        <v>63</v>
      </c>
      <c r="CK49" t="s">
        <v>63</v>
      </c>
      <c r="CL49" t="s">
        <v>63</v>
      </c>
      <c r="CM49" s="52" t="s">
        <v>63</v>
      </c>
      <c r="CN49" s="51">
        <v>0.59129433333333303</v>
      </c>
      <c r="CO49">
        <v>0.36661576266476398</v>
      </c>
      <c r="CP49">
        <v>0.67225194264754595</v>
      </c>
      <c r="CQ49" s="52">
        <v>0.19531897846798499</v>
      </c>
      <c r="CR49" s="51">
        <v>0.97759066666666705</v>
      </c>
      <c r="CS49">
        <v>0.40454327134172802</v>
      </c>
      <c r="CT49">
        <v>0.456720322275734</v>
      </c>
      <c r="CU49" s="52">
        <v>8.5336957359891399E-2</v>
      </c>
      <c r="CV49" s="51">
        <v>0.168734833333333</v>
      </c>
      <c r="CW49">
        <v>8.1563331921683205E-2</v>
      </c>
      <c r="CX49">
        <v>0.50818790047425799</v>
      </c>
      <c r="CY49" s="52">
        <v>0.212343753528664</v>
      </c>
      <c r="CZ49" s="51">
        <v>0.50884466666666694</v>
      </c>
      <c r="DA49">
        <v>0.339268296146084</v>
      </c>
      <c r="DB49">
        <v>0.73771632133346599</v>
      </c>
      <c r="DC49" s="52">
        <v>0.123592636140979</v>
      </c>
      <c r="DD49" s="51">
        <v>10.7364431666667</v>
      </c>
      <c r="DE49">
        <v>4.0763839425670101</v>
      </c>
      <c r="DF49">
        <v>0.42172766139944101</v>
      </c>
      <c r="DG49" s="52">
        <v>5.5849339334796903E-2</v>
      </c>
      <c r="DH49" s="51">
        <v>0.40234300000000001</v>
      </c>
      <c r="DI49">
        <v>5.2899267436641598E-2</v>
      </c>
      <c r="DJ49">
        <v>4.9710111287785401E-2</v>
      </c>
      <c r="DK49" s="52">
        <v>0.153162057180325</v>
      </c>
      <c r="DL49" s="51">
        <v>1.599777</v>
      </c>
      <c r="DM49">
        <v>1.14251356492113</v>
      </c>
      <c r="DN49">
        <v>0.79262732839447303</v>
      </c>
      <c r="DO49" s="52">
        <v>0.111303339016723</v>
      </c>
      <c r="DP49" s="51">
        <v>79.032628333333307</v>
      </c>
      <c r="DQ49">
        <v>18.318799438931599</v>
      </c>
      <c r="DR49">
        <v>0.20070524501001899</v>
      </c>
      <c r="DS49" s="52">
        <v>0.189294788680167</v>
      </c>
      <c r="DT49" s="51" t="s">
        <v>63</v>
      </c>
      <c r="DU49" t="s">
        <v>63</v>
      </c>
      <c r="DV49" t="s">
        <v>63</v>
      </c>
      <c r="DW49" s="52" t="s">
        <v>63</v>
      </c>
      <c r="DX49" s="51">
        <v>27.134076333333301</v>
      </c>
      <c r="DY49">
        <v>32.918749788352201</v>
      </c>
      <c r="DZ49">
        <v>0.808064068904779</v>
      </c>
      <c r="EA49" s="52">
        <v>1.2579429920579399</v>
      </c>
      <c r="EB49" s="51">
        <v>1937.335969</v>
      </c>
      <c r="EC49">
        <v>2686.6548828790901</v>
      </c>
      <c r="ED49">
        <v>1.5321452791677901</v>
      </c>
      <c r="EE49" s="52">
        <v>0.27440198916295</v>
      </c>
      <c r="EF49" s="51">
        <v>12.6354425</v>
      </c>
      <c r="EG49">
        <v>7.8904798781023597</v>
      </c>
      <c r="EH49">
        <v>0.692206318185278</v>
      </c>
      <c r="EI49" s="52">
        <v>0.10524251641686699</v>
      </c>
      <c r="EJ49" s="51">
        <v>202.98869149999999</v>
      </c>
      <c r="EK49">
        <v>136.85042839469301</v>
      </c>
      <c r="EL49">
        <v>0.74971515453074</v>
      </c>
      <c r="EM49" s="52">
        <v>8.99739118408837E-2</v>
      </c>
      <c r="EN49" s="51">
        <v>31.785772000000001</v>
      </c>
      <c r="EO49">
        <v>22.8782727693286</v>
      </c>
      <c r="EP49">
        <v>0.80436886518455897</v>
      </c>
      <c r="EQ49" s="52">
        <v>2.7496384343843099E-2</v>
      </c>
      <c r="ER49" s="51">
        <v>129.92522133333301</v>
      </c>
      <c r="ES49">
        <v>26.227722071476901</v>
      </c>
      <c r="ET49">
        <v>0.222626784100425</v>
      </c>
      <c r="EU49" s="52">
        <v>4.28266171218247E-2</v>
      </c>
    </row>
    <row r="50" spans="1:151" x14ac:dyDescent="0.35">
      <c r="A50" t="s">
        <v>169</v>
      </c>
      <c r="B50" t="s">
        <v>66</v>
      </c>
      <c r="C50" t="s">
        <v>72</v>
      </c>
      <c r="D50" s="51">
        <v>1.23231966666667</v>
      </c>
      <c r="E50">
        <v>0.36210697738302</v>
      </c>
      <c r="F50">
        <v>0.30425124560343098</v>
      </c>
      <c r="G50" s="52">
        <v>0.14310789890157199</v>
      </c>
      <c r="H50" s="51" t="s">
        <v>63</v>
      </c>
      <c r="I50" t="s">
        <v>63</v>
      </c>
      <c r="J50" t="s">
        <v>63</v>
      </c>
      <c r="K50" s="52" t="s">
        <v>63</v>
      </c>
      <c r="L50" s="51" t="s">
        <v>63</v>
      </c>
      <c r="M50" t="s">
        <v>63</v>
      </c>
      <c r="N50" t="s">
        <v>63</v>
      </c>
      <c r="O50" s="52" t="s">
        <v>63</v>
      </c>
      <c r="P50" s="51">
        <v>15.197070666666701</v>
      </c>
      <c r="Q50">
        <v>10.9960111566441</v>
      </c>
      <c r="R50">
        <v>0.65058961271962701</v>
      </c>
      <c r="S50" s="52">
        <v>0.55516871222933695</v>
      </c>
      <c r="T50" s="51">
        <v>0.13527866666666699</v>
      </c>
      <c r="U50">
        <v>3.4731260539558099E-2</v>
      </c>
      <c r="V50">
        <v>0.25170585609657598</v>
      </c>
      <c r="W50" s="52">
        <v>0.15932177870809</v>
      </c>
      <c r="X50" s="51">
        <v>5.5830256666666704</v>
      </c>
      <c r="Y50">
        <v>0.60019689514714003</v>
      </c>
      <c r="Z50">
        <v>0.11999948851384799</v>
      </c>
      <c r="AA50" s="52">
        <v>7.8720404780949597E-3</v>
      </c>
      <c r="AB50" s="51" t="s">
        <v>63</v>
      </c>
      <c r="AC50" t="s">
        <v>63</v>
      </c>
      <c r="AD50" t="s">
        <v>63</v>
      </c>
      <c r="AE50" s="52" t="s">
        <v>63</v>
      </c>
      <c r="AF50" s="51" t="s">
        <v>63</v>
      </c>
      <c r="AG50" t="s">
        <v>63</v>
      </c>
      <c r="AH50" t="s">
        <v>63</v>
      </c>
      <c r="AI50" s="52" t="s">
        <v>63</v>
      </c>
      <c r="AJ50" s="51" t="s">
        <v>63</v>
      </c>
      <c r="AK50" t="s">
        <v>63</v>
      </c>
      <c r="AL50" t="s">
        <v>63</v>
      </c>
      <c r="AM50" s="52" t="s">
        <v>63</v>
      </c>
      <c r="AN50" s="51" t="s">
        <v>63</v>
      </c>
      <c r="AO50" t="s">
        <v>63</v>
      </c>
      <c r="AP50" t="s">
        <v>63</v>
      </c>
      <c r="AQ50" s="52" t="s">
        <v>63</v>
      </c>
      <c r="AR50" s="51" t="s">
        <v>63</v>
      </c>
      <c r="AS50" t="s">
        <v>63</v>
      </c>
      <c r="AT50" t="s">
        <v>63</v>
      </c>
      <c r="AU50" s="52" t="s">
        <v>63</v>
      </c>
      <c r="AV50" s="51">
        <v>1.83784233333333</v>
      </c>
      <c r="AW50">
        <v>0.45945190161045901</v>
      </c>
      <c r="AX50">
        <v>0.273230119490875</v>
      </c>
      <c r="AY50" s="52">
        <v>6.7993621406504001E-2</v>
      </c>
      <c r="AZ50" s="51" t="s">
        <v>63</v>
      </c>
      <c r="BA50" t="s">
        <v>63</v>
      </c>
      <c r="BB50" t="s">
        <v>63</v>
      </c>
      <c r="BC50" s="52" t="s">
        <v>63</v>
      </c>
      <c r="BD50" s="51" t="s">
        <v>63</v>
      </c>
      <c r="BE50" t="s">
        <v>63</v>
      </c>
      <c r="BF50" t="s">
        <v>63</v>
      </c>
      <c r="BG50" s="52" t="s">
        <v>63</v>
      </c>
      <c r="BH50" s="51" t="s">
        <v>63</v>
      </c>
      <c r="BI50" t="s">
        <v>63</v>
      </c>
      <c r="BJ50" t="s">
        <v>63</v>
      </c>
      <c r="BK50" s="52" t="s">
        <v>63</v>
      </c>
      <c r="BL50" s="51" t="s">
        <v>63</v>
      </c>
      <c r="BM50" t="s">
        <v>63</v>
      </c>
      <c r="BN50" t="s">
        <v>63</v>
      </c>
      <c r="BO50" s="52" t="s">
        <v>63</v>
      </c>
      <c r="BP50" s="51" t="s">
        <v>63</v>
      </c>
      <c r="BQ50" t="s">
        <v>63</v>
      </c>
      <c r="BR50" t="s">
        <v>63</v>
      </c>
      <c r="BS50" s="52" t="s">
        <v>63</v>
      </c>
      <c r="BT50" s="51">
        <v>0.70668520000000001</v>
      </c>
      <c r="BU50">
        <v>0.34547655386827603</v>
      </c>
      <c r="BV50">
        <v>0.54779751783973996</v>
      </c>
      <c r="BW50" s="52">
        <v>2.6396031978263901E-2</v>
      </c>
      <c r="BX50" s="51">
        <v>0.18989120000000001</v>
      </c>
      <c r="BY50">
        <v>0.13177087311959301</v>
      </c>
      <c r="BZ50">
        <v>0.79373454471652705</v>
      </c>
      <c r="CA50" s="52">
        <v>7.6807345272477904E-3</v>
      </c>
      <c r="CB50" s="51">
        <v>0.13041366666666701</v>
      </c>
      <c r="CC50">
        <v>4.8642958723060098E-3</v>
      </c>
      <c r="CD50">
        <v>3.4592831314286997E-2</v>
      </c>
      <c r="CE50" s="52">
        <v>3.3788847127503102E-2</v>
      </c>
      <c r="CF50" s="51" t="s">
        <v>63</v>
      </c>
      <c r="CG50" t="s">
        <v>63</v>
      </c>
      <c r="CH50" t="s">
        <v>63</v>
      </c>
      <c r="CI50" s="52" t="s">
        <v>63</v>
      </c>
      <c r="CJ50" s="51" t="s">
        <v>63</v>
      </c>
      <c r="CK50" t="s">
        <v>63</v>
      </c>
      <c r="CL50" t="s">
        <v>63</v>
      </c>
      <c r="CM50" s="52" t="s">
        <v>63</v>
      </c>
      <c r="CN50" s="51">
        <v>0.51793183333333304</v>
      </c>
      <c r="CO50">
        <v>0.434150970697253</v>
      </c>
      <c r="CP50">
        <v>0.928701373544361</v>
      </c>
      <c r="CQ50" s="52">
        <v>0.14523903986960501</v>
      </c>
      <c r="CR50" s="51">
        <v>0.26096200000000003</v>
      </c>
      <c r="CS50">
        <v>0.15821132920369499</v>
      </c>
      <c r="CT50">
        <v>0.67676897659343704</v>
      </c>
      <c r="CU50" s="52">
        <v>4.3599417945421298E-2</v>
      </c>
      <c r="CV50" s="51" t="s">
        <v>63</v>
      </c>
      <c r="CW50" t="s">
        <v>63</v>
      </c>
      <c r="CX50" t="s">
        <v>63</v>
      </c>
      <c r="CY50" s="52" t="s">
        <v>63</v>
      </c>
      <c r="CZ50" s="51">
        <v>0.74725316666666697</v>
      </c>
      <c r="DA50">
        <v>0.191873702720739</v>
      </c>
      <c r="DB50">
        <v>0.28167492273154998</v>
      </c>
      <c r="DC50" s="52">
        <v>6.4021597567515104E-2</v>
      </c>
      <c r="DD50" s="51">
        <v>6.856166</v>
      </c>
      <c r="DE50">
        <v>5.6656963069718804</v>
      </c>
      <c r="DF50">
        <v>0.92261821222108298</v>
      </c>
      <c r="DG50" s="52">
        <v>5.6269992433718802E-2</v>
      </c>
      <c r="DH50" s="51">
        <v>0.15001783333333299</v>
      </c>
      <c r="DI50">
        <v>2.9205086135237899E-2</v>
      </c>
      <c r="DJ50">
        <v>0.117521013691957</v>
      </c>
      <c r="DK50" s="52">
        <v>0.21154333887207999</v>
      </c>
      <c r="DL50" s="51">
        <v>1.5176243333333299</v>
      </c>
      <c r="DM50">
        <v>0.430719245053511</v>
      </c>
      <c r="DN50">
        <v>0.24927068082958001</v>
      </c>
      <c r="DO50" s="52">
        <v>0.22671668124904301</v>
      </c>
      <c r="DP50" s="51">
        <v>44.8780851666667</v>
      </c>
      <c r="DQ50">
        <v>9.6166036645174398</v>
      </c>
      <c r="DR50">
        <v>0.200384039468332</v>
      </c>
      <c r="DS50" s="52">
        <v>0.151625229086707</v>
      </c>
      <c r="DT50" s="51" t="s">
        <v>63</v>
      </c>
      <c r="DU50" t="s">
        <v>63</v>
      </c>
      <c r="DV50" t="s">
        <v>63</v>
      </c>
      <c r="DW50" s="52" t="s">
        <v>63</v>
      </c>
      <c r="DX50" s="51" t="s">
        <v>63</v>
      </c>
      <c r="DY50" t="s">
        <v>63</v>
      </c>
      <c r="DZ50" t="s">
        <v>63</v>
      </c>
      <c r="EA50" s="52" t="s">
        <v>63</v>
      </c>
      <c r="EB50" s="51" t="s">
        <v>63</v>
      </c>
      <c r="EC50" t="s">
        <v>63</v>
      </c>
      <c r="ED50" t="s">
        <v>63</v>
      </c>
      <c r="EE50" s="52" t="s">
        <v>63</v>
      </c>
      <c r="EF50" s="51">
        <v>21.3917811666667</v>
      </c>
      <c r="EG50">
        <v>16.6243448550584</v>
      </c>
      <c r="EH50">
        <v>0.86483894369410397</v>
      </c>
      <c r="EI50" s="52">
        <v>9.6478093652561298E-2</v>
      </c>
      <c r="EJ50" s="51">
        <v>271.770042666667</v>
      </c>
      <c r="EK50">
        <v>123.218862306226</v>
      </c>
      <c r="EL50">
        <v>0.49402557226702798</v>
      </c>
      <c r="EM50" s="52">
        <v>0.13112944104937399</v>
      </c>
      <c r="EN50" s="51">
        <v>16.158194000000002</v>
      </c>
      <c r="EO50">
        <v>2.1304290518028499</v>
      </c>
      <c r="EP50">
        <v>0.146780602356131</v>
      </c>
      <c r="EQ50" s="52">
        <v>1.5722376072225101E-2</v>
      </c>
      <c r="ER50" s="51">
        <v>150.37632400000001</v>
      </c>
      <c r="ES50">
        <v>35.963977599895003</v>
      </c>
      <c r="ET50">
        <v>0.25902522083752699</v>
      </c>
      <c r="EU50" s="52">
        <v>7.6617851313084698E-2</v>
      </c>
    </row>
    <row r="51" spans="1:151" x14ac:dyDescent="0.35">
      <c r="A51" t="s">
        <v>169</v>
      </c>
      <c r="B51" t="s">
        <v>67</v>
      </c>
      <c r="C51" t="s">
        <v>72</v>
      </c>
      <c r="D51" s="51" t="s">
        <v>63</v>
      </c>
      <c r="E51" t="s">
        <v>63</v>
      </c>
      <c r="F51" t="s">
        <v>63</v>
      </c>
      <c r="G51" s="52" t="s">
        <v>63</v>
      </c>
      <c r="H51" s="51" t="s">
        <v>63</v>
      </c>
      <c r="I51" t="s">
        <v>63</v>
      </c>
      <c r="J51" t="s">
        <v>63</v>
      </c>
      <c r="K51" s="52" t="s">
        <v>63</v>
      </c>
      <c r="L51" s="51" t="s">
        <v>63</v>
      </c>
      <c r="M51" t="s">
        <v>63</v>
      </c>
      <c r="N51" t="s">
        <v>63</v>
      </c>
      <c r="O51" s="52" t="s">
        <v>63</v>
      </c>
      <c r="P51" s="51" t="s">
        <v>63</v>
      </c>
      <c r="Q51" t="s">
        <v>63</v>
      </c>
      <c r="R51" t="s">
        <v>63</v>
      </c>
      <c r="S51" s="52" t="s">
        <v>63</v>
      </c>
      <c r="T51" s="51" t="s">
        <v>63</v>
      </c>
      <c r="U51" t="s">
        <v>63</v>
      </c>
      <c r="V51" t="s">
        <v>63</v>
      </c>
      <c r="W51" s="52" t="s">
        <v>63</v>
      </c>
      <c r="X51" s="51">
        <v>4.8753996666666701</v>
      </c>
      <c r="Y51">
        <v>0.97516669131788303</v>
      </c>
      <c r="Z51">
        <v>0.22110650607434201</v>
      </c>
      <c r="AA51" s="52">
        <v>3.8657658021962603E-2</v>
      </c>
      <c r="AB51" s="51" t="s">
        <v>63</v>
      </c>
      <c r="AC51" t="s">
        <v>63</v>
      </c>
      <c r="AD51" t="s">
        <v>63</v>
      </c>
      <c r="AE51" s="52" t="s">
        <v>63</v>
      </c>
      <c r="AF51" s="51" t="s">
        <v>63</v>
      </c>
      <c r="AG51" t="s">
        <v>63</v>
      </c>
      <c r="AH51" t="s">
        <v>63</v>
      </c>
      <c r="AI51" s="52" t="s">
        <v>63</v>
      </c>
      <c r="AJ51" s="51" t="s">
        <v>63</v>
      </c>
      <c r="AK51" t="s">
        <v>63</v>
      </c>
      <c r="AL51" t="s">
        <v>63</v>
      </c>
      <c r="AM51" s="52" t="s">
        <v>63</v>
      </c>
      <c r="AN51" s="51" t="s">
        <v>63</v>
      </c>
      <c r="AO51" t="s">
        <v>63</v>
      </c>
      <c r="AP51" t="s">
        <v>63</v>
      </c>
      <c r="AQ51" s="52" t="s">
        <v>63</v>
      </c>
      <c r="AR51" s="51" t="s">
        <v>63</v>
      </c>
      <c r="AS51" t="s">
        <v>63</v>
      </c>
      <c r="AT51" t="s">
        <v>63</v>
      </c>
      <c r="AU51" s="52" t="s">
        <v>63</v>
      </c>
      <c r="AV51" s="51">
        <v>5.36350966666667</v>
      </c>
      <c r="AW51">
        <v>0.59531956787146401</v>
      </c>
      <c r="AX51">
        <v>4.0865789867018498E-2</v>
      </c>
      <c r="AY51" s="52">
        <v>0.13530057815601501</v>
      </c>
      <c r="AZ51" s="51" t="s">
        <v>63</v>
      </c>
      <c r="BA51" t="s">
        <v>63</v>
      </c>
      <c r="BB51" t="s">
        <v>63</v>
      </c>
      <c r="BC51" s="52" t="s">
        <v>63</v>
      </c>
      <c r="BD51" s="51" t="s">
        <v>63</v>
      </c>
      <c r="BE51" t="s">
        <v>63</v>
      </c>
      <c r="BF51" t="s">
        <v>63</v>
      </c>
      <c r="BG51" s="52" t="s">
        <v>63</v>
      </c>
      <c r="BH51" s="51" t="s">
        <v>63</v>
      </c>
      <c r="BI51" t="s">
        <v>63</v>
      </c>
      <c r="BJ51" t="s">
        <v>63</v>
      </c>
      <c r="BK51" s="52" t="s">
        <v>63</v>
      </c>
      <c r="BL51" s="51" t="s">
        <v>63</v>
      </c>
      <c r="BM51" t="s">
        <v>63</v>
      </c>
      <c r="BN51" t="s">
        <v>63</v>
      </c>
      <c r="BO51" s="52" t="s">
        <v>63</v>
      </c>
      <c r="BP51" s="51" t="s">
        <v>63</v>
      </c>
      <c r="BQ51" t="s">
        <v>63</v>
      </c>
      <c r="BR51" t="s">
        <v>63</v>
      </c>
      <c r="BS51" s="52" t="s">
        <v>63</v>
      </c>
      <c r="BT51" s="51" t="s">
        <v>63</v>
      </c>
      <c r="BU51" t="s">
        <v>63</v>
      </c>
      <c r="BV51" t="s">
        <v>63</v>
      </c>
      <c r="BW51" s="52" t="s">
        <v>63</v>
      </c>
      <c r="BX51" s="51" t="s">
        <v>63</v>
      </c>
      <c r="BY51" t="s">
        <v>63</v>
      </c>
      <c r="BZ51" t="s">
        <v>63</v>
      </c>
      <c r="CA51" s="52" t="s">
        <v>63</v>
      </c>
      <c r="CB51" s="51" t="s">
        <v>63</v>
      </c>
      <c r="CC51" t="s">
        <v>63</v>
      </c>
      <c r="CD51" t="s">
        <v>63</v>
      </c>
      <c r="CE51" s="52" t="s">
        <v>63</v>
      </c>
      <c r="CF51" s="51" t="s">
        <v>63</v>
      </c>
      <c r="CG51" t="s">
        <v>63</v>
      </c>
      <c r="CH51" t="s">
        <v>63</v>
      </c>
      <c r="CI51" s="52" t="s">
        <v>63</v>
      </c>
      <c r="CJ51" s="51" t="s">
        <v>63</v>
      </c>
      <c r="CK51" t="s">
        <v>63</v>
      </c>
      <c r="CL51" t="s">
        <v>63</v>
      </c>
      <c r="CM51" s="52" t="s">
        <v>63</v>
      </c>
      <c r="CN51" s="51">
        <v>0.236621</v>
      </c>
      <c r="CO51">
        <v>0.162474321755778</v>
      </c>
      <c r="CP51">
        <v>0.48687735368592999</v>
      </c>
      <c r="CQ51" s="52">
        <v>0.68537087414931397</v>
      </c>
      <c r="CR51" s="51" t="s">
        <v>63</v>
      </c>
      <c r="CS51" t="s">
        <v>63</v>
      </c>
      <c r="CT51" t="s">
        <v>63</v>
      </c>
      <c r="CU51" s="52" t="s">
        <v>63</v>
      </c>
      <c r="CV51" s="51" t="s">
        <v>63</v>
      </c>
      <c r="CW51" t="s">
        <v>63</v>
      </c>
      <c r="CX51" t="s">
        <v>63</v>
      </c>
      <c r="CY51" s="52" t="s">
        <v>63</v>
      </c>
      <c r="CZ51" s="51" t="s">
        <v>63</v>
      </c>
      <c r="DA51" t="s">
        <v>63</v>
      </c>
      <c r="DB51" t="s">
        <v>63</v>
      </c>
      <c r="DC51" s="52" t="s">
        <v>63</v>
      </c>
      <c r="DD51" s="51" t="s">
        <v>63</v>
      </c>
      <c r="DE51" t="s">
        <v>63</v>
      </c>
      <c r="DF51" t="s">
        <v>63</v>
      </c>
      <c r="DG51" s="52" t="s">
        <v>63</v>
      </c>
      <c r="DH51" s="51" t="s">
        <v>63</v>
      </c>
      <c r="DI51" t="s">
        <v>63</v>
      </c>
      <c r="DJ51" t="s">
        <v>63</v>
      </c>
      <c r="DK51" s="52" t="s">
        <v>63</v>
      </c>
      <c r="DL51" s="51" t="s">
        <v>63</v>
      </c>
      <c r="DM51" t="s">
        <v>63</v>
      </c>
      <c r="DN51" t="s">
        <v>63</v>
      </c>
      <c r="DO51" s="52" t="s">
        <v>63</v>
      </c>
      <c r="DP51" s="51" t="s">
        <v>63</v>
      </c>
      <c r="DQ51" t="s">
        <v>63</v>
      </c>
      <c r="DR51" t="s">
        <v>63</v>
      </c>
      <c r="DS51" s="52" t="s">
        <v>63</v>
      </c>
      <c r="DT51" s="51" t="s">
        <v>63</v>
      </c>
      <c r="DU51" t="s">
        <v>63</v>
      </c>
      <c r="DV51" t="s">
        <v>63</v>
      </c>
      <c r="DW51" s="52" t="s">
        <v>63</v>
      </c>
      <c r="DX51" s="51" t="s">
        <v>63</v>
      </c>
      <c r="DY51" t="s">
        <v>63</v>
      </c>
      <c r="DZ51" t="s">
        <v>63</v>
      </c>
      <c r="EA51" s="52" t="s">
        <v>63</v>
      </c>
      <c r="EB51" s="51" t="s">
        <v>63</v>
      </c>
      <c r="EC51" t="s">
        <v>63</v>
      </c>
      <c r="ED51" t="s">
        <v>63</v>
      </c>
      <c r="EE51" s="52" t="s">
        <v>63</v>
      </c>
      <c r="EF51" s="51">
        <v>9.1569943333333299</v>
      </c>
      <c r="EG51">
        <v>3.73476250509805</v>
      </c>
      <c r="EH51">
        <v>0.43574742541715</v>
      </c>
      <c r="EI51" s="52">
        <v>0.15517895430047801</v>
      </c>
      <c r="EJ51" s="51">
        <v>281.92222933333301</v>
      </c>
      <c r="EK51">
        <v>63.819435090737002</v>
      </c>
      <c r="EL51">
        <v>0.23435737052779801</v>
      </c>
      <c r="EM51" s="52">
        <v>0.11034641967466299</v>
      </c>
      <c r="EN51" s="51">
        <v>20.941442833333301</v>
      </c>
      <c r="EO51">
        <v>2.12026881475132</v>
      </c>
      <c r="EP51">
        <v>0.113020304508441</v>
      </c>
      <c r="EQ51" s="52">
        <v>7.3241221562606101E-3</v>
      </c>
      <c r="ER51" s="51">
        <v>77.670060833333295</v>
      </c>
      <c r="ES51">
        <v>23.079492264246401</v>
      </c>
      <c r="ET51">
        <v>0.31564285970514999</v>
      </c>
      <c r="EU51" s="52">
        <v>0.119669809914765</v>
      </c>
    </row>
    <row r="52" spans="1:151" x14ac:dyDescent="0.35">
      <c r="A52" t="s">
        <v>6</v>
      </c>
      <c r="B52" t="s">
        <v>60</v>
      </c>
      <c r="C52" t="s">
        <v>61</v>
      </c>
      <c r="D52" s="51" t="s">
        <v>63</v>
      </c>
      <c r="E52" t="s">
        <v>63</v>
      </c>
      <c r="F52" t="s">
        <v>63</v>
      </c>
      <c r="G52" s="52" t="s">
        <v>63</v>
      </c>
      <c r="H52" s="51" t="s">
        <v>63</v>
      </c>
      <c r="I52" t="s">
        <v>63</v>
      </c>
      <c r="J52" t="s">
        <v>63</v>
      </c>
      <c r="K52" s="52" t="s">
        <v>63</v>
      </c>
      <c r="L52" s="51" t="s">
        <v>63</v>
      </c>
      <c r="M52" t="s">
        <v>63</v>
      </c>
      <c r="N52" t="s">
        <v>63</v>
      </c>
      <c r="O52" s="52" t="s">
        <v>63</v>
      </c>
      <c r="P52" s="51">
        <v>18.370329083333299</v>
      </c>
      <c r="Q52">
        <v>9.4987348985037308</v>
      </c>
      <c r="R52">
        <v>0.52305701384736203</v>
      </c>
      <c r="S52" s="52">
        <v>0.18487920629322899</v>
      </c>
      <c r="T52" s="51">
        <v>3.7084670000000002</v>
      </c>
      <c r="U52">
        <v>1.88336304842047</v>
      </c>
      <c r="V52">
        <v>0.53186787348598397</v>
      </c>
      <c r="W52" s="52">
        <v>3.7076446561216801E-2</v>
      </c>
      <c r="X52" s="51">
        <v>51.889503333333302</v>
      </c>
      <c r="Y52">
        <v>37.7454649347697</v>
      </c>
      <c r="Z52">
        <v>0.76102673994413494</v>
      </c>
      <c r="AA52" s="52">
        <v>6.9428833663644704E-2</v>
      </c>
      <c r="AB52" s="51" t="s">
        <v>63</v>
      </c>
      <c r="AC52" t="s">
        <v>63</v>
      </c>
      <c r="AD52" t="s">
        <v>63</v>
      </c>
      <c r="AE52" s="52" t="s">
        <v>63</v>
      </c>
      <c r="AF52" s="51" t="s">
        <v>63</v>
      </c>
      <c r="AG52" t="s">
        <v>63</v>
      </c>
      <c r="AH52" t="s">
        <v>63</v>
      </c>
      <c r="AI52" s="52" t="s">
        <v>63</v>
      </c>
      <c r="AJ52" s="51" t="s">
        <v>63</v>
      </c>
      <c r="AK52" t="s">
        <v>63</v>
      </c>
      <c r="AL52" t="s">
        <v>63</v>
      </c>
      <c r="AM52" s="52" t="s">
        <v>63</v>
      </c>
      <c r="AN52" s="51" t="s">
        <v>63</v>
      </c>
      <c r="AO52" t="s">
        <v>63</v>
      </c>
      <c r="AP52" t="s">
        <v>63</v>
      </c>
      <c r="AQ52" s="52" t="s">
        <v>63</v>
      </c>
      <c r="AR52" s="51" t="s">
        <v>63</v>
      </c>
      <c r="AS52" t="s">
        <v>63</v>
      </c>
      <c r="AT52" t="s">
        <v>63</v>
      </c>
      <c r="AU52" s="52" t="s">
        <v>63</v>
      </c>
      <c r="AV52" s="51">
        <v>116.999091166667</v>
      </c>
      <c r="AW52">
        <v>61.615626026689696</v>
      </c>
      <c r="AX52">
        <v>0.55161519455576502</v>
      </c>
      <c r="AY52" s="52">
        <v>3.6461343093026101E-2</v>
      </c>
      <c r="AZ52" s="51" t="s">
        <v>63</v>
      </c>
      <c r="BA52" t="s">
        <v>63</v>
      </c>
      <c r="BB52" t="s">
        <v>63</v>
      </c>
      <c r="BC52" s="52" t="s">
        <v>63</v>
      </c>
      <c r="BD52" s="51" t="s">
        <v>63</v>
      </c>
      <c r="BE52" t="s">
        <v>63</v>
      </c>
      <c r="BF52" t="s">
        <v>63</v>
      </c>
      <c r="BG52" s="52" t="s">
        <v>63</v>
      </c>
      <c r="BH52" s="51" t="s">
        <v>63</v>
      </c>
      <c r="BI52" t="s">
        <v>63</v>
      </c>
      <c r="BJ52" t="s">
        <v>63</v>
      </c>
      <c r="BK52" s="52" t="s">
        <v>63</v>
      </c>
      <c r="BL52" s="51" t="s">
        <v>63</v>
      </c>
      <c r="BM52" t="s">
        <v>63</v>
      </c>
      <c r="BN52" t="s">
        <v>63</v>
      </c>
      <c r="BO52" s="52" t="s">
        <v>63</v>
      </c>
      <c r="BP52" s="51" t="s">
        <v>63</v>
      </c>
      <c r="BQ52" t="s">
        <v>63</v>
      </c>
      <c r="BR52" t="s">
        <v>63</v>
      </c>
      <c r="BS52" s="52" t="s">
        <v>63</v>
      </c>
      <c r="BT52" s="51" t="s">
        <v>63</v>
      </c>
      <c r="BU52" t="s">
        <v>63</v>
      </c>
      <c r="BV52" t="s">
        <v>63</v>
      </c>
      <c r="BW52" s="52" t="s">
        <v>63</v>
      </c>
      <c r="BX52" s="51" t="s">
        <v>63</v>
      </c>
      <c r="BY52" t="s">
        <v>63</v>
      </c>
      <c r="BZ52" t="s">
        <v>63</v>
      </c>
      <c r="CA52" s="52" t="s">
        <v>63</v>
      </c>
      <c r="CB52" s="51" t="s">
        <v>63</v>
      </c>
      <c r="CC52" t="s">
        <v>63</v>
      </c>
      <c r="CD52" t="s">
        <v>63</v>
      </c>
      <c r="CE52" s="52" t="s">
        <v>63</v>
      </c>
      <c r="CF52" s="51" t="s">
        <v>63</v>
      </c>
      <c r="CG52" t="s">
        <v>63</v>
      </c>
      <c r="CH52" t="s">
        <v>63</v>
      </c>
      <c r="CI52" s="52" t="s">
        <v>63</v>
      </c>
      <c r="CJ52" s="51" t="s">
        <v>63</v>
      </c>
      <c r="CK52" t="s">
        <v>63</v>
      </c>
      <c r="CL52" t="s">
        <v>63</v>
      </c>
      <c r="CM52" s="52" t="s">
        <v>63</v>
      </c>
      <c r="CN52" s="51">
        <v>97.167974700000002</v>
      </c>
      <c r="CO52">
        <v>180.491890870699</v>
      </c>
      <c r="CP52">
        <v>1.9701922417861899</v>
      </c>
      <c r="CQ52" s="52">
        <v>7.9335981332237498E-3</v>
      </c>
      <c r="CR52" s="51">
        <v>7.6712299999999997E-2</v>
      </c>
      <c r="CS52">
        <v>2.8249881872122701E-2</v>
      </c>
      <c r="CT52">
        <v>0.37631481869080602</v>
      </c>
      <c r="CU52" s="52">
        <v>0.13237802852849201</v>
      </c>
      <c r="CV52" s="51">
        <v>0.87363150000000001</v>
      </c>
      <c r="CW52">
        <v>0.395746432328202</v>
      </c>
      <c r="CX52">
        <v>0.47311945014539802</v>
      </c>
      <c r="CY52" s="52">
        <v>0.10589076766290299</v>
      </c>
      <c r="CZ52" s="51">
        <v>5.6827700000000002E-2</v>
      </c>
      <c r="DA52">
        <v>2.1870641183762501E-2</v>
      </c>
      <c r="DB52">
        <v>0.37304308709337602</v>
      </c>
      <c r="DC52" s="52">
        <v>0.209646176616062</v>
      </c>
      <c r="DD52" s="51" t="s">
        <v>63</v>
      </c>
      <c r="DE52" t="s">
        <v>63</v>
      </c>
      <c r="DF52" t="s">
        <v>63</v>
      </c>
      <c r="DG52" s="52" t="s">
        <v>63</v>
      </c>
      <c r="DH52" s="51" t="s">
        <v>63</v>
      </c>
      <c r="DI52" t="s">
        <v>63</v>
      </c>
      <c r="DJ52" t="s">
        <v>63</v>
      </c>
      <c r="DK52" s="52" t="s">
        <v>63</v>
      </c>
      <c r="DL52" s="51" t="s">
        <v>63</v>
      </c>
      <c r="DM52" t="s">
        <v>63</v>
      </c>
      <c r="DN52" t="s">
        <v>63</v>
      </c>
      <c r="DO52" s="52" t="s">
        <v>63</v>
      </c>
      <c r="DP52" s="51" t="s">
        <v>63</v>
      </c>
      <c r="DQ52" t="s">
        <v>63</v>
      </c>
      <c r="DR52" t="s">
        <v>63</v>
      </c>
      <c r="DS52" s="52" t="s">
        <v>63</v>
      </c>
      <c r="DT52" s="51" t="s">
        <v>63</v>
      </c>
      <c r="DU52" t="s">
        <v>63</v>
      </c>
      <c r="DV52" t="s">
        <v>63</v>
      </c>
      <c r="DW52" s="52" t="s">
        <v>63</v>
      </c>
      <c r="DX52" s="51" t="s">
        <v>63</v>
      </c>
      <c r="DY52" t="s">
        <v>63</v>
      </c>
      <c r="DZ52" t="s">
        <v>63</v>
      </c>
      <c r="EA52" s="52" t="s">
        <v>63</v>
      </c>
      <c r="EB52" s="51" t="s">
        <v>63</v>
      </c>
      <c r="EC52" t="s">
        <v>63</v>
      </c>
      <c r="ED52" t="s">
        <v>63</v>
      </c>
      <c r="EE52" s="52" t="s">
        <v>63</v>
      </c>
      <c r="EF52" s="51">
        <v>19.16037725</v>
      </c>
      <c r="EG52">
        <v>6.6649416906841701</v>
      </c>
      <c r="EH52">
        <v>0.34597952583034702</v>
      </c>
      <c r="EI52" s="52">
        <v>0.149431872773374</v>
      </c>
      <c r="EJ52" s="51">
        <v>90.112289833333307</v>
      </c>
      <c r="EK52">
        <v>41.8180818812233</v>
      </c>
      <c r="EL52">
        <v>0.46830399321822902</v>
      </c>
      <c r="EM52" s="52">
        <v>0.17119535593172699</v>
      </c>
      <c r="EN52" s="51">
        <v>1.78689083333333</v>
      </c>
      <c r="EO52">
        <v>0.57924022218746896</v>
      </c>
      <c r="EP52">
        <v>0.33222995345463302</v>
      </c>
      <c r="EQ52" s="52">
        <v>9.3198788736221894E-2</v>
      </c>
      <c r="ER52" s="51">
        <v>178.258205</v>
      </c>
      <c r="ES52">
        <v>69.632501106165094</v>
      </c>
      <c r="ET52">
        <v>0.40777390944073699</v>
      </c>
      <c r="EU52" s="52">
        <v>5.1137031184824697E-2</v>
      </c>
    </row>
    <row r="53" spans="1:151" x14ac:dyDescent="0.35">
      <c r="A53" t="s">
        <v>6</v>
      </c>
      <c r="B53" t="s">
        <v>66</v>
      </c>
      <c r="C53" t="s">
        <v>61</v>
      </c>
      <c r="D53" s="51" t="s">
        <v>63</v>
      </c>
      <c r="E53" t="s">
        <v>63</v>
      </c>
      <c r="F53" t="s">
        <v>63</v>
      </c>
      <c r="G53" s="52" t="s">
        <v>63</v>
      </c>
      <c r="H53" s="51" t="s">
        <v>63</v>
      </c>
      <c r="I53" t="s">
        <v>63</v>
      </c>
      <c r="J53" t="s">
        <v>63</v>
      </c>
      <c r="K53" s="52" t="s">
        <v>63</v>
      </c>
      <c r="L53" s="51" t="s">
        <v>63</v>
      </c>
      <c r="M53" t="s">
        <v>63</v>
      </c>
      <c r="N53" t="s">
        <v>63</v>
      </c>
      <c r="O53" s="52" t="s">
        <v>63</v>
      </c>
      <c r="P53" s="51" t="s">
        <v>63</v>
      </c>
      <c r="Q53" t="s">
        <v>63</v>
      </c>
      <c r="R53" t="s">
        <v>63</v>
      </c>
      <c r="S53" s="52" t="s">
        <v>63</v>
      </c>
      <c r="T53" s="51" t="s">
        <v>63</v>
      </c>
      <c r="U53" t="s">
        <v>63</v>
      </c>
      <c r="V53" t="s">
        <v>63</v>
      </c>
      <c r="W53" s="52" t="s">
        <v>63</v>
      </c>
      <c r="X53" s="51" t="s">
        <v>63</v>
      </c>
      <c r="Y53" t="s">
        <v>63</v>
      </c>
      <c r="Z53" t="s">
        <v>63</v>
      </c>
      <c r="AA53" s="52" t="s">
        <v>63</v>
      </c>
      <c r="AB53" s="51" t="s">
        <v>63</v>
      </c>
      <c r="AC53" t="s">
        <v>63</v>
      </c>
      <c r="AD53" t="s">
        <v>63</v>
      </c>
      <c r="AE53" s="52" t="s">
        <v>63</v>
      </c>
      <c r="AF53" s="51" t="s">
        <v>63</v>
      </c>
      <c r="AG53" t="s">
        <v>63</v>
      </c>
      <c r="AH53" t="s">
        <v>63</v>
      </c>
      <c r="AI53" s="52" t="s">
        <v>63</v>
      </c>
      <c r="AJ53" s="51" t="s">
        <v>63</v>
      </c>
      <c r="AK53" t="s">
        <v>63</v>
      </c>
      <c r="AL53" t="s">
        <v>63</v>
      </c>
      <c r="AM53" s="52" t="s">
        <v>63</v>
      </c>
      <c r="AN53" s="51" t="s">
        <v>63</v>
      </c>
      <c r="AO53" t="s">
        <v>63</v>
      </c>
      <c r="AP53" t="s">
        <v>63</v>
      </c>
      <c r="AQ53" s="52" t="s">
        <v>63</v>
      </c>
      <c r="AR53" s="51" t="s">
        <v>63</v>
      </c>
      <c r="AS53" t="s">
        <v>63</v>
      </c>
      <c r="AT53" t="s">
        <v>63</v>
      </c>
      <c r="AU53" s="52" t="s">
        <v>63</v>
      </c>
      <c r="AV53" s="51" t="s">
        <v>63</v>
      </c>
      <c r="AW53" t="s">
        <v>63</v>
      </c>
      <c r="AX53" t="s">
        <v>63</v>
      </c>
      <c r="AY53" s="52" t="s">
        <v>63</v>
      </c>
      <c r="AZ53" s="51" t="s">
        <v>63</v>
      </c>
      <c r="BA53" t="s">
        <v>63</v>
      </c>
      <c r="BB53" t="s">
        <v>63</v>
      </c>
      <c r="BC53" s="52" t="s">
        <v>63</v>
      </c>
      <c r="BD53" s="51" t="s">
        <v>63</v>
      </c>
      <c r="BE53" t="s">
        <v>63</v>
      </c>
      <c r="BF53" t="s">
        <v>63</v>
      </c>
      <c r="BG53" s="52" t="s">
        <v>63</v>
      </c>
      <c r="BH53" s="51" t="s">
        <v>63</v>
      </c>
      <c r="BI53" t="s">
        <v>63</v>
      </c>
      <c r="BJ53" t="s">
        <v>63</v>
      </c>
      <c r="BK53" s="52" t="s">
        <v>63</v>
      </c>
      <c r="BL53" s="51" t="s">
        <v>63</v>
      </c>
      <c r="BM53" t="s">
        <v>63</v>
      </c>
      <c r="BN53" t="s">
        <v>63</v>
      </c>
      <c r="BO53" s="52" t="s">
        <v>63</v>
      </c>
      <c r="BP53" s="51" t="s">
        <v>63</v>
      </c>
      <c r="BQ53" t="s">
        <v>63</v>
      </c>
      <c r="BR53" t="s">
        <v>63</v>
      </c>
      <c r="BS53" s="52" t="s">
        <v>63</v>
      </c>
      <c r="BT53" s="51" t="s">
        <v>63</v>
      </c>
      <c r="BU53" t="s">
        <v>63</v>
      </c>
      <c r="BV53" t="s">
        <v>63</v>
      </c>
      <c r="BW53" s="52" t="s">
        <v>63</v>
      </c>
      <c r="BX53" s="51" t="s">
        <v>63</v>
      </c>
      <c r="BY53" t="s">
        <v>63</v>
      </c>
      <c r="BZ53" t="s">
        <v>63</v>
      </c>
      <c r="CA53" s="52" t="s">
        <v>63</v>
      </c>
      <c r="CB53" s="51" t="s">
        <v>63</v>
      </c>
      <c r="CC53" t="s">
        <v>63</v>
      </c>
      <c r="CD53" t="s">
        <v>63</v>
      </c>
      <c r="CE53" s="52" t="s">
        <v>63</v>
      </c>
      <c r="CF53" s="51" t="s">
        <v>63</v>
      </c>
      <c r="CG53" t="s">
        <v>63</v>
      </c>
      <c r="CH53" t="s">
        <v>63</v>
      </c>
      <c r="CI53" s="52" t="s">
        <v>63</v>
      </c>
      <c r="CJ53" s="51" t="s">
        <v>63</v>
      </c>
      <c r="CK53" t="s">
        <v>63</v>
      </c>
      <c r="CL53" t="s">
        <v>63</v>
      </c>
      <c r="CM53" s="52" t="s">
        <v>63</v>
      </c>
      <c r="CN53" s="51">
        <v>5.8414666666666698E-2</v>
      </c>
      <c r="CO53">
        <v>1.84383758470964E-2</v>
      </c>
      <c r="CP53">
        <v>0.24823942004569299</v>
      </c>
      <c r="CQ53" s="52">
        <v>0.28276334277721299</v>
      </c>
      <c r="CR53" s="51" t="s">
        <v>63</v>
      </c>
      <c r="CS53" t="s">
        <v>63</v>
      </c>
      <c r="CT53" t="s">
        <v>63</v>
      </c>
      <c r="CU53" s="52" t="s">
        <v>63</v>
      </c>
      <c r="CV53" s="51" t="s">
        <v>63</v>
      </c>
      <c r="CW53" t="s">
        <v>63</v>
      </c>
      <c r="CX53" t="s">
        <v>63</v>
      </c>
      <c r="CY53" s="52" t="s">
        <v>63</v>
      </c>
      <c r="CZ53" s="51">
        <v>1.0772500000000001E-2</v>
      </c>
      <c r="DA53">
        <v>1.49413930834018E-3</v>
      </c>
      <c r="DB53">
        <v>0.12031452229693899</v>
      </c>
      <c r="DC53" s="52">
        <v>0.10555955869787401</v>
      </c>
      <c r="DD53" s="51" t="s">
        <v>63</v>
      </c>
      <c r="DE53" t="s">
        <v>63</v>
      </c>
      <c r="DF53" t="s">
        <v>63</v>
      </c>
      <c r="DG53" s="52" t="s">
        <v>63</v>
      </c>
      <c r="DH53" s="51" t="s">
        <v>63</v>
      </c>
      <c r="DI53" t="s">
        <v>63</v>
      </c>
      <c r="DJ53" t="s">
        <v>63</v>
      </c>
      <c r="DK53" s="52" t="s">
        <v>63</v>
      </c>
      <c r="DL53" s="51" t="s">
        <v>63</v>
      </c>
      <c r="DM53" t="s">
        <v>63</v>
      </c>
      <c r="DN53" t="s">
        <v>63</v>
      </c>
      <c r="DO53" s="52" t="s">
        <v>63</v>
      </c>
      <c r="DP53" s="51" t="s">
        <v>63</v>
      </c>
      <c r="DQ53" t="s">
        <v>63</v>
      </c>
      <c r="DR53" t="s">
        <v>63</v>
      </c>
      <c r="DS53" s="52" t="s">
        <v>63</v>
      </c>
      <c r="DT53" s="51" t="s">
        <v>63</v>
      </c>
      <c r="DU53" t="s">
        <v>63</v>
      </c>
      <c r="DV53" t="s">
        <v>63</v>
      </c>
      <c r="DW53" s="52" t="s">
        <v>63</v>
      </c>
      <c r="DX53" s="51" t="s">
        <v>63</v>
      </c>
      <c r="DY53" t="s">
        <v>63</v>
      </c>
      <c r="DZ53" t="s">
        <v>63</v>
      </c>
      <c r="EA53" s="52" t="s">
        <v>63</v>
      </c>
      <c r="EB53" s="51" t="s">
        <v>63</v>
      </c>
      <c r="EC53" t="s">
        <v>63</v>
      </c>
      <c r="ED53" t="s">
        <v>63</v>
      </c>
      <c r="EE53" s="52" t="s">
        <v>63</v>
      </c>
      <c r="EF53" s="51">
        <v>2.8511228333333301</v>
      </c>
      <c r="EG53">
        <v>0.87168211542728602</v>
      </c>
      <c r="EH53">
        <v>0.29082963326253403</v>
      </c>
      <c r="EI53" s="52">
        <v>0.17434642771759701</v>
      </c>
      <c r="EJ53" s="51" t="s">
        <v>63</v>
      </c>
      <c r="EK53" t="s">
        <v>63</v>
      </c>
      <c r="EL53" t="s">
        <v>63</v>
      </c>
      <c r="EM53" s="52" t="s">
        <v>63</v>
      </c>
      <c r="EN53" s="51" t="s">
        <v>63</v>
      </c>
      <c r="EO53" t="s">
        <v>63</v>
      </c>
      <c r="EP53" t="s">
        <v>63</v>
      </c>
      <c r="EQ53" s="52" t="s">
        <v>63</v>
      </c>
      <c r="ER53" s="51">
        <v>18.235039333333301</v>
      </c>
      <c r="ES53">
        <v>3.2574463524981501</v>
      </c>
      <c r="ET53">
        <v>0.16004196221457201</v>
      </c>
      <c r="EU53" s="52">
        <v>0.12575590519119401</v>
      </c>
    </row>
    <row r="54" spans="1:151" x14ac:dyDescent="0.35">
      <c r="A54" t="s">
        <v>6</v>
      </c>
      <c r="B54" t="s">
        <v>67</v>
      </c>
      <c r="C54" t="s">
        <v>61</v>
      </c>
      <c r="D54" s="51" t="s">
        <v>63</v>
      </c>
      <c r="E54" t="s">
        <v>63</v>
      </c>
      <c r="F54" t="s">
        <v>63</v>
      </c>
      <c r="G54" s="52" t="s">
        <v>63</v>
      </c>
      <c r="H54" s="51" t="s">
        <v>63</v>
      </c>
      <c r="I54" t="s">
        <v>63</v>
      </c>
      <c r="J54" t="s">
        <v>63</v>
      </c>
      <c r="K54" s="52" t="s">
        <v>63</v>
      </c>
      <c r="L54" s="51" t="s">
        <v>63</v>
      </c>
      <c r="M54" t="s">
        <v>63</v>
      </c>
      <c r="N54" t="s">
        <v>63</v>
      </c>
      <c r="O54" s="52" t="s">
        <v>63</v>
      </c>
      <c r="P54" s="51" t="s">
        <v>63</v>
      </c>
      <c r="Q54" t="s">
        <v>63</v>
      </c>
      <c r="R54" t="s">
        <v>63</v>
      </c>
      <c r="S54" s="52" t="s">
        <v>63</v>
      </c>
      <c r="T54" s="51" t="s">
        <v>63</v>
      </c>
      <c r="U54" t="s">
        <v>63</v>
      </c>
      <c r="V54" t="s">
        <v>63</v>
      </c>
      <c r="W54" s="52" t="s">
        <v>63</v>
      </c>
      <c r="X54" s="51">
        <v>0.594526</v>
      </c>
      <c r="Y54">
        <v>2.20549609083006E-2</v>
      </c>
      <c r="Z54">
        <v>4.5207659131644802E-3</v>
      </c>
      <c r="AA54" s="52">
        <v>4.5208538409438101E-2</v>
      </c>
      <c r="AB54" s="51" t="s">
        <v>63</v>
      </c>
      <c r="AC54" t="s">
        <v>63</v>
      </c>
      <c r="AD54" t="s">
        <v>63</v>
      </c>
      <c r="AE54" s="52" t="s">
        <v>63</v>
      </c>
      <c r="AF54" s="51" t="s">
        <v>63</v>
      </c>
      <c r="AG54" t="s">
        <v>63</v>
      </c>
      <c r="AH54" t="s">
        <v>63</v>
      </c>
      <c r="AI54" s="52" t="s">
        <v>63</v>
      </c>
      <c r="AJ54" s="51" t="s">
        <v>63</v>
      </c>
      <c r="AK54" t="s">
        <v>63</v>
      </c>
      <c r="AL54" t="s">
        <v>63</v>
      </c>
      <c r="AM54" s="52" t="s">
        <v>63</v>
      </c>
      <c r="AN54" s="51" t="s">
        <v>63</v>
      </c>
      <c r="AO54" t="s">
        <v>63</v>
      </c>
      <c r="AP54" t="s">
        <v>63</v>
      </c>
      <c r="AQ54" s="52" t="s">
        <v>63</v>
      </c>
      <c r="AR54" s="51" t="s">
        <v>63</v>
      </c>
      <c r="AS54" t="s">
        <v>63</v>
      </c>
      <c r="AT54" t="s">
        <v>63</v>
      </c>
      <c r="AU54" s="52" t="s">
        <v>63</v>
      </c>
      <c r="AV54" s="51">
        <v>4.8836247500000001</v>
      </c>
      <c r="AW54">
        <v>0.56355219022280201</v>
      </c>
      <c r="AX54">
        <v>4.0503289895197102E-2</v>
      </c>
      <c r="AY54" s="52">
        <v>0.13540288032273301</v>
      </c>
      <c r="AZ54" s="51" t="s">
        <v>63</v>
      </c>
      <c r="BA54" t="s">
        <v>63</v>
      </c>
      <c r="BB54" t="s">
        <v>63</v>
      </c>
      <c r="BC54" s="52" t="s">
        <v>63</v>
      </c>
      <c r="BD54" s="51" t="s">
        <v>63</v>
      </c>
      <c r="BE54" t="s">
        <v>63</v>
      </c>
      <c r="BF54" t="s">
        <v>63</v>
      </c>
      <c r="BG54" s="52" t="s">
        <v>63</v>
      </c>
      <c r="BH54" s="51" t="s">
        <v>63</v>
      </c>
      <c r="BI54" t="s">
        <v>63</v>
      </c>
      <c r="BJ54" t="s">
        <v>63</v>
      </c>
      <c r="BK54" s="52" t="s">
        <v>63</v>
      </c>
      <c r="BL54" s="51" t="s">
        <v>63</v>
      </c>
      <c r="BM54" t="s">
        <v>63</v>
      </c>
      <c r="BN54" t="s">
        <v>63</v>
      </c>
      <c r="BO54" s="52" t="s">
        <v>63</v>
      </c>
      <c r="BP54" s="51" t="s">
        <v>63</v>
      </c>
      <c r="BQ54" t="s">
        <v>63</v>
      </c>
      <c r="BR54" t="s">
        <v>63</v>
      </c>
      <c r="BS54" s="52" t="s">
        <v>63</v>
      </c>
      <c r="BT54" s="51" t="s">
        <v>63</v>
      </c>
      <c r="BU54" t="s">
        <v>63</v>
      </c>
      <c r="BV54" t="s">
        <v>63</v>
      </c>
      <c r="BW54" s="52" t="s">
        <v>63</v>
      </c>
      <c r="BX54" s="51" t="s">
        <v>63</v>
      </c>
      <c r="BY54" t="s">
        <v>63</v>
      </c>
      <c r="BZ54" t="s">
        <v>63</v>
      </c>
      <c r="CA54" s="52" t="s">
        <v>63</v>
      </c>
      <c r="CB54" s="51" t="s">
        <v>63</v>
      </c>
      <c r="CC54" t="s">
        <v>63</v>
      </c>
      <c r="CD54" t="s">
        <v>63</v>
      </c>
      <c r="CE54" s="52" t="s">
        <v>63</v>
      </c>
      <c r="CF54" s="51" t="s">
        <v>63</v>
      </c>
      <c r="CG54" t="s">
        <v>63</v>
      </c>
      <c r="CH54" t="s">
        <v>63</v>
      </c>
      <c r="CI54" s="52" t="s">
        <v>63</v>
      </c>
      <c r="CJ54" s="51" t="s">
        <v>63</v>
      </c>
      <c r="CK54" t="s">
        <v>63</v>
      </c>
      <c r="CL54" t="s">
        <v>63</v>
      </c>
      <c r="CM54" s="52" t="s">
        <v>63</v>
      </c>
      <c r="CN54" s="51">
        <v>5.5319750000000001E-2</v>
      </c>
      <c r="CO54">
        <v>2.1482944186416001E-2</v>
      </c>
      <c r="CP54">
        <v>0.40085543068073698</v>
      </c>
      <c r="CQ54" s="52">
        <v>0.25598512325153</v>
      </c>
      <c r="CR54" s="51" t="s">
        <v>63</v>
      </c>
      <c r="CS54" t="s">
        <v>63</v>
      </c>
      <c r="CT54" t="s">
        <v>63</v>
      </c>
      <c r="CU54" s="52" t="s">
        <v>63</v>
      </c>
      <c r="CV54" s="51" t="s">
        <v>63</v>
      </c>
      <c r="CW54" t="s">
        <v>63</v>
      </c>
      <c r="CX54" t="s">
        <v>63</v>
      </c>
      <c r="CY54" s="52" t="s">
        <v>63</v>
      </c>
      <c r="CZ54" s="51">
        <v>4.5995000000000003E-3</v>
      </c>
      <c r="DA54">
        <v>1.7069388780308801E-3</v>
      </c>
      <c r="DB54">
        <v>5.8419518828326297E-3</v>
      </c>
      <c r="DC54" s="52">
        <v>0.45448243263263299</v>
      </c>
      <c r="DD54" s="51" t="s">
        <v>63</v>
      </c>
      <c r="DE54" t="s">
        <v>63</v>
      </c>
      <c r="DF54" t="s">
        <v>63</v>
      </c>
      <c r="DG54" s="52" t="s">
        <v>63</v>
      </c>
      <c r="DH54" s="51" t="s">
        <v>63</v>
      </c>
      <c r="DI54" t="s">
        <v>63</v>
      </c>
      <c r="DJ54" t="s">
        <v>63</v>
      </c>
      <c r="DK54" s="52" t="s">
        <v>63</v>
      </c>
      <c r="DL54" s="51" t="s">
        <v>63</v>
      </c>
      <c r="DM54" t="s">
        <v>63</v>
      </c>
      <c r="DN54" t="s">
        <v>63</v>
      </c>
      <c r="DO54" s="52" t="s">
        <v>63</v>
      </c>
      <c r="DP54" s="51" t="s">
        <v>63</v>
      </c>
      <c r="DQ54" t="s">
        <v>63</v>
      </c>
      <c r="DR54" t="s">
        <v>63</v>
      </c>
      <c r="DS54" s="52" t="s">
        <v>63</v>
      </c>
      <c r="DT54" s="51" t="s">
        <v>63</v>
      </c>
      <c r="DU54" t="s">
        <v>63</v>
      </c>
      <c r="DV54" t="s">
        <v>63</v>
      </c>
      <c r="DW54" s="52" t="s">
        <v>63</v>
      </c>
      <c r="DX54" s="51" t="s">
        <v>63</v>
      </c>
      <c r="DY54" t="s">
        <v>63</v>
      </c>
      <c r="DZ54" t="s">
        <v>63</v>
      </c>
      <c r="EA54" s="52" t="s">
        <v>63</v>
      </c>
      <c r="EB54" s="51" t="s">
        <v>63</v>
      </c>
      <c r="EC54" t="s">
        <v>63</v>
      </c>
      <c r="ED54" t="s">
        <v>63</v>
      </c>
      <c r="EE54" s="52" t="s">
        <v>63</v>
      </c>
      <c r="EF54" s="51">
        <v>7.4481617499999997</v>
      </c>
      <c r="EG54">
        <v>1.68741279293309</v>
      </c>
      <c r="EH54">
        <v>0.21654679640930799</v>
      </c>
      <c r="EI54" s="52">
        <v>0.17348699032607201</v>
      </c>
      <c r="EJ54" s="51">
        <v>9.9323979999999992</v>
      </c>
      <c r="EK54">
        <v>1.1652103765438</v>
      </c>
      <c r="EL54">
        <v>0.110694084817177</v>
      </c>
      <c r="EM54" s="52">
        <v>9.1600863781692701E-2</v>
      </c>
      <c r="EN54" s="51">
        <v>7.4044022500000004</v>
      </c>
      <c r="EO54">
        <v>0.64566936388545704</v>
      </c>
      <c r="EP54">
        <v>9.8529413509589006E-2</v>
      </c>
      <c r="EQ54" s="52">
        <v>4.1205685967315997E-2</v>
      </c>
      <c r="ER54" s="51">
        <v>27.988292250000001</v>
      </c>
      <c r="ES54">
        <v>5.2163780143335901</v>
      </c>
      <c r="ET54">
        <v>0.2278654462917</v>
      </c>
      <c r="EU54" s="52">
        <v>1.3490696075921399E-2</v>
      </c>
    </row>
    <row r="55" spans="1:151" x14ac:dyDescent="0.35">
      <c r="A55" t="s">
        <v>6</v>
      </c>
      <c r="B55" t="s">
        <v>60</v>
      </c>
      <c r="C55" t="s">
        <v>72</v>
      </c>
      <c r="D55" s="51" t="s">
        <v>63</v>
      </c>
      <c r="E55" t="s">
        <v>63</v>
      </c>
      <c r="F55" t="s">
        <v>63</v>
      </c>
      <c r="G55" s="52" t="s">
        <v>63</v>
      </c>
      <c r="H55" s="51" t="s">
        <v>63</v>
      </c>
      <c r="I55" t="s">
        <v>63</v>
      </c>
      <c r="J55" t="s">
        <v>63</v>
      </c>
      <c r="K55" s="52" t="s">
        <v>63</v>
      </c>
      <c r="L55" s="51" t="s">
        <v>63</v>
      </c>
      <c r="M55" t="s">
        <v>63</v>
      </c>
      <c r="N55" t="s">
        <v>63</v>
      </c>
      <c r="O55" s="52" t="s">
        <v>63</v>
      </c>
      <c r="P55" s="51">
        <v>34.220179250000001</v>
      </c>
      <c r="Q55">
        <v>18.742574902670601</v>
      </c>
      <c r="R55">
        <v>0.56530247521435195</v>
      </c>
      <c r="S55" s="52">
        <v>0.131734357925509</v>
      </c>
      <c r="T55" s="51">
        <v>4.0679527499999999</v>
      </c>
      <c r="U55">
        <v>1.2593279113757601</v>
      </c>
      <c r="V55">
        <v>0.323317672890856</v>
      </c>
      <c r="W55" s="52">
        <v>3.8396999757254802E-2</v>
      </c>
      <c r="X55" s="51">
        <v>22.619962749999999</v>
      </c>
      <c r="Y55">
        <v>14.9883702662251</v>
      </c>
      <c r="Z55">
        <v>0.69454397055721195</v>
      </c>
      <c r="AA55" s="52">
        <v>3.09835431790569E-2</v>
      </c>
      <c r="AB55" s="51" t="s">
        <v>63</v>
      </c>
      <c r="AC55" t="s">
        <v>63</v>
      </c>
      <c r="AD55" t="s">
        <v>63</v>
      </c>
      <c r="AE55" s="52" t="s">
        <v>63</v>
      </c>
      <c r="AF55" s="51" t="s">
        <v>63</v>
      </c>
      <c r="AG55" t="s">
        <v>63</v>
      </c>
      <c r="AH55" t="s">
        <v>63</v>
      </c>
      <c r="AI55" s="52" t="s">
        <v>63</v>
      </c>
      <c r="AJ55" s="51" t="s">
        <v>63</v>
      </c>
      <c r="AK55" t="s">
        <v>63</v>
      </c>
      <c r="AL55" t="s">
        <v>63</v>
      </c>
      <c r="AM55" s="52" t="s">
        <v>63</v>
      </c>
      <c r="AN55" s="51" t="s">
        <v>63</v>
      </c>
      <c r="AO55" t="s">
        <v>63</v>
      </c>
      <c r="AP55" t="s">
        <v>63</v>
      </c>
      <c r="AQ55" s="52" t="s">
        <v>63</v>
      </c>
      <c r="AR55" s="51" t="s">
        <v>63</v>
      </c>
      <c r="AS55" t="s">
        <v>63</v>
      </c>
      <c r="AT55" t="s">
        <v>63</v>
      </c>
      <c r="AU55" s="52" t="s">
        <v>63</v>
      </c>
      <c r="AV55" s="51">
        <v>79.049420749999996</v>
      </c>
      <c r="AW55">
        <v>38.950122153213997</v>
      </c>
      <c r="AX55">
        <v>0.51516951477448403</v>
      </c>
      <c r="AY55" s="52">
        <v>5.2644961347331203E-2</v>
      </c>
      <c r="AZ55" s="51" t="s">
        <v>63</v>
      </c>
      <c r="BA55" t="s">
        <v>63</v>
      </c>
      <c r="BB55" t="s">
        <v>63</v>
      </c>
      <c r="BC55" s="52" t="s">
        <v>63</v>
      </c>
      <c r="BD55" s="51" t="s">
        <v>63</v>
      </c>
      <c r="BE55" t="s">
        <v>63</v>
      </c>
      <c r="BF55" t="s">
        <v>63</v>
      </c>
      <c r="BG55" s="52" t="s">
        <v>63</v>
      </c>
      <c r="BH55" s="51" t="s">
        <v>63</v>
      </c>
      <c r="BI55" t="s">
        <v>63</v>
      </c>
      <c r="BJ55" t="s">
        <v>63</v>
      </c>
      <c r="BK55" s="52" t="s">
        <v>63</v>
      </c>
      <c r="BL55" s="51" t="s">
        <v>63</v>
      </c>
      <c r="BM55" t="s">
        <v>63</v>
      </c>
      <c r="BN55" t="s">
        <v>63</v>
      </c>
      <c r="BO55" s="52" t="s">
        <v>63</v>
      </c>
      <c r="BP55" s="51" t="s">
        <v>63</v>
      </c>
      <c r="BQ55" t="s">
        <v>63</v>
      </c>
      <c r="BR55" t="s">
        <v>63</v>
      </c>
      <c r="BS55" s="52" t="s">
        <v>63</v>
      </c>
      <c r="BT55" s="51" t="s">
        <v>63</v>
      </c>
      <c r="BU55" t="s">
        <v>63</v>
      </c>
      <c r="BV55" t="s">
        <v>63</v>
      </c>
      <c r="BW55" s="52" t="s">
        <v>63</v>
      </c>
      <c r="BX55" s="51" t="s">
        <v>63</v>
      </c>
      <c r="BY55" t="s">
        <v>63</v>
      </c>
      <c r="BZ55" t="s">
        <v>63</v>
      </c>
      <c r="CA55" s="52" t="s">
        <v>63</v>
      </c>
      <c r="CB55" s="51" t="s">
        <v>63</v>
      </c>
      <c r="CC55" t="s">
        <v>63</v>
      </c>
      <c r="CD55" t="s">
        <v>63</v>
      </c>
      <c r="CE55" s="52" t="s">
        <v>63</v>
      </c>
      <c r="CF55" s="51" t="s">
        <v>63</v>
      </c>
      <c r="CG55" t="s">
        <v>63</v>
      </c>
      <c r="CH55" t="s">
        <v>63</v>
      </c>
      <c r="CI55" s="52" t="s">
        <v>63</v>
      </c>
      <c r="CJ55" s="51" t="s">
        <v>63</v>
      </c>
      <c r="CK55" t="s">
        <v>63</v>
      </c>
      <c r="CL55" t="s">
        <v>63</v>
      </c>
      <c r="CM55" s="52" t="s">
        <v>63</v>
      </c>
      <c r="CN55" s="51">
        <v>4.4999752500000003</v>
      </c>
      <c r="CO55">
        <v>3.1851835419837</v>
      </c>
      <c r="CP55">
        <v>0.74142589337603404</v>
      </c>
      <c r="CQ55" s="52">
        <v>4.83311449548601E-2</v>
      </c>
      <c r="CR55" s="51">
        <v>0.11737866666666701</v>
      </c>
      <c r="CS55">
        <v>7.41304254066419E-2</v>
      </c>
      <c r="CT55">
        <v>0.65841899363160605</v>
      </c>
      <c r="CU55" s="52">
        <v>9.3314208590149897E-2</v>
      </c>
      <c r="CV55" s="51">
        <v>2.7076273333333298</v>
      </c>
      <c r="CW55">
        <v>2.63266874018584</v>
      </c>
      <c r="CX55">
        <v>1.0164736035597699</v>
      </c>
      <c r="CY55" s="52">
        <v>0.105823386126776</v>
      </c>
      <c r="CZ55" s="51">
        <v>6.754375E-2</v>
      </c>
      <c r="DA55">
        <v>2.2041760592627999E-2</v>
      </c>
      <c r="DB55">
        <v>0.32863342983813199</v>
      </c>
      <c r="DC55" s="52">
        <v>0.12344150031109299</v>
      </c>
      <c r="DD55" s="51" t="s">
        <v>63</v>
      </c>
      <c r="DE55" t="s">
        <v>63</v>
      </c>
      <c r="DF55" t="s">
        <v>63</v>
      </c>
      <c r="DG55" s="52" t="s">
        <v>63</v>
      </c>
      <c r="DH55" s="51" t="s">
        <v>63</v>
      </c>
      <c r="DI55" t="s">
        <v>63</v>
      </c>
      <c r="DJ55" t="s">
        <v>63</v>
      </c>
      <c r="DK55" s="52" t="s">
        <v>63</v>
      </c>
      <c r="DL55" s="51" t="s">
        <v>63</v>
      </c>
      <c r="DM55" t="s">
        <v>63</v>
      </c>
      <c r="DN55" t="s">
        <v>63</v>
      </c>
      <c r="DO55" s="52" t="s">
        <v>63</v>
      </c>
      <c r="DP55" s="51" t="s">
        <v>63</v>
      </c>
      <c r="DQ55" t="s">
        <v>63</v>
      </c>
      <c r="DR55" t="s">
        <v>63</v>
      </c>
      <c r="DS55" s="52" t="s">
        <v>63</v>
      </c>
      <c r="DT55" s="51" t="s">
        <v>63</v>
      </c>
      <c r="DU55" t="s">
        <v>63</v>
      </c>
      <c r="DV55" t="s">
        <v>63</v>
      </c>
      <c r="DW55" s="52" t="s">
        <v>63</v>
      </c>
      <c r="DX55" s="51" t="s">
        <v>63</v>
      </c>
      <c r="DY55" t="s">
        <v>63</v>
      </c>
      <c r="DZ55" t="s">
        <v>63</v>
      </c>
      <c r="EA55" s="52" t="s">
        <v>63</v>
      </c>
      <c r="EB55" s="51" t="s">
        <v>63</v>
      </c>
      <c r="EC55" t="s">
        <v>63</v>
      </c>
      <c r="ED55" t="s">
        <v>63</v>
      </c>
      <c r="EE55" s="52" t="s">
        <v>63</v>
      </c>
      <c r="EF55" s="51">
        <v>13.72404925</v>
      </c>
      <c r="EG55">
        <v>4.1028996856605104</v>
      </c>
      <c r="EH55">
        <v>0.30807293743818498</v>
      </c>
      <c r="EI55" s="52">
        <v>7.5319745471278399E-2</v>
      </c>
      <c r="EJ55" s="51">
        <v>260.112539916667</v>
      </c>
      <c r="EK55">
        <v>193.45106077112499</v>
      </c>
      <c r="EL55">
        <v>0.77514916162168701</v>
      </c>
      <c r="EM55" s="52">
        <v>0.112369792652526</v>
      </c>
      <c r="EN55" s="51">
        <v>6.2415418333333301</v>
      </c>
      <c r="EO55">
        <v>4.4123168586302102</v>
      </c>
      <c r="EP55">
        <v>0.74100725781744003</v>
      </c>
      <c r="EQ55" s="52">
        <v>3.2383310700124603E-2</v>
      </c>
      <c r="ER55" s="51">
        <v>104.419164583333</v>
      </c>
      <c r="ES55">
        <v>11.7633962832411</v>
      </c>
      <c r="ET55">
        <v>0.108848668796984</v>
      </c>
      <c r="EU55" s="52">
        <v>5.9334678979106499E-2</v>
      </c>
    </row>
    <row r="56" spans="1:151" x14ac:dyDescent="0.35">
      <c r="A56" t="s">
        <v>6</v>
      </c>
      <c r="B56" t="s">
        <v>66</v>
      </c>
      <c r="C56" t="s">
        <v>72</v>
      </c>
      <c r="D56" s="51" t="s">
        <v>63</v>
      </c>
      <c r="E56" t="s">
        <v>63</v>
      </c>
      <c r="F56" t="s">
        <v>63</v>
      </c>
      <c r="G56" s="52" t="s">
        <v>63</v>
      </c>
      <c r="H56" s="51" t="s">
        <v>63</v>
      </c>
      <c r="I56" t="s">
        <v>63</v>
      </c>
      <c r="J56" t="s">
        <v>63</v>
      </c>
      <c r="K56" s="52" t="s">
        <v>63</v>
      </c>
      <c r="L56" s="51" t="s">
        <v>63</v>
      </c>
      <c r="M56" t="s">
        <v>63</v>
      </c>
      <c r="N56" t="s">
        <v>63</v>
      </c>
      <c r="O56" s="52" t="s">
        <v>63</v>
      </c>
      <c r="P56" s="51" t="s">
        <v>63</v>
      </c>
      <c r="Q56" t="s">
        <v>63</v>
      </c>
      <c r="R56" t="s">
        <v>63</v>
      </c>
      <c r="S56" s="52" t="s">
        <v>63</v>
      </c>
      <c r="T56" s="51" t="s">
        <v>63</v>
      </c>
      <c r="U56" t="s">
        <v>63</v>
      </c>
      <c r="V56" t="s">
        <v>63</v>
      </c>
      <c r="W56" s="52" t="s">
        <v>63</v>
      </c>
      <c r="X56" s="51" t="s">
        <v>63</v>
      </c>
      <c r="Y56" t="s">
        <v>63</v>
      </c>
      <c r="Z56" t="s">
        <v>63</v>
      </c>
      <c r="AA56" s="52" t="s">
        <v>63</v>
      </c>
      <c r="AB56" s="51" t="s">
        <v>63</v>
      </c>
      <c r="AC56" t="s">
        <v>63</v>
      </c>
      <c r="AD56" t="s">
        <v>63</v>
      </c>
      <c r="AE56" s="52" t="s">
        <v>63</v>
      </c>
      <c r="AF56" s="51" t="s">
        <v>63</v>
      </c>
      <c r="AG56" t="s">
        <v>63</v>
      </c>
      <c r="AH56" t="s">
        <v>63</v>
      </c>
      <c r="AI56" s="52" t="s">
        <v>63</v>
      </c>
      <c r="AJ56" s="51" t="s">
        <v>63</v>
      </c>
      <c r="AK56" t="s">
        <v>63</v>
      </c>
      <c r="AL56" t="s">
        <v>63</v>
      </c>
      <c r="AM56" s="52" t="s">
        <v>63</v>
      </c>
      <c r="AN56" s="51" t="s">
        <v>63</v>
      </c>
      <c r="AO56" t="s">
        <v>63</v>
      </c>
      <c r="AP56" t="s">
        <v>63</v>
      </c>
      <c r="AQ56" s="52" t="s">
        <v>63</v>
      </c>
      <c r="AR56" s="51" t="s">
        <v>63</v>
      </c>
      <c r="AS56" t="s">
        <v>63</v>
      </c>
      <c r="AT56" t="s">
        <v>63</v>
      </c>
      <c r="AU56" s="52" t="s">
        <v>63</v>
      </c>
      <c r="AV56" s="51" t="s">
        <v>63</v>
      </c>
      <c r="AW56" t="s">
        <v>63</v>
      </c>
      <c r="AX56" t="s">
        <v>63</v>
      </c>
      <c r="AY56" s="52" t="s">
        <v>63</v>
      </c>
      <c r="AZ56" s="51" t="s">
        <v>63</v>
      </c>
      <c r="BA56" t="s">
        <v>63</v>
      </c>
      <c r="BB56" t="s">
        <v>63</v>
      </c>
      <c r="BC56" s="52" t="s">
        <v>63</v>
      </c>
      <c r="BD56" s="51" t="s">
        <v>63</v>
      </c>
      <c r="BE56" t="s">
        <v>63</v>
      </c>
      <c r="BF56" t="s">
        <v>63</v>
      </c>
      <c r="BG56" s="52" t="s">
        <v>63</v>
      </c>
      <c r="BH56" s="51" t="s">
        <v>63</v>
      </c>
      <c r="BI56" t="s">
        <v>63</v>
      </c>
      <c r="BJ56" t="s">
        <v>63</v>
      </c>
      <c r="BK56" s="52" t="s">
        <v>63</v>
      </c>
      <c r="BL56" s="51" t="s">
        <v>63</v>
      </c>
      <c r="BM56" t="s">
        <v>63</v>
      </c>
      <c r="BN56" t="s">
        <v>63</v>
      </c>
      <c r="BO56" s="52" t="s">
        <v>63</v>
      </c>
      <c r="BP56" s="51" t="s">
        <v>63</v>
      </c>
      <c r="BQ56" t="s">
        <v>63</v>
      </c>
      <c r="BR56" t="s">
        <v>63</v>
      </c>
      <c r="BS56" s="52" t="s">
        <v>63</v>
      </c>
      <c r="BT56" s="51" t="s">
        <v>63</v>
      </c>
      <c r="BU56" t="s">
        <v>63</v>
      </c>
      <c r="BV56" t="s">
        <v>63</v>
      </c>
      <c r="BW56" s="52" t="s">
        <v>63</v>
      </c>
      <c r="BX56" s="51" t="s">
        <v>63</v>
      </c>
      <c r="BY56" t="s">
        <v>63</v>
      </c>
      <c r="BZ56" t="s">
        <v>63</v>
      </c>
      <c r="CA56" s="52" t="s">
        <v>63</v>
      </c>
      <c r="CB56" s="51" t="s">
        <v>63</v>
      </c>
      <c r="CC56" t="s">
        <v>63</v>
      </c>
      <c r="CD56" t="s">
        <v>63</v>
      </c>
      <c r="CE56" s="52" t="s">
        <v>63</v>
      </c>
      <c r="CF56" s="51" t="s">
        <v>63</v>
      </c>
      <c r="CG56" t="s">
        <v>63</v>
      </c>
      <c r="CH56" t="s">
        <v>63</v>
      </c>
      <c r="CI56" s="52" t="s">
        <v>63</v>
      </c>
      <c r="CJ56" s="51" t="s">
        <v>63</v>
      </c>
      <c r="CK56" t="s">
        <v>63</v>
      </c>
      <c r="CL56" t="s">
        <v>63</v>
      </c>
      <c r="CM56" s="52" t="s">
        <v>63</v>
      </c>
      <c r="CN56" s="51">
        <v>6.4175999999999997E-2</v>
      </c>
      <c r="CO56">
        <v>3.83097164698461E-2</v>
      </c>
      <c r="CP56">
        <v>0.62232001868987596</v>
      </c>
      <c r="CQ56" s="52">
        <v>0.147554403501377</v>
      </c>
      <c r="CR56" s="51" t="s">
        <v>63</v>
      </c>
      <c r="CS56" t="s">
        <v>63</v>
      </c>
      <c r="CT56" t="s">
        <v>63</v>
      </c>
      <c r="CU56" s="52" t="s">
        <v>63</v>
      </c>
      <c r="CV56" s="51" t="s">
        <v>63</v>
      </c>
      <c r="CW56" t="s">
        <v>63</v>
      </c>
      <c r="CX56" t="s">
        <v>63</v>
      </c>
      <c r="CY56" s="52" t="s">
        <v>63</v>
      </c>
      <c r="CZ56" s="51">
        <v>1.3232300000000001E-2</v>
      </c>
      <c r="DA56">
        <v>2.1185651354946201E-3</v>
      </c>
      <c r="DB56">
        <v>0.15020849618566001</v>
      </c>
      <c r="DC56" s="52">
        <v>0.10020324066399899</v>
      </c>
      <c r="DD56" s="51" t="s">
        <v>63</v>
      </c>
      <c r="DE56" t="s">
        <v>63</v>
      </c>
      <c r="DF56" t="s">
        <v>63</v>
      </c>
      <c r="DG56" s="52" t="s">
        <v>63</v>
      </c>
      <c r="DH56" s="51" t="s">
        <v>63</v>
      </c>
      <c r="DI56" t="s">
        <v>63</v>
      </c>
      <c r="DJ56" t="s">
        <v>63</v>
      </c>
      <c r="DK56" s="52" t="s">
        <v>63</v>
      </c>
      <c r="DL56" s="51" t="s">
        <v>63</v>
      </c>
      <c r="DM56" t="s">
        <v>63</v>
      </c>
      <c r="DN56" t="s">
        <v>63</v>
      </c>
      <c r="DO56" s="52" t="s">
        <v>63</v>
      </c>
      <c r="DP56" s="51" t="s">
        <v>63</v>
      </c>
      <c r="DQ56" t="s">
        <v>63</v>
      </c>
      <c r="DR56" t="s">
        <v>63</v>
      </c>
      <c r="DS56" s="52" t="s">
        <v>63</v>
      </c>
      <c r="DT56" s="51" t="s">
        <v>63</v>
      </c>
      <c r="DU56" t="s">
        <v>63</v>
      </c>
      <c r="DV56" t="s">
        <v>63</v>
      </c>
      <c r="DW56" s="52" t="s">
        <v>63</v>
      </c>
      <c r="DX56" s="51" t="s">
        <v>63</v>
      </c>
      <c r="DY56" t="s">
        <v>63</v>
      </c>
      <c r="DZ56" t="s">
        <v>63</v>
      </c>
      <c r="EA56" s="52" t="s">
        <v>63</v>
      </c>
      <c r="EB56" s="51" t="s">
        <v>63</v>
      </c>
      <c r="EC56" t="s">
        <v>63</v>
      </c>
      <c r="ED56" t="s">
        <v>63</v>
      </c>
      <c r="EE56" s="52" t="s">
        <v>63</v>
      </c>
      <c r="EF56" s="51">
        <v>2.9358659</v>
      </c>
      <c r="EG56">
        <v>1.48370429297129</v>
      </c>
      <c r="EH56">
        <v>0.52536483950566604</v>
      </c>
      <c r="EI56" s="52">
        <v>0.13456716549536801</v>
      </c>
      <c r="EJ56" s="51" t="s">
        <v>63</v>
      </c>
      <c r="EK56" t="s">
        <v>63</v>
      </c>
      <c r="EL56" t="s">
        <v>63</v>
      </c>
      <c r="EM56" s="52" t="s">
        <v>63</v>
      </c>
      <c r="EN56" s="51" t="s">
        <v>63</v>
      </c>
      <c r="EO56" t="s">
        <v>63</v>
      </c>
      <c r="EP56" t="s">
        <v>63</v>
      </c>
      <c r="EQ56" s="52" t="s">
        <v>63</v>
      </c>
      <c r="ER56" s="51">
        <v>16.896733300000001</v>
      </c>
      <c r="ES56">
        <v>3.7602344577794602</v>
      </c>
      <c r="ET56">
        <v>0.22499882478565</v>
      </c>
      <c r="EU56" s="52">
        <v>9.0254190400230097E-2</v>
      </c>
    </row>
    <row r="57" spans="1:151" x14ac:dyDescent="0.35">
      <c r="A57" t="s">
        <v>6</v>
      </c>
      <c r="B57" t="s">
        <v>67</v>
      </c>
      <c r="C57" t="s">
        <v>72</v>
      </c>
      <c r="D57" s="51" t="s">
        <v>63</v>
      </c>
      <c r="E57" t="s">
        <v>63</v>
      </c>
      <c r="F57" t="s">
        <v>63</v>
      </c>
      <c r="G57" s="52" t="s">
        <v>63</v>
      </c>
      <c r="H57" s="51" t="s">
        <v>63</v>
      </c>
      <c r="I57" t="s">
        <v>63</v>
      </c>
      <c r="J57" t="s">
        <v>63</v>
      </c>
      <c r="K57" s="52" t="s">
        <v>63</v>
      </c>
      <c r="L57" s="51" t="s">
        <v>63</v>
      </c>
      <c r="M57" t="s">
        <v>63</v>
      </c>
      <c r="N57" t="s">
        <v>63</v>
      </c>
      <c r="O57" s="52" t="s">
        <v>63</v>
      </c>
      <c r="P57" s="51" t="s">
        <v>63</v>
      </c>
      <c r="Q57" t="s">
        <v>63</v>
      </c>
      <c r="R57" t="s">
        <v>63</v>
      </c>
      <c r="S57" s="52" t="s">
        <v>63</v>
      </c>
      <c r="T57" s="51" t="s">
        <v>63</v>
      </c>
      <c r="U57" t="s">
        <v>63</v>
      </c>
      <c r="V57" t="s">
        <v>63</v>
      </c>
      <c r="W57" s="52" t="s">
        <v>63</v>
      </c>
      <c r="X57" s="51">
        <v>0.59047574999999997</v>
      </c>
      <c r="Y57">
        <v>0.10263275228169901</v>
      </c>
      <c r="Z57">
        <v>0.201112181805704</v>
      </c>
      <c r="AA57" s="52">
        <v>6.9790213106356205E-2</v>
      </c>
      <c r="AB57" s="51" t="s">
        <v>63</v>
      </c>
      <c r="AC57" t="s">
        <v>63</v>
      </c>
      <c r="AD57" t="s">
        <v>63</v>
      </c>
      <c r="AE57" s="52" t="s">
        <v>63</v>
      </c>
      <c r="AF57" s="51" t="s">
        <v>63</v>
      </c>
      <c r="AG57" t="s">
        <v>63</v>
      </c>
      <c r="AH57" t="s">
        <v>63</v>
      </c>
      <c r="AI57" s="52" t="s">
        <v>63</v>
      </c>
      <c r="AJ57" s="51" t="s">
        <v>63</v>
      </c>
      <c r="AK57" t="s">
        <v>63</v>
      </c>
      <c r="AL57" t="s">
        <v>63</v>
      </c>
      <c r="AM57" s="52" t="s">
        <v>63</v>
      </c>
      <c r="AN57" s="51" t="s">
        <v>63</v>
      </c>
      <c r="AO57" t="s">
        <v>63</v>
      </c>
      <c r="AP57" t="s">
        <v>63</v>
      </c>
      <c r="AQ57" s="52" t="s">
        <v>63</v>
      </c>
      <c r="AR57" s="51" t="s">
        <v>63</v>
      </c>
      <c r="AS57" t="s">
        <v>63</v>
      </c>
      <c r="AT57" t="s">
        <v>63</v>
      </c>
      <c r="AU57" s="52" t="s">
        <v>63</v>
      </c>
      <c r="AV57" s="51">
        <v>4.5068894999999998</v>
      </c>
      <c r="AW57">
        <v>1.0086648419062001</v>
      </c>
      <c r="AX57">
        <v>0.26626588434255799</v>
      </c>
      <c r="AY57" s="52">
        <v>6.5081187976348001E-2</v>
      </c>
      <c r="AZ57" s="51" t="s">
        <v>63</v>
      </c>
      <c r="BA57" t="s">
        <v>63</v>
      </c>
      <c r="BB57" t="s">
        <v>63</v>
      </c>
      <c r="BC57" s="52" t="s">
        <v>63</v>
      </c>
      <c r="BD57" s="51" t="s">
        <v>63</v>
      </c>
      <c r="BE57" t="s">
        <v>63</v>
      </c>
      <c r="BF57" t="s">
        <v>63</v>
      </c>
      <c r="BG57" s="52" t="s">
        <v>63</v>
      </c>
      <c r="BH57" s="51" t="s">
        <v>63</v>
      </c>
      <c r="BI57" t="s">
        <v>63</v>
      </c>
      <c r="BJ57" t="s">
        <v>63</v>
      </c>
      <c r="BK57" s="52" t="s">
        <v>63</v>
      </c>
      <c r="BL57" s="51" t="s">
        <v>63</v>
      </c>
      <c r="BM57" t="s">
        <v>63</v>
      </c>
      <c r="BN57" t="s">
        <v>63</v>
      </c>
      <c r="BO57" s="52" t="s">
        <v>63</v>
      </c>
      <c r="BP57" s="51" t="s">
        <v>63</v>
      </c>
      <c r="BQ57" t="s">
        <v>63</v>
      </c>
      <c r="BR57" t="s">
        <v>63</v>
      </c>
      <c r="BS57" s="52" t="s">
        <v>63</v>
      </c>
      <c r="BT57" s="51" t="s">
        <v>63</v>
      </c>
      <c r="BU57" t="s">
        <v>63</v>
      </c>
      <c r="BV57" t="s">
        <v>63</v>
      </c>
      <c r="BW57" s="52" t="s">
        <v>63</v>
      </c>
      <c r="BX57" s="51" t="s">
        <v>63</v>
      </c>
      <c r="BY57" t="s">
        <v>63</v>
      </c>
      <c r="BZ57" t="s">
        <v>63</v>
      </c>
      <c r="CA57" s="52" t="s">
        <v>63</v>
      </c>
      <c r="CB57" s="51" t="s">
        <v>63</v>
      </c>
      <c r="CC57" t="s">
        <v>63</v>
      </c>
      <c r="CD57" t="s">
        <v>63</v>
      </c>
      <c r="CE57" s="52" t="s">
        <v>63</v>
      </c>
      <c r="CF57" s="51" t="s">
        <v>63</v>
      </c>
      <c r="CG57" t="s">
        <v>63</v>
      </c>
      <c r="CH57" t="s">
        <v>63</v>
      </c>
      <c r="CI57" s="52" t="s">
        <v>63</v>
      </c>
      <c r="CJ57" s="51" t="s">
        <v>63</v>
      </c>
      <c r="CK57" t="s">
        <v>63</v>
      </c>
      <c r="CL57" t="s">
        <v>63</v>
      </c>
      <c r="CM57" s="52" t="s">
        <v>63</v>
      </c>
      <c r="CN57" s="51">
        <v>6.9315749999999995E-2</v>
      </c>
      <c r="CO57">
        <v>8.4417264969910005E-3</v>
      </c>
      <c r="CP57">
        <v>0.126235276452941</v>
      </c>
      <c r="CQ57" s="52">
        <v>7.9451890849746007E-2</v>
      </c>
      <c r="CR57" s="51" t="s">
        <v>63</v>
      </c>
      <c r="CS57" t="s">
        <v>63</v>
      </c>
      <c r="CT57" t="s">
        <v>63</v>
      </c>
      <c r="CU57" s="52" t="s">
        <v>63</v>
      </c>
      <c r="CV57" s="51" t="s">
        <v>63</v>
      </c>
      <c r="CW57" t="s">
        <v>63</v>
      </c>
      <c r="CX57" t="s">
        <v>63</v>
      </c>
      <c r="CY57" s="52" t="s">
        <v>63</v>
      </c>
      <c r="CZ57" s="51">
        <v>4.35025E-3</v>
      </c>
      <c r="DA57">
        <v>1.3865896713399601E-3</v>
      </c>
      <c r="DB57">
        <v>0.259989034310185</v>
      </c>
      <c r="DC57" s="52">
        <v>0.29119838971017298</v>
      </c>
      <c r="DD57" s="51" t="s">
        <v>63</v>
      </c>
      <c r="DE57" t="s">
        <v>63</v>
      </c>
      <c r="DF57" t="s">
        <v>63</v>
      </c>
      <c r="DG57" s="52" t="s">
        <v>63</v>
      </c>
      <c r="DH57" s="51" t="s">
        <v>63</v>
      </c>
      <c r="DI57" t="s">
        <v>63</v>
      </c>
      <c r="DJ57" t="s">
        <v>63</v>
      </c>
      <c r="DK57" s="52" t="s">
        <v>63</v>
      </c>
      <c r="DL57" s="51" t="s">
        <v>63</v>
      </c>
      <c r="DM57" t="s">
        <v>63</v>
      </c>
      <c r="DN57" t="s">
        <v>63</v>
      </c>
      <c r="DO57" s="52" t="s">
        <v>63</v>
      </c>
      <c r="DP57" s="51" t="s">
        <v>63</v>
      </c>
      <c r="DQ57" t="s">
        <v>63</v>
      </c>
      <c r="DR57" t="s">
        <v>63</v>
      </c>
      <c r="DS57" s="52" t="s">
        <v>63</v>
      </c>
      <c r="DT57" s="51" t="s">
        <v>63</v>
      </c>
      <c r="DU57" t="s">
        <v>63</v>
      </c>
      <c r="DV57" t="s">
        <v>63</v>
      </c>
      <c r="DW57" s="52" t="s">
        <v>63</v>
      </c>
      <c r="DX57" s="51" t="s">
        <v>63</v>
      </c>
      <c r="DY57" t="s">
        <v>63</v>
      </c>
      <c r="DZ57" t="s">
        <v>63</v>
      </c>
      <c r="EA57" s="52" t="s">
        <v>63</v>
      </c>
      <c r="EB57" s="51" t="s">
        <v>63</v>
      </c>
      <c r="EC57" t="s">
        <v>63</v>
      </c>
      <c r="ED57" t="s">
        <v>63</v>
      </c>
      <c r="EE57" s="52" t="s">
        <v>63</v>
      </c>
      <c r="EF57" s="51">
        <v>6.7410977499999998</v>
      </c>
      <c r="EG57">
        <v>0.92540654387729304</v>
      </c>
      <c r="EH57">
        <v>1.69113132832211E-2</v>
      </c>
      <c r="EI57" s="52">
        <v>0.16727824530150201</v>
      </c>
      <c r="EJ57" s="51">
        <v>6.9376332500000002</v>
      </c>
      <c r="EK57">
        <v>0.86616641752355195</v>
      </c>
      <c r="EL57">
        <v>3.90775630244065E-2</v>
      </c>
      <c r="EM57" s="52">
        <v>0.14783228579035401</v>
      </c>
      <c r="EN57" s="51">
        <v>6.28244325</v>
      </c>
      <c r="EO57">
        <v>0.73005441526202897</v>
      </c>
      <c r="EP57">
        <v>0.14230285313650301</v>
      </c>
      <c r="EQ57" s="52">
        <v>2.3394235750901901E-3</v>
      </c>
      <c r="ER57" s="51">
        <v>28.627194249999999</v>
      </c>
      <c r="ES57">
        <v>3.6997404394909799</v>
      </c>
      <c r="ET57">
        <v>0.149535717678799</v>
      </c>
      <c r="EU57" s="52">
        <v>5.1894305168191199E-2</v>
      </c>
    </row>
    <row r="58" spans="1:151" x14ac:dyDescent="0.35">
      <c r="A58" t="s">
        <v>170</v>
      </c>
      <c r="B58" t="s">
        <v>60</v>
      </c>
      <c r="C58" t="s">
        <v>61</v>
      </c>
      <c r="D58" s="51" t="s">
        <v>63</v>
      </c>
      <c r="E58" t="s">
        <v>63</v>
      </c>
      <c r="F58" t="s">
        <v>63</v>
      </c>
      <c r="G58" s="52" t="s">
        <v>63</v>
      </c>
      <c r="H58" s="51" t="s">
        <v>63</v>
      </c>
      <c r="I58" t="s">
        <v>63</v>
      </c>
      <c r="J58" t="s">
        <v>63</v>
      </c>
      <c r="K58" s="52" t="s">
        <v>63</v>
      </c>
      <c r="L58" s="51" t="s">
        <v>63</v>
      </c>
      <c r="M58" t="s">
        <v>63</v>
      </c>
      <c r="N58" t="s">
        <v>63</v>
      </c>
      <c r="O58" s="52" t="s">
        <v>63</v>
      </c>
      <c r="P58" s="51">
        <v>9.9493369999999999</v>
      </c>
      <c r="Q58">
        <v>5.1960783880004602</v>
      </c>
      <c r="R58">
        <v>0.43853312544024398</v>
      </c>
      <c r="S58" s="52">
        <v>0.43456153705496597</v>
      </c>
      <c r="T58" s="51">
        <v>0.52350149999999995</v>
      </c>
      <c r="U58">
        <v>0.28890585296647397</v>
      </c>
      <c r="V58">
        <v>0.30865251953384898</v>
      </c>
      <c r="W58" s="52">
        <v>0.62456808139242204</v>
      </c>
      <c r="X58" s="51">
        <v>8.0206894999999996</v>
      </c>
      <c r="Y58">
        <v>3.8701079392950901</v>
      </c>
      <c r="Z58">
        <v>0.47280915502373499</v>
      </c>
      <c r="AA58" s="52">
        <v>0.26854155129885199</v>
      </c>
      <c r="AB58" s="51" t="s">
        <v>63</v>
      </c>
      <c r="AC58" t="s">
        <v>63</v>
      </c>
      <c r="AD58" t="s">
        <v>63</v>
      </c>
      <c r="AE58" s="52" t="s">
        <v>63</v>
      </c>
      <c r="AF58" s="51" t="s">
        <v>63</v>
      </c>
      <c r="AG58" t="s">
        <v>63</v>
      </c>
      <c r="AH58" t="s">
        <v>63</v>
      </c>
      <c r="AI58" s="52" t="s">
        <v>63</v>
      </c>
      <c r="AJ58" s="51" t="s">
        <v>63</v>
      </c>
      <c r="AK58" t="s">
        <v>63</v>
      </c>
      <c r="AL58" t="s">
        <v>63</v>
      </c>
      <c r="AM58" s="52" t="s">
        <v>63</v>
      </c>
      <c r="AN58" s="51" t="s">
        <v>63</v>
      </c>
      <c r="AO58" t="s">
        <v>63</v>
      </c>
      <c r="AP58" t="s">
        <v>63</v>
      </c>
      <c r="AQ58" s="52" t="s">
        <v>63</v>
      </c>
      <c r="AR58" s="51" t="s">
        <v>63</v>
      </c>
      <c r="AS58" t="s">
        <v>63</v>
      </c>
      <c r="AT58" t="s">
        <v>63</v>
      </c>
      <c r="AU58" s="52" t="s">
        <v>63</v>
      </c>
      <c r="AV58" s="51">
        <v>40.881760999999997</v>
      </c>
      <c r="AW58">
        <v>29.988627579688899</v>
      </c>
      <c r="AX58">
        <v>0.49932090021568698</v>
      </c>
      <c r="AY58" s="52">
        <v>0.75344106804370803</v>
      </c>
      <c r="AZ58" s="51" t="s">
        <v>63</v>
      </c>
      <c r="BA58" t="s">
        <v>63</v>
      </c>
      <c r="BB58" t="s">
        <v>63</v>
      </c>
      <c r="BC58" s="52" t="s">
        <v>63</v>
      </c>
      <c r="BD58" s="51" t="s">
        <v>63</v>
      </c>
      <c r="BE58" t="s">
        <v>63</v>
      </c>
      <c r="BF58" t="s">
        <v>63</v>
      </c>
      <c r="BG58" s="52" t="s">
        <v>63</v>
      </c>
      <c r="BH58" s="51" t="s">
        <v>63</v>
      </c>
      <c r="BI58" t="s">
        <v>63</v>
      </c>
      <c r="BJ58" t="s">
        <v>63</v>
      </c>
      <c r="BK58" s="52" t="s">
        <v>63</v>
      </c>
      <c r="BL58" s="51" t="s">
        <v>63</v>
      </c>
      <c r="BM58" t="s">
        <v>63</v>
      </c>
      <c r="BN58" t="s">
        <v>63</v>
      </c>
      <c r="BO58" s="52" t="s">
        <v>63</v>
      </c>
      <c r="BP58" s="51" t="s">
        <v>63</v>
      </c>
      <c r="BQ58" t="s">
        <v>63</v>
      </c>
      <c r="BR58" t="s">
        <v>63</v>
      </c>
      <c r="BS58" s="52" t="s">
        <v>63</v>
      </c>
      <c r="BT58" s="51" t="s">
        <v>63</v>
      </c>
      <c r="BU58" t="s">
        <v>63</v>
      </c>
      <c r="BV58" t="s">
        <v>63</v>
      </c>
      <c r="BW58" s="52" t="s">
        <v>63</v>
      </c>
      <c r="BX58" s="51">
        <v>5.6834124999999999E-2</v>
      </c>
      <c r="BY58">
        <v>3.1444259210034797E-2</v>
      </c>
      <c r="BZ58">
        <v>0.51060257940313802</v>
      </c>
      <c r="CA58" s="52">
        <v>0.38026806789516299</v>
      </c>
      <c r="CB58" s="51">
        <v>0.91567474999999998</v>
      </c>
      <c r="CC58">
        <v>0.70384612269865399</v>
      </c>
      <c r="CD58">
        <v>0.71979823427933998</v>
      </c>
      <c r="CE58" s="52">
        <v>0.50676728607319499</v>
      </c>
      <c r="CF58" s="51" t="s">
        <v>63</v>
      </c>
      <c r="CG58" t="s">
        <v>63</v>
      </c>
      <c r="CH58" t="s">
        <v>63</v>
      </c>
      <c r="CI58" s="52" t="s">
        <v>63</v>
      </c>
      <c r="CJ58" s="51" t="s">
        <v>63</v>
      </c>
      <c r="CK58" t="s">
        <v>63</v>
      </c>
      <c r="CL58" t="s">
        <v>63</v>
      </c>
      <c r="CM58" s="52" t="s">
        <v>63</v>
      </c>
      <c r="CN58" s="51" t="s">
        <v>63</v>
      </c>
      <c r="CO58" t="s">
        <v>63</v>
      </c>
      <c r="CP58" t="s">
        <v>63</v>
      </c>
      <c r="CQ58" s="52" t="s">
        <v>63</v>
      </c>
      <c r="CR58" s="51">
        <v>1.54149425</v>
      </c>
      <c r="CS58">
        <v>0.86776250683051803</v>
      </c>
      <c r="CT58">
        <v>0.44030093749534499</v>
      </c>
      <c r="CU58" s="52">
        <v>0.51358752286797205</v>
      </c>
      <c r="CV58" s="51">
        <v>1.5159218571428601</v>
      </c>
      <c r="CW58">
        <v>0.59598047991312297</v>
      </c>
      <c r="CX58">
        <v>0.19240316121814699</v>
      </c>
      <c r="CY58" s="52">
        <v>0.510247080528617</v>
      </c>
      <c r="CZ58" s="51">
        <v>0.17155937499999999</v>
      </c>
      <c r="DA58">
        <v>5.756815955255E-2</v>
      </c>
      <c r="DB58">
        <v>0.199946764744663</v>
      </c>
      <c r="DC58" s="52">
        <v>0.37024417939944199</v>
      </c>
      <c r="DD58" s="51">
        <v>5.3549923750000001</v>
      </c>
      <c r="DE58">
        <v>4.1304612908918497</v>
      </c>
      <c r="DF58">
        <v>0.47247819943777702</v>
      </c>
      <c r="DG58" s="52">
        <v>0.84042040831030596</v>
      </c>
      <c r="DH58" s="51" t="s">
        <v>63</v>
      </c>
      <c r="DI58" t="s">
        <v>63</v>
      </c>
      <c r="DJ58" t="s">
        <v>63</v>
      </c>
      <c r="DK58" s="52" t="s">
        <v>63</v>
      </c>
      <c r="DL58" s="51" t="s">
        <v>63</v>
      </c>
      <c r="DM58" t="s">
        <v>63</v>
      </c>
      <c r="DN58" t="s">
        <v>63</v>
      </c>
      <c r="DO58" s="52" t="s">
        <v>63</v>
      </c>
      <c r="DP58" s="51" t="s">
        <v>63</v>
      </c>
      <c r="DQ58" t="s">
        <v>63</v>
      </c>
      <c r="DR58" t="s">
        <v>63</v>
      </c>
      <c r="DS58" s="52" t="s">
        <v>63</v>
      </c>
      <c r="DT58" s="51" t="s">
        <v>63</v>
      </c>
      <c r="DU58" t="s">
        <v>63</v>
      </c>
      <c r="DV58" t="s">
        <v>63</v>
      </c>
      <c r="DW58" s="52" t="s">
        <v>63</v>
      </c>
      <c r="DX58" s="51" t="s">
        <v>63</v>
      </c>
      <c r="DY58" t="s">
        <v>63</v>
      </c>
      <c r="DZ58" t="s">
        <v>63</v>
      </c>
      <c r="EA58" s="52" t="s">
        <v>63</v>
      </c>
      <c r="EB58" s="51">
        <v>810.86122799999998</v>
      </c>
      <c r="EC58">
        <v>561.90034373145204</v>
      </c>
      <c r="ED58">
        <v>0.63344097239410002</v>
      </c>
      <c r="EE58" s="52">
        <v>0.48834959115486998</v>
      </c>
      <c r="EF58" s="51">
        <v>593.47398187500005</v>
      </c>
      <c r="EG58">
        <v>377.35311118636599</v>
      </c>
      <c r="EH58">
        <v>0.44815242951446799</v>
      </c>
      <c r="EI58" s="52">
        <v>0.63737413617135896</v>
      </c>
      <c r="EJ58" s="51">
        <v>94.392139624999999</v>
      </c>
      <c r="EK58">
        <v>57.048903055152799</v>
      </c>
      <c r="EL58">
        <v>0.54134507925782904</v>
      </c>
      <c r="EM58" s="52">
        <v>0.44682647923466601</v>
      </c>
      <c r="EN58" s="51">
        <v>10.601047625</v>
      </c>
      <c r="EO58">
        <v>7.57026428363843</v>
      </c>
      <c r="EP58">
        <v>0.53385336393181704</v>
      </c>
      <c r="EQ58" s="52">
        <v>0.681840920051069</v>
      </c>
      <c r="ER58" s="51">
        <v>147.50315925000001</v>
      </c>
      <c r="ES58">
        <v>37.971698073404902</v>
      </c>
      <c r="ET58">
        <v>0.17326016724586699</v>
      </c>
      <c r="EU58" s="52">
        <v>0.26635312014688101</v>
      </c>
    </row>
    <row r="59" spans="1:151" x14ac:dyDescent="0.35">
      <c r="A59" t="s">
        <v>170</v>
      </c>
      <c r="B59" t="s">
        <v>66</v>
      </c>
      <c r="C59" t="s">
        <v>61</v>
      </c>
      <c r="D59" s="51" t="s">
        <v>63</v>
      </c>
      <c r="E59" t="s">
        <v>63</v>
      </c>
      <c r="F59" t="s">
        <v>63</v>
      </c>
      <c r="G59" s="52" t="s">
        <v>63</v>
      </c>
      <c r="H59" s="51" t="s">
        <v>63</v>
      </c>
      <c r="I59" t="s">
        <v>63</v>
      </c>
      <c r="J59" t="s">
        <v>63</v>
      </c>
      <c r="K59" s="52" t="s">
        <v>63</v>
      </c>
      <c r="L59" s="51" t="s">
        <v>63</v>
      </c>
      <c r="M59" t="s">
        <v>63</v>
      </c>
      <c r="N59" t="s">
        <v>63</v>
      </c>
      <c r="O59" s="52" t="s">
        <v>63</v>
      </c>
      <c r="P59" s="51" t="s">
        <v>63</v>
      </c>
      <c r="Q59" t="s">
        <v>63</v>
      </c>
      <c r="R59" t="s">
        <v>63</v>
      </c>
      <c r="S59" s="52" t="s">
        <v>63</v>
      </c>
      <c r="T59" s="51" t="s">
        <v>63</v>
      </c>
      <c r="U59" t="s">
        <v>63</v>
      </c>
      <c r="V59" t="s">
        <v>63</v>
      </c>
      <c r="W59" s="52" t="s">
        <v>63</v>
      </c>
      <c r="X59" s="51" t="s">
        <v>63</v>
      </c>
      <c r="Y59" t="s">
        <v>63</v>
      </c>
      <c r="Z59" t="s">
        <v>63</v>
      </c>
      <c r="AA59" s="52" t="s">
        <v>63</v>
      </c>
      <c r="AB59" s="51" t="s">
        <v>63</v>
      </c>
      <c r="AC59" t="s">
        <v>63</v>
      </c>
      <c r="AD59" t="s">
        <v>63</v>
      </c>
      <c r="AE59" s="52" t="s">
        <v>63</v>
      </c>
      <c r="AF59" s="51" t="s">
        <v>63</v>
      </c>
      <c r="AG59" t="s">
        <v>63</v>
      </c>
      <c r="AH59" t="s">
        <v>63</v>
      </c>
      <c r="AI59" s="52" t="s">
        <v>63</v>
      </c>
      <c r="AJ59" s="51" t="s">
        <v>63</v>
      </c>
      <c r="AK59" t="s">
        <v>63</v>
      </c>
      <c r="AL59" t="s">
        <v>63</v>
      </c>
      <c r="AM59" s="52" t="s">
        <v>63</v>
      </c>
      <c r="AN59" s="51" t="s">
        <v>63</v>
      </c>
      <c r="AO59" t="s">
        <v>63</v>
      </c>
      <c r="AP59" t="s">
        <v>63</v>
      </c>
      <c r="AQ59" s="52" t="s">
        <v>63</v>
      </c>
      <c r="AR59" s="51" t="s">
        <v>63</v>
      </c>
      <c r="AS59" t="s">
        <v>63</v>
      </c>
      <c r="AT59" t="s">
        <v>63</v>
      </c>
      <c r="AU59" s="52" t="s">
        <v>63</v>
      </c>
      <c r="AV59" s="51" t="s">
        <v>63</v>
      </c>
      <c r="AW59" t="s">
        <v>63</v>
      </c>
      <c r="AX59" t="s">
        <v>63</v>
      </c>
      <c r="AY59" s="52" t="s">
        <v>63</v>
      </c>
      <c r="AZ59" s="51" t="s">
        <v>63</v>
      </c>
      <c r="BA59" t="s">
        <v>63</v>
      </c>
      <c r="BB59" t="s">
        <v>63</v>
      </c>
      <c r="BC59" s="52" t="s">
        <v>63</v>
      </c>
      <c r="BD59" s="51" t="s">
        <v>63</v>
      </c>
      <c r="BE59" t="s">
        <v>63</v>
      </c>
      <c r="BF59" t="s">
        <v>63</v>
      </c>
      <c r="BG59" s="52" t="s">
        <v>63</v>
      </c>
      <c r="BH59" s="51" t="s">
        <v>63</v>
      </c>
      <c r="BI59" t="s">
        <v>63</v>
      </c>
      <c r="BJ59" t="s">
        <v>63</v>
      </c>
      <c r="BK59" s="52" t="s">
        <v>63</v>
      </c>
      <c r="BL59" s="51" t="s">
        <v>63</v>
      </c>
      <c r="BM59" t="s">
        <v>63</v>
      </c>
      <c r="BN59" t="s">
        <v>63</v>
      </c>
      <c r="BO59" s="52" t="s">
        <v>63</v>
      </c>
      <c r="BP59" s="51" t="s">
        <v>63</v>
      </c>
      <c r="BQ59" t="s">
        <v>63</v>
      </c>
      <c r="BR59" t="s">
        <v>63</v>
      </c>
      <c r="BS59" s="52" t="s">
        <v>63</v>
      </c>
      <c r="BT59" s="51" t="s">
        <v>63</v>
      </c>
      <c r="BU59" t="s">
        <v>63</v>
      </c>
      <c r="BV59" t="s">
        <v>63</v>
      </c>
      <c r="BW59" s="52" t="s">
        <v>63</v>
      </c>
      <c r="BX59" s="51" t="s">
        <v>63</v>
      </c>
      <c r="BY59" t="s">
        <v>63</v>
      </c>
      <c r="BZ59" t="s">
        <v>63</v>
      </c>
      <c r="CA59" s="52" t="s">
        <v>63</v>
      </c>
      <c r="CB59" s="51" t="s">
        <v>63</v>
      </c>
      <c r="CC59" t="s">
        <v>63</v>
      </c>
      <c r="CD59" t="s">
        <v>63</v>
      </c>
      <c r="CE59" s="52" t="s">
        <v>63</v>
      </c>
      <c r="CF59" s="51" t="s">
        <v>63</v>
      </c>
      <c r="CG59" t="s">
        <v>63</v>
      </c>
      <c r="CH59" t="s">
        <v>63</v>
      </c>
      <c r="CI59" s="52" t="s">
        <v>63</v>
      </c>
      <c r="CJ59" s="51" t="s">
        <v>63</v>
      </c>
      <c r="CK59" t="s">
        <v>63</v>
      </c>
      <c r="CL59" t="s">
        <v>63</v>
      </c>
      <c r="CM59" s="52" t="s">
        <v>63</v>
      </c>
      <c r="CN59" s="51" t="s">
        <v>63</v>
      </c>
      <c r="CO59" t="s">
        <v>63</v>
      </c>
      <c r="CP59" t="s">
        <v>63</v>
      </c>
      <c r="CQ59" s="52" t="s">
        <v>63</v>
      </c>
      <c r="CR59" s="51" t="s">
        <v>63</v>
      </c>
      <c r="CS59" t="s">
        <v>63</v>
      </c>
      <c r="CT59" t="s">
        <v>63</v>
      </c>
      <c r="CU59" s="52" t="s">
        <v>63</v>
      </c>
      <c r="CV59" s="51" t="s">
        <v>63</v>
      </c>
      <c r="CW59" t="s">
        <v>63</v>
      </c>
      <c r="CX59" t="s">
        <v>63</v>
      </c>
      <c r="CY59" s="52" t="s">
        <v>63</v>
      </c>
      <c r="CZ59" s="51" t="s">
        <v>63</v>
      </c>
      <c r="DA59" t="s">
        <v>63</v>
      </c>
      <c r="DB59" t="s">
        <v>63</v>
      </c>
      <c r="DC59" s="52" t="s">
        <v>63</v>
      </c>
      <c r="DD59" s="51" t="s">
        <v>63</v>
      </c>
      <c r="DE59" t="s">
        <v>63</v>
      </c>
      <c r="DF59" t="s">
        <v>63</v>
      </c>
      <c r="DG59" s="52" t="s">
        <v>63</v>
      </c>
      <c r="DH59" s="51" t="s">
        <v>63</v>
      </c>
      <c r="DI59" t="s">
        <v>63</v>
      </c>
      <c r="DJ59" t="s">
        <v>63</v>
      </c>
      <c r="DK59" s="52" t="s">
        <v>63</v>
      </c>
      <c r="DL59" s="51" t="s">
        <v>63</v>
      </c>
      <c r="DM59" t="s">
        <v>63</v>
      </c>
      <c r="DN59" t="s">
        <v>63</v>
      </c>
      <c r="DO59" s="52" t="s">
        <v>63</v>
      </c>
      <c r="DP59" s="51" t="s">
        <v>63</v>
      </c>
      <c r="DQ59" t="s">
        <v>63</v>
      </c>
      <c r="DR59" t="s">
        <v>63</v>
      </c>
      <c r="DS59" s="52" t="s">
        <v>63</v>
      </c>
      <c r="DT59" s="51" t="s">
        <v>63</v>
      </c>
      <c r="DU59" t="s">
        <v>63</v>
      </c>
      <c r="DV59" t="s">
        <v>63</v>
      </c>
      <c r="DW59" s="52" t="s">
        <v>63</v>
      </c>
      <c r="DX59" s="51" t="s">
        <v>63</v>
      </c>
      <c r="DY59" t="s">
        <v>63</v>
      </c>
      <c r="DZ59" t="s">
        <v>63</v>
      </c>
      <c r="EA59" s="52" t="s">
        <v>63</v>
      </c>
      <c r="EB59" s="51" t="s">
        <v>63</v>
      </c>
      <c r="EC59" t="s">
        <v>63</v>
      </c>
      <c r="ED59" t="s">
        <v>63</v>
      </c>
      <c r="EE59" s="52" t="s">
        <v>63</v>
      </c>
      <c r="EF59" s="51" t="s">
        <v>63</v>
      </c>
      <c r="EG59" t="s">
        <v>63</v>
      </c>
      <c r="EH59" t="s">
        <v>63</v>
      </c>
      <c r="EI59" s="52" t="s">
        <v>63</v>
      </c>
      <c r="EJ59" s="51" t="s">
        <v>63</v>
      </c>
      <c r="EK59" t="s">
        <v>63</v>
      </c>
      <c r="EL59" t="s">
        <v>63</v>
      </c>
      <c r="EM59" s="52" t="s">
        <v>63</v>
      </c>
      <c r="EN59" s="51" t="s">
        <v>63</v>
      </c>
      <c r="EO59" t="s">
        <v>63</v>
      </c>
      <c r="EP59" t="s">
        <v>63</v>
      </c>
      <c r="EQ59" s="52" t="s">
        <v>63</v>
      </c>
      <c r="ER59" s="51">
        <v>11.130388375000001</v>
      </c>
      <c r="ES59">
        <v>3.5612906055979598</v>
      </c>
      <c r="ET59">
        <v>0.21867625609678601</v>
      </c>
      <c r="EU59" s="52">
        <v>0.327761203496235</v>
      </c>
    </row>
    <row r="60" spans="1:151" x14ac:dyDescent="0.35">
      <c r="A60" t="s">
        <v>171</v>
      </c>
      <c r="B60" t="s">
        <v>60</v>
      </c>
      <c r="C60" t="s">
        <v>61</v>
      </c>
      <c r="D60" s="51" t="s">
        <v>63</v>
      </c>
      <c r="E60" t="s">
        <v>63</v>
      </c>
      <c r="F60" t="s">
        <v>63</v>
      </c>
      <c r="G60" s="52" t="s">
        <v>63</v>
      </c>
      <c r="H60" s="51" t="s">
        <v>63</v>
      </c>
      <c r="I60" t="s">
        <v>63</v>
      </c>
      <c r="J60" t="s">
        <v>63</v>
      </c>
      <c r="K60" s="52" t="s">
        <v>63</v>
      </c>
      <c r="L60" s="51" t="s">
        <v>63</v>
      </c>
      <c r="M60" t="s">
        <v>63</v>
      </c>
      <c r="N60" t="s">
        <v>63</v>
      </c>
      <c r="O60" s="52" t="s">
        <v>63</v>
      </c>
      <c r="P60" s="51">
        <v>13.068020666666699</v>
      </c>
      <c r="Q60">
        <v>3.62924607165299</v>
      </c>
      <c r="R60">
        <v>0.30552803763113601</v>
      </c>
      <c r="S60" s="52">
        <v>6.3904828642049993E-2</v>
      </c>
      <c r="T60" s="51">
        <v>0.296611333333333</v>
      </c>
      <c r="U60">
        <v>5.51249137238932E-2</v>
      </c>
      <c r="V60">
        <v>0.155452409946021</v>
      </c>
      <c r="W60" s="52">
        <v>0.15920365322354599</v>
      </c>
      <c r="X60" s="51">
        <v>1.7722403333333301</v>
      </c>
      <c r="Y60">
        <v>0.52588484545028202</v>
      </c>
      <c r="Z60">
        <v>0.33047508427776201</v>
      </c>
      <c r="AA60" s="52">
        <v>3.3673361744741399E-2</v>
      </c>
      <c r="AB60" s="51" t="s">
        <v>63</v>
      </c>
      <c r="AC60" t="s">
        <v>63</v>
      </c>
      <c r="AD60" t="s">
        <v>63</v>
      </c>
      <c r="AE60" s="52" t="s">
        <v>63</v>
      </c>
      <c r="AF60" s="51" t="s">
        <v>63</v>
      </c>
      <c r="AG60" t="s">
        <v>63</v>
      </c>
      <c r="AH60" t="s">
        <v>63</v>
      </c>
      <c r="AI60" s="52" t="s">
        <v>63</v>
      </c>
      <c r="AJ60" s="51" t="s">
        <v>63</v>
      </c>
      <c r="AK60" t="s">
        <v>63</v>
      </c>
      <c r="AL60" t="s">
        <v>63</v>
      </c>
      <c r="AM60" s="52" t="s">
        <v>63</v>
      </c>
      <c r="AN60" s="51" t="s">
        <v>63</v>
      </c>
      <c r="AO60" t="s">
        <v>63</v>
      </c>
      <c r="AP60" t="s">
        <v>63</v>
      </c>
      <c r="AQ60" s="52" t="s">
        <v>63</v>
      </c>
      <c r="AR60" s="51" t="s">
        <v>63</v>
      </c>
      <c r="AS60" t="s">
        <v>63</v>
      </c>
      <c r="AT60" t="s">
        <v>63</v>
      </c>
      <c r="AU60" s="52" t="s">
        <v>63</v>
      </c>
      <c r="AV60" s="51">
        <v>33.5261748333333</v>
      </c>
      <c r="AW60">
        <v>18.642545694124902</v>
      </c>
      <c r="AX60">
        <v>0.61628639587974599</v>
      </c>
      <c r="AY60" s="52">
        <v>9.4471805005226298E-2</v>
      </c>
      <c r="AZ60" s="51" t="s">
        <v>63</v>
      </c>
      <c r="BA60" t="s">
        <v>63</v>
      </c>
      <c r="BB60" t="s">
        <v>63</v>
      </c>
      <c r="BC60" s="52" t="s">
        <v>63</v>
      </c>
      <c r="BD60" s="51" t="s">
        <v>63</v>
      </c>
      <c r="BE60" t="s">
        <v>63</v>
      </c>
      <c r="BF60" t="s">
        <v>63</v>
      </c>
      <c r="BG60" s="52" t="s">
        <v>63</v>
      </c>
      <c r="BH60" s="51" t="s">
        <v>63</v>
      </c>
      <c r="BI60" t="s">
        <v>63</v>
      </c>
      <c r="BJ60" t="s">
        <v>63</v>
      </c>
      <c r="BK60" s="52" t="s">
        <v>63</v>
      </c>
      <c r="BL60" s="51" t="s">
        <v>63</v>
      </c>
      <c r="BM60" t="s">
        <v>63</v>
      </c>
      <c r="BN60" t="s">
        <v>63</v>
      </c>
      <c r="BO60" s="52" t="s">
        <v>63</v>
      </c>
      <c r="BP60" s="51" t="s">
        <v>63</v>
      </c>
      <c r="BQ60" t="s">
        <v>63</v>
      </c>
      <c r="BR60" t="s">
        <v>63</v>
      </c>
      <c r="BS60" s="52" t="s">
        <v>63</v>
      </c>
      <c r="BT60" s="51">
        <v>0.1225125</v>
      </c>
      <c r="BU60">
        <v>3.7517093297589003E-2</v>
      </c>
      <c r="BV60">
        <v>0.33007019505905799</v>
      </c>
      <c r="BW60" s="52">
        <v>0.10504124590510699</v>
      </c>
      <c r="BX60" s="51">
        <v>5.2997500000000003E-2</v>
      </c>
      <c r="BY60">
        <v>1.1263910542080801E-2</v>
      </c>
      <c r="BZ60">
        <v>0.23030547236604301</v>
      </c>
      <c r="CA60" s="52">
        <v>6.7568910131189E-2</v>
      </c>
      <c r="CB60" s="51">
        <v>6.4315661666666699</v>
      </c>
      <c r="CC60">
        <v>0.183672690623747</v>
      </c>
      <c r="CD60">
        <v>1.96978513678677E-2</v>
      </c>
      <c r="CE60" s="52">
        <v>2.9015952470027102E-2</v>
      </c>
      <c r="CF60" s="51" t="s">
        <v>63</v>
      </c>
      <c r="CG60" t="s">
        <v>63</v>
      </c>
      <c r="CH60" t="s">
        <v>63</v>
      </c>
      <c r="CI60" s="52" t="s">
        <v>63</v>
      </c>
      <c r="CJ60" s="51" t="s">
        <v>63</v>
      </c>
      <c r="CK60" t="s">
        <v>63</v>
      </c>
      <c r="CL60" t="s">
        <v>63</v>
      </c>
      <c r="CM60" s="52" t="s">
        <v>63</v>
      </c>
      <c r="CN60" s="51">
        <v>1.3235256666666699</v>
      </c>
      <c r="CO60">
        <v>0.61494036904814298</v>
      </c>
      <c r="CP60">
        <v>0.51456197677513604</v>
      </c>
      <c r="CQ60" s="52">
        <v>8.2211534357231303E-2</v>
      </c>
      <c r="CR60" s="51">
        <v>0.43187399999999998</v>
      </c>
      <c r="CS60">
        <v>0.18401923148084301</v>
      </c>
      <c r="CT60">
        <v>0.47420306926322398</v>
      </c>
      <c r="CU60" s="52">
        <v>5.2628737935700998E-2</v>
      </c>
      <c r="CV60" s="51">
        <v>2.1918313333333299</v>
      </c>
      <c r="CW60">
        <v>0.23325624746417101</v>
      </c>
      <c r="CX60">
        <v>8.8874766462093399E-2</v>
      </c>
      <c r="CY60" s="52">
        <v>9.1345391242801596E-2</v>
      </c>
      <c r="CZ60" s="51">
        <v>3.5157000000000001E-2</v>
      </c>
      <c r="DA60">
        <v>1.1605745008399899E-2</v>
      </c>
      <c r="DB60">
        <v>0.29502940677659001</v>
      </c>
      <c r="DC60" s="52">
        <v>0.256059900172045</v>
      </c>
      <c r="DD60" s="51">
        <v>1.04496116666667</v>
      </c>
      <c r="DE60">
        <v>0.67104843879213905</v>
      </c>
      <c r="DF60">
        <v>0.70604902913035295</v>
      </c>
      <c r="DG60" s="52">
        <v>0.15047237782300499</v>
      </c>
      <c r="DH60" s="51" t="s">
        <v>63</v>
      </c>
      <c r="DI60" t="s">
        <v>63</v>
      </c>
      <c r="DJ60" t="s">
        <v>63</v>
      </c>
      <c r="DK60" s="52" t="s">
        <v>63</v>
      </c>
      <c r="DL60" s="51" t="s">
        <v>63</v>
      </c>
      <c r="DM60" t="s">
        <v>63</v>
      </c>
      <c r="DN60" t="s">
        <v>63</v>
      </c>
      <c r="DO60" s="52" t="s">
        <v>63</v>
      </c>
      <c r="DP60" s="51">
        <v>15.7940606</v>
      </c>
      <c r="DQ60">
        <v>4.3546859294172204</v>
      </c>
      <c r="DR60">
        <v>0.24081469799804001</v>
      </c>
      <c r="DS60" s="52">
        <v>0.25152849795624599</v>
      </c>
      <c r="DT60" s="51" t="s">
        <v>63</v>
      </c>
      <c r="DU60" t="s">
        <v>63</v>
      </c>
      <c r="DV60" t="s">
        <v>63</v>
      </c>
      <c r="DW60" s="52" t="s">
        <v>63</v>
      </c>
      <c r="DX60" s="51">
        <v>59.422391166666699</v>
      </c>
      <c r="DY60">
        <v>34.145003930429901</v>
      </c>
      <c r="DZ60">
        <v>0.62333726436069903</v>
      </c>
      <c r="EA60" s="52">
        <v>0.179550597978024</v>
      </c>
      <c r="EB60" s="51">
        <v>6236.8351615000001</v>
      </c>
      <c r="EC60">
        <v>2850.4474991841398</v>
      </c>
      <c r="ED60">
        <v>0.48446636790221398</v>
      </c>
      <c r="EE60" s="52">
        <v>0.187590904336494</v>
      </c>
      <c r="EF60" s="51">
        <v>5.9845756666666698</v>
      </c>
      <c r="EG60">
        <v>1.2884085294288701</v>
      </c>
      <c r="EH60">
        <v>0.21854335776556</v>
      </c>
      <c r="EI60" s="52">
        <v>0.116476393460325</v>
      </c>
      <c r="EJ60" s="51" t="s">
        <v>63</v>
      </c>
      <c r="EK60" t="s">
        <v>63</v>
      </c>
      <c r="EL60" t="s">
        <v>63</v>
      </c>
      <c r="EM60" s="52" t="s">
        <v>63</v>
      </c>
      <c r="EN60" s="51" t="s">
        <v>63</v>
      </c>
      <c r="EO60" t="s">
        <v>63</v>
      </c>
      <c r="EP60" t="s">
        <v>63</v>
      </c>
      <c r="EQ60" s="52" t="s">
        <v>63</v>
      </c>
      <c r="ER60" s="51">
        <v>135.52968066666699</v>
      </c>
      <c r="ES60">
        <v>39.204599881058002</v>
      </c>
      <c r="ET60">
        <v>0.29701216086966498</v>
      </c>
      <c r="EU60" s="52">
        <v>0.147782788333988</v>
      </c>
    </row>
    <row r="61" spans="1:151" x14ac:dyDescent="0.35">
      <c r="A61" t="s">
        <v>171</v>
      </c>
      <c r="B61" t="s">
        <v>66</v>
      </c>
      <c r="C61" t="s">
        <v>61</v>
      </c>
      <c r="D61" s="51" t="s">
        <v>63</v>
      </c>
      <c r="E61" t="s">
        <v>63</v>
      </c>
      <c r="F61" t="s">
        <v>63</v>
      </c>
      <c r="G61" s="52" t="s">
        <v>63</v>
      </c>
      <c r="H61" s="51" t="s">
        <v>63</v>
      </c>
      <c r="I61" t="s">
        <v>63</v>
      </c>
      <c r="J61" t="s">
        <v>63</v>
      </c>
      <c r="K61" s="52" t="s">
        <v>63</v>
      </c>
      <c r="L61" s="51" t="s">
        <v>63</v>
      </c>
      <c r="M61" t="s">
        <v>63</v>
      </c>
      <c r="N61" t="s">
        <v>63</v>
      </c>
      <c r="O61" s="52" t="s">
        <v>63</v>
      </c>
      <c r="P61" s="51">
        <v>5.5866284000000004</v>
      </c>
      <c r="Q61">
        <v>1.0678195855521699</v>
      </c>
      <c r="R61">
        <v>0.14072312226829201</v>
      </c>
      <c r="S61" s="52">
        <v>0.203142934127855</v>
      </c>
      <c r="T61" s="51">
        <v>1.9224000000000002E-2</v>
      </c>
      <c r="U61">
        <v>3.2838962377030102E-3</v>
      </c>
      <c r="V61">
        <v>0.107860809655728</v>
      </c>
      <c r="W61" s="52">
        <v>0.188190909367008</v>
      </c>
      <c r="X61" s="51">
        <v>0.43952439999999998</v>
      </c>
      <c r="Y61">
        <v>0.13247529317499199</v>
      </c>
      <c r="Z61">
        <v>0.356908737646215</v>
      </c>
      <c r="AA61" s="52">
        <v>2.8969238954965199E-3</v>
      </c>
      <c r="AB61" s="51" t="s">
        <v>63</v>
      </c>
      <c r="AC61" t="s">
        <v>63</v>
      </c>
      <c r="AD61" t="s">
        <v>63</v>
      </c>
      <c r="AE61" s="52" t="s">
        <v>63</v>
      </c>
      <c r="AF61" s="51" t="s">
        <v>63</v>
      </c>
      <c r="AG61" t="s">
        <v>63</v>
      </c>
      <c r="AH61" t="s">
        <v>63</v>
      </c>
      <c r="AI61" s="52" t="s">
        <v>63</v>
      </c>
      <c r="AJ61" s="51" t="s">
        <v>63</v>
      </c>
      <c r="AK61" t="s">
        <v>63</v>
      </c>
      <c r="AL61" t="s">
        <v>63</v>
      </c>
      <c r="AM61" s="52" t="s">
        <v>63</v>
      </c>
      <c r="AN61" s="51" t="s">
        <v>63</v>
      </c>
      <c r="AO61" t="s">
        <v>63</v>
      </c>
      <c r="AP61" t="s">
        <v>63</v>
      </c>
      <c r="AQ61" s="52" t="s">
        <v>63</v>
      </c>
      <c r="AR61" s="51" t="s">
        <v>63</v>
      </c>
      <c r="AS61" t="s">
        <v>63</v>
      </c>
      <c r="AT61" t="s">
        <v>63</v>
      </c>
      <c r="AU61" s="52" t="s">
        <v>63</v>
      </c>
      <c r="AV61" s="51">
        <v>1.7084140000000001</v>
      </c>
      <c r="AW61">
        <v>0.178089056408584</v>
      </c>
      <c r="AX61">
        <v>0.11266201644629099</v>
      </c>
      <c r="AY61" s="52">
        <v>3.3818224743531099E-2</v>
      </c>
      <c r="AZ61" s="51" t="s">
        <v>63</v>
      </c>
      <c r="BA61" t="s">
        <v>63</v>
      </c>
      <c r="BB61" t="s">
        <v>63</v>
      </c>
      <c r="BC61" s="52" t="s">
        <v>63</v>
      </c>
      <c r="BD61" s="51" t="s">
        <v>63</v>
      </c>
      <c r="BE61" t="s">
        <v>63</v>
      </c>
      <c r="BF61" t="s">
        <v>63</v>
      </c>
      <c r="BG61" s="52" t="s">
        <v>63</v>
      </c>
      <c r="BH61" s="51" t="s">
        <v>63</v>
      </c>
      <c r="BI61" t="s">
        <v>63</v>
      </c>
      <c r="BJ61" t="s">
        <v>63</v>
      </c>
      <c r="BK61" s="52" t="s">
        <v>63</v>
      </c>
      <c r="BL61" s="51" t="s">
        <v>63</v>
      </c>
      <c r="BM61" t="s">
        <v>63</v>
      </c>
      <c r="BN61" t="s">
        <v>63</v>
      </c>
      <c r="BO61" s="52" t="s">
        <v>63</v>
      </c>
      <c r="BP61" s="51" t="s">
        <v>63</v>
      </c>
      <c r="BQ61" t="s">
        <v>63</v>
      </c>
      <c r="BR61" t="s">
        <v>63</v>
      </c>
      <c r="BS61" s="52" t="s">
        <v>63</v>
      </c>
      <c r="BT61" s="51">
        <v>0.100664</v>
      </c>
      <c r="BU61">
        <v>2.9859055092216199E-2</v>
      </c>
      <c r="BV61">
        <v>0.34916960719157702</v>
      </c>
      <c r="BW61" s="52">
        <v>4.3539388651234197E-2</v>
      </c>
      <c r="BX61" s="51">
        <v>3.0486599999999999E-2</v>
      </c>
      <c r="BY61">
        <v>1.12325732270037E-2</v>
      </c>
      <c r="BZ61">
        <v>0.423687700682843</v>
      </c>
      <c r="CA61" s="52">
        <v>8.5382691257207006E-3</v>
      </c>
      <c r="CB61" s="51" t="s">
        <v>63</v>
      </c>
      <c r="CC61" t="s">
        <v>63</v>
      </c>
      <c r="CD61" t="s">
        <v>63</v>
      </c>
      <c r="CE61" s="52" t="s">
        <v>63</v>
      </c>
      <c r="CF61" s="51" t="s">
        <v>63</v>
      </c>
      <c r="CG61" t="s">
        <v>63</v>
      </c>
      <c r="CH61" t="s">
        <v>63</v>
      </c>
      <c r="CI61" s="52" t="s">
        <v>63</v>
      </c>
      <c r="CJ61" s="51" t="s">
        <v>63</v>
      </c>
      <c r="CK61" t="s">
        <v>63</v>
      </c>
      <c r="CL61" t="s">
        <v>63</v>
      </c>
      <c r="CM61" s="52" t="s">
        <v>63</v>
      </c>
      <c r="CN61" s="51">
        <v>0.32496079999999999</v>
      </c>
      <c r="CO61">
        <v>0.15960340447402699</v>
      </c>
      <c r="CP61">
        <v>0.51931349418905404</v>
      </c>
      <c r="CQ61" s="52">
        <v>4.22005756909049E-2</v>
      </c>
      <c r="CR61" s="51">
        <v>0.13485620000000001</v>
      </c>
      <c r="CS61">
        <v>5.8634945072882902E-2</v>
      </c>
      <c r="CT61">
        <v>0.471909147747821</v>
      </c>
      <c r="CU61" s="52">
        <v>6.6427520217827898E-2</v>
      </c>
      <c r="CV61" s="51" t="s">
        <v>63</v>
      </c>
      <c r="CW61" t="s">
        <v>63</v>
      </c>
      <c r="CX61" t="s">
        <v>63</v>
      </c>
      <c r="CY61" s="52" t="s">
        <v>63</v>
      </c>
      <c r="CZ61" s="51">
        <v>4.3661999999999999E-2</v>
      </c>
      <c r="DA61">
        <v>7.6432768823326003E-3</v>
      </c>
      <c r="DB61">
        <v>0.18480025550670001</v>
      </c>
      <c r="DC61" s="52">
        <v>0.108074627871135</v>
      </c>
      <c r="DD61" s="51">
        <v>0.30645280000000003</v>
      </c>
      <c r="DE61">
        <v>8.8408684854486996E-2</v>
      </c>
      <c r="DF61">
        <v>0.31665787421358998</v>
      </c>
      <c r="DG61" s="52">
        <v>6.1042280136960003E-2</v>
      </c>
      <c r="DH61" s="51" t="s">
        <v>63</v>
      </c>
      <c r="DI61" t="s">
        <v>63</v>
      </c>
      <c r="DJ61" t="s">
        <v>63</v>
      </c>
      <c r="DK61" s="52" t="s">
        <v>63</v>
      </c>
      <c r="DL61" s="51" t="s">
        <v>63</v>
      </c>
      <c r="DM61" t="s">
        <v>63</v>
      </c>
      <c r="DN61" t="s">
        <v>63</v>
      </c>
      <c r="DO61" s="52" t="s">
        <v>63</v>
      </c>
      <c r="DP61" s="51">
        <v>1.9289902000000001</v>
      </c>
      <c r="DQ61">
        <v>0.545367076631602</v>
      </c>
      <c r="DR61">
        <v>0.32433061791276901</v>
      </c>
      <c r="DS61" s="52">
        <v>7.5557563859893304E-2</v>
      </c>
      <c r="DT61" s="51" t="s">
        <v>63</v>
      </c>
      <c r="DU61" t="s">
        <v>63</v>
      </c>
      <c r="DV61" t="s">
        <v>63</v>
      </c>
      <c r="DW61" s="52" t="s">
        <v>63</v>
      </c>
      <c r="DX61" s="51" t="s">
        <v>63</v>
      </c>
      <c r="DY61" t="s">
        <v>63</v>
      </c>
      <c r="DZ61" t="s">
        <v>63</v>
      </c>
      <c r="EA61" s="52" t="s">
        <v>63</v>
      </c>
      <c r="EB61" s="51" t="s">
        <v>63</v>
      </c>
      <c r="EC61" t="s">
        <v>63</v>
      </c>
      <c r="ED61" t="s">
        <v>63</v>
      </c>
      <c r="EE61" s="52" t="s">
        <v>63</v>
      </c>
      <c r="EF61" s="51">
        <v>8.5088024000000004</v>
      </c>
      <c r="EG61">
        <v>4.1664670079606196</v>
      </c>
      <c r="EH61">
        <v>0.459067154819225</v>
      </c>
      <c r="EI61" s="52">
        <v>0.490043799853839</v>
      </c>
      <c r="EJ61" s="51">
        <v>9.2507376000000008</v>
      </c>
      <c r="EK61">
        <v>1.64341686595346</v>
      </c>
      <c r="EL61">
        <v>0.18409588454262399</v>
      </c>
      <c r="EM61" s="52">
        <v>0.12639327329301001</v>
      </c>
      <c r="EN61" s="51">
        <v>0.8777836</v>
      </c>
      <c r="EO61">
        <v>0.18866953119621599</v>
      </c>
      <c r="EP61">
        <v>0.26856708486837799</v>
      </c>
      <c r="EQ61" s="52">
        <v>1.0579996263597499E-2</v>
      </c>
      <c r="ER61" s="51">
        <v>23.633416199999999</v>
      </c>
      <c r="ES61">
        <v>6.7884624551915804</v>
      </c>
      <c r="ET61">
        <v>0.28257806979511602</v>
      </c>
      <c r="EU61" s="52">
        <v>9.62256573193042E-2</v>
      </c>
    </row>
    <row r="62" spans="1:151" x14ac:dyDescent="0.35">
      <c r="A62" t="s">
        <v>171</v>
      </c>
      <c r="B62" t="s">
        <v>67</v>
      </c>
      <c r="C62" t="s">
        <v>61</v>
      </c>
      <c r="D62" s="51" t="s">
        <v>63</v>
      </c>
      <c r="E62" t="s">
        <v>63</v>
      </c>
      <c r="F62" t="s">
        <v>63</v>
      </c>
      <c r="G62" s="52" t="s">
        <v>63</v>
      </c>
      <c r="H62" s="51" t="s">
        <v>63</v>
      </c>
      <c r="I62" t="s">
        <v>63</v>
      </c>
      <c r="J62" t="s">
        <v>63</v>
      </c>
      <c r="K62" s="52" t="s">
        <v>63</v>
      </c>
      <c r="L62" s="51" t="s">
        <v>63</v>
      </c>
      <c r="M62" t="s">
        <v>63</v>
      </c>
      <c r="N62" t="s">
        <v>63</v>
      </c>
      <c r="O62" s="52" t="s">
        <v>63</v>
      </c>
      <c r="P62" s="51" t="s">
        <v>63</v>
      </c>
      <c r="Q62" t="s">
        <v>63</v>
      </c>
      <c r="R62" t="s">
        <v>63</v>
      </c>
      <c r="S62" s="52" t="s">
        <v>63</v>
      </c>
      <c r="T62" s="51" t="s">
        <v>63</v>
      </c>
      <c r="U62" t="s">
        <v>63</v>
      </c>
      <c r="V62" t="s">
        <v>63</v>
      </c>
      <c r="W62" s="52" t="s">
        <v>63</v>
      </c>
      <c r="X62" s="51">
        <v>0.97702733333333303</v>
      </c>
      <c r="Y62">
        <v>1.42433708162761</v>
      </c>
      <c r="Z62">
        <v>1.62984453776911</v>
      </c>
      <c r="AA62" s="52">
        <v>1.5585791017737299E-2</v>
      </c>
      <c r="AB62" s="51" t="s">
        <v>63</v>
      </c>
      <c r="AC62" t="s">
        <v>63</v>
      </c>
      <c r="AD62" t="s">
        <v>63</v>
      </c>
      <c r="AE62" s="52" t="s">
        <v>63</v>
      </c>
      <c r="AF62" s="51" t="s">
        <v>63</v>
      </c>
      <c r="AG62" t="s">
        <v>63</v>
      </c>
      <c r="AH62" t="s">
        <v>63</v>
      </c>
      <c r="AI62" s="52" t="s">
        <v>63</v>
      </c>
      <c r="AJ62" s="51" t="s">
        <v>63</v>
      </c>
      <c r="AK62" t="s">
        <v>63</v>
      </c>
      <c r="AL62" t="s">
        <v>63</v>
      </c>
      <c r="AM62" s="52" t="s">
        <v>63</v>
      </c>
      <c r="AN62" s="51" t="s">
        <v>63</v>
      </c>
      <c r="AO62" t="s">
        <v>63</v>
      </c>
      <c r="AP62" t="s">
        <v>63</v>
      </c>
      <c r="AQ62" s="52" t="s">
        <v>63</v>
      </c>
      <c r="AR62" s="51" t="s">
        <v>63</v>
      </c>
      <c r="AS62" t="s">
        <v>63</v>
      </c>
      <c r="AT62" t="s">
        <v>63</v>
      </c>
      <c r="AU62" s="52" t="s">
        <v>63</v>
      </c>
      <c r="AV62" s="51" t="s">
        <v>63</v>
      </c>
      <c r="AW62" t="s">
        <v>63</v>
      </c>
      <c r="AX62" t="s">
        <v>63</v>
      </c>
      <c r="AY62" s="52" t="s">
        <v>63</v>
      </c>
      <c r="AZ62" s="51" t="s">
        <v>63</v>
      </c>
      <c r="BA62" t="s">
        <v>63</v>
      </c>
      <c r="BB62" t="s">
        <v>63</v>
      </c>
      <c r="BC62" s="52" t="s">
        <v>63</v>
      </c>
      <c r="BD62" s="51" t="s">
        <v>63</v>
      </c>
      <c r="BE62" t="s">
        <v>63</v>
      </c>
      <c r="BF62" t="s">
        <v>63</v>
      </c>
      <c r="BG62" s="52" t="s">
        <v>63</v>
      </c>
      <c r="BH62" s="51" t="s">
        <v>63</v>
      </c>
      <c r="BI62" t="s">
        <v>63</v>
      </c>
      <c r="BJ62" t="s">
        <v>63</v>
      </c>
      <c r="BK62" s="52" t="s">
        <v>63</v>
      </c>
      <c r="BL62" s="51" t="s">
        <v>63</v>
      </c>
      <c r="BM62" t="s">
        <v>63</v>
      </c>
      <c r="BN62" t="s">
        <v>63</v>
      </c>
      <c r="BO62" s="52" t="s">
        <v>63</v>
      </c>
      <c r="BP62" s="51" t="s">
        <v>63</v>
      </c>
      <c r="BQ62" t="s">
        <v>63</v>
      </c>
      <c r="BR62" t="s">
        <v>63</v>
      </c>
      <c r="BS62" s="52" t="s">
        <v>63</v>
      </c>
      <c r="BT62" s="51" t="s">
        <v>63</v>
      </c>
      <c r="BU62" t="s">
        <v>63</v>
      </c>
      <c r="BV62" t="s">
        <v>63</v>
      </c>
      <c r="BW62" s="52" t="s">
        <v>63</v>
      </c>
      <c r="BX62" s="51" t="s">
        <v>63</v>
      </c>
      <c r="BY62" t="s">
        <v>63</v>
      </c>
      <c r="BZ62" t="s">
        <v>63</v>
      </c>
      <c r="CA62" s="52" t="s">
        <v>63</v>
      </c>
      <c r="CB62" s="51" t="s">
        <v>63</v>
      </c>
      <c r="CC62" t="s">
        <v>63</v>
      </c>
      <c r="CD62" t="s">
        <v>63</v>
      </c>
      <c r="CE62" s="52" t="s">
        <v>63</v>
      </c>
      <c r="CF62" s="51" t="s">
        <v>63</v>
      </c>
      <c r="CG62" t="s">
        <v>63</v>
      </c>
      <c r="CH62" t="s">
        <v>63</v>
      </c>
      <c r="CI62" s="52" t="s">
        <v>63</v>
      </c>
      <c r="CJ62" s="51" t="s">
        <v>63</v>
      </c>
      <c r="CK62" t="s">
        <v>63</v>
      </c>
      <c r="CL62" t="s">
        <v>63</v>
      </c>
      <c r="CM62" s="52" t="s">
        <v>63</v>
      </c>
      <c r="CN62" s="51" t="s">
        <v>63</v>
      </c>
      <c r="CO62" t="s">
        <v>63</v>
      </c>
      <c r="CP62" t="s">
        <v>63</v>
      </c>
      <c r="CQ62" s="52" t="s">
        <v>63</v>
      </c>
      <c r="CR62" s="51" t="s">
        <v>63</v>
      </c>
      <c r="CS62" t="s">
        <v>63</v>
      </c>
      <c r="CT62" t="s">
        <v>63</v>
      </c>
      <c r="CU62" s="52" t="s">
        <v>63</v>
      </c>
      <c r="CV62" s="51" t="s">
        <v>63</v>
      </c>
      <c r="CW62" t="s">
        <v>63</v>
      </c>
      <c r="CX62" t="s">
        <v>63</v>
      </c>
      <c r="CY62" s="52" t="s">
        <v>63</v>
      </c>
      <c r="CZ62" s="51" t="s">
        <v>63</v>
      </c>
      <c r="DA62" t="s">
        <v>63</v>
      </c>
      <c r="DB62" t="s">
        <v>63</v>
      </c>
      <c r="DC62" s="52" t="s">
        <v>63</v>
      </c>
      <c r="DD62" s="51" t="s">
        <v>63</v>
      </c>
      <c r="DE62" t="s">
        <v>63</v>
      </c>
      <c r="DF62" t="s">
        <v>63</v>
      </c>
      <c r="DG62" s="52" t="s">
        <v>63</v>
      </c>
      <c r="DH62" s="51" t="s">
        <v>63</v>
      </c>
      <c r="DI62" t="s">
        <v>63</v>
      </c>
      <c r="DJ62" t="s">
        <v>63</v>
      </c>
      <c r="DK62" s="52" t="s">
        <v>63</v>
      </c>
      <c r="DL62" s="51" t="s">
        <v>63</v>
      </c>
      <c r="DM62" t="s">
        <v>63</v>
      </c>
      <c r="DN62" t="s">
        <v>63</v>
      </c>
      <c r="DO62" s="52" t="s">
        <v>63</v>
      </c>
      <c r="DP62" s="51" t="s">
        <v>63</v>
      </c>
      <c r="DQ62" t="s">
        <v>63</v>
      </c>
      <c r="DR62" t="s">
        <v>63</v>
      </c>
      <c r="DS62" s="52" t="s">
        <v>63</v>
      </c>
      <c r="DT62" s="51" t="s">
        <v>63</v>
      </c>
      <c r="DU62" t="s">
        <v>63</v>
      </c>
      <c r="DV62" t="s">
        <v>63</v>
      </c>
      <c r="DW62" s="52" t="s">
        <v>63</v>
      </c>
      <c r="DX62" s="51" t="s">
        <v>63</v>
      </c>
      <c r="DY62" t="s">
        <v>63</v>
      </c>
      <c r="DZ62" t="s">
        <v>63</v>
      </c>
      <c r="EA62" s="52" t="s">
        <v>63</v>
      </c>
      <c r="EB62" s="51" t="s">
        <v>63</v>
      </c>
      <c r="EC62" t="s">
        <v>63</v>
      </c>
      <c r="ED62" t="s">
        <v>63</v>
      </c>
      <c r="EE62" s="52" t="s">
        <v>63</v>
      </c>
      <c r="EF62" s="51">
        <v>15.5609606666667</v>
      </c>
      <c r="EG62">
        <v>9.1720245391832904</v>
      </c>
      <c r="EH62">
        <v>0.85223176534331702</v>
      </c>
      <c r="EI62" s="52">
        <v>0.18339486285769899</v>
      </c>
      <c r="EJ62" s="51" t="s">
        <v>63</v>
      </c>
      <c r="EK62" t="s">
        <v>63</v>
      </c>
      <c r="EL62" t="s">
        <v>63</v>
      </c>
      <c r="EM62" s="52" t="s">
        <v>63</v>
      </c>
      <c r="EN62" s="51" t="s">
        <v>63</v>
      </c>
      <c r="EO62" t="s">
        <v>63</v>
      </c>
      <c r="EP62" t="s">
        <v>63</v>
      </c>
      <c r="EQ62" s="52" t="s">
        <v>63</v>
      </c>
      <c r="ER62" s="51">
        <v>10.724076999999999</v>
      </c>
      <c r="ES62">
        <v>1.19778215852984</v>
      </c>
      <c r="ET62">
        <v>7.1104662060831506E-2</v>
      </c>
      <c r="EU62" s="52">
        <v>0.118533862895494</v>
      </c>
    </row>
    <row r="63" spans="1:151" x14ac:dyDescent="0.35">
      <c r="A63" t="s">
        <v>171</v>
      </c>
      <c r="B63" t="s">
        <v>60</v>
      </c>
      <c r="C63" t="s">
        <v>72</v>
      </c>
      <c r="D63" s="51" t="s">
        <v>63</v>
      </c>
      <c r="E63" t="s">
        <v>63</v>
      </c>
      <c r="F63" t="s">
        <v>63</v>
      </c>
      <c r="G63" s="52" t="s">
        <v>63</v>
      </c>
      <c r="H63" s="51" t="s">
        <v>63</v>
      </c>
      <c r="I63" t="s">
        <v>63</v>
      </c>
      <c r="J63" t="s">
        <v>63</v>
      </c>
      <c r="K63" s="52" t="s">
        <v>63</v>
      </c>
      <c r="L63" s="51" t="s">
        <v>63</v>
      </c>
      <c r="M63" t="s">
        <v>63</v>
      </c>
      <c r="N63" t="s">
        <v>63</v>
      </c>
      <c r="O63" s="52" t="s">
        <v>63</v>
      </c>
      <c r="P63" s="51">
        <v>61.493138000000002</v>
      </c>
      <c r="Q63">
        <v>24.863860655380201</v>
      </c>
      <c r="R63">
        <v>0.40759605739319299</v>
      </c>
      <c r="S63" s="52">
        <v>0.22575645238219</v>
      </c>
      <c r="T63" s="51">
        <v>0.84897833333333295</v>
      </c>
      <c r="U63">
        <v>0.17043172624563399</v>
      </c>
      <c r="V63">
        <v>0.218140641196818</v>
      </c>
      <c r="W63" s="52">
        <v>6.0991422857813601E-2</v>
      </c>
      <c r="X63" s="51">
        <v>20.573062333333301</v>
      </c>
      <c r="Y63">
        <v>3.7966352329839999</v>
      </c>
      <c r="Z63">
        <v>0.20532516529383699</v>
      </c>
      <c r="AA63" s="52">
        <v>2.3443174270723399E-2</v>
      </c>
      <c r="AB63" s="51" t="s">
        <v>63</v>
      </c>
      <c r="AC63" t="s">
        <v>63</v>
      </c>
      <c r="AD63" t="s">
        <v>63</v>
      </c>
      <c r="AE63" s="52" t="s">
        <v>63</v>
      </c>
      <c r="AF63" s="51" t="s">
        <v>63</v>
      </c>
      <c r="AG63" t="s">
        <v>63</v>
      </c>
      <c r="AH63" t="s">
        <v>63</v>
      </c>
      <c r="AI63" s="52" t="s">
        <v>63</v>
      </c>
      <c r="AJ63" s="51" t="s">
        <v>63</v>
      </c>
      <c r="AK63" t="s">
        <v>63</v>
      </c>
      <c r="AL63" t="s">
        <v>63</v>
      </c>
      <c r="AM63" s="52" t="s">
        <v>63</v>
      </c>
      <c r="AN63" s="51" t="s">
        <v>63</v>
      </c>
      <c r="AO63" t="s">
        <v>63</v>
      </c>
      <c r="AP63" t="s">
        <v>63</v>
      </c>
      <c r="AQ63" s="52" t="s">
        <v>63</v>
      </c>
      <c r="AR63" s="51" t="s">
        <v>63</v>
      </c>
      <c r="AS63" t="s">
        <v>63</v>
      </c>
      <c r="AT63" t="s">
        <v>63</v>
      </c>
      <c r="AU63" s="52" t="s">
        <v>63</v>
      </c>
      <c r="AV63" s="51">
        <v>1546.9517086666699</v>
      </c>
      <c r="AW63">
        <v>230.41736894543101</v>
      </c>
      <c r="AX63">
        <v>0.15632428783500399</v>
      </c>
      <c r="AY63" s="52">
        <v>6.6283062146685306E-2</v>
      </c>
      <c r="AZ63" s="51" t="s">
        <v>63</v>
      </c>
      <c r="BA63" t="s">
        <v>63</v>
      </c>
      <c r="BB63" t="s">
        <v>63</v>
      </c>
      <c r="BC63" s="52" t="s">
        <v>63</v>
      </c>
      <c r="BD63" s="51" t="s">
        <v>63</v>
      </c>
      <c r="BE63" t="s">
        <v>63</v>
      </c>
      <c r="BF63" t="s">
        <v>63</v>
      </c>
      <c r="BG63" s="52" t="s">
        <v>63</v>
      </c>
      <c r="BH63" s="51" t="s">
        <v>63</v>
      </c>
      <c r="BI63" t="s">
        <v>63</v>
      </c>
      <c r="BJ63" t="s">
        <v>63</v>
      </c>
      <c r="BK63" s="52" t="s">
        <v>63</v>
      </c>
      <c r="BL63" s="51" t="s">
        <v>63</v>
      </c>
      <c r="BM63" t="s">
        <v>63</v>
      </c>
      <c r="BN63" t="s">
        <v>63</v>
      </c>
      <c r="BO63" s="52" t="s">
        <v>63</v>
      </c>
      <c r="BP63" s="51" t="s">
        <v>63</v>
      </c>
      <c r="BQ63" t="s">
        <v>63</v>
      </c>
      <c r="BR63" t="s">
        <v>63</v>
      </c>
      <c r="BS63" s="52" t="s">
        <v>63</v>
      </c>
      <c r="BT63" s="51">
        <v>0.71195399999999998</v>
      </c>
      <c r="BU63">
        <v>0.39369454339500298</v>
      </c>
      <c r="BV63">
        <v>9.8526567275506002E-2</v>
      </c>
      <c r="BW63" s="52">
        <v>0.75534755113139396</v>
      </c>
      <c r="BX63" s="51">
        <v>0.25063666666666701</v>
      </c>
      <c r="BY63">
        <v>8.2665399251036793E-3</v>
      </c>
      <c r="BZ63">
        <v>1.9127446718191998E-2</v>
      </c>
      <c r="CA63" s="52">
        <v>4.0844351754301199E-2</v>
      </c>
      <c r="CB63" s="51">
        <v>5.48655633333333</v>
      </c>
      <c r="CC63">
        <v>0.60123359530008502</v>
      </c>
      <c r="CD63">
        <v>0.12152621174009499</v>
      </c>
      <c r="CE63" s="52">
        <v>1.7960580273671999E-2</v>
      </c>
      <c r="CF63" s="51" t="s">
        <v>63</v>
      </c>
      <c r="CG63" t="s">
        <v>63</v>
      </c>
      <c r="CH63" t="s">
        <v>63</v>
      </c>
      <c r="CI63" s="52" t="s">
        <v>63</v>
      </c>
      <c r="CJ63" s="51" t="s">
        <v>63</v>
      </c>
      <c r="CK63" t="s">
        <v>63</v>
      </c>
      <c r="CL63" t="s">
        <v>63</v>
      </c>
      <c r="CM63" s="52" t="s">
        <v>63</v>
      </c>
      <c r="CN63" s="51">
        <v>3.9825170000000001</v>
      </c>
      <c r="CO63">
        <v>0.94256352101808005</v>
      </c>
      <c r="CP63">
        <v>0.16933257031718599</v>
      </c>
      <c r="CQ63" s="52">
        <v>0.23479209184833799</v>
      </c>
      <c r="CR63" s="51">
        <v>2.8112801666666698</v>
      </c>
      <c r="CS63">
        <v>0.42805688856104901</v>
      </c>
      <c r="CT63">
        <v>0.15792814615081599</v>
      </c>
      <c r="CU63" s="52">
        <v>7.33859635501731E-2</v>
      </c>
      <c r="CV63" s="51">
        <v>3.5579556666666701</v>
      </c>
      <c r="CW63">
        <v>0.49366708587981301</v>
      </c>
      <c r="CX63">
        <v>0.15406810834528201</v>
      </c>
      <c r="CY63" s="52">
        <v>2.0897941869862401E-2</v>
      </c>
      <c r="CZ63" s="51">
        <v>4.4133166666666702E-2</v>
      </c>
      <c r="DA63">
        <v>1.6528520217087402E-2</v>
      </c>
      <c r="DB63">
        <v>0.35756184863338802</v>
      </c>
      <c r="DC63" s="52">
        <v>0.25159785787113798</v>
      </c>
      <c r="DD63" s="51">
        <v>22.481992000000002</v>
      </c>
      <c r="DE63">
        <v>2.5657587207395798</v>
      </c>
      <c r="DF63">
        <v>0.12272548468993</v>
      </c>
      <c r="DG63" s="52">
        <v>4.0317365977418702E-2</v>
      </c>
      <c r="DH63" s="51" t="s">
        <v>63</v>
      </c>
      <c r="DI63" t="s">
        <v>63</v>
      </c>
      <c r="DJ63" t="s">
        <v>63</v>
      </c>
      <c r="DK63" s="52" t="s">
        <v>63</v>
      </c>
      <c r="DL63" s="51" t="s">
        <v>63</v>
      </c>
      <c r="DM63" t="s">
        <v>63</v>
      </c>
      <c r="DN63" t="s">
        <v>63</v>
      </c>
      <c r="DO63" s="52" t="s">
        <v>63</v>
      </c>
      <c r="DP63" s="51">
        <v>8.628959</v>
      </c>
      <c r="DQ63">
        <v>5.0617315519361998</v>
      </c>
      <c r="DR63">
        <v>0.60851990817387003</v>
      </c>
      <c r="DS63" s="52">
        <v>0.28243060874220599</v>
      </c>
      <c r="DT63" s="51" t="s">
        <v>63</v>
      </c>
      <c r="DU63" t="s">
        <v>63</v>
      </c>
      <c r="DV63" t="s">
        <v>63</v>
      </c>
      <c r="DW63" s="52" t="s">
        <v>63</v>
      </c>
      <c r="DX63" s="51">
        <v>191.36172183333301</v>
      </c>
      <c r="DY63">
        <v>89.7772911148068</v>
      </c>
      <c r="DZ63">
        <v>0.50041825088255099</v>
      </c>
      <c r="EA63" s="52">
        <v>0.181506126158473</v>
      </c>
      <c r="EB63" s="51">
        <v>16610.769768333299</v>
      </c>
      <c r="EC63">
        <v>3915.1670924426699</v>
      </c>
      <c r="ED63">
        <v>0.21044257768403199</v>
      </c>
      <c r="EE63" s="52">
        <v>0.18314781328514901</v>
      </c>
      <c r="EF63" s="51">
        <v>6.1054281666666697</v>
      </c>
      <c r="EG63">
        <v>1.83008012576482</v>
      </c>
      <c r="EH63">
        <v>0.30546810386318102</v>
      </c>
      <c r="EI63" s="52">
        <v>0.15916079680199099</v>
      </c>
      <c r="EJ63" s="51">
        <v>44.692613333333298</v>
      </c>
      <c r="EK63">
        <v>6.8729093867519797</v>
      </c>
      <c r="EL63">
        <v>0.11778779944040101</v>
      </c>
      <c r="EM63" s="52">
        <v>0.144624004576071</v>
      </c>
      <c r="EN63" s="51">
        <v>20.974995</v>
      </c>
      <c r="EO63">
        <v>6.3740939800115299</v>
      </c>
      <c r="EP63">
        <v>0.33759237880816501</v>
      </c>
      <c r="EQ63" s="52">
        <v>4.4240260435684402E-2</v>
      </c>
      <c r="ER63" s="51">
        <v>105.50865949999999</v>
      </c>
      <c r="ES63">
        <v>13.491933962772301</v>
      </c>
      <c r="ET63">
        <v>0.111117685180119</v>
      </c>
      <c r="EU63" s="52">
        <v>0.103877635594255</v>
      </c>
    </row>
    <row r="64" spans="1:151" x14ac:dyDescent="0.35">
      <c r="A64" t="s">
        <v>171</v>
      </c>
      <c r="B64" t="s">
        <v>66</v>
      </c>
      <c r="C64" t="s">
        <v>72</v>
      </c>
      <c r="D64" s="51" t="s">
        <v>63</v>
      </c>
      <c r="E64" t="s">
        <v>63</v>
      </c>
      <c r="F64" t="s">
        <v>63</v>
      </c>
      <c r="G64" s="52" t="s">
        <v>63</v>
      </c>
      <c r="H64" s="51" t="s">
        <v>63</v>
      </c>
      <c r="I64" t="s">
        <v>63</v>
      </c>
      <c r="J64" t="s">
        <v>63</v>
      </c>
      <c r="K64" s="52" t="s">
        <v>63</v>
      </c>
      <c r="L64" s="51" t="s">
        <v>63</v>
      </c>
      <c r="M64" t="s">
        <v>63</v>
      </c>
      <c r="N64" t="s">
        <v>63</v>
      </c>
      <c r="O64" s="52" t="s">
        <v>63</v>
      </c>
      <c r="P64" s="51">
        <v>7.1807231666666702</v>
      </c>
      <c r="Q64">
        <v>1.5703242409945</v>
      </c>
      <c r="R64">
        <v>5.2080146664507602E-2</v>
      </c>
      <c r="S64" s="52">
        <v>0.27584334529951798</v>
      </c>
      <c r="T64" s="51" t="s">
        <v>63</v>
      </c>
      <c r="U64" t="s">
        <v>63</v>
      </c>
      <c r="V64" t="s">
        <v>63</v>
      </c>
      <c r="W64" s="52" t="s">
        <v>63</v>
      </c>
      <c r="X64" s="51">
        <v>1.88590233333333</v>
      </c>
      <c r="Y64">
        <v>0.19879712705838201</v>
      </c>
      <c r="Z64">
        <v>5.8030532698719599E-2</v>
      </c>
      <c r="AA64" s="52">
        <v>0.11844618465011</v>
      </c>
      <c r="AB64" s="51" t="s">
        <v>63</v>
      </c>
      <c r="AC64" t="s">
        <v>63</v>
      </c>
      <c r="AD64" t="s">
        <v>63</v>
      </c>
      <c r="AE64" s="52" t="s">
        <v>63</v>
      </c>
      <c r="AF64" s="51" t="s">
        <v>63</v>
      </c>
      <c r="AG64" t="s">
        <v>63</v>
      </c>
      <c r="AH64" t="s">
        <v>63</v>
      </c>
      <c r="AI64" s="52" t="s">
        <v>63</v>
      </c>
      <c r="AJ64" s="51" t="s">
        <v>63</v>
      </c>
      <c r="AK64" t="s">
        <v>63</v>
      </c>
      <c r="AL64" t="s">
        <v>63</v>
      </c>
      <c r="AM64" s="52" t="s">
        <v>63</v>
      </c>
      <c r="AN64" s="51" t="s">
        <v>63</v>
      </c>
      <c r="AO64" t="s">
        <v>63</v>
      </c>
      <c r="AP64" t="s">
        <v>63</v>
      </c>
      <c r="AQ64" s="52" t="s">
        <v>63</v>
      </c>
      <c r="AR64" s="51" t="s">
        <v>63</v>
      </c>
      <c r="AS64" t="s">
        <v>63</v>
      </c>
      <c r="AT64" t="s">
        <v>63</v>
      </c>
      <c r="AU64" s="52" t="s">
        <v>63</v>
      </c>
      <c r="AV64" s="51">
        <v>2.6959754999999999</v>
      </c>
      <c r="AW64">
        <v>0.39689800704248901</v>
      </c>
      <c r="AX64">
        <v>0.154664604740296</v>
      </c>
      <c r="AY64" s="52">
        <v>6.5018375866680606E-2</v>
      </c>
      <c r="AZ64" s="51" t="s">
        <v>63</v>
      </c>
      <c r="BA64" t="s">
        <v>63</v>
      </c>
      <c r="BB64" t="s">
        <v>63</v>
      </c>
      <c r="BC64" s="52" t="s">
        <v>63</v>
      </c>
      <c r="BD64" s="51" t="s">
        <v>63</v>
      </c>
      <c r="BE64" t="s">
        <v>63</v>
      </c>
      <c r="BF64" t="s">
        <v>63</v>
      </c>
      <c r="BG64" s="52" t="s">
        <v>63</v>
      </c>
      <c r="BH64" s="51" t="s">
        <v>63</v>
      </c>
      <c r="BI64" t="s">
        <v>63</v>
      </c>
      <c r="BJ64" t="s">
        <v>63</v>
      </c>
      <c r="BK64" s="52" t="s">
        <v>63</v>
      </c>
      <c r="BL64" s="51" t="s">
        <v>63</v>
      </c>
      <c r="BM64" t="s">
        <v>63</v>
      </c>
      <c r="BN64" t="s">
        <v>63</v>
      </c>
      <c r="BO64" s="52" t="s">
        <v>63</v>
      </c>
      <c r="BP64" s="51" t="s">
        <v>63</v>
      </c>
      <c r="BQ64" t="s">
        <v>63</v>
      </c>
      <c r="BR64" t="s">
        <v>63</v>
      </c>
      <c r="BS64" s="52" t="s">
        <v>63</v>
      </c>
      <c r="BT64" s="51">
        <v>0.23514116666666701</v>
      </c>
      <c r="BU64">
        <v>2.50578971457436E-2</v>
      </c>
      <c r="BV64">
        <v>0.112348158576675</v>
      </c>
      <c r="BW64" s="52">
        <v>4.5798172957170501E-2</v>
      </c>
      <c r="BX64" s="51">
        <v>8.05076666666667E-2</v>
      </c>
      <c r="BY64">
        <v>7.42029524120615E-3</v>
      </c>
      <c r="BZ64">
        <v>0.102250131781009</v>
      </c>
      <c r="CA64" s="52">
        <v>1.4777044328409299E-2</v>
      </c>
      <c r="CB64" s="51" t="s">
        <v>63</v>
      </c>
      <c r="CC64" t="s">
        <v>63</v>
      </c>
      <c r="CD64" t="s">
        <v>63</v>
      </c>
      <c r="CE64" s="52" t="s">
        <v>63</v>
      </c>
      <c r="CF64" s="51" t="s">
        <v>63</v>
      </c>
      <c r="CG64" t="s">
        <v>63</v>
      </c>
      <c r="CH64" t="s">
        <v>63</v>
      </c>
      <c r="CI64" s="52" t="s">
        <v>63</v>
      </c>
      <c r="CJ64" s="51" t="s">
        <v>63</v>
      </c>
      <c r="CK64" t="s">
        <v>63</v>
      </c>
      <c r="CL64" t="s">
        <v>63</v>
      </c>
      <c r="CM64" s="52" t="s">
        <v>63</v>
      </c>
      <c r="CN64" s="51">
        <v>0.66278466666666702</v>
      </c>
      <c r="CO64">
        <v>0.16734259750543701</v>
      </c>
      <c r="CP64">
        <v>0.26952211815520299</v>
      </c>
      <c r="CQ64" s="52">
        <v>9.6906214865157395E-2</v>
      </c>
      <c r="CR64" s="51">
        <v>0.29536099999999998</v>
      </c>
      <c r="CS64">
        <v>6.4636293334318001E-2</v>
      </c>
      <c r="CT64">
        <v>0.24341373678179101</v>
      </c>
      <c r="CU64" s="52">
        <v>2.8577239219996699E-2</v>
      </c>
      <c r="CV64" s="51" t="s">
        <v>63</v>
      </c>
      <c r="CW64" t="s">
        <v>63</v>
      </c>
      <c r="CX64" t="s">
        <v>63</v>
      </c>
      <c r="CY64" s="52" t="s">
        <v>63</v>
      </c>
      <c r="CZ64" s="51">
        <v>5.7681499999999997E-2</v>
      </c>
      <c r="DA64">
        <v>3.63912158356931E-3</v>
      </c>
      <c r="DB64">
        <v>5.2895193678112899E-2</v>
      </c>
      <c r="DC64" s="52">
        <v>5.38828604239181E-2</v>
      </c>
      <c r="DD64" s="51">
        <v>0.54164733333333304</v>
      </c>
      <c r="DE64">
        <v>4.1240866303542498E-2</v>
      </c>
      <c r="DF64">
        <v>4.1024708851282898E-2</v>
      </c>
      <c r="DG64" s="52">
        <v>8.6128128995390102E-2</v>
      </c>
      <c r="DH64" s="51" t="s">
        <v>63</v>
      </c>
      <c r="DI64" t="s">
        <v>63</v>
      </c>
      <c r="DJ64" t="s">
        <v>63</v>
      </c>
      <c r="DK64" s="52" t="s">
        <v>63</v>
      </c>
      <c r="DL64" s="51" t="s">
        <v>63</v>
      </c>
      <c r="DM64" t="s">
        <v>63</v>
      </c>
      <c r="DN64" t="s">
        <v>63</v>
      </c>
      <c r="DO64" s="52" t="s">
        <v>63</v>
      </c>
      <c r="DP64" s="51">
        <v>3.31049716666667</v>
      </c>
      <c r="DQ64">
        <v>0.81263438099539398</v>
      </c>
      <c r="DR64">
        <v>0.16347913779209899</v>
      </c>
      <c r="DS64" s="52">
        <v>0.25454588004734002</v>
      </c>
      <c r="DT64" s="51" t="s">
        <v>63</v>
      </c>
      <c r="DU64" t="s">
        <v>63</v>
      </c>
      <c r="DV64" t="s">
        <v>63</v>
      </c>
      <c r="DW64" s="52" t="s">
        <v>63</v>
      </c>
      <c r="DX64" s="51" t="s">
        <v>63</v>
      </c>
      <c r="DY64" t="s">
        <v>63</v>
      </c>
      <c r="DZ64" t="s">
        <v>63</v>
      </c>
      <c r="EA64" s="52" t="s">
        <v>63</v>
      </c>
      <c r="EB64" s="51" t="s">
        <v>63</v>
      </c>
      <c r="EC64" t="s">
        <v>63</v>
      </c>
      <c r="ED64" t="s">
        <v>63</v>
      </c>
      <c r="EE64" s="52" t="s">
        <v>63</v>
      </c>
      <c r="EF64" s="51">
        <v>14.009805666666701</v>
      </c>
      <c r="EG64">
        <v>6.6290331080181097</v>
      </c>
      <c r="EH64">
        <v>0.46926651975186301</v>
      </c>
      <c r="EI64" s="52">
        <v>0.282022156778168</v>
      </c>
      <c r="EJ64" s="51" t="s">
        <v>63</v>
      </c>
      <c r="EK64" t="s">
        <v>63</v>
      </c>
      <c r="EL64" t="s">
        <v>63</v>
      </c>
      <c r="EM64" s="52" t="s">
        <v>63</v>
      </c>
      <c r="EN64" s="51" t="s">
        <v>63</v>
      </c>
      <c r="EO64" t="s">
        <v>63</v>
      </c>
      <c r="EP64" t="s">
        <v>63</v>
      </c>
      <c r="EQ64" s="52" t="s">
        <v>63</v>
      </c>
      <c r="ER64" s="51">
        <v>26.257258499999999</v>
      </c>
      <c r="ES64">
        <v>5.6428839374565101</v>
      </c>
      <c r="ET64">
        <v>0.20628200911419101</v>
      </c>
      <c r="EU64" s="52">
        <v>0.142264161728026</v>
      </c>
    </row>
    <row r="65" spans="1:151" x14ac:dyDescent="0.35">
      <c r="A65" t="s">
        <v>171</v>
      </c>
      <c r="B65" t="s">
        <v>67</v>
      </c>
      <c r="C65" t="s">
        <v>72</v>
      </c>
      <c r="D65" s="51" t="s">
        <v>63</v>
      </c>
      <c r="E65" t="s">
        <v>63</v>
      </c>
      <c r="F65" t="s">
        <v>63</v>
      </c>
      <c r="G65" s="52" t="s">
        <v>63</v>
      </c>
      <c r="H65" s="51" t="s">
        <v>63</v>
      </c>
      <c r="I65" t="s">
        <v>63</v>
      </c>
      <c r="J65" t="s">
        <v>63</v>
      </c>
      <c r="K65" s="52" t="s">
        <v>63</v>
      </c>
      <c r="L65" s="51" t="s">
        <v>63</v>
      </c>
      <c r="M65" t="s">
        <v>63</v>
      </c>
      <c r="N65" t="s">
        <v>63</v>
      </c>
      <c r="O65" s="52" t="s">
        <v>63</v>
      </c>
      <c r="P65" s="51" t="s">
        <v>63</v>
      </c>
      <c r="Q65" t="s">
        <v>63</v>
      </c>
      <c r="R65" t="s">
        <v>63</v>
      </c>
      <c r="S65" s="52" t="s">
        <v>63</v>
      </c>
      <c r="T65" s="51" t="s">
        <v>63</v>
      </c>
      <c r="U65" t="s">
        <v>63</v>
      </c>
      <c r="V65" t="s">
        <v>63</v>
      </c>
      <c r="W65" s="52" t="s">
        <v>63</v>
      </c>
      <c r="X65" s="51">
        <v>0.364979</v>
      </c>
      <c r="Y65">
        <v>5.7293084146343501E-2</v>
      </c>
      <c r="Z65">
        <v>0.19648519172689499</v>
      </c>
      <c r="AA65" s="52">
        <v>4.9783911064555597E-2</v>
      </c>
      <c r="AB65" s="51" t="s">
        <v>63</v>
      </c>
      <c r="AC65" t="s">
        <v>63</v>
      </c>
      <c r="AD65" t="s">
        <v>63</v>
      </c>
      <c r="AE65" s="52" t="s">
        <v>63</v>
      </c>
      <c r="AF65" s="51" t="s">
        <v>63</v>
      </c>
      <c r="AG65" t="s">
        <v>63</v>
      </c>
      <c r="AH65" t="s">
        <v>63</v>
      </c>
      <c r="AI65" s="52" t="s">
        <v>63</v>
      </c>
      <c r="AJ65" s="51" t="s">
        <v>63</v>
      </c>
      <c r="AK65" t="s">
        <v>63</v>
      </c>
      <c r="AL65" t="s">
        <v>63</v>
      </c>
      <c r="AM65" s="52" t="s">
        <v>63</v>
      </c>
      <c r="AN65" s="51" t="s">
        <v>63</v>
      </c>
      <c r="AO65" t="s">
        <v>63</v>
      </c>
      <c r="AP65" t="s">
        <v>63</v>
      </c>
      <c r="AQ65" s="52" t="s">
        <v>63</v>
      </c>
      <c r="AR65" s="51" t="s">
        <v>63</v>
      </c>
      <c r="AS65" t="s">
        <v>63</v>
      </c>
      <c r="AT65" t="s">
        <v>63</v>
      </c>
      <c r="AU65" s="52" t="s">
        <v>63</v>
      </c>
      <c r="AV65" s="51" t="s">
        <v>63</v>
      </c>
      <c r="AW65" t="s">
        <v>63</v>
      </c>
      <c r="AX65" t="s">
        <v>63</v>
      </c>
      <c r="AY65" s="52" t="s">
        <v>63</v>
      </c>
      <c r="AZ65" s="51" t="s">
        <v>63</v>
      </c>
      <c r="BA65" t="s">
        <v>63</v>
      </c>
      <c r="BB65" t="s">
        <v>63</v>
      </c>
      <c r="BC65" s="52" t="s">
        <v>63</v>
      </c>
      <c r="BD65" s="51" t="s">
        <v>63</v>
      </c>
      <c r="BE65" t="s">
        <v>63</v>
      </c>
      <c r="BF65" t="s">
        <v>63</v>
      </c>
      <c r="BG65" s="52" t="s">
        <v>63</v>
      </c>
      <c r="BH65" s="51" t="s">
        <v>63</v>
      </c>
      <c r="BI65" t="s">
        <v>63</v>
      </c>
      <c r="BJ65" t="s">
        <v>63</v>
      </c>
      <c r="BK65" s="52" t="s">
        <v>63</v>
      </c>
      <c r="BL65" s="51" t="s">
        <v>63</v>
      </c>
      <c r="BM65" t="s">
        <v>63</v>
      </c>
      <c r="BN65" t="s">
        <v>63</v>
      </c>
      <c r="BO65" s="52" t="s">
        <v>63</v>
      </c>
      <c r="BP65" s="51" t="s">
        <v>63</v>
      </c>
      <c r="BQ65" t="s">
        <v>63</v>
      </c>
      <c r="BR65" t="s">
        <v>63</v>
      </c>
      <c r="BS65" s="52" t="s">
        <v>63</v>
      </c>
      <c r="BT65" s="51" t="s">
        <v>63</v>
      </c>
      <c r="BU65" t="s">
        <v>63</v>
      </c>
      <c r="BV65" t="s">
        <v>63</v>
      </c>
      <c r="BW65" s="52" t="s">
        <v>63</v>
      </c>
      <c r="BX65" s="51" t="s">
        <v>63</v>
      </c>
      <c r="BY65" t="s">
        <v>63</v>
      </c>
      <c r="BZ65" t="s">
        <v>63</v>
      </c>
      <c r="CA65" s="52" t="s">
        <v>63</v>
      </c>
      <c r="CB65" s="51" t="s">
        <v>63</v>
      </c>
      <c r="CC65" t="s">
        <v>63</v>
      </c>
      <c r="CD65" t="s">
        <v>63</v>
      </c>
      <c r="CE65" s="52" t="s">
        <v>63</v>
      </c>
      <c r="CF65" s="51" t="s">
        <v>63</v>
      </c>
      <c r="CG65" t="s">
        <v>63</v>
      </c>
      <c r="CH65" t="s">
        <v>63</v>
      </c>
      <c r="CI65" s="52" t="s">
        <v>63</v>
      </c>
      <c r="CJ65" s="51" t="s">
        <v>63</v>
      </c>
      <c r="CK65" t="s">
        <v>63</v>
      </c>
      <c r="CL65" t="s">
        <v>63</v>
      </c>
      <c r="CM65" s="52" t="s">
        <v>63</v>
      </c>
      <c r="CN65" s="51" t="s">
        <v>63</v>
      </c>
      <c r="CO65" t="s">
        <v>63</v>
      </c>
      <c r="CP65" t="s">
        <v>63</v>
      </c>
      <c r="CQ65" s="52" t="s">
        <v>63</v>
      </c>
      <c r="CR65" s="51" t="s">
        <v>63</v>
      </c>
      <c r="CS65" t="s">
        <v>63</v>
      </c>
      <c r="CT65" t="s">
        <v>63</v>
      </c>
      <c r="CU65" s="52" t="s">
        <v>63</v>
      </c>
      <c r="CV65" s="51" t="s">
        <v>63</v>
      </c>
      <c r="CW65" t="s">
        <v>63</v>
      </c>
      <c r="CX65" t="s">
        <v>63</v>
      </c>
      <c r="CY65" s="52" t="s">
        <v>63</v>
      </c>
      <c r="CZ65" s="51" t="s">
        <v>63</v>
      </c>
      <c r="DA65" t="s">
        <v>63</v>
      </c>
      <c r="DB65" t="s">
        <v>63</v>
      </c>
      <c r="DC65" s="52" t="s">
        <v>63</v>
      </c>
      <c r="DD65" s="51" t="s">
        <v>63</v>
      </c>
      <c r="DE65" t="s">
        <v>63</v>
      </c>
      <c r="DF65" t="s">
        <v>63</v>
      </c>
      <c r="DG65" s="52" t="s">
        <v>63</v>
      </c>
      <c r="DH65" s="51" t="s">
        <v>63</v>
      </c>
      <c r="DI65" t="s">
        <v>63</v>
      </c>
      <c r="DJ65" t="s">
        <v>63</v>
      </c>
      <c r="DK65" s="52" t="s">
        <v>63</v>
      </c>
      <c r="DL65" s="51" t="s">
        <v>63</v>
      </c>
      <c r="DM65" t="s">
        <v>63</v>
      </c>
      <c r="DN65" t="s">
        <v>63</v>
      </c>
      <c r="DO65" s="52" t="s">
        <v>63</v>
      </c>
      <c r="DP65" s="51" t="s">
        <v>63</v>
      </c>
      <c r="DQ65" t="s">
        <v>63</v>
      </c>
      <c r="DR65" t="s">
        <v>63</v>
      </c>
      <c r="DS65" s="52" t="s">
        <v>63</v>
      </c>
      <c r="DT65" s="51" t="s">
        <v>63</v>
      </c>
      <c r="DU65" t="s">
        <v>63</v>
      </c>
      <c r="DV65" t="s">
        <v>63</v>
      </c>
      <c r="DW65" s="52" t="s">
        <v>63</v>
      </c>
      <c r="DX65" s="51" t="s">
        <v>63</v>
      </c>
      <c r="DY65" t="s">
        <v>63</v>
      </c>
      <c r="DZ65" t="s">
        <v>63</v>
      </c>
      <c r="EA65" s="52" t="s">
        <v>63</v>
      </c>
      <c r="EB65" s="51" t="s">
        <v>63</v>
      </c>
      <c r="EC65" t="s">
        <v>63</v>
      </c>
      <c r="ED65" t="s">
        <v>63</v>
      </c>
      <c r="EE65" s="52" t="s">
        <v>63</v>
      </c>
      <c r="EF65" s="51">
        <v>15.5609606666667</v>
      </c>
      <c r="EG65">
        <v>9.1720245391832904</v>
      </c>
      <c r="EH65">
        <v>0.85223176534331702</v>
      </c>
      <c r="EI65" s="52">
        <v>0.18339486285769899</v>
      </c>
      <c r="EJ65" s="51" t="s">
        <v>63</v>
      </c>
      <c r="EK65" t="s">
        <v>63</v>
      </c>
      <c r="EL65" t="s">
        <v>63</v>
      </c>
      <c r="EM65" s="52" t="s">
        <v>63</v>
      </c>
      <c r="EN65" s="51" t="s">
        <v>63</v>
      </c>
      <c r="EO65" t="s">
        <v>63</v>
      </c>
      <c r="EP65" t="s">
        <v>63</v>
      </c>
      <c r="EQ65" s="52" t="s">
        <v>63</v>
      </c>
      <c r="ER65" s="51">
        <v>18.569987333333302</v>
      </c>
      <c r="ES65">
        <v>2.2325763512859602</v>
      </c>
      <c r="ET65">
        <v>0.12703404529950801</v>
      </c>
      <c r="EU65" s="52">
        <v>9.5646684014626199E-2</v>
      </c>
    </row>
    <row r="66" spans="1:151" x14ac:dyDescent="0.35">
      <c r="A66" t="s">
        <v>172</v>
      </c>
      <c r="B66" t="s">
        <v>60</v>
      </c>
      <c r="C66" t="s">
        <v>61</v>
      </c>
      <c r="D66" s="51" t="s">
        <v>63</v>
      </c>
      <c r="E66" t="s">
        <v>63</v>
      </c>
      <c r="F66" t="s">
        <v>63</v>
      </c>
      <c r="G66" s="52" t="s">
        <v>63</v>
      </c>
      <c r="H66" s="51" t="s">
        <v>63</v>
      </c>
      <c r="I66" t="s">
        <v>63</v>
      </c>
      <c r="J66" t="s">
        <v>63</v>
      </c>
      <c r="K66" s="52" t="s">
        <v>63</v>
      </c>
      <c r="L66" s="51" t="s">
        <v>63</v>
      </c>
      <c r="M66" t="s">
        <v>63</v>
      </c>
      <c r="N66" t="s">
        <v>63</v>
      </c>
      <c r="O66" s="52" t="s">
        <v>63</v>
      </c>
      <c r="P66" s="51">
        <v>26.965515166666702</v>
      </c>
      <c r="Q66">
        <v>6.0950238552966898</v>
      </c>
      <c r="R66">
        <v>0.24284578545514601</v>
      </c>
      <c r="S66" s="52">
        <v>8.0730439865330905E-2</v>
      </c>
      <c r="T66" s="51">
        <v>0.14814733333333299</v>
      </c>
      <c r="U66">
        <v>1.7785099411211199E-2</v>
      </c>
      <c r="V66">
        <v>9.64903906294233E-2</v>
      </c>
      <c r="W66" s="52">
        <v>0.10773196394564399</v>
      </c>
      <c r="X66" s="51">
        <v>2.3472563333333301</v>
      </c>
      <c r="Y66">
        <v>0.17889617069425101</v>
      </c>
      <c r="Z66">
        <v>8.0113495580056801E-2</v>
      </c>
      <c r="AA66" s="52">
        <v>3.3520898585598702E-2</v>
      </c>
      <c r="AB66" s="51" t="s">
        <v>63</v>
      </c>
      <c r="AC66" t="s">
        <v>63</v>
      </c>
      <c r="AD66" t="s">
        <v>63</v>
      </c>
      <c r="AE66" s="52" t="s">
        <v>63</v>
      </c>
      <c r="AF66" s="51" t="s">
        <v>63</v>
      </c>
      <c r="AG66" t="s">
        <v>63</v>
      </c>
      <c r="AH66" t="s">
        <v>63</v>
      </c>
      <c r="AI66" s="52" t="s">
        <v>63</v>
      </c>
      <c r="AJ66" s="51" t="s">
        <v>63</v>
      </c>
      <c r="AK66" t="s">
        <v>63</v>
      </c>
      <c r="AL66" t="s">
        <v>63</v>
      </c>
      <c r="AM66" s="52" t="s">
        <v>63</v>
      </c>
      <c r="AN66" s="51" t="s">
        <v>63</v>
      </c>
      <c r="AO66" t="s">
        <v>63</v>
      </c>
      <c r="AP66" t="s">
        <v>63</v>
      </c>
      <c r="AQ66" s="52" t="s">
        <v>63</v>
      </c>
      <c r="AR66" s="51" t="s">
        <v>63</v>
      </c>
      <c r="AS66" t="s">
        <v>63</v>
      </c>
      <c r="AT66" t="s">
        <v>63</v>
      </c>
      <c r="AU66" s="52" t="s">
        <v>63</v>
      </c>
      <c r="AV66" s="51">
        <v>4.7552810000000001</v>
      </c>
      <c r="AW66">
        <v>0.97503208766583704</v>
      </c>
      <c r="AX66">
        <v>0.22325774049524499</v>
      </c>
      <c r="AY66" s="52">
        <v>6.00969520669331E-2</v>
      </c>
      <c r="AZ66" s="51" t="s">
        <v>63</v>
      </c>
      <c r="BA66" t="s">
        <v>63</v>
      </c>
      <c r="BB66" t="s">
        <v>63</v>
      </c>
      <c r="BC66" s="52" t="s">
        <v>63</v>
      </c>
      <c r="BD66" s="51" t="s">
        <v>63</v>
      </c>
      <c r="BE66" t="s">
        <v>63</v>
      </c>
      <c r="BF66" t="s">
        <v>63</v>
      </c>
      <c r="BG66" s="52" t="s">
        <v>63</v>
      </c>
      <c r="BH66" s="51" t="s">
        <v>63</v>
      </c>
      <c r="BI66" t="s">
        <v>63</v>
      </c>
      <c r="BJ66" t="s">
        <v>63</v>
      </c>
      <c r="BK66" s="52" t="s">
        <v>63</v>
      </c>
      <c r="BL66" s="51" t="s">
        <v>63</v>
      </c>
      <c r="BM66" t="s">
        <v>63</v>
      </c>
      <c r="BN66" t="s">
        <v>63</v>
      </c>
      <c r="BO66" s="52" t="s">
        <v>63</v>
      </c>
      <c r="BP66" s="51" t="s">
        <v>63</v>
      </c>
      <c r="BQ66" t="s">
        <v>63</v>
      </c>
      <c r="BR66" t="s">
        <v>63</v>
      </c>
      <c r="BS66" s="52" t="s">
        <v>63</v>
      </c>
      <c r="BT66" s="51" t="s">
        <v>63</v>
      </c>
      <c r="BU66" t="s">
        <v>63</v>
      </c>
      <c r="BV66" t="s">
        <v>63</v>
      </c>
      <c r="BW66" s="52" t="s">
        <v>63</v>
      </c>
      <c r="BX66" s="51">
        <v>0.23114416666666701</v>
      </c>
      <c r="BY66">
        <v>2.5001654708572098E-2</v>
      </c>
      <c r="BZ66">
        <v>8.2106025890826703E-2</v>
      </c>
      <c r="CA66" s="52">
        <v>0.1025223310797</v>
      </c>
      <c r="CB66" s="51">
        <v>2.9976083333333299</v>
      </c>
      <c r="CC66">
        <v>0.38753538664367998</v>
      </c>
      <c r="CD66">
        <v>0.12802444329486101</v>
      </c>
      <c r="CE66" s="52">
        <v>7.7475879047062005E-2</v>
      </c>
      <c r="CF66" s="51" t="s">
        <v>63</v>
      </c>
      <c r="CG66" t="s">
        <v>63</v>
      </c>
      <c r="CH66" t="s">
        <v>63</v>
      </c>
      <c r="CI66" s="52" t="s">
        <v>63</v>
      </c>
      <c r="CJ66" s="51" t="s">
        <v>63</v>
      </c>
      <c r="CK66" t="s">
        <v>63</v>
      </c>
      <c r="CL66" t="s">
        <v>63</v>
      </c>
      <c r="CM66" s="52" t="s">
        <v>63</v>
      </c>
      <c r="CN66" s="51">
        <v>9.5917333333333299E-2</v>
      </c>
      <c r="CO66">
        <v>4.8756360601122303E-2</v>
      </c>
      <c r="CP66">
        <v>0.27676351157662199</v>
      </c>
      <c r="CQ66" s="52">
        <v>0.57315966925960005</v>
      </c>
      <c r="CR66" s="51">
        <v>0.61934533333333297</v>
      </c>
      <c r="CS66">
        <v>5.47302841164439E-2</v>
      </c>
      <c r="CT66">
        <v>7.7070777161969903E-2</v>
      </c>
      <c r="CU66" s="52">
        <v>7.1378950398737803E-2</v>
      </c>
      <c r="CV66" s="51" t="s">
        <v>63</v>
      </c>
      <c r="CW66" t="s">
        <v>63</v>
      </c>
      <c r="CX66" t="s">
        <v>63</v>
      </c>
      <c r="CY66" s="52" t="s">
        <v>63</v>
      </c>
      <c r="CZ66" s="51" t="s">
        <v>63</v>
      </c>
      <c r="DA66" t="s">
        <v>63</v>
      </c>
      <c r="DB66" t="s">
        <v>63</v>
      </c>
      <c r="DC66" s="52" t="s">
        <v>63</v>
      </c>
      <c r="DD66" s="51">
        <v>0.199012666666667</v>
      </c>
      <c r="DE66">
        <v>3.6792124720742399E-2</v>
      </c>
      <c r="DF66">
        <v>8.0225451661777893E-3</v>
      </c>
      <c r="DG66" s="52">
        <v>0.238490535030697</v>
      </c>
      <c r="DH66" s="51" t="s">
        <v>63</v>
      </c>
      <c r="DI66" t="s">
        <v>63</v>
      </c>
      <c r="DJ66" t="s">
        <v>63</v>
      </c>
      <c r="DK66" s="52" t="s">
        <v>63</v>
      </c>
      <c r="DL66" s="51" t="s">
        <v>63</v>
      </c>
      <c r="DM66" t="s">
        <v>63</v>
      </c>
      <c r="DN66" t="s">
        <v>63</v>
      </c>
      <c r="DO66" s="52" t="s">
        <v>63</v>
      </c>
      <c r="DP66" s="51">
        <v>15.1949325</v>
      </c>
      <c r="DQ66">
        <v>4.1964198332440796</v>
      </c>
      <c r="DR66">
        <v>4.0604627953193501E-2</v>
      </c>
      <c r="DS66" s="52">
        <v>0.35344062282968602</v>
      </c>
      <c r="DT66" s="51" t="s">
        <v>63</v>
      </c>
      <c r="DU66" t="s">
        <v>63</v>
      </c>
      <c r="DV66" t="s">
        <v>63</v>
      </c>
      <c r="DW66" s="52" t="s">
        <v>63</v>
      </c>
      <c r="DX66" s="51">
        <v>223.256340166667</v>
      </c>
      <c r="DY66">
        <v>65.659207372327202</v>
      </c>
      <c r="DZ66">
        <v>0.23875589130267999</v>
      </c>
      <c r="EA66" s="52">
        <v>0.26105567378693001</v>
      </c>
      <c r="EB66" s="51">
        <v>39452.416755333303</v>
      </c>
      <c r="EC66">
        <v>14140.2625705834</v>
      </c>
      <c r="ED66">
        <v>0.398152943881321</v>
      </c>
      <c r="EE66" s="52">
        <v>5.2270597563723903E-2</v>
      </c>
      <c r="EF66" s="51">
        <v>8.5377665</v>
      </c>
      <c r="EG66">
        <v>1.17871468266019</v>
      </c>
      <c r="EH66">
        <v>0.128243493907085</v>
      </c>
      <c r="EI66" s="52">
        <v>9.9189598707690702E-2</v>
      </c>
      <c r="EJ66" s="51" t="s">
        <v>63</v>
      </c>
      <c r="EK66" t="s">
        <v>63</v>
      </c>
      <c r="EL66" t="s">
        <v>63</v>
      </c>
      <c r="EM66" s="52" t="s">
        <v>63</v>
      </c>
      <c r="EN66" s="51" t="s">
        <v>63</v>
      </c>
      <c r="EO66" t="s">
        <v>63</v>
      </c>
      <c r="EP66" t="s">
        <v>63</v>
      </c>
      <c r="EQ66" s="52" t="s">
        <v>63</v>
      </c>
      <c r="ER66" s="51">
        <v>15.5935965</v>
      </c>
      <c r="ES66">
        <v>5.9450438206326703</v>
      </c>
      <c r="ET66">
        <v>0.42213064954795798</v>
      </c>
      <c r="EU66" s="52">
        <v>6.8256970048681295E-2</v>
      </c>
    </row>
    <row r="67" spans="1:151" x14ac:dyDescent="0.35">
      <c r="A67" t="s">
        <v>172</v>
      </c>
      <c r="B67" t="s">
        <v>66</v>
      </c>
      <c r="C67" t="s">
        <v>61</v>
      </c>
      <c r="D67" s="51" t="s">
        <v>63</v>
      </c>
      <c r="E67" t="s">
        <v>63</v>
      </c>
      <c r="F67" t="s">
        <v>63</v>
      </c>
      <c r="G67" s="52" t="s">
        <v>63</v>
      </c>
      <c r="H67" s="51" t="s">
        <v>63</v>
      </c>
      <c r="I67" t="s">
        <v>63</v>
      </c>
      <c r="J67" t="s">
        <v>63</v>
      </c>
      <c r="K67" s="52" t="s">
        <v>63</v>
      </c>
      <c r="L67" s="51" t="s">
        <v>63</v>
      </c>
      <c r="M67" t="s">
        <v>63</v>
      </c>
      <c r="N67" t="s">
        <v>63</v>
      </c>
      <c r="O67" s="52" t="s">
        <v>63</v>
      </c>
      <c r="P67" s="51" t="s">
        <v>63</v>
      </c>
      <c r="Q67" t="s">
        <v>63</v>
      </c>
      <c r="R67" t="s">
        <v>63</v>
      </c>
      <c r="S67" s="52" t="s">
        <v>63</v>
      </c>
      <c r="T67" s="51" t="s">
        <v>63</v>
      </c>
      <c r="U67" t="s">
        <v>63</v>
      </c>
      <c r="V67" t="s">
        <v>63</v>
      </c>
      <c r="W67" s="52" t="s">
        <v>63</v>
      </c>
      <c r="X67" s="51">
        <v>9.6979499999999996E-2</v>
      </c>
      <c r="Y67">
        <v>1.6804474056036401E-2</v>
      </c>
      <c r="Z67">
        <v>0.18365921110396799</v>
      </c>
      <c r="AA67" s="52">
        <v>7.1191244158977304E-2</v>
      </c>
      <c r="AB67" s="51" t="s">
        <v>63</v>
      </c>
      <c r="AC67" t="s">
        <v>63</v>
      </c>
      <c r="AD67" t="s">
        <v>63</v>
      </c>
      <c r="AE67" s="52" t="s">
        <v>63</v>
      </c>
      <c r="AF67" s="51" t="s">
        <v>63</v>
      </c>
      <c r="AG67" t="s">
        <v>63</v>
      </c>
      <c r="AH67" t="s">
        <v>63</v>
      </c>
      <c r="AI67" s="52" t="s">
        <v>63</v>
      </c>
      <c r="AJ67" s="51" t="s">
        <v>63</v>
      </c>
      <c r="AK67" t="s">
        <v>63</v>
      </c>
      <c r="AL67" t="s">
        <v>63</v>
      </c>
      <c r="AM67" s="52" t="s">
        <v>63</v>
      </c>
      <c r="AN67" s="51" t="s">
        <v>63</v>
      </c>
      <c r="AO67" t="s">
        <v>63</v>
      </c>
      <c r="AP67" t="s">
        <v>63</v>
      </c>
      <c r="AQ67" s="52" t="s">
        <v>63</v>
      </c>
      <c r="AR67" s="51" t="s">
        <v>63</v>
      </c>
      <c r="AS67" t="s">
        <v>63</v>
      </c>
      <c r="AT67" t="s">
        <v>63</v>
      </c>
      <c r="AU67" s="52" t="s">
        <v>63</v>
      </c>
      <c r="AV67" s="51" t="s">
        <v>63</v>
      </c>
      <c r="AW67" t="s">
        <v>63</v>
      </c>
      <c r="AX67" t="s">
        <v>63</v>
      </c>
      <c r="AY67" s="52" t="s">
        <v>63</v>
      </c>
      <c r="AZ67" s="51" t="s">
        <v>63</v>
      </c>
      <c r="BA67" t="s">
        <v>63</v>
      </c>
      <c r="BB67" t="s">
        <v>63</v>
      </c>
      <c r="BC67" s="52" t="s">
        <v>63</v>
      </c>
      <c r="BD67" s="51" t="s">
        <v>63</v>
      </c>
      <c r="BE67" t="s">
        <v>63</v>
      </c>
      <c r="BF67" t="s">
        <v>63</v>
      </c>
      <c r="BG67" s="52" t="s">
        <v>63</v>
      </c>
      <c r="BH67" s="51" t="s">
        <v>63</v>
      </c>
      <c r="BI67" t="s">
        <v>63</v>
      </c>
      <c r="BJ67" t="s">
        <v>63</v>
      </c>
      <c r="BK67" s="52" t="s">
        <v>63</v>
      </c>
      <c r="BL67" s="51" t="s">
        <v>63</v>
      </c>
      <c r="BM67" t="s">
        <v>63</v>
      </c>
      <c r="BN67" t="s">
        <v>63</v>
      </c>
      <c r="BO67" s="52" t="s">
        <v>63</v>
      </c>
      <c r="BP67" s="51" t="s">
        <v>63</v>
      </c>
      <c r="BQ67" t="s">
        <v>63</v>
      </c>
      <c r="BR67" t="s">
        <v>63</v>
      </c>
      <c r="BS67" s="52" t="s">
        <v>63</v>
      </c>
      <c r="BT67" s="51" t="s">
        <v>63</v>
      </c>
      <c r="BU67" t="s">
        <v>63</v>
      </c>
      <c r="BV67" t="s">
        <v>63</v>
      </c>
      <c r="BW67" s="52" t="s">
        <v>63</v>
      </c>
      <c r="BX67" s="51" t="s">
        <v>63</v>
      </c>
      <c r="BY67" t="s">
        <v>63</v>
      </c>
      <c r="BZ67" t="s">
        <v>63</v>
      </c>
      <c r="CA67" s="52" t="s">
        <v>63</v>
      </c>
      <c r="CB67" s="51" t="s">
        <v>63</v>
      </c>
      <c r="CC67" t="s">
        <v>63</v>
      </c>
      <c r="CD67" t="s">
        <v>63</v>
      </c>
      <c r="CE67" s="52" t="s">
        <v>63</v>
      </c>
      <c r="CF67" s="51" t="s">
        <v>63</v>
      </c>
      <c r="CG67" t="s">
        <v>63</v>
      </c>
      <c r="CH67" t="s">
        <v>63</v>
      </c>
      <c r="CI67" s="52" t="s">
        <v>63</v>
      </c>
      <c r="CJ67" s="51" t="s">
        <v>63</v>
      </c>
      <c r="CK67" t="s">
        <v>63</v>
      </c>
      <c r="CL67" t="s">
        <v>63</v>
      </c>
      <c r="CM67" s="52" t="s">
        <v>63</v>
      </c>
      <c r="CN67" s="51">
        <v>1.60518333333333E-2</v>
      </c>
      <c r="CO67">
        <v>6.0511189185692496E-3</v>
      </c>
      <c r="CP67">
        <v>8.0518224427565496E-2</v>
      </c>
      <c r="CQ67" s="52">
        <v>0.47770740510083698</v>
      </c>
      <c r="CR67" s="51">
        <v>5.0736666666666699E-3</v>
      </c>
      <c r="CS67">
        <v>1.28537973636847E-3</v>
      </c>
      <c r="CT67">
        <v>0.25517130344292799</v>
      </c>
      <c r="CU67" s="52">
        <v>0.14196795606916501</v>
      </c>
      <c r="CV67" s="51" t="s">
        <v>63</v>
      </c>
      <c r="CW67" t="s">
        <v>63</v>
      </c>
      <c r="CX67" t="s">
        <v>63</v>
      </c>
      <c r="CY67" s="52" t="s">
        <v>63</v>
      </c>
      <c r="CZ67" s="51" t="s">
        <v>63</v>
      </c>
      <c r="DA67" t="s">
        <v>63</v>
      </c>
      <c r="DB67" t="s">
        <v>63</v>
      </c>
      <c r="DC67" s="52" t="s">
        <v>63</v>
      </c>
      <c r="DD67" s="51" t="s">
        <v>63</v>
      </c>
      <c r="DE67" t="s">
        <v>63</v>
      </c>
      <c r="DF67" t="s">
        <v>63</v>
      </c>
      <c r="DG67" s="52" t="s">
        <v>63</v>
      </c>
      <c r="DH67" s="51" t="s">
        <v>63</v>
      </c>
      <c r="DI67" t="s">
        <v>63</v>
      </c>
      <c r="DJ67" t="s">
        <v>63</v>
      </c>
      <c r="DK67" s="52" t="s">
        <v>63</v>
      </c>
      <c r="DL67" s="51" t="s">
        <v>63</v>
      </c>
      <c r="DM67" t="s">
        <v>63</v>
      </c>
      <c r="DN67" t="s">
        <v>63</v>
      </c>
      <c r="DO67" s="52" t="s">
        <v>63</v>
      </c>
      <c r="DP67" s="51">
        <v>5.35832</v>
      </c>
      <c r="DQ67">
        <v>2.4546785910841402</v>
      </c>
      <c r="DR67">
        <v>0.32219110732890899</v>
      </c>
      <c r="DS67" s="52">
        <v>0.459738019472409</v>
      </c>
      <c r="DT67" s="51" t="s">
        <v>63</v>
      </c>
      <c r="DU67" t="s">
        <v>63</v>
      </c>
      <c r="DV67" t="s">
        <v>63</v>
      </c>
      <c r="DW67" s="52" t="s">
        <v>63</v>
      </c>
      <c r="DX67" s="51" t="s">
        <v>63</v>
      </c>
      <c r="DY67" t="s">
        <v>63</v>
      </c>
      <c r="DZ67" t="s">
        <v>63</v>
      </c>
      <c r="EA67" s="52" t="s">
        <v>63</v>
      </c>
      <c r="EB67" s="51" t="s">
        <v>63</v>
      </c>
      <c r="EC67" t="s">
        <v>63</v>
      </c>
      <c r="ED67" t="s">
        <v>63</v>
      </c>
      <c r="EE67" s="52" t="s">
        <v>63</v>
      </c>
      <c r="EF67" s="51">
        <v>4.3290544999999998</v>
      </c>
      <c r="EG67">
        <v>1.5831938084674</v>
      </c>
      <c r="EH67">
        <v>0.402851421352863</v>
      </c>
      <c r="EI67" s="52">
        <v>8.0777191923147806E-2</v>
      </c>
      <c r="EJ67" s="51" t="s">
        <v>63</v>
      </c>
      <c r="EK67" t="s">
        <v>63</v>
      </c>
      <c r="EL67" t="s">
        <v>63</v>
      </c>
      <c r="EM67" s="52" t="s">
        <v>63</v>
      </c>
      <c r="EN67" s="51" t="s">
        <v>63</v>
      </c>
      <c r="EO67" t="s">
        <v>63</v>
      </c>
      <c r="EP67" t="s">
        <v>63</v>
      </c>
      <c r="EQ67" s="52" t="s">
        <v>63</v>
      </c>
      <c r="ER67" s="51">
        <v>9.7073818333333293</v>
      </c>
      <c r="ES67">
        <v>2.7622309696489502</v>
      </c>
      <c r="ET67">
        <v>0.30806847768786</v>
      </c>
      <c r="EU67" s="52">
        <v>9.1683216481815405E-2</v>
      </c>
    </row>
    <row r="68" spans="1:151" x14ac:dyDescent="0.35">
      <c r="A68" t="s">
        <v>172</v>
      </c>
      <c r="B68" t="s">
        <v>60</v>
      </c>
      <c r="C68" t="s">
        <v>72</v>
      </c>
      <c r="D68" s="51" t="s">
        <v>63</v>
      </c>
      <c r="E68" t="s">
        <v>63</v>
      </c>
      <c r="F68" t="s">
        <v>63</v>
      </c>
      <c r="G68" s="52" t="s">
        <v>63</v>
      </c>
      <c r="H68" s="51" t="s">
        <v>63</v>
      </c>
      <c r="I68" t="s">
        <v>63</v>
      </c>
      <c r="J68" t="s">
        <v>63</v>
      </c>
      <c r="K68" s="52" t="s">
        <v>63</v>
      </c>
      <c r="L68" s="51" t="s">
        <v>63</v>
      </c>
      <c r="M68" t="s">
        <v>63</v>
      </c>
      <c r="N68" t="s">
        <v>63</v>
      </c>
      <c r="O68" s="52" t="s">
        <v>63</v>
      </c>
      <c r="P68" s="51">
        <v>26.255614833333301</v>
      </c>
      <c r="Q68">
        <v>5.2802009875744904</v>
      </c>
      <c r="R68">
        <v>0.18717709530566401</v>
      </c>
      <c r="S68" s="52">
        <v>0.14385185342130999</v>
      </c>
      <c r="T68" s="51">
        <v>0.35035166666666701</v>
      </c>
      <c r="U68">
        <v>4.0941418630363401E-2</v>
      </c>
      <c r="V68">
        <v>0.124017272375215</v>
      </c>
      <c r="W68" s="52">
        <v>4.7461928732715798E-2</v>
      </c>
      <c r="X68" s="51">
        <v>2.7917468333333302</v>
      </c>
      <c r="Y68">
        <v>9.5375045588280999E-2</v>
      </c>
      <c r="Z68">
        <v>3.7629566528901398E-2</v>
      </c>
      <c r="AA68" s="52">
        <v>7.5650287175298E-3</v>
      </c>
      <c r="AB68" s="51" t="s">
        <v>63</v>
      </c>
      <c r="AC68" t="s">
        <v>63</v>
      </c>
      <c r="AD68" t="s">
        <v>63</v>
      </c>
      <c r="AE68" s="52" t="s">
        <v>63</v>
      </c>
      <c r="AF68" s="51" t="s">
        <v>63</v>
      </c>
      <c r="AG68" t="s">
        <v>63</v>
      </c>
      <c r="AH68" t="s">
        <v>63</v>
      </c>
      <c r="AI68" s="52" t="s">
        <v>63</v>
      </c>
      <c r="AJ68" s="51" t="s">
        <v>63</v>
      </c>
      <c r="AK68" t="s">
        <v>63</v>
      </c>
      <c r="AL68" t="s">
        <v>63</v>
      </c>
      <c r="AM68" s="52" t="s">
        <v>63</v>
      </c>
      <c r="AN68" s="51" t="s">
        <v>63</v>
      </c>
      <c r="AO68" t="s">
        <v>63</v>
      </c>
      <c r="AP68" t="s">
        <v>63</v>
      </c>
      <c r="AQ68" s="52" t="s">
        <v>63</v>
      </c>
      <c r="AR68" s="51" t="s">
        <v>63</v>
      </c>
      <c r="AS68" t="s">
        <v>63</v>
      </c>
      <c r="AT68" t="s">
        <v>63</v>
      </c>
      <c r="AU68" s="52" t="s">
        <v>63</v>
      </c>
      <c r="AV68" s="51">
        <v>4.1809196666666697</v>
      </c>
      <c r="AW68">
        <v>0.71176234638217994</v>
      </c>
      <c r="AX68">
        <v>0.17645714871878401</v>
      </c>
      <c r="AY68" s="52">
        <v>8.2382923284754397E-2</v>
      </c>
      <c r="AZ68" s="51" t="s">
        <v>63</v>
      </c>
      <c r="BA68" t="s">
        <v>63</v>
      </c>
      <c r="BB68" t="s">
        <v>63</v>
      </c>
      <c r="BC68" s="52" t="s">
        <v>63</v>
      </c>
      <c r="BD68" s="51" t="s">
        <v>63</v>
      </c>
      <c r="BE68" t="s">
        <v>63</v>
      </c>
      <c r="BF68" t="s">
        <v>63</v>
      </c>
      <c r="BG68" s="52" t="s">
        <v>63</v>
      </c>
      <c r="BH68" s="51" t="s">
        <v>63</v>
      </c>
      <c r="BI68" t="s">
        <v>63</v>
      </c>
      <c r="BJ68" t="s">
        <v>63</v>
      </c>
      <c r="BK68" s="52" t="s">
        <v>63</v>
      </c>
      <c r="BL68" s="51" t="s">
        <v>63</v>
      </c>
      <c r="BM68" t="s">
        <v>63</v>
      </c>
      <c r="BN68" t="s">
        <v>63</v>
      </c>
      <c r="BO68" s="52" t="s">
        <v>63</v>
      </c>
      <c r="BP68" s="51" t="s">
        <v>63</v>
      </c>
      <c r="BQ68" t="s">
        <v>63</v>
      </c>
      <c r="BR68" t="s">
        <v>63</v>
      </c>
      <c r="BS68" s="52" t="s">
        <v>63</v>
      </c>
      <c r="BT68" s="51" t="s">
        <v>63</v>
      </c>
      <c r="BU68" t="s">
        <v>63</v>
      </c>
      <c r="BV68" t="s">
        <v>63</v>
      </c>
      <c r="BW68" s="52" t="s">
        <v>63</v>
      </c>
      <c r="BX68" s="51">
        <v>0.21303349999999999</v>
      </c>
      <c r="BY68">
        <v>3.7553686310400999E-2</v>
      </c>
      <c r="BZ68">
        <v>0.19264693064108401</v>
      </c>
      <c r="CA68" s="52">
        <v>4.8038174489991398E-2</v>
      </c>
      <c r="CB68" s="51">
        <v>2.0637383333333301</v>
      </c>
      <c r="CC68">
        <v>0.13911450510089399</v>
      </c>
      <c r="CD68">
        <v>5.9400338765970499E-2</v>
      </c>
      <c r="CE68" s="52">
        <v>5.3560728467084401E-2</v>
      </c>
      <c r="CF68" s="51" t="s">
        <v>63</v>
      </c>
      <c r="CG68" t="s">
        <v>63</v>
      </c>
      <c r="CH68" t="s">
        <v>63</v>
      </c>
      <c r="CI68" s="52" t="s">
        <v>63</v>
      </c>
      <c r="CJ68" s="51" t="s">
        <v>63</v>
      </c>
      <c r="CK68" t="s">
        <v>63</v>
      </c>
      <c r="CL68" t="s">
        <v>63</v>
      </c>
      <c r="CM68" s="52" t="s">
        <v>63</v>
      </c>
      <c r="CN68" s="51">
        <v>0.191641166666667</v>
      </c>
      <c r="CO68">
        <v>0.13912011787432699</v>
      </c>
      <c r="CP68">
        <v>0.80260099498239101</v>
      </c>
      <c r="CQ68" s="52">
        <v>0.139374661734117</v>
      </c>
      <c r="CR68" s="51">
        <v>0.486283666666667</v>
      </c>
      <c r="CS68">
        <v>0.12466208056448699</v>
      </c>
      <c r="CT68">
        <v>0.27098971074528999</v>
      </c>
      <c r="CU68" s="52">
        <v>0.10778391755646401</v>
      </c>
      <c r="CV68" s="51" t="s">
        <v>63</v>
      </c>
      <c r="CW68" t="s">
        <v>63</v>
      </c>
      <c r="CX68" t="s">
        <v>63</v>
      </c>
      <c r="CY68" s="52" t="s">
        <v>63</v>
      </c>
      <c r="CZ68" s="51" t="s">
        <v>63</v>
      </c>
      <c r="DA68" t="s">
        <v>63</v>
      </c>
      <c r="DB68" t="s">
        <v>63</v>
      </c>
      <c r="DC68" s="52" t="s">
        <v>63</v>
      </c>
      <c r="DD68" s="51">
        <v>0.156994666666667</v>
      </c>
      <c r="DE68">
        <v>2.0114761541382201E-2</v>
      </c>
      <c r="DF68">
        <v>0.13681730308940299</v>
      </c>
      <c r="DG68" s="52">
        <v>4.8999014995352898E-2</v>
      </c>
      <c r="DH68" s="51" t="s">
        <v>63</v>
      </c>
      <c r="DI68" t="s">
        <v>63</v>
      </c>
      <c r="DJ68" t="s">
        <v>63</v>
      </c>
      <c r="DK68" s="52" t="s">
        <v>63</v>
      </c>
      <c r="DL68" s="51" t="s">
        <v>63</v>
      </c>
      <c r="DM68" t="s">
        <v>63</v>
      </c>
      <c r="DN68" t="s">
        <v>63</v>
      </c>
      <c r="DO68" s="52" t="s">
        <v>63</v>
      </c>
      <c r="DP68" s="51">
        <v>17.424731333333298</v>
      </c>
      <c r="DQ68">
        <v>6.2501323375731399</v>
      </c>
      <c r="DR68">
        <v>0.18783464099128</v>
      </c>
      <c r="DS68" s="52">
        <v>0.409135913328457</v>
      </c>
      <c r="DT68" s="51" t="s">
        <v>63</v>
      </c>
      <c r="DU68" t="s">
        <v>63</v>
      </c>
      <c r="DV68" t="s">
        <v>63</v>
      </c>
      <c r="DW68" s="52" t="s">
        <v>63</v>
      </c>
      <c r="DX68" s="51">
        <v>276.152241333333</v>
      </c>
      <c r="DY68">
        <v>110.768198665767</v>
      </c>
      <c r="DZ68">
        <v>0.44354310329769497</v>
      </c>
      <c r="EA68" s="52">
        <v>7.6453586138651705E-2</v>
      </c>
      <c r="EB68" s="51">
        <v>30344.617331833299</v>
      </c>
      <c r="EC68">
        <v>6819.6217771384599</v>
      </c>
      <c r="ED68">
        <v>0.18621777501426001</v>
      </c>
      <c r="EE68" s="52">
        <v>0.194790537696275</v>
      </c>
      <c r="EF68" s="51">
        <v>7.2749990000000002</v>
      </c>
      <c r="EG68">
        <v>1.06238896777894</v>
      </c>
      <c r="EH68">
        <v>0.103815827688991</v>
      </c>
      <c r="EI68" s="52">
        <v>0.145507260057402</v>
      </c>
      <c r="EJ68" s="51" t="s">
        <v>63</v>
      </c>
      <c r="EK68" t="s">
        <v>63</v>
      </c>
      <c r="EL68" t="s">
        <v>63</v>
      </c>
      <c r="EM68" s="52" t="s">
        <v>63</v>
      </c>
      <c r="EN68" s="51" t="s">
        <v>63</v>
      </c>
      <c r="EO68" t="s">
        <v>63</v>
      </c>
      <c r="EP68" t="s">
        <v>63</v>
      </c>
      <c r="EQ68" s="52" t="s">
        <v>63</v>
      </c>
      <c r="ER68" s="51">
        <v>19.9250251666667</v>
      </c>
      <c r="ES68">
        <v>3.7920056895543999</v>
      </c>
      <c r="ET68">
        <v>0.20557520944070701</v>
      </c>
      <c r="EU68" s="52">
        <v>6.3382163432207206E-2</v>
      </c>
    </row>
    <row r="69" spans="1:151" x14ac:dyDescent="0.35">
      <c r="A69" t="s">
        <v>172</v>
      </c>
      <c r="B69" t="s">
        <v>66</v>
      </c>
      <c r="C69" t="s">
        <v>72</v>
      </c>
      <c r="D69" s="51" t="s">
        <v>63</v>
      </c>
      <c r="E69" t="s">
        <v>63</v>
      </c>
      <c r="F69" t="s">
        <v>63</v>
      </c>
      <c r="G69" s="52" t="s">
        <v>63</v>
      </c>
      <c r="H69" s="51" t="s">
        <v>63</v>
      </c>
      <c r="I69" t="s">
        <v>63</v>
      </c>
      <c r="J69" t="s">
        <v>63</v>
      </c>
      <c r="K69" s="52" t="s">
        <v>63</v>
      </c>
      <c r="L69" s="51" t="s">
        <v>63</v>
      </c>
      <c r="M69" t="s">
        <v>63</v>
      </c>
      <c r="N69" t="s">
        <v>63</v>
      </c>
      <c r="O69" s="52" t="s">
        <v>63</v>
      </c>
      <c r="P69" s="51" t="s">
        <v>63</v>
      </c>
      <c r="Q69" t="s">
        <v>63</v>
      </c>
      <c r="R69" t="s">
        <v>63</v>
      </c>
      <c r="S69" s="52" t="s">
        <v>63</v>
      </c>
      <c r="T69" s="51" t="s">
        <v>63</v>
      </c>
      <c r="U69" t="s">
        <v>63</v>
      </c>
      <c r="V69" t="s">
        <v>63</v>
      </c>
      <c r="W69" s="52" t="s">
        <v>63</v>
      </c>
      <c r="X69" s="51">
        <v>0.24730333333333299</v>
      </c>
      <c r="Y69">
        <v>5.0791678573036597E-2</v>
      </c>
      <c r="Z69">
        <v>0.22213794419090499</v>
      </c>
      <c r="AA69" s="52">
        <v>6.7151508513216399E-2</v>
      </c>
      <c r="AB69" s="51" t="s">
        <v>63</v>
      </c>
      <c r="AC69" t="s">
        <v>63</v>
      </c>
      <c r="AD69" t="s">
        <v>63</v>
      </c>
      <c r="AE69" s="52" t="s">
        <v>63</v>
      </c>
      <c r="AF69" s="51" t="s">
        <v>63</v>
      </c>
      <c r="AG69" t="s">
        <v>63</v>
      </c>
      <c r="AH69" t="s">
        <v>63</v>
      </c>
      <c r="AI69" s="52" t="s">
        <v>63</v>
      </c>
      <c r="AJ69" s="51" t="s">
        <v>63</v>
      </c>
      <c r="AK69" t="s">
        <v>63</v>
      </c>
      <c r="AL69" t="s">
        <v>63</v>
      </c>
      <c r="AM69" s="52" t="s">
        <v>63</v>
      </c>
      <c r="AN69" s="51" t="s">
        <v>63</v>
      </c>
      <c r="AO69" t="s">
        <v>63</v>
      </c>
      <c r="AP69" t="s">
        <v>63</v>
      </c>
      <c r="AQ69" s="52" t="s">
        <v>63</v>
      </c>
      <c r="AR69" s="51" t="s">
        <v>63</v>
      </c>
      <c r="AS69" t="s">
        <v>63</v>
      </c>
      <c r="AT69" t="s">
        <v>63</v>
      </c>
      <c r="AU69" s="52" t="s">
        <v>63</v>
      </c>
      <c r="AV69" s="51" t="s">
        <v>63</v>
      </c>
      <c r="AW69" t="s">
        <v>63</v>
      </c>
      <c r="AX69" t="s">
        <v>63</v>
      </c>
      <c r="AY69" s="52" t="s">
        <v>63</v>
      </c>
      <c r="AZ69" s="51" t="s">
        <v>63</v>
      </c>
      <c r="BA69" t="s">
        <v>63</v>
      </c>
      <c r="BB69" t="s">
        <v>63</v>
      </c>
      <c r="BC69" s="52" t="s">
        <v>63</v>
      </c>
      <c r="BD69" s="51" t="s">
        <v>63</v>
      </c>
      <c r="BE69" t="s">
        <v>63</v>
      </c>
      <c r="BF69" t="s">
        <v>63</v>
      </c>
      <c r="BG69" s="52" t="s">
        <v>63</v>
      </c>
      <c r="BH69" s="51" t="s">
        <v>63</v>
      </c>
      <c r="BI69" t="s">
        <v>63</v>
      </c>
      <c r="BJ69" t="s">
        <v>63</v>
      </c>
      <c r="BK69" s="52" t="s">
        <v>63</v>
      </c>
      <c r="BL69" s="51" t="s">
        <v>63</v>
      </c>
      <c r="BM69" t="s">
        <v>63</v>
      </c>
      <c r="BN69" t="s">
        <v>63</v>
      </c>
      <c r="BO69" s="52" t="s">
        <v>63</v>
      </c>
      <c r="BP69" s="51" t="s">
        <v>63</v>
      </c>
      <c r="BQ69" t="s">
        <v>63</v>
      </c>
      <c r="BR69" t="s">
        <v>63</v>
      </c>
      <c r="BS69" s="52" t="s">
        <v>63</v>
      </c>
      <c r="BT69" s="51" t="s">
        <v>63</v>
      </c>
      <c r="BU69" t="s">
        <v>63</v>
      </c>
      <c r="BV69" t="s">
        <v>63</v>
      </c>
      <c r="BW69" s="52" t="s">
        <v>63</v>
      </c>
      <c r="BX69" s="51" t="s">
        <v>63</v>
      </c>
      <c r="BY69" t="s">
        <v>63</v>
      </c>
      <c r="BZ69" t="s">
        <v>63</v>
      </c>
      <c r="CA69" s="52" t="s">
        <v>63</v>
      </c>
      <c r="CB69" s="51" t="s">
        <v>63</v>
      </c>
      <c r="CC69" t="s">
        <v>63</v>
      </c>
      <c r="CD69" t="s">
        <v>63</v>
      </c>
      <c r="CE69" s="52" t="s">
        <v>63</v>
      </c>
      <c r="CF69" s="51" t="s">
        <v>63</v>
      </c>
      <c r="CG69" t="s">
        <v>63</v>
      </c>
      <c r="CH69" t="s">
        <v>63</v>
      </c>
      <c r="CI69" s="52" t="s">
        <v>63</v>
      </c>
      <c r="CJ69" s="51" t="s">
        <v>63</v>
      </c>
      <c r="CK69" t="s">
        <v>63</v>
      </c>
      <c r="CL69" t="s">
        <v>63</v>
      </c>
      <c r="CM69" s="52" t="s">
        <v>63</v>
      </c>
      <c r="CN69" s="51">
        <v>1.4087000000000001E-2</v>
      </c>
      <c r="CO69">
        <v>7.6788939047235201E-3</v>
      </c>
      <c r="CP69">
        <v>0.34133053172793898</v>
      </c>
      <c r="CQ69" s="52">
        <v>0.58300116879797403</v>
      </c>
      <c r="CR69" s="51">
        <v>5.7559999999999998E-3</v>
      </c>
      <c r="CS69">
        <v>8.1470092672096496E-4</v>
      </c>
      <c r="CT69">
        <v>8.6721605345729799E-2</v>
      </c>
      <c r="CU69" s="52">
        <v>0.15284468798054501</v>
      </c>
      <c r="CV69" s="51" t="s">
        <v>63</v>
      </c>
      <c r="CW69" t="s">
        <v>63</v>
      </c>
      <c r="CX69" t="s">
        <v>63</v>
      </c>
      <c r="CY69" s="52" t="s">
        <v>63</v>
      </c>
      <c r="CZ69" s="51" t="s">
        <v>63</v>
      </c>
      <c r="DA69" t="s">
        <v>63</v>
      </c>
      <c r="DB69" t="s">
        <v>63</v>
      </c>
      <c r="DC69" s="52" t="s">
        <v>63</v>
      </c>
      <c r="DD69" s="51">
        <v>3.01636666666667E-2</v>
      </c>
      <c r="DE69">
        <v>8.0887918669395008E-3</v>
      </c>
      <c r="DF69">
        <v>0.27056993526419998</v>
      </c>
      <c r="DG69" s="52">
        <v>0.149137214965819</v>
      </c>
      <c r="DH69" s="51" t="s">
        <v>63</v>
      </c>
      <c r="DI69" t="s">
        <v>63</v>
      </c>
      <c r="DJ69" t="s">
        <v>63</v>
      </c>
      <c r="DK69" s="52" t="s">
        <v>63</v>
      </c>
      <c r="DL69" s="51" t="s">
        <v>63</v>
      </c>
      <c r="DM69" t="s">
        <v>63</v>
      </c>
      <c r="DN69" t="s">
        <v>63</v>
      </c>
      <c r="DO69" s="52" t="s">
        <v>63</v>
      </c>
      <c r="DP69" s="51">
        <v>7.0171081666666701</v>
      </c>
      <c r="DQ69">
        <v>1.58269544568163</v>
      </c>
      <c r="DR69">
        <v>6.1812573569397497E-2</v>
      </c>
      <c r="DS69" s="52">
        <v>0.28229804586051699</v>
      </c>
      <c r="DT69" s="51" t="s">
        <v>63</v>
      </c>
      <c r="DU69" t="s">
        <v>63</v>
      </c>
      <c r="DV69" t="s">
        <v>63</v>
      </c>
      <c r="DW69" s="52" t="s">
        <v>63</v>
      </c>
      <c r="DX69" s="51" t="s">
        <v>63</v>
      </c>
      <c r="DY69" t="s">
        <v>63</v>
      </c>
      <c r="DZ69" t="s">
        <v>63</v>
      </c>
      <c r="EA69" s="52" t="s">
        <v>63</v>
      </c>
      <c r="EB69" s="51" t="s">
        <v>63</v>
      </c>
      <c r="EC69" t="s">
        <v>63</v>
      </c>
      <c r="ED69" t="s">
        <v>63</v>
      </c>
      <c r="EE69" s="52" t="s">
        <v>63</v>
      </c>
      <c r="EF69" s="51">
        <v>2.36183216666667</v>
      </c>
      <c r="EG69">
        <v>1.70007024695916</v>
      </c>
      <c r="EH69">
        <v>0.76326548658728299</v>
      </c>
      <c r="EI69" s="52">
        <v>0.294581548295197</v>
      </c>
      <c r="EJ69" s="51" t="s">
        <v>63</v>
      </c>
      <c r="EK69" t="s">
        <v>63</v>
      </c>
      <c r="EL69" t="s">
        <v>63</v>
      </c>
      <c r="EM69" s="52" t="s">
        <v>63</v>
      </c>
      <c r="EN69" s="51" t="s">
        <v>63</v>
      </c>
      <c r="EO69" t="s">
        <v>63</v>
      </c>
      <c r="EP69" t="s">
        <v>63</v>
      </c>
      <c r="EQ69" s="52" t="s">
        <v>63</v>
      </c>
      <c r="ER69" s="51">
        <v>8.2302020000000002</v>
      </c>
      <c r="ES69">
        <v>0.86997508824770398</v>
      </c>
      <c r="ET69">
        <v>0.10619862148176901</v>
      </c>
      <c r="EU69" s="52">
        <v>5.98758437226867E-2</v>
      </c>
    </row>
    <row r="70" spans="1:151" x14ac:dyDescent="0.35">
      <c r="A70" t="s">
        <v>172</v>
      </c>
      <c r="B70" t="s">
        <v>67</v>
      </c>
      <c r="C70" t="s">
        <v>61</v>
      </c>
      <c r="D70" s="51" t="s">
        <v>63</v>
      </c>
      <c r="E70" t="s">
        <v>63</v>
      </c>
      <c r="F70" t="s">
        <v>63</v>
      </c>
      <c r="G70" s="52" t="s">
        <v>63</v>
      </c>
      <c r="H70" s="51" t="s">
        <v>63</v>
      </c>
      <c r="I70" t="s">
        <v>63</v>
      </c>
      <c r="J70" t="s">
        <v>63</v>
      </c>
      <c r="K70" s="52" t="s">
        <v>63</v>
      </c>
      <c r="L70" s="51" t="s">
        <v>63</v>
      </c>
      <c r="M70" t="s">
        <v>63</v>
      </c>
      <c r="N70" t="s">
        <v>63</v>
      </c>
      <c r="O70" s="52" t="s">
        <v>63</v>
      </c>
      <c r="P70" s="51" t="s">
        <v>63</v>
      </c>
      <c r="Q70" t="s">
        <v>63</v>
      </c>
      <c r="R70" t="s">
        <v>63</v>
      </c>
      <c r="S70" s="52" t="s">
        <v>63</v>
      </c>
      <c r="T70" s="51" t="s">
        <v>63</v>
      </c>
      <c r="U70" t="s">
        <v>63</v>
      </c>
      <c r="V70" t="s">
        <v>63</v>
      </c>
      <c r="W70" s="52" t="s">
        <v>63</v>
      </c>
      <c r="X70" s="51">
        <v>1.3270000000000001E-2</v>
      </c>
      <c r="Y70">
        <v>3.8217577980121501E-3</v>
      </c>
      <c r="Z70">
        <v>0.35211466541678299</v>
      </c>
      <c r="AA70" s="52">
        <v>2.0763405998272099E-2</v>
      </c>
      <c r="AB70" s="51" t="s">
        <v>63</v>
      </c>
      <c r="AC70" t="s">
        <v>63</v>
      </c>
      <c r="AD70" t="s">
        <v>63</v>
      </c>
      <c r="AE70" s="52" t="s">
        <v>63</v>
      </c>
      <c r="AF70" s="51" t="s">
        <v>63</v>
      </c>
      <c r="AG70" t="s">
        <v>63</v>
      </c>
      <c r="AH70" t="s">
        <v>63</v>
      </c>
      <c r="AI70" s="52" t="s">
        <v>63</v>
      </c>
      <c r="AJ70" s="51" t="s">
        <v>63</v>
      </c>
      <c r="AK70" t="s">
        <v>63</v>
      </c>
      <c r="AL70" t="s">
        <v>63</v>
      </c>
      <c r="AM70" s="52" t="s">
        <v>63</v>
      </c>
      <c r="AN70" s="51" t="s">
        <v>63</v>
      </c>
      <c r="AO70" t="s">
        <v>63</v>
      </c>
      <c r="AP70" t="s">
        <v>63</v>
      </c>
      <c r="AQ70" s="52" t="s">
        <v>63</v>
      </c>
      <c r="AR70" s="51" t="s">
        <v>63</v>
      </c>
      <c r="AS70" t="s">
        <v>63</v>
      </c>
      <c r="AT70" t="s">
        <v>63</v>
      </c>
      <c r="AU70" s="52" t="s">
        <v>63</v>
      </c>
      <c r="AV70" s="51" t="s">
        <v>63</v>
      </c>
      <c r="AW70" t="s">
        <v>63</v>
      </c>
      <c r="AX70" t="s">
        <v>63</v>
      </c>
      <c r="AY70" s="52" t="s">
        <v>63</v>
      </c>
      <c r="AZ70" s="51" t="s">
        <v>63</v>
      </c>
      <c r="BA70" t="s">
        <v>63</v>
      </c>
      <c r="BB70" t="s">
        <v>63</v>
      </c>
      <c r="BC70" s="52" t="s">
        <v>63</v>
      </c>
      <c r="BD70" s="51" t="s">
        <v>63</v>
      </c>
      <c r="BE70" t="s">
        <v>63</v>
      </c>
      <c r="BF70" t="s">
        <v>63</v>
      </c>
      <c r="BG70" s="52" t="s">
        <v>63</v>
      </c>
      <c r="BH70" s="51" t="s">
        <v>63</v>
      </c>
      <c r="BI70" t="s">
        <v>63</v>
      </c>
      <c r="BJ70" t="s">
        <v>63</v>
      </c>
      <c r="BK70" s="52" t="s">
        <v>63</v>
      </c>
      <c r="BL70" s="51" t="s">
        <v>63</v>
      </c>
      <c r="BM70" t="s">
        <v>63</v>
      </c>
      <c r="BN70" t="s">
        <v>63</v>
      </c>
      <c r="BO70" s="52" t="s">
        <v>63</v>
      </c>
      <c r="BP70" s="51" t="s">
        <v>63</v>
      </c>
      <c r="BQ70" t="s">
        <v>63</v>
      </c>
      <c r="BR70" t="s">
        <v>63</v>
      </c>
      <c r="BS70" s="52" t="s">
        <v>63</v>
      </c>
      <c r="BT70" s="51" t="s">
        <v>63</v>
      </c>
      <c r="BU70" t="s">
        <v>63</v>
      </c>
      <c r="BV70" t="s">
        <v>63</v>
      </c>
      <c r="BW70" s="52" t="s">
        <v>63</v>
      </c>
      <c r="BX70" s="51" t="s">
        <v>63</v>
      </c>
      <c r="BY70" t="s">
        <v>63</v>
      </c>
      <c r="BZ70" t="s">
        <v>63</v>
      </c>
      <c r="CA70" s="52" t="s">
        <v>63</v>
      </c>
      <c r="CB70" s="51" t="s">
        <v>63</v>
      </c>
      <c r="CC70" t="s">
        <v>63</v>
      </c>
      <c r="CD70" t="s">
        <v>63</v>
      </c>
      <c r="CE70" s="52" t="s">
        <v>63</v>
      </c>
      <c r="CF70" s="51" t="s">
        <v>63</v>
      </c>
      <c r="CG70" t="s">
        <v>63</v>
      </c>
      <c r="CH70" t="s">
        <v>63</v>
      </c>
      <c r="CI70" s="52" t="s">
        <v>63</v>
      </c>
      <c r="CJ70" s="51" t="s">
        <v>63</v>
      </c>
      <c r="CK70" t="s">
        <v>63</v>
      </c>
      <c r="CL70" t="s">
        <v>63</v>
      </c>
      <c r="CM70" s="52" t="s">
        <v>63</v>
      </c>
      <c r="CN70" s="51">
        <v>1.1728000000000001E-2</v>
      </c>
      <c r="CO70">
        <v>5.4179496121687896E-3</v>
      </c>
      <c r="CP70">
        <v>3.4788592491868803E-2</v>
      </c>
      <c r="CQ70" s="52">
        <v>0.56472125216090596</v>
      </c>
      <c r="CR70" s="51" t="s">
        <v>63</v>
      </c>
      <c r="CS70" t="s">
        <v>63</v>
      </c>
      <c r="CT70" t="s">
        <v>63</v>
      </c>
      <c r="CU70" s="52" t="s">
        <v>63</v>
      </c>
      <c r="CV70" s="51" t="s">
        <v>63</v>
      </c>
      <c r="CW70" t="s">
        <v>63</v>
      </c>
      <c r="CX70" t="s">
        <v>63</v>
      </c>
      <c r="CY70" s="52" t="s">
        <v>63</v>
      </c>
      <c r="CZ70" s="51" t="s">
        <v>63</v>
      </c>
      <c r="DA70" t="s">
        <v>63</v>
      </c>
      <c r="DB70" t="s">
        <v>63</v>
      </c>
      <c r="DC70" s="52" t="s">
        <v>63</v>
      </c>
      <c r="DD70" s="51" t="s">
        <v>63</v>
      </c>
      <c r="DE70" t="s">
        <v>63</v>
      </c>
      <c r="DF70" t="s">
        <v>63</v>
      </c>
      <c r="DG70" s="52" t="s">
        <v>63</v>
      </c>
      <c r="DH70" s="51" t="s">
        <v>63</v>
      </c>
      <c r="DI70" t="s">
        <v>63</v>
      </c>
      <c r="DJ70" t="s">
        <v>63</v>
      </c>
      <c r="DK70" s="52" t="s">
        <v>63</v>
      </c>
      <c r="DL70" s="51" t="s">
        <v>63</v>
      </c>
      <c r="DM70" t="s">
        <v>63</v>
      </c>
      <c r="DN70" t="s">
        <v>63</v>
      </c>
      <c r="DO70" s="52" t="s">
        <v>63</v>
      </c>
      <c r="DP70" s="51" t="s">
        <v>63</v>
      </c>
      <c r="DQ70" t="s">
        <v>63</v>
      </c>
      <c r="DR70" t="s">
        <v>63</v>
      </c>
      <c r="DS70" s="52" t="s">
        <v>63</v>
      </c>
      <c r="DT70" s="51" t="s">
        <v>63</v>
      </c>
      <c r="DU70" t="s">
        <v>63</v>
      </c>
      <c r="DV70" t="s">
        <v>63</v>
      </c>
      <c r="DW70" s="52" t="s">
        <v>63</v>
      </c>
      <c r="DX70" s="51" t="s">
        <v>63</v>
      </c>
      <c r="DY70" t="s">
        <v>63</v>
      </c>
      <c r="DZ70" t="s">
        <v>63</v>
      </c>
      <c r="EA70" s="52" t="s">
        <v>63</v>
      </c>
      <c r="EB70" s="51" t="s">
        <v>63</v>
      </c>
      <c r="EC70" t="s">
        <v>63</v>
      </c>
      <c r="ED70" t="s">
        <v>63</v>
      </c>
      <c r="EE70" s="52" t="s">
        <v>63</v>
      </c>
      <c r="EF70" s="51">
        <v>2.7021649999999999</v>
      </c>
      <c r="EG70">
        <v>0.24481959706009401</v>
      </c>
      <c r="EH70">
        <v>7.6422532600653306E-2</v>
      </c>
      <c r="EI70" s="52">
        <v>8.0451745412744399E-2</v>
      </c>
      <c r="EJ70" s="51" t="s">
        <v>63</v>
      </c>
      <c r="EK70" t="s">
        <v>63</v>
      </c>
      <c r="EL70" t="s">
        <v>63</v>
      </c>
      <c r="EM70" s="52" t="s">
        <v>63</v>
      </c>
      <c r="EN70" s="51" t="s">
        <v>63</v>
      </c>
      <c r="EO70" t="s">
        <v>63</v>
      </c>
      <c r="EP70" t="s">
        <v>63</v>
      </c>
      <c r="EQ70" s="52" t="s">
        <v>63</v>
      </c>
      <c r="ER70" s="51">
        <v>8.8519087499999998</v>
      </c>
      <c r="ES70">
        <v>1.29957013858259</v>
      </c>
      <c r="ET70">
        <v>0.161511619672495</v>
      </c>
      <c r="EU70" s="52">
        <v>7.9024213887662106E-2</v>
      </c>
    </row>
    <row r="71" spans="1:151" x14ac:dyDescent="0.35">
      <c r="A71" t="s">
        <v>172</v>
      </c>
      <c r="B71" t="s">
        <v>67</v>
      </c>
      <c r="C71" t="s">
        <v>72</v>
      </c>
      <c r="D71" s="51" t="s">
        <v>63</v>
      </c>
      <c r="E71" t="s">
        <v>63</v>
      </c>
      <c r="F71" t="s">
        <v>63</v>
      </c>
      <c r="G71" s="52" t="s">
        <v>63</v>
      </c>
      <c r="H71" s="51" t="s">
        <v>63</v>
      </c>
      <c r="I71" t="s">
        <v>63</v>
      </c>
      <c r="J71" t="s">
        <v>63</v>
      </c>
      <c r="K71" s="52" t="s">
        <v>63</v>
      </c>
      <c r="L71" s="51" t="s">
        <v>63</v>
      </c>
      <c r="M71" t="s">
        <v>63</v>
      </c>
      <c r="N71" t="s">
        <v>63</v>
      </c>
      <c r="O71" s="52" t="s">
        <v>63</v>
      </c>
      <c r="P71" s="51" t="s">
        <v>63</v>
      </c>
      <c r="Q71" t="s">
        <v>63</v>
      </c>
      <c r="R71" t="s">
        <v>63</v>
      </c>
      <c r="S71" s="52" t="s">
        <v>63</v>
      </c>
      <c r="T71" s="51" t="s">
        <v>63</v>
      </c>
      <c r="U71" t="s">
        <v>63</v>
      </c>
      <c r="V71" t="s">
        <v>63</v>
      </c>
      <c r="W71" s="52" t="s">
        <v>63</v>
      </c>
      <c r="X71" s="51">
        <v>1.103175E-2</v>
      </c>
      <c r="Y71">
        <v>2.7260611848110299E-3</v>
      </c>
      <c r="Z71">
        <v>0.28988060986844</v>
      </c>
      <c r="AA71" s="52">
        <v>8.6974857827948601E-2</v>
      </c>
      <c r="AB71" s="51" t="s">
        <v>63</v>
      </c>
      <c r="AC71" t="s">
        <v>63</v>
      </c>
      <c r="AD71" t="s">
        <v>63</v>
      </c>
      <c r="AE71" s="52" t="s">
        <v>63</v>
      </c>
      <c r="AF71" s="51" t="s">
        <v>63</v>
      </c>
      <c r="AG71" t="s">
        <v>63</v>
      </c>
      <c r="AH71" t="s">
        <v>63</v>
      </c>
      <c r="AI71" s="52" t="s">
        <v>63</v>
      </c>
      <c r="AJ71" s="51" t="s">
        <v>63</v>
      </c>
      <c r="AK71" t="s">
        <v>63</v>
      </c>
      <c r="AL71" t="s">
        <v>63</v>
      </c>
      <c r="AM71" s="52" t="s">
        <v>63</v>
      </c>
      <c r="AN71" s="51" t="s">
        <v>63</v>
      </c>
      <c r="AO71" t="s">
        <v>63</v>
      </c>
      <c r="AP71" t="s">
        <v>63</v>
      </c>
      <c r="AQ71" s="52" t="s">
        <v>63</v>
      </c>
      <c r="AR71" s="51" t="s">
        <v>63</v>
      </c>
      <c r="AS71" t="s">
        <v>63</v>
      </c>
      <c r="AT71" t="s">
        <v>63</v>
      </c>
      <c r="AU71" s="52" t="s">
        <v>63</v>
      </c>
      <c r="AV71" s="51" t="s">
        <v>63</v>
      </c>
      <c r="AW71" t="s">
        <v>63</v>
      </c>
      <c r="AX71" t="s">
        <v>63</v>
      </c>
      <c r="AY71" s="52" t="s">
        <v>63</v>
      </c>
      <c r="AZ71" s="51" t="s">
        <v>63</v>
      </c>
      <c r="BA71" t="s">
        <v>63</v>
      </c>
      <c r="BB71" t="s">
        <v>63</v>
      </c>
      <c r="BC71" s="52" t="s">
        <v>63</v>
      </c>
      <c r="BD71" s="51" t="s">
        <v>63</v>
      </c>
      <c r="BE71" t="s">
        <v>63</v>
      </c>
      <c r="BF71" t="s">
        <v>63</v>
      </c>
      <c r="BG71" s="52" t="s">
        <v>63</v>
      </c>
      <c r="BH71" s="51" t="s">
        <v>63</v>
      </c>
      <c r="BI71" t="s">
        <v>63</v>
      </c>
      <c r="BJ71" t="s">
        <v>63</v>
      </c>
      <c r="BK71" s="52" t="s">
        <v>63</v>
      </c>
      <c r="BL71" s="51" t="s">
        <v>63</v>
      </c>
      <c r="BM71" t="s">
        <v>63</v>
      </c>
      <c r="BN71" t="s">
        <v>63</v>
      </c>
      <c r="BO71" s="52" t="s">
        <v>63</v>
      </c>
      <c r="BP71" s="51" t="s">
        <v>63</v>
      </c>
      <c r="BQ71" t="s">
        <v>63</v>
      </c>
      <c r="BR71" t="s">
        <v>63</v>
      </c>
      <c r="BS71" s="52" t="s">
        <v>63</v>
      </c>
      <c r="BT71" s="51" t="s">
        <v>63</v>
      </c>
      <c r="BU71" t="s">
        <v>63</v>
      </c>
      <c r="BV71" t="s">
        <v>63</v>
      </c>
      <c r="BW71" s="52" t="s">
        <v>63</v>
      </c>
      <c r="BX71" s="51" t="s">
        <v>63</v>
      </c>
      <c r="BY71" t="s">
        <v>63</v>
      </c>
      <c r="BZ71" t="s">
        <v>63</v>
      </c>
      <c r="CA71" s="52" t="s">
        <v>63</v>
      </c>
      <c r="CB71" s="51" t="s">
        <v>63</v>
      </c>
      <c r="CC71" t="s">
        <v>63</v>
      </c>
      <c r="CD71" t="s">
        <v>63</v>
      </c>
      <c r="CE71" s="52" t="s">
        <v>63</v>
      </c>
      <c r="CF71" s="51" t="s">
        <v>63</v>
      </c>
      <c r="CG71" t="s">
        <v>63</v>
      </c>
      <c r="CH71" t="s">
        <v>63</v>
      </c>
      <c r="CI71" s="52" t="s">
        <v>63</v>
      </c>
      <c r="CJ71" s="51" t="s">
        <v>63</v>
      </c>
      <c r="CK71" t="s">
        <v>63</v>
      </c>
      <c r="CL71" t="s">
        <v>63</v>
      </c>
      <c r="CM71" s="52" t="s">
        <v>63</v>
      </c>
      <c r="CN71" s="51">
        <v>2.25075E-2</v>
      </c>
      <c r="CO71">
        <v>5.15841309577535E-3</v>
      </c>
      <c r="CP71">
        <v>0.16129228988611499</v>
      </c>
      <c r="CQ71" s="52">
        <v>0.22972682077279499</v>
      </c>
      <c r="CR71" s="51" t="s">
        <v>63</v>
      </c>
      <c r="CS71" t="s">
        <v>63</v>
      </c>
      <c r="CT71" t="s">
        <v>63</v>
      </c>
      <c r="CU71" s="52" t="s">
        <v>63</v>
      </c>
      <c r="CV71" s="51" t="s">
        <v>63</v>
      </c>
      <c r="CW71" t="s">
        <v>63</v>
      </c>
      <c r="CX71" t="s">
        <v>63</v>
      </c>
      <c r="CY71" s="52" t="s">
        <v>63</v>
      </c>
      <c r="CZ71" s="51" t="s">
        <v>63</v>
      </c>
      <c r="DA71" t="s">
        <v>63</v>
      </c>
      <c r="DB71" t="s">
        <v>63</v>
      </c>
      <c r="DC71" s="52" t="s">
        <v>63</v>
      </c>
      <c r="DD71" s="51" t="s">
        <v>63</v>
      </c>
      <c r="DE71" t="s">
        <v>63</v>
      </c>
      <c r="DF71" t="s">
        <v>63</v>
      </c>
      <c r="DG71" s="52" t="s">
        <v>63</v>
      </c>
      <c r="DH71" s="51" t="s">
        <v>63</v>
      </c>
      <c r="DI71" t="s">
        <v>63</v>
      </c>
      <c r="DJ71" t="s">
        <v>63</v>
      </c>
      <c r="DK71" s="52" t="s">
        <v>63</v>
      </c>
      <c r="DL71" s="51" t="s">
        <v>63</v>
      </c>
      <c r="DM71" t="s">
        <v>63</v>
      </c>
      <c r="DN71" t="s">
        <v>63</v>
      </c>
      <c r="DO71" s="52" t="s">
        <v>63</v>
      </c>
      <c r="DP71" s="51" t="s">
        <v>63</v>
      </c>
      <c r="DQ71" t="s">
        <v>63</v>
      </c>
      <c r="DR71" t="s">
        <v>63</v>
      </c>
      <c r="DS71" s="52" t="s">
        <v>63</v>
      </c>
      <c r="DT71" s="51" t="s">
        <v>63</v>
      </c>
      <c r="DU71" t="s">
        <v>63</v>
      </c>
      <c r="DV71" t="s">
        <v>63</v>
      </c>
      <c r="DW71" s="52" t="s">
        <v>63</v>
      </c>
      <c r="DX71" s="51" t="s">
        <v>63</v>
      </c>
      <c r="DY71" t="s">
        <v>63</v>
      </c>
      <c r="DZ71" t="s">
        <v>63</v>
      </c>
      <c r="EA71" s="52" t="s">
        <v>63</v>
      </c>
      <c r="EB71" s="51" t="s">
        <v>63</v>
      </c>
      <c r="EC71" t="s">
        <v>63</v>
      </c>
      <c r="ED71" t="s">
        <v>63</v>
      </c>
      <c r="EE71" s="52" t="s">
        <v>63</v>
      </c>
      <c r="EF71" s="51">
        <v>2.0608580000000001</v>
      </c>
      <c r="EG71">
        <v>2.2661690259773901</v>
      </c>
      <c r="EH71">
        <v>1.3462686480003101</v>
      </c>
      <c r="EI71" s="52">
        <v>3.6336115519425401E-2</v>
      </c>
      <c r="EJ71" s="51" t="s">
        <v>63</v>
      </c>
      <c r="EK71" t="s">
        <v>63</v>
      </c>
      <c r="EL71" t="s">
        <v>63</v>
      </c>
      <c r="EM71" s="52" t="s">
        <v>63</v>
      </c>
      <c r="EN71" s="51" t="s">
        <v>63</v>
      </c>
      <c r="EO71" t="s">
        <v>63</v>
      </c>
      <c r="EP71" t="s">
        <v>63</v>
      </c>
      <c r="EQ71" s="52" t="s">
        <v>63</v>
      </c>
      <c r="ER71" s="51">
        <v>11.594720499999999</v>
      </c>
      <c r="ES71">
        <v>0.46653045314284303</v>
      </c>
      <c r="ET71">
        <v>3.5937807536203799E-2</v>
      </c>
      <c r="EU71" s="52">
        <v>3.37184295668089E-2</v>
      </c>
    </row>
    <row r="72" spans="1:151" x14ac:dyDescent="0.35">
      <c r="A72" t="s">
        <v>7</v>
      </c>
      <c r="B72" t="s">
        <v>60</v>
      </c>
      <c r="C72" t="s">
        <v>61</v>
      </c>
      <c r="D72" s="51" t="s">
        <v>63</v>
      </c>
      <c r="E72" t="s">
        <v>63</v>
      </c>
      <c r="F72" t="s">
        <v>63</v>
      </c>
      <c r="G72" s="52" t="s">
        <v>63</v>
      </c>
      <c r="H72" s="51" t="s">
        <v>63</v>
      </c>
      <c r="I72" t="s">
        <v>63</v>
      </c>
      <c r="J72" t="s">
        <v>63</v>
      </c>
      <c r="K72" s="52" t="s">
        <v>63</v>
      </c>
      <c r="L72" s="51" t="s">
        <v>63</v>
      </c>
      <c r="M72" t="s">
        <v>63</v>
      </c>
      <c r="N72" t="s">
        <v>63</v>
      </c>
      <c r="O72" s="52" t="s">
        <v>63</v>
      </c>
      <c r="P72" s="51">
        <v>6.1703605000000001</v>
      </c>
      <c r="Q72">
        <v>5.3781841741335397</v>
      </c>
      <c r="R72">
        <v>0.87161587627393</v>
      </c>
      <c r="S72" s="52" t="s">
        <v>63</v>
      </c>
      <c r="T72" s="51">
        <v>2.7852999999999999E-2</v>
      </c>
      <c r="U72">
        <v>1.12422481356203E-2</v>
      </c>
      <c r="V72">
        <v>0.41875446965582203</v>
      </c>
      <c r="W72" s="52">
        <v>0.14855687844615301</v>
      </c>
      <c r="X72" s="51">
        <v>2.015914</v>
      </c>
      <c r="Y72">
        <v>0.54288192816328495</v>
      </c>
      <c r="Z72">
        <v>0.28886867655333798</v>
      </c>
      <c r="AA72" s="52">
        <v>4.1772640392074199E-2</v>
      </c>
      <c r="AB72" s="51" t="s">
        <v>63</v>
      </c>
      <c r="AC72" t="s">
        <v>63</v>
      </c>
      <c r="AD72" t="s">
        <v>63</v>
      </c>
      <c r="AE72" s="52" t="s">
        <v>63</v>
      </c>
      <c r="AF72" s="51" t="s">
        <v>63</v>
      </c>
      <c r="AG72" t="s">
        <v>63</v>
      </c>
      <c r="AH72" t="s">
        <v>63</v>
      </c>
      <c r="AI72" s="52" t="s">
        <v>63</v>
      </c>
      <c r="AJ72" s="51" t="s">
        <v>63</v>
      </c>
      <c r="AK72" t="s">
        <v>63</v>
      </c>
      <c r="AL72" t="s">
        <v>63</v>
      </c>
      <c r="AM72" s="52" t="s">
        <v>63</v>
      </c>
      <c r="AN72" s="51" t="s">
        <v>63</v>
      </c>
      <c r="AO72" t="s">
        <v>63</v>
      </c>
      <c r="AP72" t="s">
        <v>63</v>
      </c>
      <c r="AQ72" s="52" t="s">
        <v>63</v>
      </c>
      <c r="AR72" s="51" t="s">
        <v>63</v>
      </c>
      <c r="AS72" t="s">
        <v>63</v>
      </c>
      <c r="AT72" t="s">
        <v>63</v>
      </c>
      <c r="AU72" s="52" t="s">
        <v>63</v>
      </c>
      <c r="AV72" s="51">
        <v>1.93366525</v>
      </c>
      <c r="AW72">
        <v>1.80363168816512</v>
      </c>
      <c r="AX72">
        <v>1.00644082966397</v>
      </c>
      <c r="AY72" s="52">
        <v>5.62488232519405E-2</v>
      </c>
      <c r="AZ72" s="51" t="s">
        <v>63</v>
      </c>
      <c r="BA72" t="s">
        <v>63</v>
      </c>
      <c r="BB72" t="s">
        <v>63</v>
      </c>
      <c r="BC72" s="52" t="s">
        <v>63</v>
      </c>
      <c r="BD72" s="51" t="s">
        <v>63</v>
      </c>
      <c r="BE72" t="s">
        <v>63</v>
      </c>
      <c r="BF72" t="s">
        <v>63</v>
      </c>
      <c r="BG72" s="52" t="s">
        <v>63</v>
      </c>
      <c r="BH72" s="51" t="s">
        <v>63</v>
      </c>
      <c r="BI72" t="s">
        <v>63</v>
      </c>
      <c r="BJ72" t="s">
        <v>63</v>
      </c>
      <c r="BK72" s="52" t="s">
        <v>63</v>
      </c>
      <c r="BL72" s="51" t="s">
        <v>63</v>
      </c>
      <c r="BM72" t="s">
        <v>63</v>
      </c>
      <c r="BN72" t="s">
        <v>63</v>
      </c>
      <c r="BO72" s="52" t="s">
        <v>63</v>
      </c>
      <c r="BP72" s="51" t="s">
        <v>63</v>
      </c>
      <c r="BQ72" t="s">
        <v>63</v>
      </c>
      <c r="BR72" t="s">
        <v>63</v>
      </c>
      <c r="BS72" s="52" t="s">
        <v>63</v>
      </c>
      <c r="BT72" s="51">
        <v>0.20203037500000001</v>
      </c>
      <c r="BU72">
        <v>2.6042523127363899E-2</v>
      </c>
      <c r="BV72">
        <v>0.110713511724048</v>
      </c>
      <c r="BW72" s="52">
        <v>0.103403089267201</v>
      </c>
      <c r="BX72" s="51">
        <v>2.1521578749999999</v>
      </c>
      <c r="BY72">
        <v>0.66074426238110695</v>
      </c>
      <c r="BZ72">
        <v>0.33142687256863801</v>
      </c>
      <c r="CA72" s="52">
        <v>1.36369587053649E-2</v>
      </c>
      <c r="CB72" s="51">
        <v>2.472334375</v>
      </c>
      <c r="CC72">
        <v>0.77348354393833796</v>
      </c>
      <c r="CD72">
        <v>0.33463643793263698</v>
      </c>
      <c r="CE72" s="52">
        <v>5.7578025550688298E-2</v>
      </c>
      <c r="CF72" s="51" t="s">
        <v>63</v>
      </c>
      <c r="CG72" t="s">
        <v>63</v>
      </c>
      <c r="CH72" t="s">
        <v>63</v>
      </c>
      <c r="CI72" s="52" t="s">
        <v>63</v>
      </c>
      <c r="CJ72" s="51" t="s">
        <v>63</v>
      </c>
      <c r="CK72" t="s">
        <v>63</v>
      </c>
      <c r="CL72" t="s">
        <v>63</v>
      </c>
      <c r="CM72" s="52" t="s">
        <v>63</v>
      </c>
      <c r="CN72" s="51">
        <v>1.029980125</v>
      </c>
      <c r="CO72">
        <v>0.19830331721556399</v>
      </c>
      <c r="CP72">
        <v>0.18528932170468199</v>
      </c>
      <c r="CQ72" s="52">
        <v>0.115634191234257</v>
      </c>
      <c r="CR72" s="51">
        <v>0.16327575</v>
      </c>
      <c r="CS72">
        <v>1.75124776720567E-2</v>
      </c>
      <c r="CT72">
        <v>8.3136858786217599E-2</v>
      </c>
      <c r="CU72" s="52">
        <v>9.8815638533052003E-2</v>
      </c>
      <c r="CV72" s="51">
        <v>1.189424</v>
      </c>
      <c r="CW72">
        <v>0.41914714019405802</v>
      </c>
      <c r="CX72">
        <v>0.34222072050220298</v>
      </c>
      <c r="CY72" s="52">
        <v>0.20407462611192401</v>
      </c>
      <c r="CZ72" s="51">
        <v>0.23639887500000001</v>
      </c>
      <c r="DA72">
        <v>3.9487670666885702E-2</v>
      </c>
      <c r="DB72">
        <v>0.169531721204223</v>
      </c>
      <c r="DC72" s="52">
        <v>7.5608486412624104E-2</v>
      </c>
      <c r="DD72" s="51">
        <v>4.5392000000000002E-2</v>
      </c>
      <c r="DE72">
        <v>2.3762583661835101E-2</v>
      </c>
      <c r="DF72">
        <v>0.24850565251196399</v>
      </c>
      <c r="DG72" s="52">
        <v>0.62205600080936496</v>
      </c>
      <c r="DH72" s="51">
        <v>8.5335250000000001E-2</v>
      </c>
      <c r="DI72">
        <v>2.8427038324957001E-2</v>
      </c>
      <c r="DJ72">
        <v>0.119870105339013</v>
      </c>
      <c r="DK72" s="52">
        <v>0.41550518156544702</v>
      </c>
      <c r="DL72" s="51" t="s">
        <v>63</v>
      </c>
      <c r="DM72" t="s">
        <v>63</v>
      </c>
      <c r="DN72" t="s">
        <v>63</v>
      </c>
      <c r="DO72" s="52" t="s">
        <v>63</v>
      </c>
      <c r="DP72" s="51" t="s">
        <v>63</v>
      </c>
      <c r="DQ72" t="s">
        <v>63</v>
      </c>
      <c r="DR72" t="s">
        <v>63</v>
      </c>
      <c r="DS72" s="52" t="s">
        <v>63</v>
      </c>
      <c r="DT72" s="51" t="s">
        <v>63</v>
      </c>
      <c r="DU72" t="s">
        <v>63</v>
      </c>
      <c r="DV72" t="s">
        <v>63</v>
      </c>
      <c r="DW72" s="52" t="s">
        <v>63</v>
      </c>
      <c r="DX72" s="51" t="s">
        <v>63</v>
      </c>
      <c r="DY72" t="s">
        <v>63</v>
      </c>
      <c r="DZ72" t="s">
        <v>63</v>
      </c>
      <c r="EA72" s="52" t="s">
        <v>63</v>
      </c>
      <c r="EB72" s="51" t="s">
        <v>63</v>
      </c>
      <c r="EC72" t="s">
        <v>63</v>
      </c>
      <c r="ED72" t="s">
        <v>63</v>
      </c>
      <c r="EE72" s="52" t="s">
        <v>63</v>
      </c>
      <c r="EF72" s="51">
        <v>178.57024337499999</v>
      </c>
      <c r="EG72">
        <v>238.58110239486999</v>
      </c>
      <c r="EH72">
        <v>1.39513376927785</v>
      </c>
      <c r="EI72" s="52">
        <v>0.45195733800833998</v>
      </c>
      <c r="EJ72" s="51">
        <v>200.11569837499999</v>
      </c>
      <c r="EK72">
        <v>27.132774547557698</v>
      </c>
      <c r="EL72">
        <v>0.117991872733027</v>
      </c>
      <c r="EM72" s="52">
        <v>0.10624427532693</v>
      </c>
      <c r="EN72" s="51">
        <v>26.232071000000001</v>
      </c>
      <c r="EO72">
        <v>2.6726806644037602</v>
      </c>
      <c r="EP72">
        <v>0.107945654797515</v>
      </c>
      <c r="EQ72" s="52">
        <v>2.62283531086475E-2</v>
      </c>
      <c r="ER72" s="51">
        <v>239.17819225</v>
      </c>
      <c r="ES72">
        <v>103.338260887657</v>
      </c>
      <c r="ET72">
        <v>0.46473916924627501</v>
      </c>
      <c r="EU72" s="52">
        <v>5.19829329665688E-2</v>
      </c>
    </row>
    <row r="73" spans="1:151" x14ac:dyDescent="0.35">
      <c r="A73" t="s">
        <v>7</v>
      </c>
      <c r="B73" t="s">
        <v>66</v>
      </c>
      <c r="C73" t="s">
        <v>61</v>
      </c>
      <c r="D73" s="51" t="s">
        <v>63</v>
      </c>
      <c r="E73" t="s">
        <v>63</v>
      </c>
      <c r="F73" t="s">
        <v>63</v>
      </c>
      <c r="G73" s="52" t="s">
        <v>63</v>
      </c>
      <c r="H73" s="51" t="s">
        <v>63</v>
      </c>
      <c r="I73" t="s">
        <v>63</v>
      </c>
      <c r="J73" t="s">
        <v>63</v>
      </c>
      <c r="K73" s="52" t="s">
        <v>63</v>
      </c>
      <c r="L73" s="51" t="s">
        <v>63</v>
      </c>
      <c r="M73" t="s">
        <v>63</v>
      </c>
      <c r="N73" t="s">
        <v>63</v>
      </c>
      <c r="O73" s="52" t="s">
        <v>63</v>
      </c>
      <c r="P73" s="51">
        <v>0.77409925000000002</v>
      </c>
      <c r="Q73">
        <v>0.166186986653338</v>
      </c>
      <c r="R73">
        <v>0.15663284460876301</v>
      </c>
      <c r="S73" s="52">
        <v>0.21118759625512501</v>
      </c>
      <c r="T73" s="51" t="s">
        <v>63</v>
      </c>
      <c r="U73" t="s">
        <v>63</v>
      </c>
      <c r="V73" t="s">
        <v>63</v>
      </c>
      <c r="W73" s="52" t="s">
        <v>63</v>
      </c>
      <c r="X73" s="51">
        <v>2.9885074999999999</v>
      </c>
      <c r="Y73">
        <v>0.12892554082215699</v>
      </c>
      <c r="Z73">
        <v>3.2214842719386398E-2</v>
      </c>
      <c r="AA73" s="52">
        <v>4.1233811631846203E-2</v>
      </c>
      <c r="AB73" s="51" t="s">
        <v>63</v>
      </c>
      <c r="AC73" t="s">
        <v>63</v>
      </c>
      <c r="AD73" t="s">
        <v>63</v>
      </c>
      <c r="AE73" s="52" t="s">
        <v>63</v>
      </c>
      <c r="AF73" s="51" t="s">
        <v>63</v>
      </c>
      <c r="AG73" t="s">
        <v>63</v>
      </c>
      <c r="AH73" t="s">
        <v>63</v>
      </c>
      <c r="AI73" s="52" t="s">
        <v>63</v>
      </c>
      <c r="AJ73" s="51" t="s">
        <v>63</v>
      </c>
      <c r="AK73" t="s">
        <v>63</v>
      </c>
      <c r="AL73" t="s">
        <v>63</v>
      </c>
      <c r="AM73" s="52" t="s">
        <v>63</v>
      </c>
      <c r="AN73" s="51" t="s">
        <v>63</v>
      </c>
      <c r="AO73" t="s">
        <v>63</v>
      </c>
      <c r="AP73" t="s">
        <v>63</v>
      </c>
      <c r="AQ73" s="52" t="s">
        <v>63</v>
      </c>
      <c r="AR73" s="51" t="s">
        <v>63</v>
      </c>
      <c r="AS73" t="s">
        <v>63</v>
      </c>
      <c r="AT73" t="s">
        <v>63</v>
      </c>
      <c r="AU73" s="52" t="s">
        <v>63</v>
      </c>
      <c r="AV73" s="51">
        <v>0.12842324999999999</v>
      </c>
      <c r="AW73">
        <v>3.5187086591329401E-2</v>
      </c>
      <c r="AX73">
        <v>0.25430531933787898</v>
      </c>
      <c r="AY73" s="52">
        <v>0.18539041597088099</v>
      </c>
      <c r="AZ73" s="51" t="s">
        <v>63</v>
      </c>
      <c r="BA73" t="s">
        <v>63</v>
      </c>
      <c r="BB73" t="s">
        <v>63</v>
      </c>
      <c r="BC73" s="52" t="s">
        <v>63</v>
      </c>
      <c r="BD73" s="51" t="s">
        <v>63</v>
      </c>
      <c r="BE73" t="s">
        <v>63</v>
      </c>
      <c r="BF73" t="s">
        <v>63</v>
      </c>
      <c r="BG73" s="52" t="s">
        <v>63</v>
      </c>
      <c r="BH73" s="51" t="s">
        <v>63</v>
      </c>
      <c r="BI73" t="s">
        <v>63</v>
      </c>
      <c r="BJ73" t="s">
        <v>63</v>
      </c>
      <c r="BK73" s="52" t="s">
        <v>63</v>
      </c>
      <c r="BL73" s="51" t="s">
        <v>63</v>
      </c>
      <c r="BM73" t="s">
        <v>63</v>
      </c>
      <c r="BN73" t="s">
        <v>63</v>
      </c>
      <c r="BO73" s="52" t="s">
        <v>63</v>
      </c>
      <c r="BP73" s="51" t="s">
        <v>63</v>
      </c>
      <c r="BQ73" t="s">
        <v>63</v>
      </c>
      <c r="BR73" t="s">
        <v>63</v>
      </c>
      <c r="BS73" s="52" t="s">
        <v>63</v>
      </c>
      <c r="BT73" s="51">
        <v>0.1267855</v>
      </c>
      <c r="BU73">
        <v>2.0646730221929602E-2</v>
      </c>
      <c r="BV73">
        <v>0.15766298325763001</v>
      </c>
      <c r="BW73" s="52">
        <v>9.5511743697830498E-2</v>
      </c>
      <c r="BX73" s="51">
        <v>8.1282375000000004E-2</v>
      </c>
      <c r="BY73">
        <v>1.1498699503328901E-2</v>
      </c>
      <c r="BZ73">
        <v>0.149905847473493</v>
      </c>
      <c r="CA73" s="52">
        <v>3.6256023728767899E-2</v>
      </c>
      <c r="CB73" s="51" t="s">
        <v>63</v>
      </c>
      <c r="CC73" t="s">
        <v>63</v>
      </c>
      <c r="CD73" t="s">
        <v>63</v>
      </c>
      <c r="CE73" s="52" t="s">
        <v>63</v>
      </c>
      <c r="CF73" s="51" t="s">
        <v>63</v>
      </c>
      <c r="CG73" t="s">
        <v>63</v>
      </c>
      <c r="CH73" t="s">
        <v>63</v>
      </c>
      <c r="CI73" s="52" t="s">
        <v>63</v>
      </c>
      <c r="CJ73" s="51" t="s">
        <v>63</v>
      </c>
      <c r="CK73" t="s">
        <v>63</v>
      </c>
      <c r="CL73" t="s">
        <v>63</v>
      </c>
      <c r="CM73" s="52" t="s">
        <v>63</v>
      </c>
      <c r="CN73" s="51">
        <v>0.35817450000000001</v>
      </c>
      <c r="CO73">
        <v>4.3169247394081699E-2</v>
      </c>
      <c r="CP73">
        <v>0.116228745389958</v>
      </c>
      <c r="CQ73" s="52">
        <v>7.1816526543114101E-2</v>
      </c>
      <c r="CR73" s="51">
        <v>7.424E-2</v>
      </c>
      <c r="CS73">
        <v>1.5416375041772E-2</v>
      </c>
      <c r="CT73">
        <v>0.21596193114859399</v>
      </c>
      <c r="CU73" s="52">
        <v>7.4178021626275598E-2</v>
      </c>
      <c r="CV73" s="51" t="s">
        <v>63</v>
      </c>
      <c r="CW73" t="s">
        <v>63</v>
      </c>
      <c r="CX73" t="s">
        <v>63</v>
      </c>
      <c r="CY73" s="52" t="s">
        <v>63</v>
      </c>
      <c r="CZ73" s="51">
        <v>0.117640125</v>
      </c>
      <c r="DA73">
        <v>1.3536324321062901E-2</v>
      </c>
      <c r="DB73">
        <v>0.11549332318335701</v>
      </c>
      <c r="DC73" s="52">
        <v>5.6232332110037503E-2</v>
      </c>
      <c r="DD73" s="51" t="s">
        <v>63</v>
      </c>
      <c r="DE73" t="s">
        <v>63</v>
      </c>
      <c r="DF73" t="s">
        <v>63</v>
      </c>
      <c r="DG73" s="52" t="s">
        <v>63</v>
      </c>
      <c r="DH73" s="51" t="s">
        <v>63</v>
      </c>
      <c r="DI73" t="s">
        <v>63</v>
      </c>
      <c r="DJ73" t="s">
        <v>63</v>
      </c>
      <c r="DK73" s="52" t="s">
        <v>63</v>
      </c>
      <c r="DL73" s="51" t="s">
        <v>63</v>
      </c>
      <c r="DM73" t="s">
        <v>63</v>
      </c>
      <c r="DN73" t="s">
        <v>63</v>
      </c>
      <c r="DO73" s="52" t="s">
        <v>63</v>
      </c>
      <c r="DP73" s="51" t="s">
        <v>63</v>
      </c>
      <c r="DQ73" t="s">
        <v>63</v>
      </c>
      <c r="DR73" t="s">
        <v>63</v>
      </c>
      <c r="DS73" s="52" t="s">
        <v>63</v>
      </c>
      <c r="DT73" s="51" t="s">
        <v>63</v>
      </c>
      <c r="DU73" t="s">
        <v>63</v>
      </c>
      <c r="DV73" t="s">
        <v>63</v>
      </c>
      <c r="DW73" s="52" t="s">
        <v>63</v>
      </c>
      <c r="DX73" s="51" t="s">
        <v>63</v>
      </c>
      <c r="DY73" t="s">
        <v>63</v>
      </c>
      <c r="DZ73" t="s">
        <v>63</v>
      </c>
      <c r="EA73" s="52" t="s">
        <v>63</v>
      </c>
      <c r="EB73" s="51" t="s">
        <v>63</v>
      </c>
      <c r="EC73" t="s">
        <v>63</v>
      </c>
      <c r="ED73" t="s">
        <v>63</v>
      </c>
      <c r="EE73" s="52" t="s">
        <v>63</v>
      </c>
      <c r="EF73" s="51">
        <v>17.994707500000001</v>
      </c>
      <c r="EG73">
        <v>4.1072651790895698</v>
      </c>
      <c r="EH73">
        <v>0.235079653017191</v>
      </c>
      <c r="EI73" s="52">
        <v>9.0976669280011205E-2</v>
      </c>
      <c r="EJ73" s="51">
        <v>212.964073625</v>
      </c>
      <c r="EK73">
        <v>21.738626349131302</v>
      </c>
      <c r="EL73">
        <v>0.10645956610771</v>
      </c>
      <c r="EM73" s="52">
        <v>3.5126348903434503E-2</v>
      </c>
      <c r="EN73" s="51">
        <v>41.313530125</v>
      </c>
      <c r="EO73">
        <v>1.42884777723815</v>
      </c>
      <c r="EP73">
        <v>3.6542141438610398E-2</v>
      </c>
      <c r="EQ73" s="52">
        <v>9.5014947331306995E-3</v>
      </c>
      <c r="ER73" s="51">
        <v>60.00445225</v>
      </c>
      <c r="ES73">
        <v>3.7892952777714202</v>
      </c>
      <c r="ET73">
        <v>3.5414430090016102E-2</v>
      </c>
      <c r="EU73" s="52">
        <v>7.1397784217698407E-2</v>
      </c>
    </row>
    <row r="74" spans="1:151" x14ac:dyDescent="0.35">
      <c r="A74" t="s">
        <v>7</v>
      </c>
      <c r="B74" t="s">
        <v>60</v>
      </c>
      <c r="C74" t="s">
        <v>72</v>
      </c>
      <c r="D74" s="51">
        <v>0.19015633333333301</v>
      </c>
      <c r="E74">
        <v>9.1680746577821201E-2</v>
      </c>
      <c r="F74">
        <v>0.52737526719679995</v>
      </c>
      <c r="G74" s="52">
        <v>0.12879579855354201</v>
      </c>
      <c r="H74" s="51" t="s">
        <v>63</v>
      </c>
      <c r="I74" t="s">
        <v>63</v>
      </c>
      <c r="J74" t="s">
        <v>63</v>
      </c>
      <c r="K74" s="52" t="s">
        <v>63</v>
      </c>
      <c r="L74" s="51" t="s">
        <v>63</v>
      </c>
      <c r="M74" t="s">
        <v>63</v>
      </c>
      <c r="N74" t="s">
        <v>63</v>
      </c>
      <c r="O74" s="52" t="s">
        <v>63</v>
      </c>
      <c r="P74" s="51">
        <v>11.421907166666699</v>
      </c>
      <c r="Q74">
        <v>7.9490746279290496</v>
      </c>
      <c r="R74">
        <v>0.74535177467456104</v>
      </c>
      <c r="S74" s="52">
        <v>0.257897864880271</v>
      </c>
      <c r="T74" s="51">
        <v>3.80871666666667E-2</v>
      </c>
      <c r="U74">
        <v>7.7989319632028199E-3</v>
      </c>
      <c r="V74">
        <v>0.18888047582232301</v>
      </c>
      <c r="W74" s="52">
        <v>0.149377489979788</v>
      </c>
      <c r="X74" s="51">
        <v>1.194151</v>
      </c>
      <c r="Y74">
        <v>0.213129623780593</v>
      </c>
      <c r="Z74">
        <v>0.19181424201101699</v>
      </c>
      <c r="AA74" s="52">
        <v>2.3581945240207999E-2</v>
      </c>
      <c r="AB74" s="51" t="s">
        <v>63</v>
      </c>
      <c r="AC74" t="s">
        <v>63</v>
      </c>
      <c r="AD74" t="s">
        <v>63</v>
      </c>
      <c r="AE74" s="52" t="s">
        <v>63</v>
      </c>
      <c r="AF74" s="51" t="s">
        <v>63</v>
      </c>
      <c r="AG74" t="s">
        <v>63</v>
      </c>
      <c r="AH74" t="s">
        <v>63</v>
      </c>
      <c r="AI74" s="52" t="s">
        <v>63</v>
      </c>
      <c r="AJ74" s="51" t="s">
        <v>63</v>
      </c>
      <c r="AK74" t="s">
        <v>63</v>
      </c>
      <c r="AL74" t="s">
        <v>63</v>
      </c>
      <c r="AM74" s="52" t="s">
        <v>63</v>
      </c>
      <c r="AN74" s="51" t="s">
        <v>63</v>
      </c>
      <c r="AO74" t="s">
        <v>63</v>
      </c>
      <c r="AP74" t="s">
        <v>63</v>
      </c>
      <c r="AQ74" s="52" t="s">
        <v>63</v>
      </c>
      <c r="AR74" s="51" t="s">
        <v>63</v>
      </c>
      <c r="AS74" t="s">
        <v>63</v>
      </c>
      <c r="AT74" t="s">
        <v>63</v>
      </c>
      <c r="AU74" s="52" t="s">
        <v>63</v>
      </c>
      <c r="AV74" s="51">
        <v>1.9259018750000001</v>
      </c>
      <c r="AW74">
        <v>0.31735945803162202</v>
      </c>
      <c r="AX74">
        <v>0.167812042310617</v>
      </c>
      <c r="AY74" s="52">
        <v>7.2651644820036998E-2</v>
      </c>
      <c r="AZ74" s="51" t="s">
        <v>63</v>
      </c>
      <c r="BA74" t="s">
        <v>63</v>
      </c>
      <c r="BB74" t="s">
        <v>63</v>
      </c>
      <c r="BC74" s="52" t="s">
        <v>63</v>
      </c>
      <c r="BD74" s="51" t="s">
        <v>63</v>
      </c>
      <c r="BE74" t="s">
        <v>63</v>
      </c>
      <c r="BF74" t="s">
        <v>63</v>
      </c>
      <c r="BG74" s="52" t="s">
        <v>63</v>
      </c>
      <c r="BH74" s="51" t="s">
        <v>63</v>
      </c>
      <c r="BI74" t="s">
        <v>63</v>
      </c>
      <c r="BJ74" t="s">
        <v>63</v>
      </c>
      <c r="BK74" s="52" t="s">
        <v>63</v>
      </c>
      <c r="BL74" s="51" t="s">
        <v>63</v>
      </c>
      <c r="BM74" t="s">
        <v>63</v>
      </c>
      <c r="BN74" t="s">
        <v>63</v>
      </c>
      <c r="BO74" s="52" t="s">
        <v>63</v>
      </c>
      <c r="BP74" s="51" t="s">
        <v>63</v>
      </c>
      <c r="BQ74" t="s">
        <v>63</v>
      </c>
      <c r="BR74" t="s">
        <v>63</v>
      </c>
      <c r="BS74" s="52" t="s">
        <v>63</v>
      </c>
      <c r="BT74" s="51">
        <v>2.3016821250000001</v>
      </c>
      <c r="BU74">
        <v>0.44474212004628899</v>
      </c>
      <c r="BV74">
        <v>0.206839665995735</v>
      </c>
      <c r="BW74" s="52">
        <v>3.41135589832905E-2</v>
      </c>
      <c r="BX74" s="51">
        <v>1.9511540000000001</v>
      </c>
      <c r="BY74">
        <v>0.36569906420092002</v>
      </c>
      <c r="BZ74">
        <v>0.20205446488343601</v>
      </c>
      <c r="CA74" s="52">
        <v>1.53808942950171E-2</v>
      </c>
      <c r="CB74" s="51">
        <v>28.094123</v>
      </c>
      <c r="CC74">
        <v>14.4733954942533</v>
      </c>
      <c r="CD74">
        <v>0.55620323565007601</v>
      </c>
      <c r="CE74" s="52">
        <v>2.0409470238268401E-2</v>
      </c>
      <c r="CF74" s="51" t="s">
        <v>63</v>
      </c>
      <c r="CG74" t="s">
        <v>63</v>
      </c>
      <c r="CH74" t="s">
        <v>63</v>
      </c>
      <c r="CI74" s="52" t="s">
        <v>63</v>
      </c>
      <c r="CJ74" s="51" t="s">
        <v>63</v>
      </c>
      <c r="CK74" t="s">
        <v>63</v>
      </c>
      <c r="CL74" t="s">
        <v>63</v>
      </c>
      <c r="CM74" s="52" t="s">
        <v>63</v>
      </c>
      <c r="CN74" s="51">
        <v>6.1291843750000004</v>
      </c>
      <c r="CO74">
        <v>1.5702468824542899</v>
      </c>
      <c r="CP74">
        <v>0.27598287997565801</v>
      </c>
      <c r="CQ74" s="52">
        <v>2.4700353505049E-2</v>
      </c>
      <c r="CR74" s="51">
        <v>0.76805425000000005</v>
      </c>
      <c r="CS74">
        <v>4.6913337493571197E-2</v>
      </c>
      <c r="CT74">
        <v>5.0939311060232403E-2</v>
      </c>
      <c r="CU74" s="52">
        <v>5.1349621299748301E-2</v>
      </c>
      <c r="CV74" s="51">
        <v>2.5365802500000001</v>
      </c>
      <c r="CW74">
        <v>1.3040874391884401</v>
      </c>
      <c r="CX74">
        <v>0.36640762051578102</v>
      </c>
      <c r="CY74" s="52">
        <v>0.51104155334018098</v>
      </c>
      <c r="CZ74" s="51">
        <v>1.357839625</v>
      </c>
      <c r="DA74">
        <v>0.46918089744238201</v>
      </c>
      <c r="DB74">
        <v>0.37053930459914097</v>
      </c>
      <c r="DC74" s="52">
        <v>5.4690085036301003E-2</v>
      </c>
      <c r="DD74" s="51">
        <v>0.43237500000000001</v>
      </c>
      <c r="DE74">
        <v>0.26485728209789799</v>
      </c>
      <c r="DF74">
        <v>0.65601784476198499</v>
      </c>
      <c r="DG74" s="52">
        <v>0.105456824780932</v>
      </c>
      <c r="DH74" s="51">
        <v>0.91265512500000001</v>
      </c>
      <c r="DI74">
        <v>0.75747746503027802</v>
      </c>
      <c r="DJ74">
        <v>0.88578865354964798</v>
      </c>
      <c r="DK74" s="52">
        <v>0.168994129428954</v>
      </c>
      <c r="DL74" s="51" t="s">
        <v>63</v>
      </c>
      <c r="DM74" t="s">
        <v>63</v>
      </c>
      <c r="DN74" t="s">
        <v>63</v>
      </c>
      <c r="DO74" s="52" t="s">
        <v>63</v>
      </c>
      <c r="DP74" s="51" t="s">
        <v>63</v>
      </c>
      <c r="DQ74" t="s">
        <v>63</v>
      </c>
      <c r="DR74" t="s">
        <v>63</v>
      </c>
      <c r="DS74" s="52" t="s">
        <v>63</v>
      </c>
      <c r="DT74" s="51" t="s">
        <v>63</v>
      </c>
      <c r="DU74" t="s">
        <v>63</v>
      </c>
      <c r="DV74" t="s">
        <v>63</v>
      </c>
      <c r="DW74" s="52" t="s">
        <v>63</v>
      </c>
      <c r="DX74" s="51" t="s">
        <v>63</v>
      </c>
      <c r="DY74" t="s">
        <v>63</v>
      </c>
      <c r="DZ74" t="s">
        <v>63</v>
      </c>
      <c r="EA74" s="52" t="s">
        <v>63</v>
      </c>
      <c r="EB74" s="51" t="s">
        <v>63</v>
      </c>
      <c r="EC74" t="s">
        <v>63</v>
      </c>
      <c r="ED74" t="s">
        <v>63</v>
      </c>
      <c r="EE74" s="52" t="s">
        <v>63</v>
      </c>
      <c r="EF74" s="51">
        <v>20.795903166666701</v>
      </c>
      <c r="EG74">
        <v>6.6900901491821596</v>
      </c>
      <c r="EH74">
        <v>0.35895150383734598</v>
      </c>
      <c r="EI74" s="52">
        <v>2.6313256788477402E-2</v>
      </c>
      <c r="EJ74" s="51">
        <v>38.502113999999999</v>
      </c>
      <c r="EK74">
        <v>20.851344807426202</v>
      </c>
      <c r="EL74">
        <v>0.33494613142927099</v>
      </c>
      <c r="EM74" s="52">
        <v>0.58734673073532195</v>
      </c>
      <c r="EN74" s="51">
        <v>14.313607125000001</v>
      </c>
      <c r="EO74">
        <v>6.35679209858408</v>
      </c>
      <c r="EP74">
        <v>0.47935748730496303</v>
      </c>
      <c r="EQ74" s="52">
        <v>2.193075712528E-2</v>
      </c>
      <c r="ER74" s="51">
        <v>84.785145249999999</v>
      </c>
      <c r="ES74">
        <v>117.84079994142</v>
      </c>
      <c r="ET74">
        <v>1.4974766171970899</v>
      </c>
      <c r="EU74" s="52">
        <v>0.130058539734178</v>
      </c>
    </row>
    <row r="75" spans="1:151" x14ac:dyDescent="0.35">
      <c r="A75" t="s">
        <v>7</v>
      </c>
      <c r="B75" t="s">
        <v>66</v>
      </c>
      <c r="C75" t="s">
        <v>72</v>
      </c>
      <c r="D75" s="51">
        <v>0.39871899999999999</v>
      </c>
      <c r="E75">
        <v>0.10156716762531399</v>
      </c>
      <c r="F75">
        <v>0.26035211674775599</v>
      </c>
      <c r="G75" s="52">
        <v>0.109001686468023</v>
      </c>
      <c r="H75" s="51" t="s">
        <v>63</v>
      </c>
      <c r="I75" t="s">
        <v>63</v>
      </c>
      <c r="J75" t="s">
        <v>63</v>
      </c>
      <c r="K75" s="52" t="s">
        <v>63</v>
      </c>
      <c r="L75" s="51" t="s">
        <v>63</v>
      </c>
      <c r="M75" t="s">
        <v>63</v>
      </c>
      <c r="N75" t="s">
        <v>63</v>
      </c>
      <c r="O75" s="52" t="s">
        <v>63</v>
      </c>
      <c r="P75" s="51">
        <v>19.270816875000001</v>
      </c>
      <c r="Q75">
        <v>15.9124019040626</v>
      </c>
      <c r="R75">
        <v>0.89115089058503005</v>
      </c>
      <c r="S75" s="52">
        <v>4.4319729800818997E-2</v>
      </c>
      <c r="T75" s="51">
        <v>2.7537499999999999E-2</v>
      </c>
      <c r="U75">
        <v>1.4169943280459099E-2</v>
      </c>
      <c r="V75">
        <v>0.55092712789325304</v>
      </c>
      <c r="W75" s="52">
        <v>8.9922804546042803E-2</v>
      </c>
      <c r="X75" s="51">
        <v>1.5418616249999999</v>
      </c>
      <c r="Y75">
        <v>0.48599781796715902</v>
      </c>
      <c r="Z75">
        <v>0.33998226299761503</v>
      </c>
      <c r="AA75" s="52">
        <v>2.20132217948051E-2</v>
      </c>
      <c r="AB75" s="51" t="s">
        <v>63</v>
      </c>
      <c r="AC75" t="s">
        <v>63</v>
      </c>
      <c r="AD75" t="s">
        <v>63</v>
      </c>
      <c r="AE75" s="52" t="s">
        <v>63</v>
      </c>
      <c r="AF75" s="51" t="s">
        <v>63</v>
      </c>
      <c r="AG75" t="s">
        <v>63</v>
      </c>
      <c r="AH75" t="s">
        <v>63</v>
      </c>
      <c r="AI75" s="52" t="s">
        <v>63</v>
      </c>
      <c r="AJ75" s="51" t="s">
        <v>63</v>
      </c>
      <c r="AK75" t="s">
        <v>63</v>
      </c>
      <c r="AL75" t="s">
        <v>63</v>
      </c>
      <c r="AM75" s="52" t="s">
        <v>63</v>
      </c>
      <c r="AN75" s="51" t="s">
        <v>63</v>
      </c>
      <c r="AO75" t="s">
        <v>63</v>
      </c>
      <c r="AP75" t="s">
        <v>63</v>
      </c>
      <c r="AQ75" s="52" t="s">
        <v>63</v>
      </c>
      <c r="AR75" s="51" t="s">
        <v>63</v>
      </c>
      <c r="AS75" t="s">
        <v>63</v>
      </c>
      <c r="AT75" t="s">
        <v>63</v>
      </c>
      <c r="AU75" s="52" t="s">
        <v>63</v>
      </c>
      <c r="AV75" s="51">
        <v>0.39753062500000003</v>
      </c>
      <c r="AW75">
        <v>0.22568879223513399</v>
      </c>
      <c r="AX75">
        <v>0.61243304545592803</v>
      </c>
      <c r="AY75" s="52">
        <v>3.7916609457056702E-2</v>
      </c>
      <c r="AZ75" s="51" t="s">
        <v>63</v>
      </c>
      <c r="BA75" t="s">
        <v>63</v>
      </c>
      <c r="BB75" t="s">
        <v>63</v>
      </c>
      <c r="BC75" s="52" t="s">
        <v>63</v>
      </c>
      <c r="BD75" s="51" t="s">
        <v>63</v>
      </c>
      <c r="BE75" t="s">
        <v>63</v>
      </c>
      <c r="BF75" t="s">
        <v>63</v>
      </c>
      <c r="BG75" s="52" t="s">
        <v>63</v>
      </c>
      <c r="BH75" s="51" t="s">
        <v>63</v>
      </c>
      <c r="BI75" t="s">
        <v>63</v>
      </c>
      <c r="BJ75" t="s">
        <v>63</v>
      </c>
      <c r="BK75" s="52" t="s">
        <v>63</v>
      </c>
      <c r="BL75" s="51" t="s">
        <v>63</v>
      </c>
      <c r="BM75" t="s">
        <v>63</v>
      </c>
      <c r="BN75" t="s">
        <v>63</v>
      </c>
      <c r="BO75" s="52" t="s">
        <v>63</v>
      </c>
      <c r="BP75" s="51" t="s">
        <v>63</v>
      </c>
      <c r="BQ75" t="s">
        <v>63</v>
      </c>
      <c r="BR75" t="s">
        <v>63</v>
      </c>
      <c r="BS75" s="52" t="s">
        <v>63</v>
      </c>
      <c r="BT75" s="51">
        <v>3.4499542500000002</v>
      </c>
      <c r="BU75">
        <v>0.42942106206105302</v>
      </c>
      <c r="BV75">
        <v>0.13353755257647401</v>
      </c>
      <c r="BW75" s="52">
        <v>1.9094853561682099E-2</v>
      </c>
      <c r="BX75" s="51">
        <v>1.76029875</v>
      </c>
      <c r="BY75">
        <v>0.30713326446244299</v>
      </c>
      <c r="BZ75">
        <v>0.187773766198578</v>
      </c>
      <c r="CA75" s="52">
        <v>1.96461721199984E-2</v>
      </c>
      <c r="CB75" s="51" t="s">
        <v>63</v>
      </c>
      <c r="CC75" t="s">
        <v>63</v>
      </c>
      <c r="CD75" t="s">
        <v>63</v>
      </c>
      <c r="CE75" s="52" t="s">
        <v>63</v>
      </c>
      <c r="CF75" s="51" t="s">
        <v>63</v>
      </c>
      <c r="CG75" t="s">
        <v>63</v>
      </c>
      <c r="CH75" t="s">
        <v>63</v>
      </c>
      <c r="CI75" s="52" t="s">
        <v>63</v>
      </c>
      <c r="CJ75" s="51" t="s">
        <v>63</v>
      </c>
      <c r="CK75" t="s">
        <v>63</v>
      </c>
      <c r="CL75" t="s">
        <v>63</v>
      </c>
      <c r="CM75" s="52" t="s">
        <v>63</v>
      </c>
      <c r="CN75" s="51">
        <v>4.4275163749999997</v>
      </c>
      <c r="CO75">
        <v>1.68797980135782</v>
      </c>
      <c r="CP75">
        <v>0.40970118547953999</v>
      </c>
      <c r="CQ75" s="52">
        <v>5.0787620297870102E-2</v>
      </c>
      <c r="CR75" s="51">
        <v>0.97250987499999997</v>
      </c>
      <c r="CS75">
        <v>0.132173168097697</v>
      </c>
      <c r="CT75">
        <v>0.146484313093727</v>
      </c>
      <c r="CU75" s="52">
        <v>1.1763322198176E-2</v>
      </c>
      <c r="CV75" s="51">
        <v>0.113972666666667</v>
      </c>
      <c r="CW75">
        <v>3.1663690629278603E-2</v>
      </c>
      <c r="CX75">
        <v>0.24838514143384399</v>
      </c>
      <c r="CY75" s="52">
        <v>0.215355736351446</v>
      </c>
      <c r="CZ75" s="51">
        <v>2.0410967499999999</v>
      </c>
      <c r="DA75">
        <v>0.31466232857995102</v>
      </c>
      <c r="DB75">
        <v>0.16509411539495999</v>
      </c>
      <c r="DC75" s="52">
        <v>2.6589399177668501E-2</v>
      </c>
      <c r="DD75" s="51">
        <v>0.53133787499999996</v>
      </c>
      <c r="DE75">
        <v>8.39035282800389E-2</v>
      </c>
      <c r="DF75">
        <v>0.16613093938644399</v>
      </c>
      <c r="DG75" s="52">
        <v>4.7307226223380003E-2</v>
      </c>
      <c r="DH75" s="51">
        <v>0.14096775</v>
      </c>
      <c r="DI75">
        <v>5.11481843938347E-2</v>
      </c>
      <c r="DJ75">
        <v>0.37640093915786399</v>
      </c>
      <c r="DK75" s="52">
        <v>0.13368254690932699</v>
      </c>
      <c r="DL75" s="51" t="s">
        <v>63</v>
      </c>
      <c r="DM75" t="s">
        <v>63</v>
      </c>
      <c r="DN75" t="s">
        <v>63</v>
      </c>
      <c r="DO75" s="52" t="s">
        <v>63</v>
      </c>
      <c r="DP75" s="51" t="s">
        <v>63</v>
      </c>
      <c r="DQ75" t="s">
        <v>63</v>
      </c>
      <c r="DR75" t="s">
        <v>63</v>
      </c>
      <c r="DS75" s="52" t="s">
        <v>63</v>
      </c>
      <c r="DT75" s="51" t="s">
        <v>63</v>
      </c>
      <c r="DU75" t="s">
        <v>63</v>
      </c>
      <c r="DV75" t="s">
        <v>63</v>
      </c>
      <c r="DW75" s="52" t="s">
        <v>63</v>
      </c>
      <c r="DX75" s="51" t="s">
        <v>63</v>
      </c>
      <c r="DY75" t="s">
        <v>63</v>
      </c>
      <c r="DZ75" t="s">
        <v>63</v>
      </c>
      <c r="EA75" s="52" t="s">
        <v>63</v>
      </c>
      <c r="EB75" s="51" t="s">
        <v>63</v>
      </c>
      <c r="EC75" t="s">
        <v>63</v>
      </c>
      <c r="ED75" t="s">
        <v>63</v>
      </c>
      <c r="EE75" s="52" t="s">
        <v>63</v>
      </c>
      <c r="EF75" s="51">
        <v>13.69319475</v>
      </c>
      <c r="EG75">
        <v>2.4229638279576902</v>
      </c>
      <c r="EH75">
        <v>0.10632179103789299</v>
      </c>
      <c r="EI75" s="52">
        <v>0.19451521673179301</v>
      </c>
      <c r="EJ75" s="51">
        <v>344.19929762499999</v>
      </c>
      <c r="EK75">
        <v>106.656698335559</v>
      </c>
      <c r="EL75">
        <v>0.32729051270019999</v>
      </c>
      <c r="EM75" s="52">
        <v>8.5757185986987394E-2</v>
      </c>
      <c r="EN75" s="51">
        <v>25.11425625</v>
      </c>
      <c r="EO75">
        <v>16.792521262153802</v>
      </c>
      <c r="EP75">
        <v>0.72220859727298303</v>
      </c>
      <c r="EQ75" s="52">
        <v>4.7743495091470203E-3</v>
      </c>
      <c r="ER75" s="51">
        <v>76.761156624999998</v>
      </c>
      <c r="ES75">
        <v>5.2763125897360199</v>
      </c>
      <c r="ET75">
        <v>6.4783581667450699E-2</v>
      </c>
      <c r="EU75" s="52">
        <v>4.4417656543725301E-2</v>
      </c>
    </row>
    <row r="76" spans="1:151" x14ac:dyDescent="0.35">
      <c r="A76" t="s">
        <v>7</v>
      </c>
      <c r="B76" t="s">
        <v>67</v>
      </c>
      <c r="C76" t="s">
        <v>61</v>
      </c>
      <c r="D76" s="51" t="s">
        <v>63</v>
      </c>
      <c r="E76" t="s">
        <v>63</v>
      </c>
      <c r="F76" t="s">
        <v>63</v>
      </c>
      <c r="G76" s="52" t="s">
        <v>63</v>
      </c>
      <c r="H76" s="51" t="s">
        <v>63</v>
      </c>
      <c r="I76" t="s">
        <v>63</v>
      </c>
      <c r="J76" t="s">
        <v>63</v>
      </c>
      <c r="K76" s="52" t="s">
        <v>63</v>
      </c>
      <c r="L76" s="51" t="s">
        <v>63</v>
      </c>
      <c r="M76" t="s">
        <v>63</v>
      </c>
      <c r="N76" t="s">
        <v>63</v>
      </c>
      <c r="O76" s="52" t="s">
        <v>63</v>
      </c>
      <c r="P76" s="51" t="s">
        <v>63</v>
      </c>
      <c r="Q76" t="s">
        <v>63</v>
      </c>
      <c r="R76" t="s">
        <v>63</v>
      </c>
      <c r="S76" s="52" t="s">
        <v>63</v>
      </c>
      <c r="T76" s="51" t="s">
        <v>63</v>
      </c>
      <c r="U76" t="s">
        <v>63</v>
      </c>
      <c r="V76" t="s">
        <v>63</v>
      </c>
      <c r="W76" s="52" t="s">
        <v>63</v>
      </c>
      <c r="X76" s="51">
        <v>2.6832894999999999</v>
      </c>
      <c r="Y76">
        <v>0.69983790327070305</v>
      </c>
      <c r="Z76">
        <v>0.31282818393874201</v>
      </c>
      <c r="AA76" s="52">
        <v>6.4606385576528202E-2</v>
      </c>
      <c r="AB76" s="51" t="s">
        <v>63</v>
      </c>
      <c r="AC76" t="s">
        <v>63</v>
      </c>
      <c r="AD76" t="s">
        <v>63</v>
      </c>
      <c r="AE76" s="52" t="s">
        <v>63</v>
      </c>
      <c r="AF76" s="51" t="s">
        <v>63</v>
      </c>
      <c r="AG76" t="s">
        <v>63</v>
      </c>
      <c r="AH76" t="s">
        <v>63</v>
      </c>
      <c r="AI76" s="52" t="s">
        <v>63</v>
      </c>
      <c r="AJ76" s="51" t="s">
        <v>63</v>
      </c>
      <c r="AK76" t="s">
        <v>63</v>
      </c>
      <c r="AL76" t="s">
        <v>63</v>
      </c>
      <c r="AM76" s="52" t="s">
        <v>63</v>
      </c>
      <c r="AN76" s="51" t="s">
        <v>63</v>
      </c>
      <c r="AO76" t="s">
        <v>63</v>
      </c>
      <c r="AP76" t="s">
        <v>63</v>
      </c>
      <c r="AQ76" s="52" t="s">
        <v>63</v>
      </c>
      <c r="AR76" s="51" t="s">
        <v>63</v>
      </c>
      <c r="AS76" t="s">
        <v>63</v>
      </c>
      <c r="AT76" t="s">
        <v>63</v>
      </c>
      <c r="AU76" s="52" t="s">
        <v>63</v>
      </c>
      <c r="AV76" s="51">
        <v>0.88494024999999998</v>
      </c>
      <c r="AW76">
        <v>6.8761726293896E-2</v>
      </c>
      <c r="AX76">
        <v>8.6484998298039503E-2</v>
      </c>
      <c r="AY76" s="52">
        <v>3.9708592903492199E-2</v>
      </c>
      <c r="AZ76" s="51" t="s">
        <v>63</v>
      </c>
      <c r="BA76" t="s">
        <v>63</v>
      </c>
      <c r="BB76" t="s">
        <v>63</v>
      </c>
      <c r="BC76" s="52" t="s">
        <v>63</v>
      </c>
      <c r="BD76" s="51" t="s">
        <v>63</v>
      </c>
      <c r="BE76" t="s">
        <v>63</v>
      </c>
      <c r="BF76" t="s">
        <v>63</v>
      </c>
      <c r="BG76" s="52" t="s">
        <v>63</v>
      </c>
      <c r="BH76" s="51" t="s">
        <v>63</v>
      </c>
      <c r="BI76" t="s">
        <v>63</v>
      </c>
      <c r="BJ76" t="s">
        <v>63</v>
      </c>
      <c r="BK76" s="52" t="s">
        <v>63</v>
      </c>
      <c r="BL76" s="51" t="s">
        <v>63</v>
      </c>
      <c r="BM76" t="s">
        <v>63</v>
      </c>
      <c r="BN76" t="s">
        <v>63</v>
      </c>
      <c r="BO76" s="52" t="s">
        <v>63</v>
      </c>
      <c r="BP76" s="51" t="s">
        <v>63</v>
      </c>
      <c r="BQ76" t="s">
        <v>63</v>
      </c>
      <c r="BR76" t="s">
        <v>63</v>
      </c>
      <c r="BS76" s="52" t="s">
        <v>63</v>
      </c>
      <c r="BT76" s="51" t="s">
        <v>63</v>
      </c>
      <c r="BU76" t="s">
        <v>63</v>
      </c>
      <c r="BV76" t="s">
        <v>63</v>
      </c>
      <c r="BW76" s="52" t="s">
        <v>63</v>
      </c>
      <c r="BX76" s="51" t="s">
        <v>63</v>
      </c>
      <c r="BY76" t="s">
        <v>63</v>
      </c>
      <c r="BZ76" t="s">
        <v>63</v>
      </c>
      <c r="CA76" s="52" t="s">
        <v>63</v>
      </c>
      <c r="CB76" s="51" t="s">
        <v>63</v>
      </c>
      <c r="CC76" t="s">
        <v>63</v>
      </c>
      <c r="CD76" t="s">
        <v>63</v>
      </c>
      <c r="CE76" s="52" t="s">
        <v>63</v>
      </c>
      <c r="CF76" s="51" t="s">
        <v>63</v>
      </c>
      <c r="CG76" t="s">
        <v>63</v>
      </c>
      <c r="CH76" t="s">
        <v>63</v>
      </c>
      <c r="CI76" s="52" t="s">
        <v>63</v>
      </c>
      <c r="CJ76" s="51" t="s">
        <v>63</v>
      </c>
      <c r="CK76" t="s">
        <v>63</v>
      </c>
      <c r="CL76" t="s">
        <v>63</v>
      </c>
      <c r="CM76" s="52" t="s">
        <v>63</v>
      </c>
      <c r="CN76" s="51">
        <v>7.4231749999999999E-2</v>
      </c>
      <c r="CO76">
        <v>1.7799943321538999E-2</v>
      </c>
      <c r="CP76">
        <v>0.13494533290242</v>
      </c>
      <c r="CQ76" s="52">
        <v>0.26084050754716998</v>
      </c>
      <c r="CR76" s="51">
        <v>1.3814999999999999E-2</v>
      </c>
      <c r="CS76">
        <v>3.5274694423434302E-3</v>
      </c>
      <c r="CT76">
        <v>0.20611791587681699</v>
      </c>
      <c r="CU76" s="52">
        <v>0.23518133087521301</v>
      </c>
      <c r="CV76" s="51" t="s">
        <v>63</v>
      </c>
      <c r="CW76" t="s">
        <v>63</v>
      </c>
      <c r="CX76" t="s">
        <v>63</v>
      </c>
      <c r="CY76" s="52" t="s">
        <v>63</v>
      </c>
      <c r="CZ76" s="51">
        <v>4.0525749999999999E-2</v>
      </c>
      <c r="DA76">
        <v>8.3047707323361201E-3</v>
      </c>
      <c r="DB76">
        <v>0.23224603643321901</v>
      </c>
      <c r="DC76" s="52">
        <v>9.5150609788251503E-2</v>
      </c>
      <c r="DD76" s="51" t="s">
        <v>63</v>
      </c>
      <c r="DE76" t="s">
        <v>63</v>
      </c>
      <c r="DF76" t="s">
        <v>63</v>
      </c>
      <c r="DG76" s="52" t="s">
        <v>63</v>
      </c>
      <c r="DH76" s="51" t="s">
        <v>63</v>
      </c>
      <c r="DI76" t="s">
        <v>63</v>
      </c>
      <c r="DJ76" t="s">
        <v>63</v>
      </c>
      <c r="DK76" s="52" t="s">
        <v>63</v>
      </c>
      <c r="DL76" s="51" t="s">
        <v>63</v>
      </c>
      <c r="DM76" t="s">
        <v>63</v>
      </c>
      <c r="DN76" t="s">
        <v>63</v>
      </c>
      <c r="DO76" s="52" t="s">
        <v>63</v>
      </c>
      <c r="DP76" s="51" t="s">
        <v>63</v>
      </c>
      <c r="DQ76" t="s">
        <v>63</v>
      </c>
      <c r="DR76" t="s">
        <v>63</v>
      </c>
      <c r="DS76" s="52" t="s">
        <v>63</v>
      </c>
      <c r="DT76" s="51" t="s">
        <v>63</v>
      </c>
      <c r="DU76" t="s">
        <v>63</v>
      </c>
      <c r="DV76" t="s">
        <v>63</v>
      </c>
      <c r="DW76" s="52" t="s">
        <v>63</v>
      </c>
      <c r="DX76" s="51" t="s">
        <v>63</v>
      </c>
      <c r="DY76" t="s">
        <v>63</v>
      </c>
      <c r="DZ76" t="s">
        <v>63</v>
      </c>
      <c r="EA76" s="52" t="s">
        <v>63</v>
      </c>
      <c r="EB76" s="51" t="s">
        <v>63</v>
      </c>
      <c r="EC76" t="s">
        <v>63</v>
      </c>
      <c r="ED76" t="s">
        <v>63</v>
      </c>
      <c r="EE76" s="52" t="s">
        <v>63</v>
      </c>
      <c r="EF76" s="51">
        <v>29.45552825</v>
      </c>
      <c r="EG76">
        <v>8.7074997395424703</v>
      </c>
      <c r="EH76">
        <v>0.27208564467919999</v>
      </c>
      <c r="EI76" s="52">
        <v>0.23885530636761801</v>
      </c>
      <c r="EJ76" s="51">
        <v>199.87281775</v>
      </c>
      <c r="EK76">
        <v>69.777352637458904</v>
      </c>
      <c r="EL76">
        <v>0.40401557069437499</v>
      </c>
      <c r="EM76" s="52">
        <v>0.13995289826520099</v>
      </c>
      <c r="EN76" s="51">
        <v>38.648001499999999</v>
      </c>
      <c r="EO76">
        <v>8.9191827722183294</v>
      </c>
      <c r="EP76">
        <v>0.28146332371861099</v>
      </c>
      <c r="EQ76" s="52">
        <v>2.5835170008628498E-2</v>
      </c>
      <c r="ER76" s="51">
        <v>73.209609499999999</v>
      </c>
      <c r="ES76">
        <v>8.5518150624263196</v>
      </c>
      <c r="ET76">
        <v>0.120378419391851</v>
      </c>
      <c r="EU76" s="52">
        <v>7.7310157158939893E-2</v>
      </c>
    </row>
    <row r="77" spans="1:151" x14ac:dyDescent="0.35">
      <c r="A77" t="s">
        <v>7</v>
      </c>
      <c r="B77" t="s">
        <v>67</v>
      </c>
      <c r="C77" t="s">
        <v>72</v>
      </c>
      <c r="D77" s="51" t="s">
        <v>63</v>
      </c>
      <c r="E77" t="s">
        <v>63</v>
      </c>
      <c r="F77" t="s">
        <v>63</v>
      </c>
      <c r="G77" s="52" t="s">
        <v>63</v>
      </c>
      <c r="H77" s="51" t="s">
        <v>63</v>
      </c>
      <c r="I77" t="s">
        <v>63</v>
      </c>
      <c r="J77" t="s">
        <v>63</v>
      </c>
      <c r="K77" s="52" t="s">
        <v>63</v>
      </c>
      <c r="L77" s="51" t="s">
        <v>63</v>
      </c>
      <c r="M77" t="s">
        <v>63</v>
      </c>
      <c r="N77" t="s">
        <v>63</v>
      </c>
      <c r="O77" s="52" t="s">
        <v>63</v>
      </c>
      <c r="P77" s="51" t="s">
        <v>63</v>
      </c>
      <c r="Q77" t="s">
        <v>63</v>
      </c>
      <c r="R77" t="s">
        <v>63</v>
      </c>
      <c r="S77" s="52" t="s">
        <v>63</v>
      </c>
      <c r="T77" s="51" t="s">
        <v>63</v>
      </c>
      <c r="U77" t="s">
        <v>63</v>
      </c>
      <c r="V77" t="s">
        <v>63</v>
      </c>
      <c r="W77" s="52" t="s">
        <v>63</v>
      </c>
      <c r="X77" s="51">
        <v>2.3064027500000002</v>
      </c>
      <c r="Y77">
        <v>0.392356554973811</v>
      </c>
      <c r="Z77">
        <v>0.204692667638597</v>
      </c>
      <c r="AA77" s="52">
        <v>3.8861453130316602E-2</v>
      </c>
      <c r="AB77" s="51" t="s">
        <v>63</v>
      </c>
      <c r="AC77" t="s">
        <v>63</v>
      </c>
      <c r="AD77" t="s">
        <v>63</v>
      </c>
      <c r="AE77" s="52" t="s">
        <v>63</v>
      </c>
      <c r="AF77" s="51" t="s">
        <v>63</v>
      </c>
      <c r="AG77" t="s">
        <v>63</v>
      </c>
      <c r="AH77" t="s">
        <v>63</v>
      </c>
      <c r="AI77" s="52" t="s">
        <v>63</v>
      </c>
      <c r="AJ77" s="51" t="s">
        <v>63</v>
      </c>
      <c r="AK77" t="s">
        <v>63</v>
      </c>
      <c r="AL77" t="s">
        <v>63</v>
      </c>
      <c r="AM77" s="52" t="s">
        <v>63</v>
      </c>
      <c r="AN77" s="51" t="s">
        <v>63</v>
      </c>
      <c r="AO77" t="s">
        <v>63</v>
      </c>
      <c r="AP77" t="s">
        <v>63</v>
      </c>
      <c r="AQ77" s="52" t="s">
        <v>63</v>
      </c>
      <c r="AR77" s="51" t="s">
        <v>63</v>
      </c>
      <c r="AS77" t="s">
        <v>63</v>
      </c>
      <c r="AT77" t="s">
        <v>63</v>
      </c>
      <c r="AU77" s="52" t="s">
        <v>63</v>
      </c>
      <c r="AV77" s="51">
        <v>0.90619424999999998</v>
      </c>
      <c r="AW77">
        <v>0.28930299470091297</v>
      </c>
      <c r="AX77">
        <v>0.38959591391324599</v>
      </c>
      <c r="AY77" s="52">
        <v>3.3111558880321898E-2</v>
      </c>
      <c r="AZ77" s="51" t="s">
        <v>63</v>
      </c>
      <c r="BA77" t="s">
        <v>63</v>
      </c>
      <c r="BB77" t="s">
        <v>63</v>
      </c>
      <c r="BC77" s="52" t="s">
        <v>63</v>
      </c>
      <c r="BD77" s="51" t="s">
        <v>63</v>
      </c>
      <c r="BE77" t="s">
        <v>63</v>
      </c>
      <c r="BF77" t="s">
        <v>63</v>
      </c>
      <c r="BG77" s="52" t="s">
        <v>63</v>
      </c>
      <c r="BH77" s="51" t="s">
        <v>63</v>
      </c>
      <c r="BI77" t="s">
        <v>63</v>
      </c>
      <c r="BJ77" t="s">
        <v>63</v>
      </c>
      <c r="BK77" s="52" t="s">
        <v>63</v>
      </c>
      <c r="BL77" s="51" t="s">
        <v>63</v>
      </c>
      <c r="BM77" t="s">
        <v>63</v>
      </c>
      <c r="BN77" t="s">
        <v>63</v>
      </c>
      <c r="BO77" s="52" t="s">
        <v>63</v>
      </c>
      <c r="BP77" s="51" t="s">
        <v>63</v>
      </c>
      <c r="BQ77" t="s">
        <v>63</v>
      </c>
      <c r="BR77" t="s">
        <v>63</v>
      </c>
      <c r="BS77" s="52" t="s">
        <v>63</v>
      </c>
      <c r="BT77" s="51" t="s">
        <v>63</v>
      </c>
      <c r="BU77" t="s">
        <v>63</v>
      </c>
      <c r="BV77" t="s">
        <v>63</v>
      </c>
      <c r="BW77" s="52" t="s">
        <v>63</v>
      </c>
      <c r="BX77" s="51" t="s">
        <v>63</v>
      </c>
      <c r="BY77" t="s">
        <v>63</v>
      </c>
      <c r="BZ77" t="s">
        <v>63</v>
      </c>
      <c r="CA77" s="52" t="s">
        <v>63</v>
      </c>
      <c r="CB77" s="51" t="s">
        <v>63</v>
      </c>
      <c r="CC77" t="s">
        <v>63</v>
      </c>
      <c r="CD77" t="s">
        <v>63</v>
      </c>
      <c r="CE77" s="52" t="s">
        <v>63</v>
      </c>
      <c r="CF77" s="51" t="s">
        <v>63</v>
      </c>
      <c r="CG77" t="s">
        <v>63</v>
      </c>
      <c r="CH77" t="s">
        <v>63</v>
      </c>
      <c r="CI77" s="52" t="s">
        <v>63</v>
      </c>
      <c r="CJ77" s="51" t="s">
        <v>63</v>
      </c>
      <c r="CK77" t="s">
        <v>63</v>
      </c>
      <c r="CL77" t="s">
        <v>63</v>
      </c>
      <c r="CM77" s="52" t="s">
        <v>63</v>
      </c>
      <c r="CN77" s="51">
        <v>5.8351E-2</v>
      </c>
      <c r="CO77">
        <v>2.4712892748523001E-2</v>
      </c>
      <c r="CP77">
        <v>0.19839852310305101</v>
      </c>
      <c r="CQ77" s="52">
        <v>0.47926349041058303</v>
      </c>
      <c r="CR77" s="51">
        <v>9.8087499999999998E-3</v>
      </c>
      <c r="CS77">
        <v>5.5368129445858404E-3</v>
      </c>
      <c r="CT77">
        <v>0.599819750005115</v>
      </c>
      <c r="CU77" s="52">
        <v>0.34375507217540902</v>
      </c>
      <c r="CV77" s="51" t="s">
        <v>63</v>
      </c>
      <c r="CW77" t="s">
        <v>63</v>
      </c>
      <c r="CX77" t="s">
        <v>63</v>
      </c>
      <c r="CY77" s="52" t="s">
        <v>63</v>
      </c>
      <c r="CZ77" s="51">
        <v>2.8858249999999998E-2</v>
      </c>
      <c r="DA77">
        <v>5.9800846914292698E-3</v>
      </c>
      <c r="DB77">
        <v>0.25016093084383401</v>
      </c>
      <c r="DC77" s="52">
        <v>4.2794675812648897E-2</v>
      </c>
      <c r="DD77" s="51" t="s">
        <v>63</v>
      </c>
      <c r="DE77" t="s">
        <v>63</v>
      </c>
      <c r="DF77" t="s">
        <v>63</v>
      </c>
      <c r="DG77" s="52" t="s">
        <v>63</v>
      </c>
      <c r="DH77" s="51" t="s">
        <v>63</v>
      </c>
      <c r="DI77" t="s">
        <v>63</v>
      </c>
      <c r="DJ77" t="s">
        <v>63</v>
      </c>
      <c r="DK77" s="52" t="s">
        <v>63</v>
      </c>
      <c r="DL77" s="51" t="s">
        <v>63</v>
      </c>
      <c r="DM77" t="s">
        <v>63</v>
      </c>
      <c r="DN77" t="s">
        <v>63</v>
      </c>
      <c r="DO77" s="52" t="s">
        <v>63</v>
      </c>
      <c r="DP77" s="51" t="s">
        <v>63</v>
      </c>
      <c r="DQ77" t="s">
        <v>63</v>
      </c>
      <c r="DR77" t="s">
        <v>63</v>
      </c>
      <c r="DS77" s="52" t="s">
        <v>63</v>
      </c>
      <c r="DT77" s="51" t="s">
        <v>63</v>
      </c>
      <c r="DU77" t="s">
        <v>63</v>
      </c>
      <c r="DV77" t="s">
        <v>63</v>
      </c>
      <c r="DW77" s="52" t="s">
        <v>63</v>
      </c>
      <c r="DX77" s="51" t="s">
        <v>63</v>
      </c>
      <c r="DY77" t="s">
        <v>63</v>
      </c>
      <c r="DZ77" t="s">
        <v>63</v>
      </c>
      <c r="EA77" s="52" t="s">
        <v>63</v>
      </c>
      <c r="EB77" s="51" t="s">
        <v>63</v>
      </c>
      <c r="EC77" t="s">
        <v>63</v>
      </c>
      <c r="ED77" t="s">
        <v>63</v>
      </c>
      <c r="EE77" s="52" t="s">
        <v>63</v>
      </c>
      <c r="EF77" s="51">
        <v>25.118159250000001</v>
      </c>
      <c r="EG77">
        <v>2.7631499372426802</v>
      </c>
      <c r="EH77">
        <v>1.53012427484783E-2</v>
      </c>
      <c r="EI77" s="52">
        <v>0.133857665084018</v>
      </c>
      <c r="EJ77" s="51">
        <v>201.42251924999999</v>
      </c>
      <c r="EK77">
        <v>61.9024029172474</v>
      </c>
      <c r="EL77">
        <v>0.37567892062146402</v>
      </c>
      <c r="EM77" s="52">
        <v>2.3224382775457599E-2</v>
      </c>
      <c r="EN77" s="51">
        <v>39.200546250000002</v>
      </c>
      <c r="EO77">
        <v>8.8361658190449806</v>
      </c>
      <c r="EP77">
        <v>0.27586395440795802</v>
      </c>
      <c r="EQ77" s="52">
        <v>1.0633681216631699E-2</v>
      </c>
      <c r="ER77" s="51">
        <v>59.992396999999997</v>
      </c>
      <c r="ES77">
        <v>17.0922266327083</v>
      </c>
      <c r="ET77">
        <v>0.34893631159752497</v>
      </c>
      <c r="EU77" s="52">
        <v>1.0298659720686799E-3</v>
      </c>
    </row>
    <row r="78" spans="1:151" x14ac:dyDescent="0.35">
      <c r="A78" t="s">
        <v>173</v>
      </c>
      <c r="B78" t="s">
        <v>60</v>
      </c>
      <c r="C78" t="s">
        <v>61</v>
      </c>
      <c r="D78" s="51" t="s">
        <v>63</v>
      </c>
      <c r="E78" t="s">
        <v>63</v>
      </c>
      <c r="F78" t="s">
        <v>63</v>
      </c>
      <c r="G78" s="52" t="s">
        <v>63</v>
      </c>
      <c r="H78" s="51" t="s">
        <v>63</v>
      </c>
      <c r="I78" t="s">
        <v>63</v>
      </c>
      <c r="J78" t="s">
        <v>63</v>
      </c>
      <c r="K78" s="52" t="s">
        <v>63</v>
      </c>
      <c r="L78" s="51" t="s">
        <v>63</v>
      </c>
      <c r="M78" t="s">
        <v>63</v>
      </c>
      <c r="N78" t="s">
        <v>63</v>
      </c>
      <c r="O78" s="52" t="s">
        <v>63</v>
      </c>
      <c r="P78" s="51">
        <v>0.76722383333333299</v>
      </c>
      <c r="Q78">
        <v>0.35843624236754701</v>
      </c>
      <c r="R78">
        <v>0.31767492253812801</v>
      </c>
      <c r="S78" s="52">
        <v>0.478763831658858</v>
      </c>
      <c r="T78" s="51">
        <v>1.3744333333333299E-2</v>
      </c>
      <c r="U78">
        <v>2.3396490904976901E-3</v>
      </c>
      <c r="V78">
        <v>0.17740099894695099</v>
      </c>
      <c r="W78" s="52">
        <v>7.9583846999103203E-2</v>
      </c>
      <c r="X78" s="51">
        <v>0.16035749999999999</v>
      </c>
      <c r="Y78">
        <v>3.2372904644161898E-2</v>
      </c>
      <c r="Z78">
        <v>0.21273276778046199</v>
      </c>
      <c r="AA78" s="52">
        <v>8.7093629357900201E-2</v>
      </c>
      <c r="AB78" s="51" t="s">
        <v>63</v>
      </c>
      <c r="AC78" t="s">
        <v>63</v>
      </c>
      <c r="AD78" t="s">
        <v>63</v>
      </c>
      <c r="AE78" s="52" t="s">
        <v>63</v>
      </c>
      <c r="AF78" s="51" t="s">
        <v>63</v>
      </c>
      <c r="AG78" t="s">
        <v>63</v>
      </c>
      <c r="AH78" t="s">
        <v>63</v>
      </c>
      <c r="AI78" s="52" t="s">
        <v>63</v>
      </c>
      <c r="AJ78" s="51" t="s">
        <v>63</v>
      </c>
      <c r="AK78" t="s">
        <v>63</v>
      </c>
      <c r="AL78" t="s">
        <v>63</v>
      </c>
      <c r="AM78" s="52" t="s">
        <v>63</v>
      </c>
      <c r="AN78" s="51" t="s">
        <v>63</v>
      </c>
      <c r="AO78" t="s">
        <v>63</v>
      </c>
      <c r="AP78" t="s">
        <v>63</v>
      </c>
      <c r="AQ78" s="52" t="s">
        <v>63</v>
      </c>
      <c r="AR78" s="51" t="s">
        <v>63</v>
      </c>
      <c r="AS78" t="s">
        <v>63</v>
      </c>
      <c r="AT78" t="s">
        <v>63</v>
      </c>
      <c r="AU78" s="52" t="s">
        <v>63</v>
      </c>
      <c r="AV78" s="51">
        <v>0.86865983333333296</v>
      </c>
      <c r="AW78">
        <v>0.163547887589436</v>
      </c>
      <c r="AX78">
        <v>0.200873380770386</v>
      </c>
      <c r="AY78" s="52">
        <v>7.2661298635995006E-2</v>
      </c>
      <c r="AZ78" s="51" t="s">
        <v>63</v>
      </c>
      <c r="BA78" t="s">
        <v>63</v>
      </c>
      <c r="BB78" t="s">
        <v>63</v>
      </c>
      <c r="BC78" s="52" t="s">
        <v>63</v>
      </c>
      <c r="BD78" s="51" t="s">
        <v>63</v>
      </c>
      <c r="BE78" t="s">
        <v>63</v>
      </c>
      <c r="BF78" t="s">
        <v>63</v>
      </c>
      <c r="BG78" s="52" t="s">
        <v>63</v>
      </c>
      <c r="BH78" s="51" t="s">
        <v>63</v>
      </c>
      <c r="BI78" t="s">
        <v>63</v>
      </c>
      <c r="BJ78" t="s">
        <v>63</v>
      </c>
      <c r="BK78" s="52" t="s">
        <v>63</v>
      </c>
      <c r="BL78" s="51" t="s">
        <v>63</v>
      </c>
      <c r="BM78" t="s">
        <v>63</v>
      </c>
      <c r="BN78" t="s">
        <v>63</v>
      </c>
      <c r="BO78" s="52" t="s">
        <v>63</v>
      </c>
      <c r="BP78" s="51" t="s">
        <v>63</v>
      </c>
      <c r="BQ78" t="s">
        <v>63</v>
      </c>
      <c r="BR78" t="s">
        <v>63</v>
      </c>
      <c r="BS78" s="52" t="s">
        <v>63</v>
      </c>
      <c r="BT78" s="51">
        <v>0.17209316666666699</v>
      </c>
      <c r="BU78">
        <v>2.1100684571043301E-2</v>
      </c>
      <c r="BV78">
        <v>0.13331831175938899</v>
      </c>
      <c r="BW78" s="52">
        <v>3.6848355502195097E-2</v>
      </c>
      <c r="BX78" s="51">
        <v>1.09416666666667E-2</v>
      </c>
      <c r="BY78">
        <v>6.54838198845079E-4</v>
      </c>
      <c r="BZ78">
        <v>4.5715845263705097E-2</v>
      </c>
      <c r="CA78" s="52">
        <v>5.6418774516945998E-2</v>
      </c>
      <c r="CB78" s="51">
        <v>7.5579166666666697E-2</v>
      </c>
      <c r="CC78">
        <v>2.1843467768801399E-2</v>
      </c>
      <c r="CD78">
        <v>0.27370821428412601</v>
      </c>
      <c r="CE78" s="52">
        <v>0.19831110306317601</v>
      </c>
      <c r="CF78" s="51" t="s">
        <v>63</v>
      </c>
      <c r="CG78" t="s">
        <v>63</v>
      </c>
      <c r="CH78" t="s">
        <v>63</v>
      </c>
      <c r="CI78" s="52" t="s">
        <v>63</v>
      </c>
      <c r="CJ78" s="51" t="s">
        <v>63</v>
      </c>
      <c r="CK78" t="s">
        <v>63</v>
      </c>
      <c r="CL78" t="s">
        <v>63</v>
      </c>
      <c r="CM78" s="52" t="s">
        <v>63</v>
      </c>
      <c r="CN78" s="51">
        <v>0.410802</v>
      </c>
      <c r="CO78">
        <v>8.8263140830133605E-2</v>
      </c>
      <c r="CP78">
        <v>0.23597337297393101</v>
      </c>
      <c r="CQ78" s="52">
        <v>5.19007819217433E-2</v>
      </c>
      <c r="CR78" s="51">
        <v>9.3716666666666705E-3</v>
      </c>
      <c r="CS78">
        <v>2.46783635329952E-3</v>
      </c>
      <c r="CT78">
        <v>0.26148010167340902</v>
      </c>
      <c r="CU78" s="52">
        <v>0.15623141942379101</v>
      </c>
      <c r="CV78" s="51">
        <v>0.22927366666666699</v>
      </c>
      <c r="CW78">
        <v>4.3736424219026702E-2</v>
      </c>
      <c r="CX78">
        <v>0.17294641874678901</v>
      </c>
      <c r="CY78" s="52">
        <v>0.144113990755037</v>
      </c>
      <c r="CZ78" s="51">
        <v>3.3071999999999997E-2</v>
      </c>
      <c r="DA78">
        <v>4.33626143123313E-3</v>
      </c>
      <c r="DB78">
        <v>7.1766849483249101E-2</v>
      </c>
      <c r="DC78" s="52">
        <v>0.14759723367225699</v>
      </c>
      <c r="DD78" s="51" t="s">
        <v>63</v>
      </c>
      <c r="DE78" t="s">
        <v>63</v>
      </c>
      <c r="DF78" t="s">
        <v>63</v>
      </c>
      <c r="DG78" s="52" t="s">
        <v>63</v>
      </c>
      <c r="DH78" s="51" t="s">
        <v>63</v>
      </c>
      <c r="DI78" t="s">
        <v>63</v>
      </c>
      <c r="DJ78" t="s">
        <v>63</v>
      </c>
      <c r="DK78" s="52" t="s">
        <v>63</v>
      </c>
      <c r="DL78" s="51" t="s">
        <v>63</v>
      </c>
      <c r="DM78" t="s">
        <v>63</v>
      </c>
      <c r="DN78" t="s">
        <v>63</v>
      </c>
      <c r="DO78" s="52" t="s">
        <v>63</v>
      </c>
      <c r="DP78" s="51" t="s">
        <v>63</v>
      </c>
      <c r="DQ78" t="s">
        <v>63</v>
      </c>
      <c r="DR78" t="s">
        <v>63</v>
      </c>
      <c r="DS78" s="52" t="s">
        <v>63</v>
      </c>
      <c r="DT78" s="51" t="s">
        <v>63</v>
      </c>
      <c r="DU78" t="s">
        <v>63</v>
      </c>
      <c r="DV78" t="s">
        <v>63</v>
      </c>
      <c r="DW78" s="52" t="s">
        <v>63</v>
      </c>
      <c r="DX78" s="51" t="s">
        <v>63</v>
      </c>
      <c r="DY78" t="s">
        <v>63</v>
      </c>
      <c r="DZ78" t="s">
        <v>63</v>
      </c>
      <c r="EA78" s="52" t="s">
        <v>63</v>
      </c>
      <c r="EB78" s="51" t="s">
        <v>63</v>
      </c>
      <c r="EC78" t="s">
        <v>63</v>
      </c>
      <c r="ED78" t="s">
        <v>63</v>
      </c>
      <c r="EE78" s="52" t="s">
        <v>63</v>
      </c>
      <c r="EF78" s="51">
        <v>11.874673833333301</v>
      </c>
      <c r="EG78">
        <v>5.8028010469171303</v>
      </c>
      <c r="EH78">
        <v>0.54059050908693695</v>
      </c>
      <c r="EI78" s="52">
        <v>9.1362232486460998E-2</v>
      </c>
      <c r="EJ78" s="51">
        <v>1.942266</v>
      </c>
      <c r="EK78">
        <v>0.22128823491003799</v>
      </c>
      <c r="EL78">
        <v>2.3596424489479399E-2</v>
      </c>
      <c r="EM78" s="52">
        <v>0.14454123116120801</v>
      </c>
      <c r="EN78" s="51">
        <v>0.20584549999999999</v>
      </c>
      <c r="EO78">
        <v>1.6364297623179602E-2</v>
      </c>
      <c r="EP78">
        <v>1.56856775648972E-2</v>
      </c>
      <c r="EQ78" s="52">
        <v>0.10102057125326599</v>
      </c>
      <c r="ER78" s="51">
        <v>5.4800255</v>
      </c>
      <c r="ES78">
        <v>1.1945025703238601</v>
      </c>
      <c r="ET78">
        <v>0.24072302110385899</v>
      </c>
      <c r="EU78" s="52">
        <v>4.3866577082449197E-2</v>
      </c>
    </row>
    <row r="79" spans="1:151" x14ac:dyDescent="0.35">
      <c r="A79" t="s">
        <v>173</v>
      </c>
      <c r="B79" t="s">
        <v>66</v>
      </c>
      <c r="C79" t="s">
        <v>61</v>
      </c>
      <c r="D79" s="51" t="s">
        <v>63</v>
      </c>
      <c r="E79" t="s">
        <v>63</v>
      </c>
      <c r="F79" t="s">
        <v>63</v>
      </c>
      <c r="G79" s="52" t="s">
        <v>63</v>
      </c>
      <c r="H79" s="51" t="s">
        <v>63</v>
      </c>
      <c r="I79" t="s">
        <v>63</v>
      </c>
      <c r="J79" t="s">
        <v>63</v>
      </c>
      <c r="K79" s="52" t="s">
        <v>63</v>
      </c>
      <c r="L79" s="51" t="s">
        <v>63</v>
      </c>
      <c r="M79" t="s">
        <v>63</v>
      </c>
      <c r="N79" t="s">
        <v>63</v>
      </c>
      <c r="O79" s="52" t="s">
        <v>63</v>
      </c>
      <c r="P79" s="51" t="s">
        <v>63</v>
      </c>
      <c r="Q79" t="s">
        <v>63</v>
      </c>
      <c r="R79" t="s">
        <v>63</v>
      </c>
      <c r="S79" s="52" t="s">
        <v>63</v>
      </c>
      <c r="T79" s="51">
        <v>2.5968333333333299E-3</v>
      </c>
      <c r="U79">
        <v>2.4783334454158199E-4</v>
      </c>
      <c r="V79">
        <v>8.2259096140640406E-2</v>
      </c>
      <c r="W79" s="52">
        <v>7.8474273222263205E-2</v>
      </c>
      <c r="X79" s="51">
        <v>4.7567499999999999E-2</v>
      </c>
      <c r="Y79">
        <v>1.07360884823105E-2</v>
      </c>
      <c r="Z79">
        <v>0.24632246587454501</v>
      </c>
      <c r="AA79" s="52">
        <v>6.3267535577155906E-2</v>
      </c>
      <c r="AB79" s="51" t="s">
        <v>63</v>
      </c>
      <c r="AC79" t="s">
        <v>63</v>
      </c>
      <c r="AD79" t="s">
        <v>63</v>
      </c>
      <c r="AE79" s="52" t="s">
        <v>63</v>
      </c>
      <c r="AF79" s="51" t="s">
        <v>63</v>
      </c>
      <c r="AG79" t="s">
        <v>63</v>
      </c>
      <c r="AH79" t="s">
        <v>63</v>
      </c>
      <c r="AI79" s="52" t="s">
        <v>63</v>
      </c>
      <c r="AJ79" s="51" t="s">
        <v>63</v>
      </c>
      <c r="AK79" t="s">
        <v>63</v>
      </c>
      <c r="AL79" t="s">
        <v>63</v>
      </c>
      <c r="AM79" s="52" t="s">
        <v>63</v>
      </c>
      <c r="AN79" s="51" t="s">
        <v>63</v>
      </c>
      <c r="AO79" t="s">
        <v>63</v>
      </c>
      <c r="AP79" t="s">
        <v>63</v>
      </c>
      <c r="AQ79" s="52" t="s">
        <v>63</v>
      </c>
      <c r="AR79" s="51" t="s">
        <v>63</v>
      </c>
      <c r="AS79" t="s">
        <v>63</v>
      </c>
      <c r="AT79" t="s">
        <v>63</v>
      </c>
      <c r="AU79" s="52" t="s">
        <v>63</v>
      </c>
      <c r="AV79" s="51">
        <v>6.1604666666666703E-2</v>
      </c>
      <c r="AW79">
        <v>1.5359520209520401E-2</v>
      </c>
      <c r="AX79">
        <v>0.27047171156837402</v>
      </c>
      <c r="AY79" s="52">
        <v>7.7872607385421594E-2</v>
      </c>
      <c r="AZ79" s="51" t="s">
        <v>63</v>
      </c>
      <c r="BA79" t="s">
        <v>63</v>
      </c>
      <c r="BB79" t="s">
        <v>63</v>
      </c>
      <c r="BC79" s="52" t="s">
        <v>63</v>
      </c>
      <c r="BD79" s="51" t="s">
        <v>63</v>
      </c>
      <c r="BE79" t="s">
        <v>63</v>
      </c>
      <c r="BF79" t="s">
        <v>63</v>
      </c>
      <c r="BG79" s="52" t="s">
        <v>63</v>
      </c>
      <c r="BH79" s="51" t="s">
        <v>63</v>
      </c>
      <c r="BI79" t="s">
        <v>63</v>
      </c>
      <c r="BJ79" t="s">
        <v>63</v>
      </c>
      <c r="BK79" s="52" t="s">
        <v>63</v>
      </c>
      <c r="BL79" s="51" t="s">
        <v>63</v>
      </c>
      <c r="BM79" t="s">
        <v>63</v>
      </c>
      <c r="BN79" t="s">
        <v>63</v>
      </c>
      <c r="BO79" s="52" t="s">
        <v>63</v>
      </c>
      <c r="BP79" s="51" t="s">
        <v>63</v>
      </c>
      <c r="BQ79" t="s">
        <v>63</v>
      </c>
      <c r="BR79" t="s">
        <v>63</v>
      </c>
      <c r="BS79" s="52" t="s">
        <v>63</v>
      </c>
      <c r="BT79" s="51">
        <v>7.8605833333333305E-2</v>
      </c>
      <c r="BU79">
        <v>1.5226774713203901E-2</v>
      </c>
      <c r="BV79">
        <v>0.21583002412424601</v>
      </c>
      <c r="BW79" s="52">
        <v>2.0723399664712702E-2</v>
      </c>
      <c r="BX79" s="51">
        <v>3.7759999999999998E-3</v>
      </c>
      <c r="BY79">
        <v>3.4630853295869002E-4</v>
      </c>
      <c r="BZ79">
        <v>7.7337650405921096E-2</v>
      </c>
      <c r="CA79" s="52">
        <v>7.7743129729330895E-2</v>
      </c>
      <c r="CB79" s="51">
        <v>2.36916666666667E-3</v>
      </c>
      <c r="CC79">
        <v>1.6123557196433601E-3</v>
      </c>
      <c r="CD79">
        <v>0.44400129109879</v>
      </c>
      <c r="CE79" s="52">
        <v>0.71350040758997901</v>
      </c>
      <c r="CF79" s="51" t="s">
        <v>63</v>
      </c>
      <c r="CG79" t="s">
        <v>63</v>
      </c>
      <c r="CH79" t="s">
        <v>63</v>
      </c>
      <c r="CI79" s="52" t="s">
        <v>63</v>
      </c>
      <c r="CJ79" s="51" t="s">
        <v>63</v>
      </c>
      <c r="CK79" t="s">
        <v>63</v>
      </c>
      <c r="CL79" t="s">
        <v>63</v>
      </c>
      <c r="CM79" s="52" t="s">
        <v>63</v>
      </c>
      <c r="CN79" s="51">
        <v>9.1555833333333295E-2</v>
      </c>
      <c r="CO79">
        <v>2.0153292896364802E-2</v>
      </c>
      <c r="CP79">
        <v>0.240488553446707</v>
      </c>
      <c r="CQ79" s="52">
        <v>6.0348002787761701E-2</v>
      </c>
      <c r="CR79" s="51">
        <v>2.3869999999999998E-3</v>
      </c>
      <c r="CS79">
        <v>4.54795778344522E-4</v>
      </c>
      <c r="CT79">
        <v>0.205250910815376</v>
      </c>
      <c r="CU79" s="52">
        <v>6.5820950083974705E-2</v>
      </c>
      <c r="CV79" s="51" t="s">
        <v>63</v>
      </c>
      <c r="CW79" t="s">
        <v>63</v>
      </c>
      <c r="CX79" t="s">
        <v>63</v>
      </c>
      <c r="CY79" s="52" t="s">
        <v>63</v>
      </c>
      <c r="CZ79" s="51">
        <v>1.3077E-2</v>
      </c>
      <c r="DA79">
        <v>1.76600169875343E-3</v>
      </c>
      <c r="DB79">
        <v>0.13523302921640001</v>
      </c>
      <c r="DC79" s="52">
        <v>7.7536559879459399E-2</v>
      </c>
      <c r="DD79" s="51" t="s">
        <v>63</v>
      </c>
      <c r="DE79" t="s">
        <v>63</v>
      </c>
      <c r="DF79" t="s">
        <v>63</v>
      </c>
      <c r="DG79" s="52" t="s">
        <v>63</v>
      </c>
      <c r="DH79" s="51" t="s">
        <v>63</v>
      </c>
      <c r="DI79" t="s">
        <v>63</v>
      </c>
      <c r="DJ79" t="s">
        <v>63</v>
      </c>
      <c r="DK79" s="52" t="s">
        <v>63</v>
      </c>
      <c r="DL79" s="51" t="s">
        <v>63</v>
      </c>
      <c r="DM79" t="s">
        <v>63</v>
      </c>
      <c r="DN79" t="s">
        <v>63</v>
      </c>
      <c r="DO79" s="52" t="s">
        <v>63</v>
      </c>
      <c r="DP79" s="51" t="s">
        <v>63</v>
      </c>
      <c r="DQ79" t="s">
        <v>63</v>
      </c>
      <c r="DR79" t="s">
        <v>63</v>
      </c>
      <c r="DS79" s="52" t="s">
        <v>63</v>
      </c>
      <c r="DT79" s="51" t="s">
        <v>63</v>
      </c>
      <c r="DU79" t="s">
        <v>63</v>
      </c>
      <c r="DV79" t="s">
        <v>63</v>
      </c>
      <c r="DW79" s="52" t="s">
        <v>63</v>
      </c>
      <c r="DX79" s="51" t="s">
        <v>63</v>
      </c>
      <c r="DY79" t="s">
        <v>63</v>
      </c>
      <c r="DZ79" t="s">
        <v>63</v>
      </c>
      <c r="EA79" s="52" t="s">
        <v>63</v>
      </c>
      <c r="EB79" s="51" t="s">
        <v>63</v>
      </c>
      <c r="EC79" t="s">
        <v>63</v>
      </c>
      <c r="ED79" t="s">
        <v>63</v>
      </c>
      <c r="EE79" s="52" t="s">
        <v>63</v>
      </c>
      <c r="EF79" s="51">
        <v>2.3608273333333298</v>
      </c>
      <c r="EG79">
        <v>0.31535190179776401</v>
      </c>
      <c r="EH79">
        <v>6.9981392568003703E-2</v>
      </c>
      <c r="EI79" s="52">
        <v>0.15234205612480201</v>
      </c>
      <c r="EJ79" s="51">
        <v>0.64738399999999996</v>
      </c>
      <c r="EK79">
        <v>0.196546399149921</v>
      </c>
      <c r="EL79">
        <v>0.29772551914235001</v>
      </c>
      <c r="EM79" s="52">
        <v>0.18824253269590699</v>
      </c>
      <c r="EN79" s="51">
        <v>8.9730000000000004E-2</v>
      </c>
      <c r="EO79">
        <v>7.1192118103059702E-3</v>
      </c>
      <c r="EP79">
        <v>7.9337558686212006E-2</v>
      </c>
      <c r="EQ79" s="52">
        <v>4.5813689048230397E-2</v>
      </c>
      <c r="ER79" s="51">
        <v>16.144893166666701</v>
      </c>
      <c r="ES79">
        <v>1.2035809735035601</v>
      </c>
      <c r="ET79">
        <v>7.1728799331292906E-2</v>
      </c>
      <c r="EU79" s="52">
        <v>4.9015197930687003E-2</v>
      </c>
    </row>
    <row r="80" spans="1:151" x14ac:dyDescent="0.35">
      <c r="A80" t="s">
        <v>173</v>
      </c>
      <c r="B80" t="s">
        <v>60</v>
      </c>
      <c r="C80" t="s">
        <v>72</v>
      </c>
      <c r="D80" s="51" t="s">
        <v>63</v>
      </c>
      <c r="E80" t="s">
        <v>63</v>
      </c>
      <c r="F80" t="s">
        <v>63</v>
      </c>
      <c r="G80" s="52" t="s">
        <v>63</v>
      </c>
      <c r="H80" s="51" t="s">
        <v>63</v>
      </c>
      <c r="I80" t="s">
        <v>63</v>
      </c>
      <c r="J80" t="s">
        <v>63</v>
      </c>
      <c r="K80" s="52" t="s">
        <v>63</v>
      </c>
      <c r="L80" s="51" t="s">
        <v>63</v>
      </c>
      <c r="M80" t="s">
        <v>63</v>
      </c>
      <c r="N80" t="s">
        <v>63</v>
      </c>
      <c r="O80" s="52" t="s">
        <v>63</v>
      </c>
      <c r="P80" s="51">
        <v>3.4813308333333302</v>
      </c>
      <c r="Q80">
        <v>1.30797008928208</v>
      </c>
      <c r="R80">
        <v>0.40309086260833399</v>
      </c>
      <c r="S80" s="52">
        <v>0.136455452356153</v>
      </c>
      <c r="T80" s="51">
        <v>5.9910833333333302E-2</v>
      </c>
      <c r="U80">
        <v>1.50567024333573E-2</v>
      </c>
      <c r="V80">
        <v>0.26049710362427098</v>
      </c>
      <c r="W80" s="52">
        <v>0.121614209864416</v>
      </c>
      <c r="X80" s="51">
        <v>0.50876616666666696</v>
      </c>
      <c r="Y80">
        <v>4.3504701540944601E-2</v>
      </c>
      <c r="Z80">
        <v>7.7913351439515097E-2</v>
      </c>
      <c r="AA80" s="52">
        <v>6.3974000931102601E-2</v>
      </c>
      <c r="AB80" s="51" t="s">
        <v>63</v>
      </c>
      <c r="AC80" t="s">
        <v>63</v>
      </c>
      <c r="AD80" t="s">
        <v>63</v>
      </c>
      <c r="AE80" s="52" t="s">
        <v>63</v>
      </c>
      <c r="AF80" s="51" t="s">
        <v>63</v>
      </c>
      <c r="AG80" t="s">
        <v>63</v>
      </c>
      <c r="AH80" t="s">
        <v>63</v>
      </c>
      <c r="AI80" s="52" t="s">
        <v>63</v>
      </c>
      <c r="AJ80" s="51" t="s">
        <v>63</v>
      </c>
      <c r="AK80" t="s">
        <v>63</v>
      </c>
      <c r="AL80" t="s">
        <v>63</v>
      </c>
      <c r="AM80" s="52" t="s">
        <v>63</v>
      </c>
      <c r="AN80" s="51" t="s">
        <v>63</v>
      </c>
      <c r="AO80" t="s">
        <v>63</v>
      </c>
      <c r="AP80" t="s">
        <v>63</v>
      </c>
      <c r="AQ80" s="52" t="s">
        <v>63</v>
      </c>
      <c r="AR80" s="51" t="s">
        <v>63</v>
      </c>
      <c r="AS80" t="s">
        <v>63</v>
      </c>
      <c r="AT80" t="s">
        <v>63</v>
      </c>
      <c r="AU80" s="52" t="s">
        <v>63</v>
      </c>
      <c r="AV80" s="51">
        <v>3.1754375000000001</v>
      </c>
      <c r="AW80">
        <v>0.53254083380178496</v>
      </c>
      <c r="AX80">
        <v>0.17857817743567</v>
      </c>
      <c r="AY80" s="52">
        <v>6.5995788350574403E-2</v>
      </c>
      <c r="AZ80" s="51" t="s">
        <v>63</v>
      </c>
      <c r="BA80" t="s">
        <v>63</v>
      </c>
      <c r="BB80" t="s">
        <v>63</v>
      </c>
      <c r="BC80" s="52" t="s">
        <v>63</v>
      </c>
      <c r="BD80" s="51" t="s">
        <v>63</v>
      </c>
      <c r="BE80" t="s">
        <v>63</v>
      </c>
      <c r="BF80" t="s">
        <v>63</v>
      </c>
      <c r="BG80" s="52" t="s">
        <v>63</v>
      </c>
      <c r="BH80" s="51" t="s">
        <v>63</v>
      </c>
      <c r="BI80" t="s">
        <v>63</v>
      </c>
      <c r="BJ80" t="s">
        <v>63</v>
      </c>
      <c r="BK80" s="52" t="s">
        <v>63</v>
      </c>
      <c r="BL80" s="51" t="s">
        <v>63</v>
      </c>
      <c r="BM80" t="s">
        <v>63</v>
      </c>
      <c r="BN80" t="s">
        <v>63</v>
      </c>
      <c r="BO80" s="52" t="s">
        <v>63</v>
      </c>
      <c r="BP80" s="51" t="s">
        <v>63</v>
      </c>
      <c r="BQ80" t="s">
        <v>63</v>
      </c>
      <c r="BR80" t="s">
        <v>63</v>
      </c>
      <c r="BS80" s="52" t="s">
        <v>63</v>
      </c>
      <c r="BT80" s="51">
        <v>0.89076816666666703</v>
      </c>
      <c r="BU80">
        <v>6.6614793172137601E-2</v>
      </c>
      <c r="BV80">
        <v>4.0906308172726197E-2</v>
      </c>
      <c r="BW80" s="52">
        <v>8.4201310394840495E-2</v>
      </c>
      <c r="BX80" s="51">
        <v>4.1677166666666703E-2</v>
      </c>
      <c r="BY80">
        <v>4.1560884214206298E-3</v>
      </c>
      <c r="BZ80">
        <v>9.9305666543166402E-2</v>
      </c>
      <c r="CA80" s="52">
        <v>5.8523271780866401E-2</v>
      </c>
      <c r="CB80" s="51">
        <v>0.27811000000000002</v>
      </c>
      <c r="CC80">
        <v>3.0533298262716401E-2</v>
      </c>
      <c r="CD80">
        <v>0.121136233056703</v>
      </c>
      <c r="CE80" s="52">
        <v>2.2888854389640102E-2</v>
      </c>
      <c r="CF80" s="51" t="s">
        <v>63</v>
      </c>
      <c r="CG80" t="s">
        <v>63</v>
      </c>
      <c r="CH80" t="s">
        <v>63</v>
      </c>
      <c r="CI80" s="52" t="s">
        <v>63</v>
      </c>
      <c r="CJ80" s="51" t="s">
        <v>63</v>
      </c>
      <c r="CK80" t="s">
        <v>63</v>
      </c>
      <c r="CL80" t="s">
        <v>63</v>
      </c>
      <c r="CM80" s="52" t="s">
        <v>63</v>
      </c>
      <c r="CN80" s="51">
        <v>1.2156884999999999</v>
      </c>
      <c r="CO80">
        <v>0.18628852937499901</v>
      </c>
      <c r="CP80">
        <v>0.14763977770049899</v>
      </c>
      <c r="CQ80" s="52">
        <v>0.100362616089315</v>
      </c>
      <c r="CR80" s="51">
        <v>3.2163166666666701E-2</v>
      </c>
      <c r="CS80">
        <v>5.3539191781970903E-3</v>
      </c>
      <c r="CT80">
        <v>0.174367464988507</v>
      </c>
      <c r="CU80" s="52">
        <v>7.5123446954417306E-2</v>
      </c>
      <c r="CV80" s="51">
        <v>0.55718416666666704</v>
      </c>
      <c r="CW80">
        <v>7.5849138872940799E-2</v>
      </c>
      <c r="CX80">
        <v>0.14163279379038601</v>
      </c>
      <c r="CY80" s="52">
        <v>6.4334170480048705E-2</v>
      </c>
      <c r="CZ80" s="51">
        <v>0.17668349999999999</v>
      </c>
      <c r="DA80">
        <v>3.05470008658788E-2</v>
      </c>
      <c r="DB80">
        <v>0.17011501805979501</v>
      </c>
      <c r="DC80" s="52">
        <v>0.105987652778138</v>
      </c>
      <c r="DD80" s="51" t="s">
        <v>63</v>
      </c>
      <c r="DE80" t="s">
        <v>63</v>
      </c>
      <c r="DF80" t="s">
        <v>63</v>
      </c>
      <c r="DG80" s="52" t="s">
        <v>63</v>
      </c>
      <c r="DH80" s="51" t="s">
        <v>63</v>
      </c>
      <c r="DI80" t="s">
        <v>63</v>
      </c>
      <c r="DJ80" t="s">
        <v>63</v>
      </c>
      <c r="DK80" s="52" t="s">
        <v>63</v>
      </c>
      <c r="DL80" s="51" t="s">
        <v>63</v>
      </c>
      <c r="DM80" t="s">
        <v>63</v>
      </c>
      <c r="DN80" t="s">
        <v>63</v>
      </c>
      <c r="DO80" s="52" t="s">
        <v>63</v>
      </c>
      <c r="DP80" s="51" t="s">
        <v>63</v>
      </c>
      <c r="DQ80" t="s">
        <v>63</v>
      </c>
      <c r="DR80" t="s">
        <v>63</v>
      </c>
      <c r="DS80" s="52" t="s">
        <v>63</v>
      </c>
      <c r="DT80" s="51" t="s">
        <v>63</v>
      </c>
      <c r="DU80" t="s">
        <v>63</v>
      </c>
      <c r="DV80" t="s">
        <v>63</v>
      </c>
      <c r="DW80" s="52" t="s">
        <v>63</v>
      </c>
      <c r="DX80" s="51" t="s">
        <v>63</v>
      </c>
      <c r="DY80" t="s">
        <v>63</v>
      </c>
      <c r="DZ80" t="s">
        <v>63</v>
      </c>
      <c r="EA80" s="52" t="s">
        <v>63</v>
      </c>
      <c r="EB80" s="51" t="s">
        <v>63</v>
      </c>
      <c r="EC80" t="s">
        <v>63</v>
      </c>
      <c r="ED80" t="s">
        <v>63</v>
      </c>
      <c r="EE80" s="52" t="s">
        <v>63</v>
      </c>
      <c r="EF80" s="51">
        <v>12.853033999999999</v>
      </c>
      <c r="EG80">
        <v>6.4079429952010303</v>
      </c>
      <c r="EH80">
        <v>0.58063710959757897</v>
      </c>
      <c r="EI80" s="52">
        <v>0.18893390245130301</v>
      </c>
      <c r="EJ80" s="51">
        <v>10.428596000000001</v>
      </c>
      <c r="EK80">
        <v>2.3461233609455401</v>
      </c>
      <c r="EL80">
        <v>0.25085246977956699</v>
      </c>
      <c r="EM80" s="52">
        <v>2.12141085444695E-2</v>
      </c>
      <c r="EN80" s="51">
        <v>0.45529633333333303</v>
      </c>
      <c r="EO80">
        <v>4.2482058931585E-2</v>
      </c>
      <c r="EP80">
        <v>7.4764246466678494E-2</v>
      </c>
      <c r="EQ80" s="52">
        <v>8.4007232495347001E-2</v>
      </c>
      <c r="ER80" s="51">
        <v>10.215311</v>
      </c>
      <c r="ES80">
        <v>3.9079998692307201</v>
      </c>
      <c r="ET80">
        <v>0.46701184738837398</v>
      </c>
      <c r="EU80" s="52">
        <v>3.7836367139820803E-2</v>
      </c>
    </row>
    <row r="81" spans="1:151" x14ac:dyDescent="0.35">
      <c r="A81" t="s">
        <v>173</v>
      </c>
      <c r="B81" t="s">
        <v>66</v>
      </c>
      <c r="C81" t="s">
        <v>72</v>
      </c>
      <c r="D81" s="51" t="s">
        <v>63</v>
      </c>
      <c r="E81" t="s">
        <v>63</v>
      </c>
      <c r="F81" t="s">
        <v>63</v>
      </c>
      <c r="G81" s="52" t="s">
        <v>63</v>
      </c>
      <c r="H81" s="51" t="s">
        <v>63</v>
      </c>
      <c r="I81" t="s">
        <v>63</v>
      </c>
      <c r="J81" t="s">
        <v>63</v>
      </c>
      <c r="K81" s="52" t="s">
        <v>63</v>
      </c>
      <c r="L81" s="51" t="s">
        <v>63</v>
      </c>
      <c r="M81" t="s">
        <v>63</v>
      </c>
      <c r="N81" t="s">
        <v>63</v>
      </c>
      <c r="O81" s="52" t="s">
        <v>63</v>
      </c>
      <c r="P81" s="51">
        <v>1.3112345000000001</v>
      </c>
      <c r="Q81">
        <v>0.327571470917569</v>
      </c>
      <c r="R81">
        <v>0.27764420944275298</v>
      </c>
      <c r="S81" s="52">
        <v>3.5132024236701899E-2</v>
      </c>
      <c r="T81" s="51">
        <v>6.4158333333333298E-3</v>
      </c>
      <c r="U81">
        <v>4.7956622761268999E-4</v>
      </c>
      <c r="V81">
        <v>4.7916663933593402E-2</v>
      </c>
      <c r="W81" s="52">
        <v>7.9060669888121202E-2</v>
      </c>
      <c r="X81" s="51">
        <v>0.46386100000000002</v>
      </c>
      <c r="Y81">
        <v>3.43559293630663E-2</v>
      </c>
      <c r="Z81">
        <v>6.2142535052292502E-2</v>
      </c>
      <c r="AA81" s="52">
        <v>6.3196638357387397E-2</v>
      </c>
      <c r="AB81" s="51" t="s">
        <v>63</v>
      </c>
      <c r="AC81" t="s">
        <v>63</v>
      </c>
      <c r="AD81" t="s">
        <v>63</v>
      </c>
      <c r="AE81" s="52" t="s">
        <v>63</v>
      </c>
      <c r="AF81" s="51" t="s">
        <v>63</v>
      </c>
      <c r="AG81" t="s">
        <v>63</v>
      </c>
      <c r="AH81" t="s">
        <v>63</v>
      </c>
      <c r="AI81" s="52" t="s">
        <v>63</v>
      </c>
      <c r="AJ81" s="51" t="s">
        <v>63</v>
      </c>
      <c r="AK81" t="s">
        <v>63</v>
      </c>
      <c r="AL81" t="s">
        <v>63</v>
      </c>
      <c r="AM81" s="52" t="s">
        <v>63</v>
      </c>
      <c r="AN81" s="51" t="s">
        <v>63</v>
      </c>
      <c r="AO81" t="s">
        <v>63</v>
      </c>
      <c r="AP81" t="s">
        <v>63</v>
      </c>
      <c r="AQ81" s="52" t="s">
        <v>63</v>
      </c>
      <c r="AR81" s="51" t="s">
        <v>63</v>
      </c>
      <c r="AS81" t="s">
        <v>63</v>
      </c>
      <c r="AT81" t="s">
        <v>63</v>
      </c>
      <c r="AU81" s="52" t="s">
        <v>63</v>
      </c>
      <c r="AV81" s="51">
        <v>0.39032283333333301</v>
      </c>
      <c r="AW81">
        <v>4.9955395898407903E-2</v>
      </c>
      <c r="AX81">
        <v>0.137830597786646</v>
      </c>
      <c r="AY81" s="52">
        <v>4.43902036457458E-2</v>
      </c>
      <c r="AZ81" s="51" t="s">
        <v>63</v>
      </c>
      <c r="BA81" t="s">
        <v>63</v>
      </c>
      <c r="BB81" t="s">
        <v>63</v>
      </c>
      <c r="BC81" s="52" t="s">
        <v>63</v>
      </c>
      <c r="BD81" s="51" t="s">
        <v>63</v>
      </c>
      <c r="BE81" t="s">
        <v>63</v>
      </c>
      <c r="BF81" t="s">
        <v>63</v>
      </c>
      <c r="BG81" s="52" t="s">
        <v>63</v>
      </c>
      <c r="BH81" s="51" t="s">
        <v>63</v>
      </c>
      <c r="BI81" t="s">
        <v>63</v>
      </c>
      <c r="BJ81" t="s">
        <v>63</v>
      </c>
      <c r="BK81" s="52" t="s">
        <v>63</v>
      </c>
      <c r="BL81" s="51" t="s">
        <v>63</v>
      </c>
      <c r="BM81" t="s">
        <v>63</v>
      </c>
      <c r="BN81" t="s">
        <v>63</v>
      </c>
      <c r="BO81" s="52" t="s">
        <v>63</v>
      </c>
      <c r="BP81" s="51" t="s">
        <v>63</v>
      </c>
      <c r="BQ81" t="s">
        <v>63</v>
      </c>
      <c r="BR81" t="s">
        <v>63</v>
      </c>
      <c r="BS81" s="52" t="s">
        <v>63</v>
      </c>
      <c r="BT81" s="51">
        <v>0.89766683333333297</v>
      </c>
      <c r="BU81">
        <v>6.5246559177987801E-2</v>
      </c>
      <c r="BV81">
        <v>6.90596429957029E-2</v>
      </c>
      <c r="BW81" s="52">
        <v>4.94581366324423E-2</v>
      </c>
      <c r="BX81" s="51">
        <v>3.5986666666666701E-2</v>
      </c>
      <c r="BY81">
        <v>1.16731960776244E-3</v>
      </c>
      <c r="BZ81">
        <v>3.4761204519736202E-2</v>
      </c>
      <c r="CA81" s="52">
        <v>1.1938881458912099E-2</v>
      </c>
      <c r="CB81" s="51">
        <v>1.83483333333333E-3</v>
      </c>
      <c r="CC81">
        <v>1.88389314098934E-3</v>
      </c>
      <c r="CD81">
        <v>0.77361725624470501</v>
      </c>
      <c r="CE81" s="52">
        <v>0.97928888430662597</v>
      </c>
      <c r="CF81" s="51" t="s">
        <v>63</v>
      </c>
      <c r="CG81" t="s">
        <v>63</v>
      </c>
      <c r="CH81" t="s">
        <v>63</v>
      </c>
      <c r="CI81" s="52" t="s">
        <v>63</v>
      </c>
      <c r="CJ81" s="51" t="s">
        <v>63</v>
      </c>
      <c r="CK81" t="s">
        <v>63</v>
      </c>
      <c r="CL81" t="s">
        <v>63</v>
      </c>
      <c r="CM81" s="52" t="s">
        <v>63</v>
      </c>
      <c r="CN81" s="51">
        <v>0.64909166666666696</v>
      </c>
      <c r="CO81">
        <v>6.8436798167847299E-2</v>
      </c>
      <c r="CP81">
        <v>9.9488437130688404E-2</v>
      </c>
      <c r="CQ81" s="52">
        <v>7.3008228940588504E-2</v>
      </c>
      <c r="CR81" s="51">
        <v>1.2885000000000001E-2</v>
      </c>
      <c r="CS81">
        <v>1.3274354221580801E-3</v>
      </c>
      <c r="CT81">
        <v>7.4264086754872297E-2</v>
      </c>
      <c r="CU81" s="52">
        <v>0.101664153636667</v>
      </c>
      <c r="CV81" s="51">
        <v>3.4723499999999997E-2</v>
      </c>
      <c r="CW81">
        <v>3.88909180915031E-3</v>
      </c>
      <c r="CX81">
        <v>0.100065572952587</v>
      </c>
      <c r="CY81" s="52">
        <v>8.6928042246592493E-2</v>
      </c>
      <c r="CZ81" s="51">
        <v>0.13631433333333301</v>
      </c>
      <c r="DA81">
        <v>1.4553540293229901E-2</v>
      </c>
      <c r="DB81">
        <v>9.7359800322465107E-2</v>
      </c>
      <c r="DC81" s="52">
        <v>7.9744670022275893E-2</v>
      </c>
      <c r="DD81" s="51" t="s">
        <v>63</v>
      </c>
      <c r="DE81" t="s">
        <v>63</v>
      </c>
      <c r="DF81" t="s">
        <v>63</v>
      </c>
      <c r="DG81" s="52" t="s">
        <v>63</v>
      </c>
      <c r="DH81" s="51" t="s">
        <v>63</v>
      </c>
      <c r="DI81" t="s">
        <v>63</v>
      </c>
      <c r="DJ81" t="s">
        <v>63</v>
      </c>
      <c r="DK81" s="52" t="s">
        <v>63</v>
      </c>
      <c r="DL81" s="51" t="s">
        <v>63</v>
      </c>
      <c r="DM81" t="s">
        <v>63</v>
      </c>
      <c r="DN81" t="s">
        <v>63</v>
      </c>
      <c r="DO81" s="52" t="s">
        <v>63</v>
      </c>
      <c r="DP81" s="51" t="s">
        <v>63</v>
      </c>
      <c r="DQ81" t="s">
        <v>63</v>
      </c>
      <c r="DR81" t="s">
        <v>63</v>
      </c>
      <c r="DS81" s="52" t="s">
        <v>63</v>
      </c>
      <c r="DT81" s="51" t="s">
        <v>63</v>
      </c>
      <c r="DU81" t="s">
        <v>63</v>
      </c>
      <c r="DV81" t="s">
        <v>63</v>
      </c>
      <c r="DW81" s="52" t="s">
        <v>63</v>
      </c>
      <c r="DX81" s="51" t="s">
        <v>63</v>
      </c>
      <c r="DY81" t="s">
        <v>63</v>
      </c>
      <c r="DZ81" t="s">
        <v>63</v>
      </c>
      <c r="EA81" s="52" t="s">
        <v>63</v>
      </c>
      <c r="EB81" s="51" t="s">
        <v>63</v>
      </c>
      <c r="EC81" t="s">
        <v>63</v>
      </c>
      <c r="ED81" t="s">
        <v>63</v>
      </c>
      <c r="EE81" s="52" t="s">
        <v>63</v>
      </c>
      <c r="EF81" s="51">
        <v>1.7783263333333299</v>
      </c>
      <c r="EG81">
        <v>0.63063449040776898</v>
      </c>
      <c r="EH81">
        <v>0.36367655809041</v>
      </c>
      <c r="EI81" s="52">
        <v>0.182339383821154</v>
      </c>
      <c r="EJ81" s="51">
        <v>2.0938119999999998</v>
      </c>
      <c r="EK81">
        <v>0.23310603172118899</v>
      </c>
      <c r="EL81">
        <v>0.11105143137527999</v>
      </c>
      <c r="EM81" s="52">
        <v>6.4918398304913E-2</v>
      </c>
      <c r="EN81" s="51">
        <v>0.24488183333333299</v>
      </c>
      <c r="EO81">
        <v>1.0999141792279401E-2</v>
      </c>
      <c r="EP81">
        <v>4.6345967944789297E-2</v>
      </c>
      <c r="EQ81" s="52">
        <v>2.23270700008826E-2</v>
      </c>
      <c r="ER81" s="51">
        <v>14.7728028333333</v>
      </c>
      <c r="ES81">
        <v>1.15374081306911</v>
      </c>
      <c r="ET81">
        <v>5.4286685652388401E-2</v>
      </c>
      <c r="EU81" s="52">
        <v>7.8970617687305705E-2</v>
      </c>
    </row>
    <row r="82" spans="1:151" x14ac:dyDescent="0.35">
      <c r="A82" t="s">
        <v>173</v>
      </c>
      <c r="B82" t="s">
        <v>67</v>
      </c>
      <c r="C82" t="s">
        <v>61</v>
      </c>
      <c r="D82" s="51" t="s">
        <v>63</v>
      </c>
      <c r="E82" t="s">
        <v>63</v>
      </c>
      <c r="F82" t="s">
        <v>63</v>
      </c>
      <c r="G82" s="52" t="s">
        <v>63</v>
      </c>
      <c r="H82" s="51" t="s">
        <v>63</v>
      </c>
      <c r="I82" t="s">
        <v>63</v>
      </c>
      <c r="J82" t="s">
        <v>63</v>
      </c>
      <c r="K82" s="52" t="s">
        <v>63</v>
      </c>
      <c r="L82" s="51" t="s">
        <v>63</v>
      </c>
      <c r="M82" t="s">
        <v>63</v>
      </c>
      <c r="N82" t="s">
        <v>63</v>
      </c>
      <c r="O82" s="52" t="s">
        <v>63</v>
      </c>
      <c r="P82" s="51" t="s">
        <v>63</v>
      </c>
      <c r="Q82" t="s">
        <v>63</v>
      </c>
      <c r="R82" t="s">
        <v>63</v>
      </c>
      <c r="S82" s="52" t="s">
        <v>63</v>
      </c>
      <c r="T82" s="51" t="s">
        <v>63</v>
      </c>
      <c r="U82" t="s">
        <v>63</v>
      </c>
      <c r="V82" t="s">
        <v>63</v>
      </c>
      <c r="W82" s="52" t="s">
        <v>63</v>
      </c>
      <c r="X82" s="51" t="s">
        <v>63</v>
      </c>
      <c r="Y82" t="s">
        <v>63</v>
      </c>
      <c r="Z82" t="s">
        <v>63</v>
      </c>
      <c r="AA82" s="52" t="s">
        <v>63</v>
      </c>
      <c r="AB82" s="51" t="s">
        <v>63</v>
      </c>
      <c r="AC82" t="s">
        <v>63</v>
      </c>
      <c r="AD82" t="s">
        <v>63</v>
      </c>
      <c r="AE82" s="52" t="s">
        <v>63</v>
      </c>
      <c r="AF82" s="51" t="s">
        <v>63</v>
      </c>
      <c r="AG82" t="s">
        <v>63</v>
      </c>
      <c r="AH82" t="s">
        <v>63</v>
      </c>
      <c r="AI82" s="52" t="s">
        <v>63</v>
      </c>
      <c r="AJ82" s="51" t="s">
        <v>63</v>
      </c>
      <c r="AK82" t="s">
        <v>63</v>
      </c>
      <c r="AL82" t="s">
        <v>63</v>
      </c>
      <c r="AM82" s="52" t="s">
        <v>63</v>
      </c>
      <c r="AN82" s="51" t="s">
        <v>63</v>
      </c>
      <c r="AO82" t="s">
        <v>63</v>
      </c>
      <c r="AP82" t="s">
        <v>63</v>
      </c>
      <c r="AQ82" s="52" t="s">
        <v>63</v>
      </c>
      <c r="AR82" s="51" t="s">
        <v>63</v>
      </c>
      <c r="AS82" t="s">
        <v>63</v>
      </c>
      <c r="AT82" t="s">
        <v>63</v>
      </c>
      <c r="AU82" s="52" t="s">
        <v>63</v>
      </c>
      <c r="AV82" s="51" t="s">
        <v>63</v>
      </c>
      <c r="AW82" t="s">
        <v>63</v>
      </c>
      <c r="AX82" t="s">
        <v>63</v>
      </c>
      <c r="AY82" s="52" t="s">
        <v>63</v>
      </c>
      <c r="AZ82" s="51" t="s">
        <v>63</v>
      </c>
      <c r="BA82" t="s">
        <v>63</v>
      </c>
      <c r="BB82" t="s">
        <v>63</v>
      </c>
      <c r="BC82" s="52" t="s">
        <v>63</v>
      </c>
      <c r="BD82" s="51" t="s">
        <v>63</v>
      </c>
      <c r="BE82" t="s">
        <v>63</v>
      </c>
      <c r="BF82" t="s">
        <v>63</v>
      </c>
      <c r="BG82" s="52" t="s">
        <v>63</v>
      </c>
      <c r="BH82" s="51" t="s">
        <v>63</v>
      </c>
      <c r="BI82" t="s">
        <v>63</v>
      </c>
      <c r="BJ82" t="s">
        <v>63</v>
      </c>
      <c r="BK82" s="52" t="s">
        <v>63</v>
      </c>
      <c r="BL82" s="51" t="s">
        <v>63</v>
      </c>
      <c r="BM82" t="s">
        <v>63</v>
      </c>
      <c r="BN82" t="s">
        <v>63</v>
      </c>
      <c r="BO82" s="52" t="s">
        <v>63</v>
      </c>
      <c r="BP82" s="51" t="s">
        <v>63</v>
      </c>
      <c r="BQ82" t="s">
        <v>63</v>
      </c>
      <c r="BR82" t="s">
        <v>63</v>
      </c>
      <c r="BS82" s="52" t="s">
        <v>63</v>
      </c>
      <c r="BT82" s="51" t="s">
        <v>63</v>
      </c>
      <c r="BU82" t="s">
        <v>63</v>
      </c>
      <c r="BV82" t="s">
        <v>63</v>
      </c>
      <c r="BW82" s="52" t="s">
        <v>63</v>
      </c>
      <c r="BX82" s="51" t="s">
        <v>63</v>
      </c>
      <c r="BY82" t="s">
        <v>63</v>
      </c>
      <c r="BZ82" t="s">
        <v>63</v>
      </c>
      <c r="CA82" s="52" t="s">
        <v>63</v>
      </c>
      <c r="CB82" s="51" t="s">
        <v>63</v>
      </c>
      <c r="CC82" t="s">
        <v>63</v>
      </c>
      <c r="CD82" t="s">
        <v>63</v>
      </c>
      <c r="CE82" s="52" t="s">
        <v>63</v>
      </c>
      <c r="CF82" s="51" t="s">
        <v>63</v>
      </c>
      <c r="CG82" t="s">
        <v>63</v>
      </c>
      <c r="CH82" t="s">
        <v>63</v>
      </c>
      <c r="CI82" s="52" t="s">
        <v>63</v>
      </c>
      <c r="CJ82" s="51" t="s">
        <v>63</v>
      </c>
      <c r="CK82" t="s">
        <v>63</v>
      </c>
      <c r="CL82" t="s">
        <v>63</v>
      </c>
      <c r="CM82" s="52" t="s">
        <v>63</v>
      </c>
      <c r="CN82" s="51">
        <v>2.2859250000000001E-2</v>
      </c>
      <c r="CO82">
        <v>3.0926794612439199E-3</v>
      </c>
      <c r="CP82">
        <v>0.13853375414958699</v>
      </c>
      <c r="CQ82" s="52">
        <v>9.0908690567763295E-2</v>
      </c>
      <c r="CR82" s="51" t="s">
        <v>63</v>
      </c>
      <c r="CS82" t="s">
        <v>63</v>
      </c>
      <c r="CT82" t="s">
        <v>63</v>
      </c>
      <c r="CU82" s="52" t="s">
        <v>63</v>
      </c>
      <c r="CV82" s="51" t="s">
        <v>63</v>
      </c>
      <c r="CW82" t="s">
        <v>63</v>
      </c>
      <c r="CX82" t="s">
        <v>63</v>
      </c>
      <c r="CY82" s="52" t="s">
        <v>63</v>
      </c>
      <c r="CZ82" s="51" t="s">
        <v>63</v>
      </c>
      <c r="DA82" t="s">
        <v>63</v>
      </c>
      <c r="DB82" t="s">
        <v>63</v>
      </c>
      <c r="DC82" s="52" t="s">
        <v>63</v>
      </c>
      <c r="DD82" s="51" t="s">
        <v>63</v>
      </c>
      <c r="DE82" t="s">
        <v>63</v>
      </c>
      <c r="DF82" t="s">
        <v>63</v>
      </c>
      <c r="DG82" s="52" t="s">
        <v>63</v>
      </c>
      <c r="DH82" s="51" t="s">
        <v>63</v>
      </c>
      <c r="DI82" t="s">
        <v>63</v>
      </c>
      <c r="DJ82" t="s">
        <v>63</v>
      </c>
      <c r="DK82" s="52" t="s">
        <v>63</v>
      </c>
      <c r="DL82" s="51" t="s">
        <v>63</v>
      </c>
      <c r="DM82" t="s">
        <v>63</v>
      </c>
      <c r="DN82" t="s">
        <v>63</v>
      </c>
      <c r="DO82" s="52" t="s">
        <v>63</v>
      </c>
      <c r="DP82" s="51" t="s">
        <v>63</v>
      </c>
      <c r="DQ82" t="s">
        <v>63</v>
      </c>
      <c r="DR82" t="s">
        <v>63</v>
      </c>
      <c r="DS82" s="52" t="s">
        <v>63</v>
      </c>
      <c r="DT82" s="51" t="s">
        <v>63</v>
      </c>
      <c r="DU82" t="s">
        <v>63</v>
      </c>
      <c r="DV82" t="s">
        <v>63</v>
      </c>
      <c r="DW82" s="52" t="s">
        <v>63</v>
      </c>
      <c r="DX82" s="51" t="s">
        <v>63</v>
      </c>
      <c r="DY82" t="s">
        <v>63</v>
      </c>
      <c r="DZ82" t="s">
        <v>63</v>
      </c>
      <c r="EA82" s="52" t="s">
        <v>63</v>
      </c>
      <c r="EB82" s="51" t="s">
        <v>63</v>
      </c>
      <c r="EC82" t="s">
        <v>63</v>
      </c>
      <c r="ED82" t="s">
        <v>63</v>
      </c>
      <c r="EE82" s="52" t="s">
        <v>63</v>
      </c>
      <c r="EF82" s="51">
        <v>4.1640139999999999</v>
      </c>
      <c r="EG82">
        <v>0.57121924261880397</v>
      </c>
      <c r="EH82">
        <v>0.13717995247345599</v>
      </c>
      <c r="EI82" s="52" t="s">
        <v>63</v>
      </c>
      <c r="EJ82" s="51" t="s">
        <v>63</v>
      </c>
      <c r="EK82" t="s">
        <v>63</v>
      </c>
      <c r="EL82" t="s">
        <v>63</v>
      </c>
      <c r="EM82" s="52" t="s">
        <v>63</v>
      </c>
      <c r="EN82" s="51" t="s">
        <v>63</v>
      </c>
      <c r="EO82" t="s">
        <v>63</v>
      </c>
      <c r="EP82" t="s">
        <v>63</v>
      </c>
      <c r="EQ82" s="52" t="s">
        <v>63</v>
      </c>
      <c r="ER82" s="51">
        <v>18.955986500000002</v>
      </c>
      <c r="ES82">
        <v>1.29190832025845</v>
      </c>
      <c r="ET82">
        <v>2.3860319948977901E-2</v>
      </c>
      <c r="EU82" s="52">
        <v>7.99871410472245E-2</v>
      </c>
    </row>
    <row r="83" spans="1:151" x14ac:dyDescent="0.35">
      <c r="A83" t="s">
        <v>173</v>
      </c>
      <c r="B83" t="s">
        <v>67</v>
      </c>
      <c r="C83" t="s">
        <v>72</v>
      </c>
      <c r="D83" s="51" t="s">
        <v>63</v>
      </c>
      <c r="E83" t="s">
        <v>63</v>
      </c>
      <c r="F83" t="s">
        <v>63</v>
      </c>
      <c r="G83" s="52" t="s">
        <v>63</v>
      </c>
      <c r="H83" s="51" t="s">
        <v>63</v>
      </c>
      <c r="I83" t="s">
        <v>63</v>
      </c>
      <c r="J83" t="s">
        <v>63</v>
      </c>
      <c r="K83" s="52" t="s">
        <v>63</v>
      </c>
      <c r="L83" s="51" t="s">
        <v>63</v>
      </c>
      <c r="M83" t="s">
        <v>63</v>
      </c>
      <c r="N83" t="s">
        <v>63</v>
      </c>
      <c r="O83" s="52" t="s">
        <v>63</v>
      </c>
      <c r="P83" s="51" t="s">
        <v>63</v>
      </c>
      <c r="Q83" t="s">
        <v>63</v>
      </c>
      <c r="R83" t="s">
        <v>63</v>
      </c>
      <c r="S83" s="52" t="s">
        <v>63</v>
      </c>
      <c r="T83" s="51" t="s">
        <v>63</v>
      </c>
      <c r="U83" t="s">
        <v>63</v>
      </c>
      <c r="V83" t="s">
        <v>63</v>
      </c>
      <c r="W83" s="52" t="s">
        <v>63</v>
      </c>
      <c r="X83" s="51" t="s">
        <v>63</v>
      </c>
      <c r="Y83" t="s">
        <v>63</v>
      </c>
      <c r="Z83" t="s">
        <v>63</v>
      </c>
      <c r="AA83" s="52" t="s">
        <v>63</v>
      </c>
      <c r="AB83" s="51" t="s">
        <v>63</v>
      </c>
      <c r="AC83" t="s">
        <v>63</v>
      </c>
      <c r="AD83" t="s">
        <v>63</v>
      </c>
      <c r="AE83" s="52" t="s">
        <v>63</v>
      </c>
      <c r="AF83" s="51" t="s">
        <v>63</v>
      </c>
      <c r="AG83" t="s">
        <v>63</v>
      </c>
      <c r="AH83" t="s">
        <v>63</v>
      </c>
      <c r="AI83" s="52" t="s">
        <v>63</v>
      </c>
      <c r="AJ83" s="51" t="s">
        <v>63</v>
      </c>
      <c r="AK83" t="s">
        <v>63</v>
      </c>
      <c r="AL83" t="s">
        <v>63</v>
      </c>
      <c r="AM83" s="52" t="s">
        <v>63</v>
      </c>
      <c r="AN83" s="51" t="s">
        <v>63</v>
      </c>
      <c r="AO83" t="s">
        <v>63</v>
      </c>
      <c r="AP83" t="s">
        <v>63</v>
      </c>
      <c r="AQ83" s="52" t="s">
        <v>63</v>
      </c>
      <c r="AR83" s="51" t="s">
        <v>63</v>
      </c>
      <c r="AS83" t="s">
        <v>63</v>
      </c>
      <c r="AT83" t="s">
        <v>63</v>
      </c>
      <c r="AU83" s="52" t="s">
        <v>63</v>
      </c>
      <c r="AV83" s="51" t="s">
        <v>63</v>
      </c>
      <c r="AW83" t="s">
        <v>63</v>
      </c>
      <c r="AX83" t="s">
        <v>63</v>
      </c>
      <c r="AY83" s="52" t="s">
        <v>63</v>
      </c>
      <c r="AZ83" s="51" t="s">
        <v>63</v>
      </c>
      <c r="BA83" t="s">
        <v>63</v>
      </c>
      <c r="BB83" t="s">
        <v>63</v>
      </c>
      <c r="BC83" s="52" t="s">
        <v>63</v>
      </c>
      <c r="BD83" s="51" t="s">
        <v>63</v>
      </c>
      <c r="BE83" t="s">
        <v>63</v>
      </c>
      <c r="BF83" t="s">
        <v>63</v>
      </c>
      <c r="BG83" s="52" t="s">
        <v>63</v>
      </c>
      <c r="BH83" s="51" t="s">
        <v>63</v>
      </c>
      <c r="BI83" t="s">
        <v>63</v>
      </c>
      <c r="BJ83" t="s">
        <v>63</v>
      </c>
      <c r="BK83" s="52" t="s">
        <v>63</v>
      </c>
      <c r="BL83" s="51" t="s">
        <v>63</v>
      </c>
      <c r="BM83" t="s">
        <v>63</v>
      </c>
      <c r="BN83" t="s">
        <v>63</v>
      </c>
      <c r="BO83" s="52" t="s">
        <v>63</v>
      </c>
      <c r="BP83" s="51" t="s">
        <v>63</v>
      </c>
      <c r="BQ83" t="s">
        <v>63</v>
      </c>
      <c r="BR83" t="s">
        <v>63</v>
      </c>
      <c r="BS83" s="52" t="s">
        <v>63</v>
      </c>
      <c r="BT83" s="51" t="s">
        <v>63</v>
      </c>
      <c r="BU83" t="s">
        <v>63</v>
      </c>
      <c r="BV83" t="s">
        <v>63</v>
      </c>
      <c r="BW83" s="52" t="s">
        <v>63</v>
      </c>
      <c r="BX83" s="51" t="s">
        <v>63</v>
      </c>
      <c r="BY83" t="s">
        <v>63</v>
      </c>
      <c r="BZ83" t="s">
        <v>63</v>
      </c>
      <c r="CA83" s="52" t="s">
        <v>63</v>
      </c>
      <c r="CB83" s="51" t="s">
        <v>63</v>
      </c>
      <c r="CC83" t="s">
        <v>63</v>
      </c>
      <c r="CD83" t="s">
        <v>63</v>
      </c>
      <c r="CE83" s="52" t="s">
        <v>63</v>
      </c>
      <c r="CF83" s="51" t="s">
        <v>63</v>
      </c>
      <c r="CG83" t="s">
        <v>63</v>
      </c>
      <c r="CH83" t="s">
        <v>63</v>
      </c>
      <c r="CI83" s="52" t="s">
        <v>63</v>
      </c>
      <c r="CJ83" s="51" t="s">
        <v>63</v>
      </c>
      <c r="CK83" t="s">
        <v>63</v>
      </c>
      <c r="CL83" t="s">
        <v>63</v>
      </c>
      <c r="CM83" s="52" t="s">
        <v>63</v>
      </c>
      <c r="CN83" s="51">
        <v>2.64175E-2</v>
      </c>
      <c r="CO83">
        <v>1.1449159459686701E-2</v>
      </c>
      <c r="CP83">
        <v>0.34127421066067898</v>
      </c>
      <c r="CQ83" s="52">
        <v>0.406541690375123</v>
      </c>
      <c r="CR83" s="51" t="s">
        <v>63</v>
      </c>
      <c r="CS83" t="s">
        <v>63</v>
      </c>
      <c r="CT83" t="s">
        <v>63</v>
      </c>
      <c r="CU83" s="52" t="s">
        <v>63</v>
      </c>
      <c r="CV83" s="51" t="s">
        <v>63</v>
      </c>
      <c r="CW83" t="s">
        <v>63</v>
      </c>
      <c r="CX83" t="s">
        <v>63</v>
      </c>
      <c r="CY83" s="52" t="s">
        <v>63</v>
      </c>
      <c r="CZ83" s="51" t="s">
        <v>63</v>
      </c>
      <c r="DA83" t="s">
        <v>63</v>
      </c>
      <c r="DB83" t="s">
        <v>63</v>
      </c>
      <c r="DC83" s="52" t="s">
        <v>63</v>
      </c>
      <c r="DD83" s="51" t="s">
        <v>63</v>
      </c>
      <c r="DE83" t="s">
        <v>63</v>
      </c>
      <c r="DF83" t="s">
        <v>63</v>
      </c>
      <c r="DG83" s="52" t="s">
        <v>63</v>
      </c>
      <c r="DH83" s="51" t="s">
        <v>63</v>
      </c>
      <c r="DI83" t="s">
        <v>63</v>
      </c>
      <c r="DJ83" t="s">
        <v>63</v>
      </c>
      <c r="DK83" s="52" t="s">
        <v>63</v>
      </c>
      <c r="DL83" s="51" t="s">
        <v>63</v>
      </c>
      <c r="DM83" t="s">
        <v>63</v>
      </c>
      <c r="DN83" t="s">
        <v>63</v>
      </c>
      <c r="DO83" s="52" t="s">
        <v>63</v>
      </c>
      <c r="DP83" s="51" t="s">
        <v>63</v>
      </c>
      <c r="DQ83" t="s">
        <v>63</v>
      </c>
      <c r="DR83" t="s">
        <v>63</v>
      </c>
      <c r="DS83" s="52" t="s">
        <v>63</v>
      </c>
      <c r="DT83" s="51" t="s">
        <v>63</v>
      </c>
      <c r="DU83" t="s">
        <v>63</v>
      </c>
      <c r="DV83" t="s">
        <v>63</v>
      </c>
      <c r="DW83" s="52" t="s">
        <v>63</v>
      </c>
      <c r="DX83" s="51" t="s">
        <v>63</v>
      </c>
      <c r="DY83" t="s">
        <v>63</v>
      </c>
      <c r="DZ83" t="s">
        <v>63</v>
      </c>
      <c r="EA83" s="52" t="s">
        <v>63</v>
      </c>
      <c r="EB83" s="51" t="s">
        <v>63</v>
      </c>
      <c r="EC83" t="s">
        <v>63</v>
      </c>
      <c r="ED83" t="s">
        <v>63</v>
      </c>
      <c r="EE83" s="52" t="s">
        <v>63</v>
      </c>
      <c r="EF83" s="51" t="s">
        <v>63</v>
      </c>
      <c r="EG83" t="s">
        <v>63</v>
      </c>
      <c r="EH83" t="s">
        <v>63</v>
      </c>
      <c r="EI83" s="52" t="s">
        <v>63</v>
      </c>
      <c r="EJ83" s="51" t="s">
        <v>63</v>
      </c>
      <c r="EK83" t="s">
        <v>63</v>
      </c>
      <c r="EL83" t="s">
        <v>63</v>
      </c>
      <c r="EM83" s="52" t="s">
        <v>63</v>
      </c>
      <c r="EN83" s="51" t="s">
        <v>63</v>
      </c>
      <c r="EO83" t="s">
        <v>63</v>
      </c>
      <c r="EP83" t="s">
        <v>63</v>
      </c>
      <c r="EQ83" s="52" t="s">
        <v>63</v>
      </c>
      <c r="ER83" s="51">
        <v>20.394115500000002</v>
      </c>
      <c r="ES83">
        <v>1.1833024374060099</v>
      </c>
      <c r="ET83">
        <v>1.4784529516162601E-3</v>
      </c>
      <c r="EU83" s="52">
        <v>7.1046469346812094E-2</v>
      </c>
    </row>
    <row r="84" spans="1:151" x14ac:dyDescent="0.35">
      <c r="A84" t="s">
        <v>8</v>
      </c>
      <c r="B84" t="s">
        <v>60</v>
      </c>
      <c r="C84" t="s">
        <v>61</v>
      </c>
      <c r="D84" s="51" t="s">
        <v>63</v>
      </c>
      <c r="E84" t="s">
        <v>63</v>
      </c>
      <c r="F84" t="s">
        <v>63</v>
      </c>
      <c r="G84" s="52" t="s">
        <v>63</v>
      </c>
      <c r="H84" s="51" t="s">
        <v>63</v>
      </c>
      <c r="I84" t="s">
        <v>63</v>
      </c>
      <c r="J84" t="s">
        <v>63</v>
      </c>
      <c r="K84" s="52" t="s">
        <v>63</v>
      </c>
      <c r="L84" s="51" t="s">
        <v>63</v>
      </c>
      <c r="M84" t="s">
        <v>63</v>
      </c>
      <c r="N84" t="s">
        <v>63</v>
      </c>
      <c r="O84" s="52" t="s">
        <v>63</v>
      </c>
      <c r="P84" s="51">
        <v>2.095614125</v>
      </c>
      <c r="Q84">
        <v>2.4250951095951101</v>
      </c>
      <c r="R84">
        <v>0.73896430486299203</v>
      </c>
      <c r="S84" s="52">
        <v>1.2346824890550601</v>
      </c>
      <c r="T84" s="51">
        <v>9.2605875000000004E-2</v>
      </c>
      <c r="U84">
        <v>4.89763704028717E-2</v>
      </c>
      <c r="V84">
        <v>0.30683385147783299</v>
      </c>
      <c r="W84" s="52">
        <v>0.590134385486489</v>
      </c>
      <c r="X84" s="51">
        <v>0.35570025</v>
      </c>
      <c r="Y84">
        <v>0.213986394888453</v>
      </c>
      <c r="Z84">
        <v>0.64644318094905595</v>
      </c>
      <c r="AA84" s="52">
        <v>8.0711083308199996E-2</v>
      </c>
      <c r="AB84" s="51" t="s">
        <v>63</v>
      </c>
      <c r="AC84" t="s">
        <v>63</v>
      </c>
      <c r="AD84" t="s">
        <v>63</v>
      </c>
      <c r="AE84" s="52" t="s">
        <v>63</v>
      </c>
      <c r="AF84" s="51" t="s">
        <v>63</v>
      </c>
      <c r="AG84" t="s">
        <v>63</v>
      </c>
      <c r="AH84" t="s">
        <v>63</v>
      </c>
      <c r="AI84" s="52" t="s">
        <v>63</v>
      </c>
      <c r="AJ84" s="51" t="s">
        <v>63</v>
      </c>
      <c r="AK84" t="s">
        <v>63</v>
      </c>
      <c r="AL84" t="s">
        <v>63</v>
      </c>
      <c r="AM84" s="52" t="s">
        <v>63</v>
      </c>
      <c r="AN84" s="51" t="s">
        <v>63</v>
      </c>
      <c r="AO84" t="s">
        <v>63</v>
      </c>
      <c r="AP84" t="s">
        <v>63</v>
      </c>
      <c r="AQ84" s="52" t="s">
        <v>63</v>
      </c>
      <c r="AR84" s="51" t="s">
        <v>63</v>
      </c>
      <c r="AS84" t="s">
        <v>63</v>
      </c>
      <c r="AT84" t="s">
        <v>63</v>
      </c>
      <c r="AU84" s="52" t="s">
        <v>63</v>
      </c>
      <c r="AV84" s="51">
        <v>2.492998</v>
      </c>
      <c r="AW84">
        <v>1.08617565216576</v>
      </c>
      <c r="AX84">
        <v>0.46428129125875001</v>
      </c>
      <c r="AY84" s="52">
        <v>9.4128954057468198E-2</v>
      </c>
      <c r="AZ84" s="51" t="s">
        <v>63</v>
      </c>
      <c r="BA84" t="s">
        <v>63</v>
      </c>
      <c r="BB84" t="s">
        <v>63</v>
      </c>
      <c r="BC84" s="52" t="s">
        <v>63</v>
      </c>
      <c r="BD84" s="51" t="s">
        <v>63</v>
      </c>
      <c r="BE84" t="s">
        <v>63</v>
      </c>
      <c r="BF84" t="s">
        <v>63</v>
      </c>
      <c r="BG84" s="52" t="s">
        <v>63</v>
      </c>
      <c r="BH84" s="51" t="s">
        <v>63</v>
      </c>
      <c r="BI84" t="s">
        <v>63</v>
      </c>
      <c r="BJ84" t="s">
        <v>63</v>
      </c>
      <c r="BK84" s="52" t="s">
        <v>63</v>
      </c>
      <c r="BL84" s="51" t="s">
        <v>63</v>
      </c>
      <c r="BM84" t="s">
        <v>63</v>
      </c>
      <c r="BN84" t="s">
        <v>63</v>
      </c>
      <c r="BO84" s="52" t="s">
        <v>63</v>
      </c>
      <c r="BP84" s="51" t="s">
        <v>63</v>
      </c>
      <c r="BQ84" t="s">
        <v>63</v>
      </c>
      <c r="BR84" t="s">
        <v>63</v>
      </c>
      <c r="BS84" s="52" t="s">
        <v>63</v>
      </c>
      <c r="BT84" s="51">
        <v>0.15625600000000001</v>
      </c>
      <c r="BU84" t="s">
        <v>63</v>
      </c>
      <c r="BV84" t="s">
        <v>63</v>
      </c>
      <c r="BW84" s="52" t="s">
        <v>63</v>
      </c>
      <c r="BX84" s="51">
        <v>9.8675625000000003E-2</v>
      </c>
      <c r="BY84">
        <v>6.3798532385577394E-2</v>
      </c>
      <c r="BZ84">
        <v>0.67733686444385899</v>
      </c>
      <c r="CA84" s="52">
        <v>0.20824219643492201</v>
      </c>
      <c r="CB84" s="51" t="s">
        <v>63</v>
      </c>
      <c r="CC84" t="s">
        <v>63</v>
      </c>
      <c r="CD84" t="s">
        <v>63</v>
      </c>
      <c r="CE84" s="52" t="s">
        <v>63</v>
      </c>
      <c r="CF84" s="51" t="s">
        <v>63</v>
      </c>
      <c r="CG84" t="s">
        <v>63</v>
      </c>
      <c r="CH84" t="s">
        <v>63</v>
      </c>
      <c r="CI84" s="52" t="s">
        <v>63</v>
      </c>
      <c r="CJ84" s="51" t="s">
        <v>63</v>
      </c>
      <c r="CK84" t="s">
        <v>63</v>
      </c>
      <c r="CL84" t="s">
        <v>63</v>
      </c>
      <c r="CM84" s="52" t="s">
        <v>63</v>
      </c>
      <c r="CN84" s="51">
        <v>0.28043875000000001</v>
      </c>
      <c r="CO84">
        <v>0.25005364776026401</v>
      </c>
      <c r="CP84">
        <v>0.92441130808058702</v>
      </c>
      <c r="CQ84" s="52">
        <v>0.33093801549517698</v>
      </c>
      <c r="CR84" s="51">
        <v>6.2283125000000002E-2</v>
      </c>
      <c r="CS84">
        <v>1.9495624831063301E-2</v>
      </c>
      <c r="CT84">
        <v>0.22957360586324299</v>
      </c>
      <c r="CU84" s="52">
        <v>0.30398584947451401</v>
      </c>
      <c r="CV84" s="51" t="s">
        <v>63</v>
      </c>
      <c r="CW84" t="s">
        <v>63</v>
      </c>
      <c r="CX84" t="s">
        <v>63</v>
      </c>
      <c r="CY84" s="52" t="s">
        <v>63</v>
      </c>
      <c r="CZ84" s="51">
        <v>0.21213462499999999</v>
      </c>
      <c r="DA84">
        <v>0.115052575543205</v>
      </c>
      <c r="DB84">
        <v>0.582562833330177</v>
      </c>
      <c r="DC84" s="52">
        <v>7.5459703341909101E-2</v>
      </c>
      <c r="DD84" s="51">
        <v>1.1600109999999999</v>
      </c>
      <c r="DE84">
        <v>0.72304286535269002</v>
      </c>
      <c r="DF84">
        <v>0.65323572703330202</v>
      </c>
      <c r="DG84" s="52">
        <v>0.19954885875099701</v>
      </c>
      <c r="DH84" s="51">
        <v>0.427299125</v>
      </c>
      <c r="DI84">
        <v>0.21185787354156499</v>
      </c>
      <c r="DJ84">
        <v>0.52262227546720896</v>
      </c>
      <c r="DK84" s="52">
        <v>0.14314976983522401</v>
      </c>
      <c r="DL84" s="51">
        <v>0.44608700000000001</v>
      </c>
      <c r="DM84">
        <v>0.104120059316157</v>
      </c>
      <c r="DN84">
        <v>0.23340751762807899</v>
      </c>
      <c r="DO84" s="52" t="s">
        <v>63</v>
      </c>
      <c r="DP84" s="51" t="s">
        <v>63</v>
      </c>
      <c r="DQ84" t="s">
        <v>63</v>
      </c>
      <c r="DR84" t="s">
        <v>63</v>
      </c>
      <c r="DS84" s="52" t="s">
        <v>63</v>
      </c>
      <c r="DT84" s="51" t="s">
        <v>63</v>
      </c>
      <c r="DU84" t="s">
        <v>63</v>
      </c>
      <c r="DV84" t="s">
        <v>63</v>
      </c>
      <c r="DW84" s="52" t="s">
        <v>63</v>
      </c>
      <c r="DX84" s="51" t="s">
        <v>63</v>
      </c>
      <c r="DY84" t="s">
        <v>63</v>
      </c>
      <c r="DZ84" t="s">
        <v>63</v>
      </c>
      <c r="EA84" s="52" t="s">
        <v>63</v>
      </c>
      <c r="EB84" s="51" t="s">
        <v>63</v>
      </c>
      <c r="EC84" t="s">
        <v>63</v>
      </c>
      <c r="ED84" t="s">
        <v>63</v>
      </c>
      <c r="EE84" s="52" t="s">
        <v>63</v>
      </c>
      <c r="EF84" s="51">
        <v>28.052368625</v>
      </c>
      <c r="EG84">
        <v>15.198752461828001</v>
      </c>
      <c r="EH84">
        <v>0.55920009427050898</v>
      </c>
      <c r="EI84" s="52">
        <v>0.21130343537402399</v>
      </c>
      <c r="EJ84" s="51">
        <v>24.444611875</v>
      </c>
      <c r="EK84">
        <v>12.9987667171882</v>
      </c>
      <c r="EL84">
        <v>0.49748883342307298</v>
      </c>
      <c r="EM84" s="52">
        <v>0.35158230675972402</v>
      </c>
      <c r="EN84" s="51">
        <v>6.5781031250000002</v>
      </c>
      <c r="EO84">
        <v>3.61907579100219</v>
      </c>
      <c r="EP84">
        <v>0.59011393763071196</v>
      </c>
      <c r="EQ84" s="52">
        <v>8.5737063940071107E-2</v>
      </c>
      <c r="ER84" s="51">
        <v>658.37452037499997</v>
      </c>
      <c r="ES84">
        <v>364.49773226889499</v>
      </c>
      <c r="ET84">
        <v>0.59041744241368399</v>
      </c>
      <c r="EU84" s="52">
        <v>0.11619857934544001</v>
      </c>
    </row>
    <row r="85" spans="1:151" x14ac:dyDescent="0.35">
      <c r="A85" t="s">
        <v>8</v>
      </c>
      <c r="B85" t="s">
        <v>66</v>
      </c>
      <c r="C85" t="s">
        <v>61</v>
      </c>
      <c r="D85" s="51" t="s">
        <v>63</v>
      </c>
      <c r="E85" t="s">
        <v>63</v>
      </c>
      <c r="F85" t="s">
        <v>63</v>
      </c>
      <c r="G85" s="52" t="s">
        <v>63</v>
      </c>
      <c r="H85" s="51" t="s">
        <v>63</v>
      </c>
      <c r="I85" t="s">
        <v>63</v>
      </c>
      <c r="J85" t="s">
        <v>63</v>
      </c>
      <c r="K85" s="52" t="s">
        <v>63</v>
      </c>
      <c r="L85" s="51" t="s">
        <v>63</v>
      </c>
      <c r="M85" t="s">
        <v>63</v>
      </c>
      <c r="N85" t="s">
        <v>63</v>
      </c>
      <c r="O85" s="52" t="s">
        <v>63</v>
      </c>
      <c r="P85" s="51" t="s">
        <v>63</v>
      </c>
      <c r="Q85" t="s">
        <v>63</v>
      </c>
      <c r="R85" t="s">
        <v>63</v>
      </c>
      <c r="S85" s="52" t="s">
        <v>63</v>
      </c>
      <c r="T85" s="51" t="s">
        <v>63</v>
      </c>
      <c r="U85" t="s">
        <v>63</v>
      </c>
      <c r="V85" t="s">
        <v>63</v>
      </c>
      <c r="W85" s="52" t="s">
        <v>63</v>
      </c>
      <c r="X85" s="51">
        <v>0.18603459999999999</v>
      </c>
      <c r="Y85">
        <v>0.32586720581288903</v>
      </c>
      <c r="Z85">
        <v>1.48535710422328</v>
      </c>
      <c r="AA85" s="52">
        <v>3.2349904749295201E-2</v>
      </c>
      <c r="AB85" s="51" t="s">
        <v>63</v>
      </c>
      <c r="AC85" t="s">
        <v>63</v>
      </c>
      <c r="AD85" t="s">
        <v>63</v>
      </c>
      <c r="AE85" s="52" t="s">
        <v>63</v>
      </c>
      <c r="AF85" s="51" t="s">
        <v>63</v>
      </c>
      <c r="AG85" t="s">
        <v>63</v>
      </c>
      <c r="AH85" t="s">
        <v>63</v>
      </c>
      <c r="AI85" s="52" t="s">
        <v>63</v>
      </c>
      <c r="AJ85" s="51" t="s">
        <v>63</v>
      </c>
      <c r="AK85" t="s">
        <v>63</v>
      </c>
      <c r="AL85" t="s">
        <v>63</v>
      </c>
      <c r="AM85" s="52" t="s">
        <v>63</v>
      </c>
      <c r="AN85" s="51" t="s">
        <v>63</v>
      </c>
      <c r="AO85" t="s">
        <v>63</v>
      </c>
      <c r="AP85" t="s">
        <v>63</v>
      </c>
      <c r="AQ85" s="52" t="s">
        <v>63</v>
      </c>
      <c r="AR85" s="51" t="s">
        <v>63</v>
      </c>
      <c r="AS85" t="s">
        <v>63</v>
      </c>
      <c r="AT85" t="s">
        <v>63</v>
      </c>
      <c r="AU85" s="52" t="s">
        <v>63</v>
      </c>
      <c r="AV85" s="51">
        <v>9.3997999999999998E-2</v>
      </c>
      <c r="AW85">
        <v>2.1836871616602999E-2</v>
      </c>
      <c r="AX85">
        <v>0.23231208766785399</v>
      </c>
      <c r="AY85" s="52" t="s">
        <v>63</v>
      </c>
      <c r="AZ85" s="51" t="s">
        <v>63</v>
      </c>
      <c r="BA85" t="s">
        <v>63</v>
      </c>
      <c r="BB85" t="s">
        <v>63</v>
      </c>
      <c r="BC85" s="52" t="s">
        <v>63</v>
      </c>
      <c r="BD85" s="51" t="s">
        <v>63</v>
      </c>
      <c r="BE85" t="s">
        <v>63</v>
      </c>
      <c r="BF85" t="s">
        <v>63</v>
      </c>
      <c r="BG85" s="52" t="s">
        <v>63</v>
      </c>
      <c r="BH85" s="51" t="s">
        <v>63</v>
      </c>
      <c r="BI85" t="s">
        <v>63</v>
      </c>
      <c r="BJ85" t="s">
        <v>63</v>
      </c>
      <c r="BK85" s="52" t="s">
        <v>63</v>
      </c>
      <c r="BL85" s="51" t="s">
        <v>63</v>
      </c>
      <c r="BM85" t="s">
        <v>63</v>
      </c>
      <c r="BN85" t="s">
        <v>63</v>
      </c>
      <c r="BO85" s="52" t="s">
        <v>63</v>
      </c>
      <c r="BP85" s="51" t="s">
        <v>63</v>
      </c>
      <c r="BQ85" t="s">
        <v>63</v>
      </c>
      <c r="BR85" t="s">
        <v>63</v>
      </c>
      <c r="BS85" s="52" t="s">
        <v>63</v>
      </c>
      <c r="BT85" s="51">
        <v>4.1383749999999997E-2</v>
      </c>
      <c r="BU85">
        <v>1.0957538238582599E-2</v>
      </c>
      <c r="BV85">
        <v>0.27223194590279198</v>
      </c>
      <c r="BW85" s="52">
        <v>0.17621424361982499</v>
      </c>
      <c r="BX85" s="51" t="s">
        <v>63</v>
      </c>
      <c r="BY85" t="s">
        <v>63</v>
      </c>
      <c r="BZ85" t="s">
        <v>63</v>
      </c>
      <c r="CA85" s="52" t="s">
        <v>63</v>
      </c>
      <c r="CB85" s="51" t="s">
        <v>63</v>
      </c>
      <c r="CC85" t="s">
        <v>63</v>
      </c>
      <c r="CD85" t="s">
        <v>63</v>
      </c>
      <c r="CE85" s="52" t="s">
        <v>63</v>
      </c>
      <c r="CF85" s="51" t="s">
        <v>63</v>
      </c>
      <c r="CG85" t="s">
        <v>63</v>
      </c>
      <c r="CH85" t="s">
        <v>63</v>
      </c>
      <c r="CI85" s="52" t="s">
        <v>63</v>
      </c>
      <c r="CJ85" s="51" t="s">
        <v>63</v>
      </c>
      <c r="CK85" t="s">
        <v>63</v>
      </c>
      <c r="CL85" t="s">
        <v>63</v>
      </c>
      <c r="CM85" s="52" t="s">
        <v>63</v>
      </c>
      <c r="CN85" s="51" t="s">
        <v>63</v>
      </c>
      <c r="CO85" t="s">
        <v>63</v>
      </c>
      <c r="CP85" t="s">
        <v>63</v>
      </c>
      <c r="CQ85" s="52" t="s">
        <v>63</v>
      </c>
      <c r="CR85" s="51" t="s">
        <v>63</v>
      </c>
      <c r="CS85" t="s">
        <v>63</v>
      </c>
      <c r="CT85" t="s">
        <v>63</v>
      </c>
      <c r="CU85" s="52" t="s">
        <v>63</v>
      </c>
      <c r="CV85" s="51" t="s">
        <v>63</v>
      </c>
      <c r="CW85" t="s">
        <v>63</v>
      </c>
      <c r="CX85" t="s">
        <v>63</v>
      </c>
      <c r="CY85" s="52" t="s">
        <v>63</v>
      </c>
      <c r="CZ85" s="51">
        <v>3.0644000000000001E-2</v>
      </c>
      <c r="DA85">
        <v>4.2486980750970401E-3</v>
      </c>
      <c r="DB85">
        <v>1.19066407483441E-2</v>
      </c>
      <c r="DC85" s="52">
        <v>0.16938922566658501</v>
      </c>
      <c r="DD85" s="51" t="s">
        <v>63</v>
      </c>
      <c r="DE85" t="s">
        <v>63</v>
      </c>
      <c r="DF85" t="s">
        <v>63</v>
      </c>
      <c r="DG85" s="52" t="s">
        <v>63</v>
      </c>
      <c r="DH85" s="51">
        <v>3.6045000000000001E-2</v>
      </c>
      <c r="DI85">
        <v>2.2774856589376499E-2</v>
      </c>
      <c r="DJ85">
        <v>0.69763160917064804</v>
      </c>
      <c r="DK85" s="52">
        <v>0.33489174574326602</v>
      </c>
      <c r="DL85" s="51" t="s">
        <v>63</v>
      </c>
      <c r="DM85" t="s">
        <v>63</v>
      </c>
      <c r="DN85" t="s">
        <v>63</v>
      </c>
      <c r="DO85" s="52" t="s">
        <v>63</v>
      </c>
      <c r="DP85" s="51" t="s">
        <v>63</v>
      </c>
      <c r="DQ85" t="s">
        <v>63</v>
      </c>
      <c r="DR85" t="s">
        <v>63</v>
      </c>
      <c r="DS85" s="52" t="s">
        <v>63</v>
      </c>
      <c r="DT85" s="51" t="s">
        <v>63</v>
      </c>
      <c r="DU85" t="s">
        <v>63</v>
      </c>
      <c r="DV85" t="s">
        <v>63</v>
      </c>
      <c r="DW85" s="52" t="s">
        <v>63</v>
      </c>
      <c r="DX85" s="51" t="s">
        <v>63</v>
      </c>
      <c r="DY85" t="s">
        <v>63</v>
      </c>
      <c r="DZ85" t="s">
        <v>63</v>
      </c>
      <c r="EA85" s="52" t="s">
        <v>63</v>
      </c>
      <c r="EB85" s="51" t="s">
        <v>63</v>
      </c>
      <c r="EC85" t="s">
        <v>63</v>
      </c>
      <c r="ED85" t="s">
        <v>63</v>
      </c>
      <c r="EE85" s="52" t="s">
        <v>63</v>
      </c>
      <c r="EF85" s="51" t="s">
        <v>63</v>
      </c>
      <c r="EG85" t="s">
        <v>63</v>
      </c>
      <c r="EH85" t="s">
        <v>63</v>
      </c>
      <c r="EI85" s="52" t="s">
        <v>63</v>
      </c>
      <c r="EJ85" s="51" t="s">
        <v>63</v>
      </c>
      <c r="EK85" t="s">
        <v>63</v>
      </c>
      <c r="EL85" t="s">
        <v>63</v>
      </c>
      <c r="EM85" s="52" t="s">
        <v>63</v>
      </c>
      <c r="EN85" s="51">
        <v>0.19215850000000001</v>
      </c>
      <c r="EO85">
        <v>2.70395988320833E-2</v>
      </c>
      <c r="EP85">
        <v>0.115564434897044</v>
      </c>
      <c r="EQ85" s="52">
        <v>0.12785132883865399</v>
      </c>
      <c r="ER85" s="51">
        <v>7.2454002500000003</v>
      </c>
      <c r="ES85">
        <v>1.10093604017623</v>
      </c>
      <c r="ET85">
        <v>4.0940392070238502E-2</v>
      </c>
      <c r="EU85" s="52">
        <v>0.18154043353507501</v>
      </c>
    </row>
    <row r="86" spans="1:151" x14ac:dyDescent="0.35">
      <c r="A86" t="s">
        <v>8</v>
      </c>
      <c r="B86" t="s">
        <v>67</v>
      </c>
      <c r="C86" t="s">
        <v>61</v>
      </c>
      <c r="D86" s="51" t="s">
        <v>63</v>
      </c>
      <c r="E86" t="s">
        <v>63</v>
      </c>
      <c r="F86" t="s">
        <v>63</v>
      </c>
      <c r="G86" s="52" t="s">
        <v>63</v>
      </c>
      <c r="H86" s="51" t="s">
        <v>63</v>
      </c>
      <c r="I86" t="s">
        <v>63</v>
      </c>
      <c r="J86" t="s">
        <v>63</v>
      </c>
      <c r="K86" s="52" t="s">
        <v>63</v>
      </c>
      <c r="L86" s="51" t="s">
        <v>63</v>
      </c>
      <c r="M86" t="s">
        <v>63</v>
      </c>
      <c r="N86" t="s">
        <v>63</v>
      </c>
      <c r="O86" s="52" t="s">
        <v>63</v>
      </c>
      <c r="P86" s="51" t="s">
        <v>63</v>
      </c>
      <c r="Q86" t="s">
        <v>63</v>
      </c>
      <c r="R86" t="s">
        <v>63</v>
      </c>
      <c r="S86" s="52" t="s">
        <v>63</v>
      </c>
      <c r="T86" s="51">
        <v>5.2050249999999999E-2</v>
      </c>
      <c r="U86">
        <v>2.5916998184910701E-2</v>
      </c>
      <c r="V86">
        <v>0.39430013824235099</v>
      </c>
      <c r="W86" s="52">
        <v>0.46520731132055099</v>
      </c>
      <c r="X86" s="51">
        <v>0.39723225000000001</v>
      </c>
      <c r="Y86">
        <v>3.8724473298548598E-2</v>
      </c>
      <c r="Z86">
        <v>0.11831417455394</v>
      </c>
      <c r="AA86" s="52">
        <v>1.6029832696796E-2</v>
      </c>
      <c r="AB86" s="51" t="s">
        <v>63</v>
      </c>
      <c r="AC86" t="s">
        <v>63</v>
      </c>
      <c r="AD86" t="s">
        <v>63</v>
      </c>
      <c r="AE86" s="52" t="s">
        <v>63</v>
      </c>
      <c r="AF86" s="51" t="s">
        <v>63</v>
      </c>
      <c r="AG86" t="s">
        <v>63</v>
      </c>
      <c r="AH86" t="s">
        <v>63</v>
      </c>
      <c r="AI86" s="52" t="s">
        <v>63</v>
      </c>
      <c r="AJ86" s="51" t="s">
        <v>63</v>
      </c>
      <c r="AK86" t="s">
        <v>63</v>
      </c>
      <c r="AL86" t="s">
        <v>63</v>
      </c>
      <c r="AM86" s="52" t="s">
        <v>63</v>
      </c>
      <c r="AN86" s="51" t="s">
        <v>63</v>
      </c>
      <c r="AO86" t="s">
        <v>63</v>
      </c>
      <c r="AP86" t="s">
        <v>63</v>
      </c>
      <c r="AQ86" s="52" t="s">
        <v>63</v>
      </c>
      <c r="AR86" s="51" t="s">
        <v>63</v>
      </c>
      <c r="AS86" t="s">
        <v>63</v>
      </c>
      <c r="AT86" t="s">
        <v>63</v>
      </c>
      <c r="AU86" s="52" t="s">
        <v>63</v>
      </c>
      <c r="AV86" s="51">
        <v>0.22956099999999999</v>
      </c>
      <c r="AW86">
        <v>0.223834212230094</v>
      </c>
      <c r="AX86">
        <v>1.19068550274125</v>
      </c>
      <c r="AY86" s="52">
        <v>9.1441025135879095E-2</v>
      </c>
      <c r="AZ86" s="51" t="s">
        <v>63</v>
      </c>
      <c r="BA86" t="s">
        <v>63</v>
      </c>
      <c r="BB86" t="s">
        <v>63</v>
      </c>
      <c r="BC86" s="52" t="s">
        <v>63</v>
      </c>
      <c r="BD86" s="51" t="s">
        <v>63</v>
      </c>
      <c r="BE86" t="s">
        <v>63</v>
      </c>
      <c r="BF86" t="s">
        <v>63</v>
      </c>
      <c r="BG86" s="52" t="s">
        <v>63</v>
      </c>
      <c r="BH86" s="51" t="s">
        <v>63</v>
      </c>
      <c r="BI86" t="s">
        <v>63</v>
      </c>
      <c r="BJ86" t="s">
        <v>63</v>
      </c>
      <c r="BK86" s="52" t="s">
        <v>63</v>
      </c>
      <c r="BL86" s="51" t="s">
        <v>63</v>
      </c>
      <c r="BM86" t="s">
        <v>63</v>
      </c>
      <c r="BN86" t="s">
        <v>63</v>
      </c>
      <c r="BO86" s="52" t="s">
        <v>63</v>
      </c>
      <c r="BP86" s="51" t="s">
        <v>63</v>
      </c>
      <c r="BQ86" t="s">
        <v>63</v>
      </c>
      <c r="BR86" t="s">
        <v>63</v>
      </c>
      <c r="BS86" s="52" t="s">
        <v>63</v>
      </c>
      <c r="BT86" s="51" t="s">
        <v>63</v>
      </c>
      <c r="BU86" t="s">
        <v>63</v>
      </c>
      <c r="BV86" t="s">
        <v>63</v>
      </c>
      <c r="BW86" s="52" t="s">
        <v>63</v>
      </c>
      <c r="BX86" s="51" t="s">
        <v>63</v>
      </c>
      <c r="BY86" t="s">
        <v>63</v>
      </c>
      <c r="BZ86" t="s">
        <v>63</v>
      </c>
      <c r="CA86" s="52" t="s">
        <v>63</v>
      </c>
      <c r="CB86" s="51" t="s">
        <v>63</v>
      </c>
      <c r="CC86" t="s">
        <v>63</v>
      </c>
      <c r="CD86" t="s">
        <v>63</v>
      </c>
      <c r="CE86" s="52" t="s">
        <v>63</v>
      </c>
      <c r="CF86" s="51" t="s">
        <v>63</v>
      </c>
      <c r="CG86" t="s">
        <v>63</v>
      </c>
      <c r="CH86" t="s">
        <v>63</v>
      </c>
      <c r="CI86" s="52" t="s">
        <v>63</v>
      </c>
      <c r="CJ86" s="51" t="s">
        <v>63</v>
      </c>
      <c r="CK86" t="s">
        <v>63</v>
      </c>
      <c r="CL86" t="s">
        <v>63</v>
      </c>
      <c r="CM86" s="52" t="s">
        <v>63</v>
      </c>
      <c r="CN86" s="51">
        <v>4.8739249999999998E-2</v>
      </c>
      <c r="CO86">
        <v>4.0011406493440503E-2</v>
      </c>
      <c r="CP86">
        <v>0.70010306654962196</v>
      </c>
      <c r="CQ86" s="52">
        <v>0.72162278022280801</v>
      </c>
      <c r="CR86" s="51" t="s">
        <v>63</v>
      </c>
      <c r="CS86" t="s">
        <v>63</v>
      </c>
      <c r="CT86" t="s">
        <v>63</v>
      </c>
      <c r="CU86" s="52" t="s">
        <v>63</v>
      </c>
      <c r="CV86" s="51" t="s">
        <v>63</v>
      </c>
      <c r="CW86" t="s">
        <v>63</v>
      </c>
      <c r="CX86" t="s">
        <v>63</v>
      </c>
      <c r="CY86" s="52" t="s">
        <v>63</v>
      </c>
      <c r="CZ86" s="51">
        <v>4.0757750000000002E-2</v>
      </c>
      <c r="DA86">
        <v>1.35282689302808E-2</v>
      </c>
      <c r="DB86">
        <v>0.32644772462161598</v>
      </c>
      <c r="DC86" s="52">
        <v>0.24225431092776201</v>
      </c>
      <c r="DD86" s="51" t="s">
        <v>63</v>
      </c>
      <c r="DE86" t="s">
        <v>63</v>
      </c>
      <c r="DF86" t="s">
        <v>63</v>
      </c>
      <c r="DG86" s="52" t="s">
        <v>63</v>
      </c>
      <c r="DH86" s="51" t="s">
        <v>63</v>
      </c>
      <c r="DI86" t="s">
        <v>63</v>
      </c>
      <c r="DJ86" t="s">
        <v>63</v>
      </c>
      <c r="DK86" s="52" t="s">
        <v>63</v>
      </c>
      <c r="DL86" s="51" t="s">
        <v>63</v>
      </c>
      <c r="DM86" t="s">
        <v>63</v>
      </c>
      <c r="DN86" t="s">
        <v>63</v>
      </c>
      <c r="DO86" s="52" t="s">
        <v>63</v>
      </c>
      <c r="DP86" s="51" t="s">
        <v>63</v>
      </c>
      <c r="DQ86" t="s">
        <v>63</v>
      </c>
      <c r="DR86" t="s">
        <v>63</v>
      </c>
      <c r="DS86" s="52" t="s">
        <v>63</v>
      </c>
      <c r="DT86" s="51" t="s">
        <v>63</v>
      </c>
      <c r="DU86" t="s">
        <v>63</v>
      </c>
      <c r="DV86" t="s">
        <v>63</v>
      </c>
      <c r="DW86" s="52" t="s">
        <v>63</v>
      </c>
      <c r="DX86" s="51" t="s">
        <v>63</v>
      </c>
      <c r="DY86" t="s">
        <v>63</v>
      </c>
      <c r="DZ86" t="s">
        <v>63</v>
      </c>
      <c r="EA86" s="52" t="s">
        <v>63</v>
      </c>
      <c r="EB86" s="51" t="s">
        <v>63</v>
      </c>
      <c r="EC86" t="s">
        <v>63</v>
      </c>
      <c r="ED86" t="s">
        <v>63</v>
      </c>
      <c r="EE86" s="52" t="s">
        <v>63</v>
      </c>
      <c r="EF86" s="51">
        <v>41.839557999999997</v>
      </c>
      <c r="EG86">
        <v>20.547731791755599</v>
      </c>
      <c r="EH86">
        <v>1.8050745769173399E-2</v>
      </c>
      <c r="EI86" s="52">
        <v>0.69126214231637195</v>
      </c>
      <c r="EJ86" s="51">
        <v>2.9641722499999998</v>
      </c>
      <c r="EK86">
        <v>1.3127939992167801</v>
      </c>
      <c r="EL86">
        <v>0.35382113447136099</v>
      </c>
      <c r="EM86" s="52">
        <v>0.41113773311471602</v>
      </c>
      <c r="EN86" s="51">
        <v>0.66462299999999996</v>
      </c>
      <c r="EO86">
        <v>2.00873789396891E-2</v>
      </c>
      <c r="EP86">
        <v>1.7338730698451699E-2</v>
      </c>
      <c r="EQ86" s="52">
        <v>3.2704406783699E-2</v>
      </c>
      <c r="ER86" s="51">
        <v>25.508471499999999</v>
      </c>
      <c r="ES86">
        <v>4.1681354456455697</v>
      </c>
      <c r="ET86">
        <v>0.16191120943175999</v>
      </c>
      <c r="EU86" s="52">
        <v>0.11762263486735999</v>
      </c>
    </row>
    <row r="87" spans="1:151" x14ac:dyDescent="0.35">
      <c r="A87" t="s">
        <v>8</v>
      </c>
      <c r="B87" t="s">
        <v>60</v>
      </c>
      <c r="C87" t="s">
        <v>72</v>
      </c>
      <c r="D87" s="51" t="s">
        <v>63</v>
      </c>
      <c r="E87" t="s">
        <v>63</v>
      </c>
      <c r="F87" t="s">
        <v>63</v>
      </c>
      <c r="G87" s="52" t="s">
        <v>63</v>
      </c>
      <c r="H87" s="51" t="s">
        <v>63</v>
      </c>
      <c r="I87" t="s">
        <v>63</v>
      </c>
      <c r="J87" t="s">
        <v>63</v>
      </c>
      <c r="K87" s="52" t="s">
        <v>63</v>
      </c>
      <c r="L87" s="51" t="s">
        <v>63</v>
      </c>
      <c r="M87" t="s">
        <v>63</v>
      </c>
      <c r="N87" t="s">
        <v>63</v>
      </c>
      <c r="O87" s="52" t="s">
        <v>63</v>
      </c>
      <c r="P87" s="51">
        <v>40.594980624999998</v>
      </c>
      <c r="Q87">
        <v>37.501179673866801</v>
      </c>
      <c r="R87">
        <v>0.28012954736849</v>
      </c>
      <c r="S87" s="52">
        <v>1.1729089965950099</v>
      </c>
      <c r="T87" s="51">
        <v>1.6501142499999999</v>
      </c>
      <c r="U87">
        <v>1.9079012014671899</v>
      </c>
      <c r="V87">
        <v>0.55170748070447795</v>
      </c>
      <c r="W87" s="52">
        <v>1.37219585200078</v>
      </c>
      <c r="X87" s="51">
        <v>1.954639625</v>
      </c>
      <c r="Y87">
        <v>1.7542130255032899</v>
      </c>
      <c r="Z87">
        <v>0.76466386460826197</v>
      </c>
      <c r="AA87" s="52">
        <v>0.72969000460812095</v>
      </c>
      <c r="AB87" s="51" t="s">
        <v>63</v>
      </c>
      <c r="AC87" t="s">
        <v>63</v>
      </c>
      <c r="AD87" t="s">
        <v>63</v>
      </c>
      <c r="AE87" s="52" t="s">
        <v>63</v>
      </c>
      <c r="AF87" s="51" t="s">
        <v>63</v>
      </c>
      <c r="AG87" t="s">
        <v>63</v>
      </c>
      <c r="AH87" t="s">
        <v>63</v>
      </c>
      <c r="AI87" s="52" t="s">
        <v>63</v>
      </c>
      <c r="AJ87" s="51" t="s">
        <v>63</v>
      </c>
      <c r="AK87" t="s">
        <v>63</v>
      </c>
      <c r="AL87" t="s">
        <v>63</v>
      </c>
      <c r="AM87" s="52" t="s">
        <v>63</v>
      </c>
      <c r="AN87" s="51" t="s">
        <v>63</v>
      </c>
      <c r="AO87" t="s">
        <v>63</v>
      </c>
      <c r="AP87" t="s">
        <v>63</v>
      </c>
      <c r="AQ87" s="52" t="s">
        <v>63</v>
      </c>
      <c r="AR87" s="51" t="s">
        <v>63</v>
      </c>
      <c r="AS87" t="s">
        <v>63</v>
      </c>
      <c r="AT87" t="s">
        <v>63</v>
      </c>
      <c r="AU87" s="52" t="s">
        <v>63</v>
      </c>
      <c r="AV87" s="51">
        <v>3.5806283333333302</v>
      </c>
      <c r="AW87">
        <v>0.35399236767243097</v>
      </c>
      <c r="AX87">
        <v>0.117887233214306</v>
      </c>
      <c r="AY87" s="52">
        <v>4.6037105329379102E-2</v>
      </c>
      <c r="AZ87" s="51" t="s">
        <v>63</v>
      </c>
      <c r="BA87" t="s">
        <v>63</v>
      </c>
      <c r="BB87" t="s">
        <v>63</v>
      </c>
      <c r="BC87" s="52" t="s">
        <v>63</v>
      </c>
      <c r="BD87" s="51" t="s">
        <v>63</v>
      </c>
      <c r="BE87" t="s">
        <v>63</v>
      </c>
      <c r="BF87" t="s">
        <v>63</v>
      </c>
      <c r="BG87" s="52" t="s">
        <v>63</v>
      </c>
      <c r="BH87" s="51" t="s">
        <v>63</v>
      </c>
      <c r="BI87" t="s">
        <v>63</v>
      </c>
      <c r="BJ87" t="s">
        <v>63</v>
      </c>
      <c r="BK87" s="52" t="s">
        <v>63</v>
      </c>
      <c r="BL87" s="51" t="s">
        <v>63</v>
      </c>
      <c r="BM87" t="s">
        <v>63</v>
      </c>
      <c r="BN87" t="s">
        <v>63</v>
      </c>
      <c r="BO87" s="52" t="s">
        <v>63</v>
      </c>
      <c r="BP87" s="51" t="s">
        <v>63</v>
      </c>
      <c r="BQ87" t="s">
        <v>63</v>
      </c>
      <c r="BR87" t="s">
        <v>63</v>
      </c>
      <c r="BS87" s="52" t="s">
        <v>63</v>
      </c>
      <c r="BT87" s="51">
        <v>0.38347199999999998</v>
      </c>
      <c r="BU87">
        <v>3.0551255587946E-2</v>
      </c>
      <c r="BV87">
        <v>7.9670107825202299E-2</v>
      </c>
      <c r="BW87" s="52" t="s">
        <v>63</v>
      </c>
      <c r="BX87" s="51">
        <v>0.411937</v>
      </c>
      <c r="BY87">
        <v>0.66189664546438098</v>
      </c>
      <c r="BZ87">
        <v>1.6067909545983501</v>
      </c>
      <c r="CA87" s="52" t="s">
        <v>63</v>
      </c>
      <c r="CB87" s="51" t="s">
        <v>63</v>
      </c>
      <c r="CC87" t="s">
        <v>63</v>
      </c>
      <c r="CD87" t="s">
        <v>63</v>
      </c>
      <c r="CE87" s="52" t="s">
        <v>63</v>
      </c>
      <c r="CF87" s="51" t="s">
        <v>63</v>
      </c>
      <c r="CG87" t="s">
        <v>63</v>
      </c>
      <c r="CH87" t="s">
        <v>63</v>
      </c>
      <c r="CI87" s="52" t="s">
        <v>63</v>
      </c>
      <c r="CJ87" s="51" t="s">
        <v>63</v>
      </c>
      <c r="CK87" t="s">
        <v>63</v>
      </c>
      <c r="CL87" t="s">
        <v>63</v>
      </c>
      <c r="CM87" s="52" t="s">
        <v>63</v>
      </c>
      <c r="CN87" s="51">
        <v>0.11737400000000001</v>
      </c>
      <c r="CO87">
        <v>1.3082889665513501E-2</v>
      </c>
      <c r="CP87">
        <v>0.111463268402828</v>
      </c>
      <c r="CQ87" s="52" t="s">
        <v>63</v>
      </c>
      <c r="CR87" s="51">
        <v>2.94985E-2</v>
      </c>
      <c r="CS87">
        <v>4.5063915165018701E-3</v>
      </c>
      <c r="CT87">
        <v>0.15276680226119499</v>
      </c>
      <c r="CU87" s="52" t="s">
        <v>63</v>
      </c>
      <c r="CV87" s="51" t="s">
        <v>63</v>
      </c>
      <c r="CW87" t="s">
        <v>63</v>
      </c>
      <c r="CX87" t="s">
        <v>63</v>
      </c>
      <c r="CY87" s="52" t="s">
        <v>63</v>
      </c>
      <c r="CZ87" s="51">
        <v>1.0736019999999999</v>
      </c>
      <c r="DA87">
        <v>0.103086018164444</v>
      </c>
      <c r="DB87">
        <v>0.103487316130579</v>
      </c>
      <c r="DC87" s="52">
        <v>5.7194053662085499E-2</v>
      </c>
      <c r="DD87" s="51">
        <v>0.24816650000000001</v>
      </c>
      <c r="DE87">
        <v>2.3313310575720598E-3</v>
      </c>
      <c r="DF87">
        <v>9.3942214504055196E-3</v>
      </c>
      <c r="DG87" s="52" t="s">
        <v>63</v>
      </c>
      <c r="DH87" s="51">
        <v>1.6943565</v>
      </c>
      <c r="DI87">
        <v>0.17949269244317401</v>
      </c>
      <c r="DJ87">
        <v>0.105935611804939</v>
      </c>
      <c r="DK87" s="52" t="s">
        <v>63</v>
      </c>
      <c r="DL87" s="51">
        <v>0.27510800000000002</v>
      </c>
      <c r="DM87" t="s">
        <v>63</v>
      </c>
      <c r="DN87" t="s">
        <v>63</v>
      </c>
      <c r="DO87" s="52" t="s">
        <v>63</v>
      </c>
      <c r="DP87" s="51" t="s">
        <v>63</v>
      </c>
      <c r="DQ87" t="s">
        <v>63</v>
      </c>
      <c r="DR87" t="s">
        <v>63</v>
      </c>
      <c r="DS87" s="52" t="s">
        <v>63</v>
      </c>
      <c r="DT87" s="51" t="s">
        <v>63</v>
      </c>
      <c r="DU87" t="s">
        <v>63</v>
      </c>
      <c r="DV87" t="s">
        <v>63</v>
      </c>
      <c r="DW87" s="52" t="s">
        <v>63</v>
      </c>
      <c r="DX87" s="51" t="s">
        <v>63</v>
      </c>
      <c r="DY87" t="s">
        <v>63</v>
      </c>
      <c r="DZ87" t="s">
        <v>63</v>
      </c>
      <c r="EA87" s="52" t="s">
        <v>63</v>
      </c>
      <c r="EB87" s="51" t="s">
        <v>63</v>
      </c>
      <c r="EC87" t="s">
        <v>63</v>
      </c>
      <c r="ED87" t="s">
        <v>63</v>
      </c>
      <c r="EE87" s="52" t="s">
        <v>63</v>
      </c>
      <c r="EF87" s="51">
        <v>14.156434000000001</v>
      </c>
      <c r="EG87">
        <v>4.8866735434239902E-2</v>
      </c>
      <c r="EH87">
        <v>3.4519099537524702E-3</v>
      </c>
      <c r="EI87" s="52" t="s">
        <v>63</v>
      </c>
      <c r="EJ87" s="51">
        <v>60.0288618571429</v>
      </c>
      <c r="EK87">
        <v>57.131071519078603</v>
      </c>
      <c r="EL87">
        <v>0.65032714818196602</v>
      </c>
      <c r="EM87" s="52">
        <v>0.91865440269008203</v>
      </c>
      <c r="EN87" s="51">
        <v>2.7250640000000002</v>
      </c>
      <c r="EO87">
        <v>0.17247324342633499</v>
      </c>
      <c r="EP87">
        <v>6.3291446889443798E-2</v>
      </c>
      <c r="EQ87" s="52" t="s">
        <v>63</v>
      </c>
      <c r="ER87" s="51">
        <v>300.46709550000003</v>
      </c>
      <c r="ES87">
        <v>23.2041354100256</v>
      </c>
      <c r="ET87">
        <v>7.7226876944419307E-2</v>
      </c>
      <c r="EU87" s="52" t="s">
        <v>63</v>
      </c>
    </row>
    <row r="88" spans="1:151" x14ac:dyDescent="0.35">
      <c r="A88" t="s">
        <v>8</v>
      </c>
      <c r="B88" t="s">
        <v>66</v>
      </c>
      <c r="C88" t="s">
        <v>72</v>
      </c>
      <c r="D88" s="51" t="s">
        <v>63</v>
      </c>
      <c r="E88" t="s">
        <v>63</v>
      </c>
      <c r="F88" t="s">
        <v>63</v>
      </c>
      <c r="G88" s="52" t="s">
        <v>63</v>
      </c>
      <c r="H88" s="51" t="s">
        <v>63</v>
      </c>
      <c r="I88" t="s">
        <v>63</v>
      </c>
      <c r="J88" t="s">
        <v>63</v>
      </c>
      <c r="K88" s="52" t="s">
        <v>63</v>
      </c>
      <c r="L88" s="51" t="s">
        <v>63</v>
      </c>
      <c r="M88" t="s">
        <v>63</v>
      </c>
      <c r="N88" t="s">
        <v>63</v>
      </c>
      <c r="O88" s="52" t="s">
        <v>63</v>
      </c>
      <c r="P88" s="51" t="s">
        <v>63</v>
      </c>
      <c r="Q88" t="s">
        <v>63</v>
      </c>
      <c r="R88" t="s">
        <v>63</v>
      </c>
      <c r="S88" s="52" t="s">
        <v>63</v>
      </c>
      <c r="T88" s="51" t="s">
        <v>63</v>
      </c>
      <c r="U88" t="s">
        <v>63</v>
      </c>
      <c r="V88" t="s">
        <v>63</v>
      </c>
      <c r="W88" s="52" t="s">
        <v>63</v>
      </c>
      <c r="X88" s="51">
        <v>7.20832E-2</v>
      </c>
      <c r="Y88">
        <v>6.4119207886560803E-3</v>
      </c>
      <c r="Z88">
        <v>2.2292033848722598E-2</v>
      </c>
      <c r="AA88" s="52">
        <v>0.123474476117482</v>
      </c>
      <c r="AB88" s="51" t="s">
        <v>63</v>
      </c>
      <c r="AC88" t="s">
        <v>63</v>
      </c>
      <c r="AD88" t="s">
        <v>63</v>
      </c>
      <c r="AE88" s="52" t="s">
        <v>63</v>
      </c>
      <c r="AF88" s="51" t="s">
        <v>63</v>
      </c>
      <c r="AG88" t="s">
        <v>63</v>
      </c>
      <c r="AH88" t="s">
        <v>63</v>
      </c>
      <c r="AI88" s="52" t="s">
        <v>63</v>
      </c>
      <c r="AJ88" s="51" t="s">
        <v>63</v>
      </c>
      <c r="AK88" t="s">
        <v>63</v>
      </c>
      <c r="AL88" t="s">
        <v>63</v>
      </c>
      <c r="AM88" s="52" t="s">
        <v>63</v>
      </c>
      <c r="AN88" s="51" t="s">
        <v>63</v>
      </c>
      <c r="AO88" t="s">
        <v>63</v>
      </c>
      <c r="AP88" t="s">
        <v>63</v>
      </c>
      <c r="AQ88" s="52" t="s">
        <v>63</v>
      </c>
      <c r="AR88" s="51" t="s">
        <v>63</v>
      </c>
      <c r="AS88" t="s">
        <v>63</v>
      </c>
      <c r="AT88" t="s">
        <v>63</v>
      </c>
      <c r="AU88" s="52" t="s">
        <v>63</v>
      </c>
      <c r="AV88" s="51">
        <v>0.223415</v>
      </c>
      <c r="AW88">
        <v>2.23434410211737E-2</v>
      </c>
      <c r="AX88">
        <v>0.10394784600187899</v>
      </c>
      <c r="AY88" s="52">
        <v>6.4787744316215701E-2</v>
      </c>
      <c r="AZ88" s="51" t="s">
        <v>63</v>
      </c>
      <c r="BA88" t="s">
        <v>63</v>
      </c>
      <c r="BB88" t="s">
        <v>63</v>
      </c>
      <c r="BC88" s="52" t="s">
        <v>63</v>
      </c>
      <c r="BD88" s="51" t="s">
        <v>63</v>
      </c>
      <c r="BE88" t="s">
        <v>63</v>
      </c>
      <c r="BF88" t="s">
        <v>63</v>
      </c>
      <c r="BG88" s="52" t="s">
        <v>63</v>
      </c>
      <c r="BH88" s="51" t="s">
        <v>63</v>
      </c>
      <c r="BI88" t="s">
        <v>63</v>
      </c>
      <c r="BJ88" t="s">
        <v>63</v>
      </c>
      <c r="BK88" s="52" t="s">
        <v>63</v>
      </c>
      <c r="BL88" s="51" t="s">
        <v>63</v>
      </c>
      <c r="BM88" t="s">
        <v>63</v>
      </c>
      <c r="BN88" t="s">
        <v>63</v>
      </c>
      <c r="BO88" s="52" t="s">
        <v>63</v>
      </c>
      <c r="BP88" s="51" t="s">
        <v>63</v>
      </c>
      <c r="BQ88" t="s">
        <v>63</v>
      </c>
      <c r="BR88" t="s">
        <v>63</v>
      </c>
      <c r="BS88" s="52" t="s">
        <v>63</v>
      </c>
      <c r="BT88" s="51">
        <v>0.42656749999999999</v>
      </c>
      <c r="BU88">
        <v>0.21113753358297099</v>
      </c>
      <c r="BV88">
        <v>0.67180523358747202</v>
      </c>
      <c r="BW88" s="52">
        <v>4.2427801888010798E-2</v>
      </c>
      <c r="BX88" s="51" t="s">
        <v>63</v>
      </c>
      <c r="BY88" t="s">
        <v>63</v>
      </c>
      <c r="BZ88" t="s">
        <v>63</v>
      </c>
      <c r="CA88" s="52" t="s">
        <v>63</v>
      </c>
      <c r="CB88" s="51" t="s">
        <v>63</v>
      </c>
      <c r="CC88" t="s">
        <v>63</v>
      </c>
      <c r="CD88" t="s">
        <v>63</v>
      </c>
      <c r="CE88" s="52" t="s">
        <v>63</v>
      </c>
      <c r="CF88" s="51" t="s">
        <v>63</v>
      </c>
      <c r="CG88" t="s">
        <v>63</v>
      </c>
      <c r="CH88" t="s">
        <v>63</v>
      </c>
      <c r="CI88" s="52" t="s">
        <v>63</v>
      </c>
      <c r="CJ88" s="51" t="s">
        <v>63</v>
      </c>
      <c r="CK88" t="s">
        <v>63</v>
      </c>
      <c r="CL88" t="s">
        <v>63</v>
      </c>
      <c r="CM88" s="52" t="s">
        <v>63</v>
      </c>
      <c r="CN88" s="51">
        <v>5.1813199999999997E-2</v>
      </c>
      <c r="CO88">
        <v>3.8177349720744103E-2</v>
      </c>
      <c r="CP88">
        <v>0.74947641467673698</v>
      </c>
      <c r="CQ88" s="52">
        <v>4.1852020730185097E-2</v>
      </c>
      <c r="CR88" s="51" t="s">
        <v>63</v>
      </c>
      <c r="CS88" t="s">
        <v>63</v>
      </c>
      <c r="CT88" t="s">
        <v>63</v>
      </c>
      <c r="CU88" s="52" t="s">
        <v>63</v>
      </c>
      <c r="CV88" s="51" t="s">
        <v>63</v>
      </c>
      <c r="CW88" t="s">
        <v>63</v>
      </c>
      <c r="CX88" t="s">
        <v>63</v>
      </c>
      <c r="CY88" s="52" t="s">
        <v>63</v>
      </c>
      <c r="CZ88" s="51">
        <v>0.80523928571428605</v>
      </c>
      <c r="DA88">
        <v>0.18686692349522799</v>
      </c>
      <c r="DB88">
        <v>0.23211239177828999</v>
      </c>
      <c r="DC88" s="52">
        <v>0.19908411990625099</v>
      </c>
      <c r="DD88" s="51">
        <v>0.13310925000000001</v>
      </c>
      <c r="DE88">
        <v>2.22258561946066E-2</v>
      </c>
      <c r="DF88">
        <v>0.171056421004531</v>
      </c>
      <c r="DG88" s="52">
        <v>0.112073403953562</v>
      </c>
      <c r="DH88" s="51">
        <v>0.100018</v>
      </c>
      <c r="DI88">
        <v>2.1425750406928599E-2</v>
      </c>
      <c r="DJ88">
        <v>0.19618793304849499</v>
      </c>
      <c r="DK88" s="52">
        <v>0.18429433331522199</v>
      </c>
      <c r="DL88" s="51" t="s">
        <v>63</v>
      </c>
      <c r="DM88" t="s">
        <v>63</v>
      </c>
      <c r="DN88" t="s">
        <v>63</v>
      </c>
      <c r="DO88" s="52" t="s">
        <v>63</v>
      </c>
      <c r="DP88" s="51" t="s">
        <v>63</v>
      </c>
      <c r="DQ88" t="s">
        <v>63</v>
      </c>
      <c r="DR88" t="s">
        <v>63</v>
      </c>
      <c r="DS88" s="52" t="s">
        <v>63</v>
      </c>
      <c r="DT88" s="51" t="s">
        <v>63</v>
      </c>
      <c r="DU88" t="s">
        <v>63</v>
      </c>
      <c r="DV88" t="s">
        <v>63</v>
      </c>
      <c r="DW88" s="52" t="s">
        <v>63</v>
      </c>
      <c r="DX88" s="51" t="s">
        <v>63</v>
      </c>
      <c r="DY88" t="s">
        <v>63</v>
      </c>
      <c r="DZ88" t="s">
        <v>63</v>
      </c>
      <c r="EA88" s="52" t="s">
        <v>63</v>
      </c>
      <c r="EB88" s="51" t="s">
        <v>63</v>
      </c>
      <c r="EC88" t="s">
        <v>63</v>
      </c>
      <c r="ED88" t="s">
        <v>63</v>
      </c>
      <c r="EE88" s="52" t="s">
        <v>63</v>
      </c>
      <c r="EF88" s="51">
        <v>4.8528646666666697</v>
      </c>
      <c r="EG88">
        <v>1.3678362183808199</v>
      </c>
      <c r="EH88">
        <v>0.35857838098706901</v>
      </c>
      <c r="EI88" s="52">
        <v>0.124287421162966</v>
      </c>
      <c r="EJ88" s="51" t="s">
        <v>63</v>
      </c>
      <c r="EK88" t="s">
        <v>63</v>
      </c>
      <c r="EL88" t="s">
        <v>63</v>
      </c>
      <c r="EM88" s="52" t="s">
        <v>63</v>
      </c>
      <c r="EN88" s="51">
        <v>0.19093160000000001</v>
      </c>
      <c r="EO88">
        <v>3.5129846659215598E-2</v>
      </c>
      <c r="EP88">
        <v>0.18687890187540601</v>
      </c>
      <c r="EQ88" s="52">
        <v>0.10557991848676999</v>
      </c>
      <c r="ER88" s="51">
        <v>7.3068038</v>
      </c>
      <c r="ES88">
        <v>0.66911536149209705</v>
      </c>
      <c r="ET88">
        <v>2.9184041496572499E-2</v>
      </c>
      <c r="EU88" s="52">
        <v>0.126110664729921</v>
      </c>
    </row>
    <row r="89" spans="1:151" x14ac:dyDescent="0.35">
      <c r="A89" t="s">
        <v>8</v>
      </c>
      <c r="B89" t="s">
        <v>67</v>
      </c>
      <c r="C89" t="s">
        <v>72</v>
      </c>
      <c r="D89" s="51" t="s">
        <v>63</v>
      </c>
      <c r="E89" t="s">
        <v>63</v>
      </c>
      <c r="F89" t="s">
        <v>63</v>
      </c>
      <c r="G89" s="52" t="s">
        <v>63</v>
      </c>
      <c r="H89" s="51" t="s">
        <v>63</v>
      </c>
      <c r="I89" t="s">
        <v>63</v>
      </c>
      <c r="J89" t="s">
        <v>63</v>
      </c>
      <c r="K89" s="52" t="s">
        <v>63</v>
      </c>
      <c r="L89" s="51" t="s">
        <v>63</v>
      </c>
      <c r="M89" t="s">
        <v>63</v>
      </c>
      <c r="N89" t="s">
        <v>63</v>
      </c>
      <c r="O89" s="52" t="s">
        <v>63</v>
      </c>
      <c r="P89" s="51" t="s">
        <v>63</v>
      </c>
      <c r="Q89" t="s">
        <v>63</v>
      </c>
      <c r="R89" t="s">
        <v>63</v>
      </c>
      <c r="S89" s="52" t="s">
        <v>63</v>
      </c>
      <c r="T89" s="51">
        <v>3.2189750000000003E-2</v>
      </c>
      <c r="U89">
        <v>3.7146913173685598E-3</v>
      </c>
      <c r="V89">
        <v>3.8277202097486099E-2</v>
      </c>
      <c r="W89" s="52">
        <v>0.13605341991226899</v>
      </c>
      <c r="X89" s="51">
        <v>0.32701799999999998</v>
      </c>
      <c r="Y89">
        <v>7.4678192711571797E-3</v>
      </c>
      <c r="Z89">
        <v>5.3408489732392501E-3</v>
      </c>
      <c r="AA89" s="52">
        <v>2.7453729523751899E-2</v>
      </c>
      <c r="AB89" s="51" t="s">
        <v>63</v>
      </c>
      <c r="AC89" t="s">
        <v>63</v>
      </c>
      <c r="AD89" t="s">
        <v>63</v>
      </c>
      <c r="AE89" s="52" t="s">
        <v>63</v>
      </c>
      <c r="AF89" s="51" t="s">
        <v>63</v>
      </c>
      <c r="AG89" t="s">
        <v>63</v>
      </c>
      <c r="AH89" t="s">
        <v>63</v>
      </c>
      <c r="AI89" s="52" t="s">
        <v>63</v>
      </c>
      <c r="AJ89" s="51" t="s">
        <v>63</v>
      </c>
      <c r="AK89" t="s">
        <v>63</v>
      </c>
      <c r="AL89" t="s">
        <v>63</v>
      </c>
      <c r="AM89" s="52" t="s">
        <v>63</v>
      </c>
      <c r="AN89" s="51" t="s">
        <v>63</v>
      </c>
      <c r="AO89" t="s">
        <v>63</v>
      </c>
      <c r="AP89" t="s">
        <v>63</v>
      </c>
      <c r="AQ89" s="52" t="s">
        <v>63</v>
      </c>
      <c r="AR89" s="51" t="s">
        <v>63</v>
      </c>
      <c r="AS89" t="s">
        <v>63</v>
      </c>
      <c r="AT89" t="s">
        <v>63</v>
      </c>
      <c r="AU89" s="52" t="s">
        <v>63</v>
      </c>
      <c r="AV89" s="51">
        <v>8.5778499999999994E-2</v>
      </c>
      <c r="AW89">
        <v>5.3585164952624699E-2</v>
      </c>
      <c r="AX89">
        <v>0.3162581726216</v>
      </c>
      <c r="AY89" s="52">
        <v>0.69666447895493699</v>
      </c>
      <c r="AZ89" s="51" t="s">
        <v>63</v>
      </c>
      <c r="BA89" t="s">
        <v>63</v>
      </c>
      <c r="BB89" t="s">
        <v>63</v>
      </c>
      <c r="BC89" s="52" t="s">
        <v>63</v>
      </c>
      <c r="BD89" s="51" t="s">
        <v>63</v>
      </c>
      <c r="BE89" t="s">
        <v>63</v>
      </c>
      <c r="BF89" t="s">
        <v>63</v>
      </c>
      <c r="BG89" s="52" t="s">
        <v>63</v>
      </c>
      <c r="BH89" s="51" t="s">
        <v>63</v>
      </c>
      <c r="BI89" t="s">
        <v>63</v>
      </c>
      <c r="BJ89" t="s">
        <v>63</v>
      </c>
      <c r="BK89" s="52" t="s">
        <v>63</v>
      </c>
      <c r="BL89" s="51" t="s">
        <v>63</v>
      </c>
      <c r="BM89" t="s">
        <v>63</v>
      </c>
      <c r="BN89" t="s">
        <v>63</v>
      </c>
      <c r="BO89" s="52" t="s">
        <v>63</v>
      </c>
      <c r="BP89" s="51" t="s">
        <v>63</v>
      </c>
      <c r="BQ89" t="s">
        <v>63</v>
      </c>
      <c r="BR89" t="s">
        <v>63</v>
      </c>
      <c r="BS89" s="52" t="s">
        <v>63</v>
      </c>
      <c r="BT89" s="51" t="s">
        <v>63</v>
      </c>
      <c r="BU89" t="s">
        <v>63</v>
      </c>
      <c r="BV89" t="s">
        <v>63</v>
      </c>
      <c r="BW89" s="52" t="s">
        <v>63</v>
      </c>
      <c r="BX89" s="51" t="s">
        <v>63</v>
      </c>
      <c r="BY89" t="s">
        <v>63</v>
      </c>
      <c r="BZ89" t="s">
        <v>63</v>
      </c>
      <c r="CA89" s="52" t="s">
        <v>63</v>
      </c>
      <c r="CB89" s="51" t="s">
        <v>63</v>
      </c>
      <c r="CC89" t="s">
        <v>63</v>
      </c>
      <c r="CD89" t="s">
        <v>63</v>
      </c>
      <c r="CE89" s="52" t="s">
        <v>63</v>
      </c>
      <c r="CF89" s="51" t="s">
        <v>63</v>
      </c>
      <c r="CG89" t="s">
        <v>63</v>
      </c>
      <c r="CH89" t="s">
        <v>63</v>
      </c>
      <c r="CI89" s="52" t="s">
        <v>63</v>
      </c>
      <c r="CJ89" s="51" t="s">
        <v>63</v>
      </c>
      <c r="CK89" t="s">
        <v>63</v>
      </c>
      <c r="CL89" t="s">
        <v>63</v>
      </c>
      <c r="CM89" s="52" t="s">
        <v>63</v>
      </c>
      <c r="CN89" s="51">
        <v>6.8473500000000007E-2</v>
      </c>
      <c r="CO89">
        <v>4.3257043769387001E-2</v>
      </c>
      <c r="CP89">
        <v>0.43507511370341001</v>
      </c>
      <c r="CQ89" s="52">
        <v>0.63979807275281697</v>
      </c>
      <c r="CR89" s="51" t="s">
        <v>63</v>
      </c>
      <c r="CS89" t="s">
        <v>63</v>
      </c>
      <c r="CT89" t="s">
        <v>63</v>
      </c>
      <c r="CU89" s="52" t="s">
        <v>63</v>
      </c>
      <c r="CV89" s="51" t="s">
        <v>63</v>
      </c>
      <c r="CW89" t="s">
        <v>63</v>
      </c>
      <c r="CX89" t="s">
        <v>63</v>
      </c>
      <c r="CY89" s="52" t="s">
        <v>63</v>
      </c>
      <c r="CZ89" s="51">
        <v>4.8603250000000001E-2</v>
      </c>
      <c r="DA89">
        <v>9.5728816412126803E-3</v>
      </c>
      <c r="DB89">
        <v>2.0913539690363601E-2</v>
      </c>
      <c r="DC89" s="52">
        <v>0.24031710350299601</v>
      </c>
      <c r="DD89" s="51" t="s">
        <v>63</v>
      </c>
      <c r="DE89" t="s">
        <v>63</v>
      </c>
      <c r="DF89" t="s">
        <v>63</v>
      </c>
      <c r="DG89" s="52" t="s">
        <v>63</v>
      </c>
      <c r="DH89" s="51" t="s">
        <v>63</v>
      </c>
      <c r="DI89" t="s">
        <v>63</v>
      </c>
      <c r="DJ89" t="s">
        <v>63</v>
      </c>
      <c r="DK89" s="52" t="s">
        <v>63</v>
      </c>
      <c r="DL89" s="51" t="s">
        <v>63</v>
      </c>
      <c r="DM89" t="s">
        <v>63</v>
      </c>
      <c r="DN89" t="s">
        <v>63</v>
      </c>
      <c r="DO89" s="52" t="s">
        <v>63</v>
      </c>
      <c r="DP89" s="51" t="s">
        <v>63</v>
      </c>
      <c r="DQ89" t="s">
        <v>63</v>
      </c>
      <c r="DR89" t="s">
        <v>63</v>
      </c>
      <c r="DS89" s="52" t="s">
        <v>63</v>
      </c>
      <c r="DT89" s="51" t="s">
        <v>63</v>
      </c>
      <c r="DU89" t="s">
        <v>63</v>
      </c>
      <c r="DV89" t="s">
        <v>63</v>
      </c>
      <c r="DW89" s="52" t="s">
        <v>63</v>
      </c>
      <c r="DX89" s="51" t="s">
        <v>63</v>
      </c>
      <c r="DY89" t="s">
        <v>63</v>
      </c>
      <c r="DZ89" t="s">
        <v>63</v>
      </c>
      <c r="EA89" s="52" t="s">
        <v>63</v>
      </c>
      <c r="EB89" s="51" t="s">
        <v>63</v>
      </c>
      <c r="EC89" t="s">
        <v>63</v>
      </c>
      <c r="ED89" t="s">
        <v>63</v>
      </c>
      <c r="EE89" s="52" t="s">
        <v>63</v>
      </c>
      <c r="EF89" s="51">
        <v>18.905656499999999</v>
      </c>
      <c r="EG89">
        <v>11.8356659552915</v>
      </c>
      <c r="EH89">
        <v>0.72849606530149003</v>
      </c>
      <c r="EI89" s="52">
        <v>0.23912235740903601</v>
      </c>
      <c r="EJ89" s="51">
        <v>2.7484312499999999</v>
      </c>
      <c r="EK89">
        <v>2.17115317890753</v>
      </c>
      <c r="EL89">
        <v>0.16187438800496401</v>
      </c>
      <c r="EM89" s="52">
        <v>0.95386266257729202</v>
      </c>
      <c r="EN89" s="51">
        <v>0.69254950000000004</v>
      </c>
      <c r="EO89">
        <v>5.73258888490474E-2</v>
      </c>
      <c r="EP89">
        <v>8.9482178967985701E-2</v>
      </c>
      <c r="EQ89" s="52">
        <v>4.76500563563148E-2</v>
      </c>
      <c r="ER89" s="51">
        <v>22.058640749999999</v>
      </c>
      <c r="ES89">
        <v>3.28031558507982</v>
      </c>
      <c r="ET89">
        <v>0.14574190865708</v>
      </c>
      <c r="EU89" s="52">
        <v>0.10922815115359399</v>
      </c>
    </row>
    <row r="90" spans="1:151" x14ac:dyDescent="0.35">
      <c r="A90" t="s">
        <v>9</v>
      </c>
      <c r="B90" t="s">
        <v>60</v>
      </c>
      <c r="C90" t="s">
        <v>61</v>
      </c>
      <c r="D90" s="51" t="s">
        <v>63</v>
      </c>
      <c r="E90" t="s">
        <v>63</v>
      </c>
      <c r="F90" t="s">
        <v>63</v>
      </c>
      <c r="G90" s="52" t="s">
        <v>63</v>
      </c>
      <c r="H90" s="51" t="s">
        <v>63</v>
      </c>
      <c r="I90" t="s">
        <v>63</v>
      </c>
      <c r="J90" t="s">
        <v>63</v>
      </c>
      <c r="K90" s="52" t="s">
        <v>63</v>
      </c>
      <c r="L90" s="51" t="s">
        <v>63</v>
      </c>
      <c r="M90" t="s">
        <v>63</v>
      </c>
      <c r="N90" t="s">
        <v>63</v>
      </c>
      <c r="O90" s="52" t="s">
        <v>63</v>
      </c>
      <c r="P90" s="51">
        <v>5.1420901250000002</v>
      </c>
      <c r="Q90">
        <v>1.5217047523751099</v>
      </c>
      <c r="R90">
        <v>0.27268372713704198</v>
      </c>
      <c r="S90" s="52">
        <v>0.204259831925341</v>
      </c>
      <c r="T90" s="51">
        <v>0.12393125000000001</v>
      </c>
      <c r="U90">
        <v>5.9337083677554803E-2</v>
      </c>
      <c r="V90">
        <v>0.49657815111169501</v>
      </c>
      <c r="W90" s="52">
        <v>0.176877130880575</v>
      </c>
      <c r="X90" s="51">
        <v>0.89780787500000003</v>
      </c>
      <c r="Y90">
        <v>0.314008864015214</v>
      </c>
      <c r="Z90">
        <v>0.37623305422255998</v>
      </c>
      <c r="AA90" s="52">
        <v>4.1745130446780201E-2</v>
      </c>
      <c r="AB90" s="51" t="s">
        <v>63</v>
      </c>
      <c r="AC90" t="s">
        <v>63</v>
      </c>
      <c r="AD90" t="s">
        <v>63</v>
      </c>
      <c r="AE90" s="52" t="s">
        <v>63</v>
      </c>
      <c r="AF90" s="51" t="s">
        <v>63</v>
      </c>
      <c r="AG90" t="s">
        <v>63</v>
      </c>
      <c r="AH90" t="s">
        <v>63</v>
      </c>
      <c r="AI90" s="52" t="s">
        <v>63</v>
      </c>
      <c r="AJ90" s="51" t="s">
        <v>63</v>
      </c>
      <c r="AK90" t="s">
        <v>63</v>
      </c>
      <c r="AL90" t="s">
        <v>63</v>
      </c>
      <c r="AM90" s="52" t="s">
        <v>63</v>
      </c>
      <c r="AN90" s="51" t="s">
        <v>63</v>
      </c>
      <c r="AO90" t="s">
        <v>63</v>
      </c>
      <c r="AP90" t="s">
        <v>63</v>
      </c>
      <c r="AQ90" s="52" t="s">
        <v>63</v>
      </c>
      <c r="AR90" s="51" t="s">
        <v>63</v>
      </c>
      <c r="AS90" t="s">
        <v>63</v>
      </c>
      <c r="AT90" t="s">
        <v>63</v>
      </c>
      <c r="AU90" s="52" t="s">
        <v>63</v>
      </c>
      <c r="AV90" s="51">
        <v>1.2736434999999999</v>
      </c>
      <c r="AW90">
        <v>0.62016856973038303</v>
      </c>
      <c r="AX90">
        <v>0.52152342855938805</v>
      </c>
      <c r="AY90" s="52">
        <v>8.3291671128333994E-2</v>
      </c>
      <c r="AZ90" s="51" t="s">
        <v>63</v>
      </c>
      <c r="BA90" t="s">
        <v>63</v>
      </c>
      <c r="BB90" t="s">
        <v>63</v>
      </c>
      <c r="BC90" s="52" t="s">
        <v>63</v>
      </c>
      <c r="BD90" s="51" t="s">
        <v>63</v>
      </c>
      <c r="BE90" t="s">
        <v>63</v>
      </c>
      <c r="BF90" t="s">
        <v>63</v>
      </c>
      <c r="BG90" s="52" t="s">
        <v>63</v>
      </c>
      <c r="BH90" s="51" t="s">
        <v>63</v>
      </c>
      <c r="BI90" t="s">
        <v>63</v>
      </c>
      <c r="BJ90" t="s">
        <v>63</v>
      </c>
      <c r="BK90" s="52" t="s">
        <v>63</v>
      </c>
      <c r="BL90" s="51" t="s">
        <v>63</v>
      </c>
      <c r="BM90" t="s">
        <v>63</v>
      </c>
      <c r="BN90" t="s">
        <v>63</v>
      </c>
      <c r="BO90" s="52" t="s">
        <v>63</v>
      </c>
      <c r="BP90" s="51" t="s">
        <v>63</v>
      </c>
      <c r="BQ90" t="s">
        <v>63</v>
      </c>
      <c r="BR90" t="s">
        <v>63</v>
      </c>
      <c r="BS90" s="52" t="s">
        <v>63</v>
      </c>
      <c r="BT90" s="51">
        <v>0.22031200000000001</v>
      </c>
      <c r="BU90">
        <v>4.8125687527556501E-3</v>
      </c>
      <c r="BV90">
        <v>2.1844333276242901E-2</v>
      </c>
      <c r="BW90" s="52" t="s">
        <v>63</v>
      </c>
      <c r="BX90" s="51">
        <v>0.22965425</v>
      </c>
      <c r="BY90">
        <v>2.2396488785713101E-2</v>
      </c>
      <c r="BZ90">
        <v>0.10221053697831201</v>
      </c>
      <c r="CA90" s="52">
        <v>3.1195729677568101E-2</v>
      </c>
      <c r="CB90" s="51" t="s">
        <v>63</v>
      </c>
      <c r="CC90" t="s">
        <v>63</v>
      </c>
      <c r="CD90" t="s">
        <v>63</v>
      </c>
      <c r="CE90" s="52" t="s">
        <v>63</v>
      </c>
      <c r="CF90" s="51" t="s">
        <v>63</v>
      </c>
      <c r="CG90" t="s">
        <v>63</v>
      </c>
      <c r="CH90" t="s">
        <v>63</v>
      </c>
      <c r="CI90" s="52" t="s">
        <v>63</v>
      </c>
      <c r="CJ90" s="51" t="s">
        <v>63</v>
      </c>
      <c r="CK90" t="s">
        <v>63</v>
      </c>
      <c r="CL90" t="s">
        <v>63</v>
      </c>
      <c r="CM90" s="52" t="s">
        <v>63</v>
      </c>
      <c r="CN90" s="51">
        <v>0.47985749999999999</v>
      </c>
      <c r="CO90">
        <v>0.181025068770678</v>
      </c>
      <c r="CP90">
        <v>0.35706586360437598</v>
      </c>
      <c r="CQ90" s="52">
        <v>0.240433899536838</v>
      </c>
      <c r="CR90" s="51">
        <v>8.5453625000000005E-2</v>
      </c>
      <c r="CS90">
        <v>1.0947227136683601E-2</v>
      </c>
      <c r="CT90">
        <v>0.103208170747496</v>
      </c>
      <c r="CU90" s="52">
        <v>0.11288121680364201</v>
      </c>
      <c r="CV90" s="51">
        <v>0.21073549999999999</v>
      </c>
      <c r="CW90">
        <v>0.10626657303754</v>
      </c>
      <c r="CX90">
        <v>0.45037794623027599</v>
      </c>
      <c r="CY90" s="52">
        <v>0.37514722951131801</v>
      </c>
      <c r="CZ90" s="51">
        <v>0.18087975000000001</v>
      </c>
      <c r="DA90">
        <v>3.1947908734375703E-2</v>
      </c>
      <c r="DB90">
        <v>0.18641190898207699</v>
      </c>
      <c r="DC90" s="52">
        <v>4.9695695094198702E-2</v>
      </c>
      <c r="DD90" s="51">
        <v>0.54304750000000002</v>
      </c>
      <c r="DE90">
        <v>0.17190726439732401</v>
      </c>
      <c r="DF90">
        <v>0.31648937213672301</v>
      </c>
      <c r="DG90" s="52">
        <v>0.15849266964869799</v>
      </c>
      <c r="DH90" s="51">
        <v>0.235720125</v>
      </c>
      <c r="DI90">
        <v>6.9250238748299095E-2</v>
      </c>
      <c r="DJ90">
        <v>0.21285398269396899</v>
      </c>
      <c r="DK90" s="52">
        <v>0.288232783057779</v>
      </c>
      <c r="DL90" s="51">
        <v>0.27367999999999998</v>
      </c>
      <c r="DM90">
        <v>0.14414513155844</v>
      </c>
      <c r="DN90">
        <v>0.52669223749795402</v>
      </c>
      <c r="DO90" s="52" t="s">
        <v>63</v>
      </c>
      <c r="DP90" s="51" t="s">
        <v>63</v>
      </c>
      <c r="DQ90" t="s">
        <v>63</v>
      </c>
      <c r="DR90" t="s">
        <v>63</v>
      </c>
      <c r="DS90" s="52" t="s">
        <v>63</v>
      </c>
      <c r="DT90" s="51" t="s">
        <v>63</v>
      </c>
      <c r="DU90" t="s">
        <v>63</v>
      </c>
      <c r="DV90" t="s">
        <v>63</v>
      </c>
      <c r="DW90" s="52" t="s">
        <v>63</v>
      </c>
      <c r="DX90" s="51" t="s">
        <v>63</v>
      </c>
      <c r="DY90" t="s">
        <v>63</v>
      </c>
      <c r="DZ90" t="s">
        <v>63</v>
      </c>
      <c r="EA90" s="52" t="s">
        <v>63</v>
      </c>
      <c r="EB90" s="51" t="s">
        <v>63</v>
      </c>
      <c r="EC90" t="s">
        <v>63</v>
      </c>
      <c r="ED90" t="s">
        <v>63</v>
      </c>
      <c r="EE90" s="52" t="s">
        <v>63</v>
      </c>
      <c r="EF90" s="51">
        <v>27.077890624999998</v>
      </c>
      <c r="EG90">
        <v>19.618660269936701</v>
      </c>
      <c r="EH90">
        <v>0.77683679431336705</v>
      </c>
      <c r="EI90" s="52">
        <v>0.11589026657682699</v>
      </c>
      <c r="EJ90" s="51">
        <v>142.5727564</v>
      </c>
      <c r="EK90">
        <v>109.37917102434901</v>
      </c>
      <c r="EL90">
        <v>1.00009286787507</v>
      </c>
      <c r="EM90" s="52">
        <v>0.24224109451741699</v>
      </c>
      <c r="EN90" s="51">
        <v>5.0075442499999996</v>
      </c>
      <c r="EO90">
        <v>2.8121536463681398</v>
      </c>
      <c r="EP90">
        <v>0.601717235432635</v>
      </c>
      <c r="EQ90" s="52">
        <v>9.3874241999447494E-2</v>
      </c>
      <c r="ER90" s="51">
        <v>813.0135315</v>
      </c>
      <c r="ES90">
        <v>575.29584786554904</v>
      </c>
      <c r="ET90">
        <v>0.76135634487623705</v>
      </c>
      <c r="EU90" s="52">
        <v>8.2149975569794198E-2</v>
      </c>
    </row>
    <row r="91" spans="1:151" x14ac:dyDescent="0.35">
      <c r="A91" t="s">
        <v>9</v>
      </c>
      <c r="B91" t="s">
        <v>66</v>
      </c>
      <c r="C91" t="s">
        <v>61</v>
      </c>
      <c r="D91" s="51" t="s">
        <v>63</v>
      </c>
      <c r="E91" t="s">
        <v>63</v>
      </c>
      <c r="F91" t="s">
        <v>63</v>
      </c>
      <c r="G91" s="52" t="s">
        <v>63</v>
      </c>
      <c r="H91" s="51" t="s">
        <v>63</v>
      </c>
      <c r="I91" t="s">
        <v>63</v>
      </c>
      <c r="J91" t="s">
        <v>63</v>
      </c>
      <c r="K91" s="52" t="s">
        <v>63</v>
      </c>
      <c r="L91" s="51" t="s">
        <v>63</v>
      </c>
      <c r="M91" t="s">
        <v>63</v>
      </c>
      <c r="N91" t="s">
        <v>63</v>
      </c>
      <c r="O91" s="52" t="s">
        <v>63</v>
      </c>
      <c r="P91" s="51">
        <v>9.4098482000000008</v>
      </c>
      <c r="Q91">
        <v>2.1188720321130101</v>
      </c>
      <c r="R91">
        <v>0.21895028781244399</v>
      </c>
      <c r="S91" s="52">
        <v>8.5999521618605496E-2</v>
      </c>
      <c r="T91" s="51">
        <v>8.0238749999999998E-2</v>
      </c>
      <c r="U91">
        <v>1.21525348624611E-2</v>
      </c>
      <c r="V91">
        <v>0.14059446849604301</v>
      </c>
      <c r="W91" s="52">
        <v>0.122355736630781</v>
      </c>
      <c r="X91" s="51">
        <v>1.2699446000000001</v>
      </c>
      <c r="Y91">
        <v>1.1649911419892001</v>
      </c>
      <c r="Z91">
        <v>0.92958447477893202</v>
      </c>
      <c r="AA91" s="52">
        <v>1.41189742511269E-2</v>
      </c>
      <c r="AB91" s="51" t="s">
        <v>63</v>
      </c>
      <c r="AC91" t="s">
        <v>63</v>
      </c>
      <c r="AD91" t="s">
        <v>63</v>
      </c>
      <c r="AE91" s="52" t="s">
        <v>63</v>
      </c>
      <c r="AF91" s="51" t="s">
        <v>63</v>
      </c>
      <c r="AG91" t="s">
        <v>63</v>
      </c>
      <c r="AH91" t="s">
        <v>63</v>
      </c>
      <c r="AI91" s="52" t="s">
        <v>63</v>
      </c>
      <c r="AJ91" s="51" t="s">
        <v>63</v>
      </c>
      <c r="AK91" t="s">
        <v>63</v>
      </c>
      <c r="AL91" t="s">
        <v>63</v>
      </c>
      <c r="AM91" s="52" t="s">
        <v>63</v>
      </c>
      <c r="AN91" s="51" t="s">
        <v>63</v>
      </c>
      <c r="AO91" t="s">
        <v>63</v>
      </c>
      <c r="AP91" t="s">
        <v>63</v>
      </c>
      <c r="AQ91" s="52" t="s">
        <v>63</v>
      </c>
      <c r="AR91" s="51" t="s">
        <v>63</v>
      </c>
      <c r="AS91" t="s">
        <v>63</v>
      </c>
      <c r="AT91" t="s">
        <v>63</v>
      </c>
      <c r="AU91" s="52" t="s">
        <v>63</v>
      </c>
      <c r="AV91" s="51">
        <v>0.55321283333333304</v>
      </c>
      <c r="AW91">
        <v>0.190181845494691</v>
      </c>
      <c r="AX91">
        <v>0.34776750620508301</v>
      </c>
      <c r="AY91" s="52">
        <v>0.23796032285862501</v>
      </c>
      <c r="AZ91" s="51" t="s">
        <v>63</v>
      </c>
      <c r="BA91" t="s">
        <v>63</v>
      </c>
      <c r="BB91" t="s">
        <v>63</v>
      </c>
      <c r="BC91" s="52" t="s">
        <v>63</v>
      </c>
      <c r="BD91" s="51" t="s">
        <v>63</v>
      </c>
      <c r="BE91" t="s">
        <v>63</v>
      </c>
      <c r="BF91" t="s">
        <v>63</v>
      </c>
      <c r="BG91" s="52" t="s">
        <v>63</v>
      </c>
      <c r="BH91" s="51" t="s">
        <v>63</v>
      </c>
      <c r="BI91" t="s">
        <v>63</v>
      </c>
      <c r="BJ91" t="s">
        <v>63</v>
      </c>
      <c r="BK91" s="52" t="s">
        <v>63</v>
      </c>
      <c r="BL91" s="51" t="s">
        <v>63</v>
      </c>
      <c r="BM91" t="s">
        <v>63</v>
      </c>
      <c r="BN91" t="s">
        <v>63</v>
      </c>
      <c r="BO91" s="52" t="s">
        <v>63</v>
      </c>
      <c r="BP91" s="51" t="s">
        <v>63</v>
      </c>
      <c r="BQ91" t="s">
        <v>63</v>
      </c>
      <c r="BR91" t="s">
        <v>63</v>
      </c>
      <c r="BS91" s="52" t="s">
        <v>63</v>
      </c>
      <c r="BT91" s="51">
        <v>0.2144452</v>
      </c>
      <c r="BU91">
        <v>3.10661856638371E-2</v>
      </c>
      <c r="BV91">
        <v>0.144252323391765</v>
      </c>
      <c r="BW91" s="52">
        <v>5.7922924786652799E-2</v>
      </c>
      <c r="BX91" s="51">
        <v>4.22156666666667E-2</v>
      </c>
      <c r="BY91">
        <v>4.6300956649584103E-3</v>
      </c>
      <c r="BZ91">
        <v>7.9342827971951801E-2</v>
      </c>
      <c r="CA91" s="52">
        <v>0.12736356250355799</v>
      </c>
      <c r="CB91" s="51" t="s">
        <v>63</v>
      </c>
      <c r="CC91" t="s">
        <v>63</v>
      </c>
      <c r="CD91" t="s">
        <v>63</v>
      </c>
      <c r="CE91" s="52" t="s">
        <v>63</v>
      </c>
      <c r="CF91" s="51" t="s">
        <v>63</v>
      </c>
      <c r="CG91" t="s">
        <v>63</v>
      </c>
      <c r="CH91" t="s">
        <v>63</v>
      </c>
      <c r="CI91" s="52" t="s">
        <v>63</v>
      </c>
      <c r="CJ91" s="51" t="s">
        <v>63</v>
      </c>
      <c r="CK91" t="s">
        <v>63</v>
      </c>
      <c r="CL91" t="s">
        <v>63</v>
      </c>
      <c r="CM91" s="52" t="s">
        <v>63</v>
      </c>
      <c r="CN91" s="51">
        <v>0.28156766666666699</v>
      </c>
      <c r="CO91">
        <v>7.1898514868296598E-2</v>
      </c>
      <c r="CP91">
        <v>0.283088398170105</v>
      </c>
      <c r="CQ91" s="52">
        <v>0.14699472799021701</v>
      </c>
      <c r="CR91" s="51">
        <v>0.10232833333333299</v>
      </c>
      <c r="CS91">
        <v>2.34155541353748E-2</v>
      </c>
      <c r="CT91">
        <v>0.25057266213750001</v>
      </c>
      <c r="CU91" s="52">
        <v>8.1106308482735007E-2</v>
      </c>
      <c r="CV91" s="51" t="s">
        <v>63</v>
      </c>
      <c r="CW91" t="s">
        <v>63</v>
      </c>
      <c r="CX91" t="s">
        <v>63</v>
      </c>
      <c r="CY91" s="52" t="s">
        <v>63</v>
      </c>
      <c r="CZ91" s="51">
        <v>0.18332583333333299</v>
      </c>
      <c r="DA91">
        <v>5.6123030774956097E-2</v>
      </c>
      <c r="DB91">
        <v>0.327170719221827</v>
      </c>
      <c r="DC91" s="52">
        <v>0.203432396836394</v>
      </c>
      <c r="DD91" s="51">
        <v>0.51748439999999996</v>
      </c>
      <c r="DE91">
        <v>0.17567054882449701</v>
      </c>
      <c r="DF91">
        <v>0.38122809633681098</v>
      </c>
      <c r="DG91" s="52">
        <v>0.187408388124301</v>
      </c>
      <c r="DH91" s="51">
        <v>3.3460999999999998E-2</v>
      </c>
      <c r="DI91" t="s">
        <v>63</v>
      </c>
      <c r="DJ91" t="s">
        <v>63</v>
      </c>
      <c r="DK91" s="52" t="s">
        <v>63</v>
      </c>
      <c r="DL91" s="51" t="s">
        <v>63</v>
      </c>
      <c r="DM91" t="s">
        <v>63</v>
      </c>
      <c r="DN91" t="s">
        <v>63</v>
      </c>
      <c r="DO91" s="52" t="s">
        <v>63</v>
      </c>
      <c r="DP91" s="51" t="s">
        <v>63</v>
      </c>
      <c r="DQ91" t="s">
        <v>63</v>
      </c>
      <c r="DR91" t="s">
        <v>63</v>
      </c>
      <c r="DS91" s="52" t="s">
        <v>63</v>
      </c>
      <c r="DT91" s="51" t="s">
        <v>63</v>
      </c>
      <c r="DU91" t="s">
        <v>63</v>
      </c>
      <c r="DV91" t="s">
        <v>63</v>
      </c>
      <c r="DW91" s="52" t="s">
        <v>63</v>
      </c>
      <c r="DX91" s="51" t="s">
        <v>63</v>
      </c>
      <c r="DY91" t="s">
        <v>63</v>
      </c>
      <c r="DZ91" t="s">
        <v>63</v>
      </c>
      <c r="EA91" s="52" t="s">
        <v>63</v>
      </c>
      <c r="EB91" s="51" t="s">
        <v>63</v>
      </c>
      <c r="EC91" t="s">
        <v>63</v>
      </c>
      <c r="ED91" t="s">
        <v>63</v>
      </c>
      <c r="EE91" s="52" t="s">
        <v>63</v>
      </c>
      <c r="EF91" s="51" t="s">
        <v>63</v>
      </c>
      <c r="EG91" t="s">
        <v>63</v>
      </c>
      <c r="EH91" t="s">
        <v>63</v>
      </c>
      <c r="EI91" s="52" t="s">
        <v>63</v>
      </c>
      <c r="EJ91" s="51">
        <v>13.323357</v>
      </c>
      <c r="EK91" t="s">
        <v>63</v>
      </c>
      <c r="EL91" t="s">
        <v>63</v>
      </c>
      <c r="EM91" s="52" t="s">
        <v>63</v>
      </c>
      <c r="EN91" s="51">
        <v>0.94099449999999996</v>
      </c>
      <c r="EO91">
        <v>0.36283688948493098</v>
      </c>
      <c r="EP91">
        <v>0.26320120304508998</v>
      </c>
      <c r="EQ91" s="52">
        <v>0.42872978820955698</v>
      </c>
      <c r="ER91" s="51">
        <v>14.902903500000001</v>
      </c>
      <c r="ES91">
        <v>12.2581924368145</v>
      </c>
      <c r="ET91">
        <v>0.49522151366908601</v>
      </c>
      <c r="EU91" s="52">
        <v>1.3563520975274299</v>
      </c>
    </row>
    <row r="92" spans="1:151" x14ac:dyDescent="0.35">
      <c r="A92" t="s">
        <v>9</v>
      </c>
      <c r="B92" t="s">
        <v>67</v>
      </c>
      <c r="C92" t="s">
        <v>61</v>
      </c>
      <c r="D92" s="51" t="s">
        <v>63</v>
      </c>
      <c r="E92" t="s">
        <v>63</v>
      </c>
      <c r="F92" t="s">
        <v>63</v>
      </c>
      <c r="G92" s="52" t="s">
        <v>63</v>
      </c>
      <c r="H92" s="51" t="s">
        <v>63</v>
      </c>
      <c r="I92" t="s">
        <v>63</v>
      </c>
      <c r="J92" t="s">
        <v>63</v>
      </c>
      <c r="K92" s="52" t="s">
        <v>63</v>
      </c>
      <c r="L92" s="51" t="s">
        <v>63</v>
      </c>
      <c r="M92" t="s">
        <v>63</v>
      </c>
      <c r="N92" t="s">
        <v>63</v>
      </c>
      <c r="O92" s="52" t="s">
        <v>63</v>
      </c>
      <c r="P92" s="51" t="s">
        <v>63</v>
      </c>
      <c r="Q92" t="s">
        <v>63</v>
      </c>
      <c r="R92" t="s">
        <v>63</v>
      </c>
      <c r="S92" s="52" t="s">
        <v>63</v>
      </c>
      <c r="T92" s="51">
        <v>5.2050249999999999E-2</v>
      </c>
      <c r="U92">
        <v>2.5916998184910701E-2</v>
      </c>
      <c r="V92">
        <v>0.39430013824235099</v>
      </c>
      <c r="W92" s="52">
        <v>0.46520731132055099</v>
      </c>
      <c r="X92" s="51">
        <v>0.39723225000000001</v>
      </c>
      <c r="Y92">
        <v>3.8724473298548598E-2</v>
      </c>
      <c r="Z92">
        <v>0.11831417455394</v>
      </c>
      <c r="AA92" s="52">
        <v>1.6029832696796E-2</v>
      </c>
      <c r="AB92" s="51" t="s">
        <v>63</v>
      </c>
      <c r="AC92" t="s">
        <v>63</v>
      </c>
      <c r="AD92" t="s">
        <v>63</v>
      </c>
      <c r="AE92" s="52" t="s">
        <v>63</v>
      </c>
      <c r="AF92" s="51" t="s">
        <v>63</v>
      </c>
      <c r="AG92" t="s">
        <v>63</v>
      </c>
      <c r="AH92" t="s">
        <v>63</v>
      </c>
      <c r="AI92" s="52" t="s">
        <v>63</v>
      </c>
      <c r="AJ92" s="51" t="s">
        <v>63</v>
      </c>
      <c r="AK92" t="s">
        <v>63</v>
      </c>
      <c r="AL92" t="s">
        <v>63</v>
      </c>
      <c r="AM92" s="52" t="s">
        <v>63</v>
      </c>
      <c r="AN92" s="51" t="s">
        <v>63</v>
      </c>
      <c r="AO92" t="s">
        <v>63</v>
      </c>
      <c r="AP92" t="s">
        <v>63</v>
      </c>
      <c r="AQ92" s="52" t="s">
        <v>63</v>
      </c>
      <c r="AR92" s="51" t="s">
        <v>63</v>
      </c>
      <c r="AS92" t="s">
        <v>63</v>
      </c>
      <c r="AT92" t="s">
        <v>63</v>
      </c>
      <c r="AU92" s="52" t="s">
        <v>63</v>
      </c>
      <c r="AV92" s="51">
        <v>0.22956099999999999</v>
      </c>
      <c r="AW92">
        <v>0.223834212230094</v>
      </c>
      <c r="AX92">
        <v>1.19068550274125</v>
      </c>
      <c r="AY92" s="52">
        <v>9.1441025135879095E-2</v>
      </c>
      <c r="AZ92" s="51" t="s">
        <v>63</v>
      </c>
      <c r="BA92" t="s">
        <v>63</v>
      </c>
      <c r="BB92" t="s">
        <v>63</v>
      </c>
      <c r="BC92" s="52" t="s">
        <v>63</v>
      </c>
      <c r="BD92" s="51" t="s">
        <v>63</v>
      </c>
      <c r="BE92" t="s">
        <v>63</v>
      </c>
      <c r="BF92" t="s">
        <v>63</v>
      </c>
      <c r="BG92" s="52" t="s">
        <v>63</v>
      </c>
      <c r="BH92" s="51" t="s">
        <v>63</v>
      </c>
      <c r="BI92" t="s">
        <v>63</v>
      </c>
      <c r="BJ92" t="s">
        <v>63</v>
      </c>
      <c r="BK92" s="52" t="s">
        <v>63</v>
      </c>
      <c r="BL92" s="51" t="s">
        <v>63</v>
      </c>
      <c r="BM92" t="s">
        <v>63</v>
      </c>
      <c r="BN92" t="s">
        <v>63</v>
      </c>
      <c r="BO92" s="52" t="s">
        <v>63</v>
      </c>
      <c r="BP92" s="51" t="s">
        <v>63</v>
      </c>
      <c r="BQ92" t="s">
        <v>63</v>
      </c>
      <c r="BR92" t="s">
        <v>63</v>
      </c>
      <c r="BS92" s="52" t="s">
        <v>63</v>
      </c>
      <c r="BT92" s="51" t="s">
        <v>63</v>
      </c>
      <c r="BU92" t="s">
        <v>63</v>
      </c>
      <c r="BV92" t="s">
        <v>63</v>
      </c>
      <c r="BW92" s="52" t="s">
        <v>63</v>
      </c>
      <c r="BX92" s="51" t="s">
        <v>63</v>
      </c>
      <c r="BY92" t="s">
        <v>63</v>
      </c>
      <c r="BZ92" t="s">
        <v>63</v>
      </c>
      <c r="CA92" s="52" t="s">
        <v>63</v>
      </c>
      <c r="CB92" s="51" t="s">
        <v>63</v>
      </c>
      <c r="CC92" t="s">
        <v>63</v>
      </c>
      <c r="CD92" t="s">
        <v>63</v>
      </c>
      <c r="CE92" s="52" t="s">
        <v>63</v>
      </c>
      <c r="CF92" s="51" t="s">
        <v>63</v>
      </c>
      <c r="CG92" t="s">
        <v>63</v>
      </c>
      <c r="CH92" t="s">
        <v>63</v>
      </c>
      <c r="CI92" s="52" t="s">
        <v>63</v>
      </c>
      <c r="CJ92" s="51" t="s">
        <v>63</v>
      </c>
      <c r="CK92" t="s">
        <v>63</v>
      </c>
      <c r="CL92" t="s">
        <v>63</v>
      </c>
      <c r="CM92" s="52" t="s">
        <v>63</v>
      </c>
      <c r="CN92" s="51">
        <v>4.8739249999999998E-2</v>
      </c>
      <c r="CO92">
        <v>4.0011406493440503E-2</v>
      </c>
      <c r="CP92">
        <v>0.70010306654962196</v>
      </c>
      <c r="CQ92" s="52">
        <v>0.72162278022280801</v>
      </c>
      <c r="CR92" s="51" t="s">
        <v>63</v>
      </c>
      <c r="CS92" t="s">
        <v>63</v>
      </c>
      <c r="CT92" t="s">
        <v>63</v>
      </c>
      <c r="CU92" s="52" t="s">
        <v>63</v>
      </c>
      <c r="CV92" s="51" t="s">
        <v>63</v>
      </c>
      <c r="CW92" t="s">
        <v>63</v>
      </c>
      <c r="CX92" t="s">
        <v>63</v>
      </c>
      <c r="CY92" s="52" t="s">
        <v>63</v>
      </c>
      <c r="CZ92" s="51">
        <v>4.0757750000000002E-2</v>
      </c>
      <c r="DA92">
        <v>1.35282689302808E-2</v>
      </c>
      <c r="DB92">
        <v>0.32644772462161598</v>
      </c>
      <c r="DC92" s="52">
        <v>0.24225431092776201</v>
      </c>
      <c r="DD92" s="51" t="s">
        <v>63</v>
      </c>
      <c r="DE92" t="s">
        <v>63</v>
      </c>
      <c r="DF92" t="s">
        <v>63</v>
      </c>
      <c r="DG92" s="52" t="s">
        <v>63</v>
      </c>
      <c r="DH92" s="51" t="s">
        <v>63</v>
      </c>
      <c r="DI92" t="s">
        <v>63</v>
      </c>
      <c r="DJ92" t="s">
        <v>63</v>
      </c>
      <c r="DK92" s="52" t="s">
        <v>63</v>
      </c>
      <c r="DL92" s="51" t="s">
        <v>63</v>
      </c>
      <c r="DM92" t="s">
        <v>63</v>
      </c>
      <c r="DN92" t="s">
        <v>63</v>
      </c>
      <c r="DO92" s="52" t="s">
        <v>63</v>
      </c>
      <c r="DP92" s="51" t="s">
        <v>63</v>
      </c>
      <c r="DQ92" t="s">
        <v>63</v>
      </c>
      <c r="DR92" t="s">
        <v>63</v>
      </c>
      <c r="DS92" s="52" t="s">
        <v>63</v>
      </c>
      <c r="DT92" s="51" t="s">
        <v>63</v>
      </c>
      <c r="DU92" t="s">
        <v>63</v>
      </c>
      <c r="DV92" t="s">
        <v>63</v>
      </c>
      <c r="DW92" s="52" t="s">
        <v>63</v>
      </c>
      <c r="DX92" s="51" t="s">
        <v>63</v>
      </c>
      <c r="DY92" t="s">
        <v>63</v>
      </c>
      <c r="DZ92" t="s">
        <v>63</v>
      </c>
      <c r="EA92" s="52" t="s">
        <v>63</v>
      </c>
      <c r="EB92" s="51" t="s">
        <v>63</v>
      </c>
      <c r="EC92" t="s">
        <v>63</v>
      </c>
      <c r="ED92" t="s">
        <v>63</v>
      </c>
      <c r="EE92" s="52" t="s">
        <v>63</v>
      </c>
      <c r="EF92" s="51">
        <v>41.839557999999997</v>
      </c>
      <c r="EG92">
        <v>20.547731791755599</v>
      </c>
      <c r="EH92">
        <v>1.8050745769173399E-2</v>
      </c>
      <c r="EI92" s="52">
        <v>0.69126214231637195</v>
      </c>
      <c r="EJ92" s="51">
        <v>2.9641722499999998</v>
      </c>
      <c r="EK92">
        <v>1.3127939992167801</v>
      </c>
      <c r="EL92">
        <v>0.35382113447136099</v>
      </c>
      <c r="EM92" s="52">
        <v>0.41113773311471602</v>
      </c>
      <c r="EN92" s="51">
        <v>0.66462299999999996</v>
      </c>
      <c r="EO92">
        <v>2.00873789396891E-2</v>
      </c>
      <c r="EP92">
        <v>1.7338730698451699E-2</v>
      </c>
      <c r="EQ92" s="52">
        <v>3.2704406783699E-2</v>
      </c>
      <c r="ER92" s="51">
        <v>25.508471499999999</v>
      </c>
      <c r="ES92">
        <v>4.1681354456455697</v>
      </c>
      <c r="ET92">
        <v>0.16191120943175999</v>
      </c>
      <c r="EU92" s="52">
        <v>0.11762263486735999</v>
      </c>
    </row>
    <row r="93" spans="1:151" x14ac:dyDescent="0.35">
      <c r="A93" t="s">
        <v>9</v>
      </c>
      <c r="B93" t="s">
        <v>60</v>
      </c>
      <c r="C93" t="s">
        <v>72</v>
      </c>
      <c r="D93" s="51" t="s">
        <v>63</v>
      </c>
      <c r="E93" t="s">
        <v>63</v>
      </c>
      <c r="F93" t="s">
        <v>63</v>
      </c>
      <c r="G93" s="52" t="s">
        <v>63</v>
      </c>
      <c r="H93" s="51" t="s">
        <v>63</v>
      </c>
      <c r="I93" t="s">
        <v>63</v>
      </c>
      <c r="J93" t="s">
        <v>63</v>
      </c>
      <c r="K93" s="52" t="s">
        <v>63</v>
      </c>
      <c r="L93" s="51" t="s">
        <v>63</v>
      </c>
      <c r="M93" t="s">
        <v>63</v>
      </c>
      <c r="N93" t="s">
        <v>63</v>
      </c>
      <c r="O93" s="52" t="s">
        <v>63</v>
      </c>
      <c r="P93" s="51">
        <v>55.943720285714299</v>
      </c>
      <c r="Q93">
        <v>16.354056685944698</v>
      </c>
      <c r="R93">
        <v>0.31625280021614199</v>
      </c>
      <c r="S93" s="52">
        <v>1.8257130617136502E-2</v>
      </c>
      <c r="T93" s="51">
        <v>0.120203285714286</v>
      </c>
      <c r="U93">
        <v>1.6662795160819501E-2</v>
      </c>
      <c r="V93">
        <v>0.1456623505852</v>
      </c>
      <c r="W93" s="52">
        <v>8.9532199147324507E-2</v>
      </c>
      <c r="X93" s="51">
        <v>0.99091414285714297</v>
      </c>
      <c r="Y93">
        <v>0.20734267344055399</v>
      </c>
      <c r="Z93">
        <v>0.25887945061737599</v>
      </c>
      <c r="AA93" s="52">
        <v>2.4651039526056101E-2</v>
      </c>
      <c r="AB93" s="51" t="s">
        <v>63</v>
      </c>
      <c r="AC93" t="s">
        <v>63</v>
      </c>
      <c r="AD93" t="s">
        <v>63</v>
      </c>
      <c r="AE93" s="52" t="s">
        <v>63</v>
      </c>
      <c r="AF93" s="51" t="s">
        <v>63</v>
      </c>
      <c r="AG93" t="s">
        <v>63</v>
      </c>
      <c r="AH93" t="s">
        <v>63</v>
      </c>
      <c r="AI93" s="52" t="s">
        <v>63</v>
      </c>
      <c r="AJ93" s="51" t="s">
        <v>63</v>
      </c>
      <c r="AK93" t="s">
        <v>63</v>
      </c>
      <c r="AL93" t="s">
        <v>63</v>
      </c>
      <c r="AM93" s="52" t="s">
        <v>63</v>
      </c>
      <c r="AN93" s="51" t="s">
        <v>63</v>
      </c>
      <c r="AO93" t="s">
        <v>63</v>
      </c>
      <c r="AP93" t="s">
        <v>63</v>
      </c>
      <c r="AQ93" s="52" t="s">
        <v>63</v>
      </c>
      <c r="AR93" s="51" t="s">
        <v>63</v>
      </c>
      <c r="AS93" t="s">
        <v>63</v>
      </c>
      <c r="AT93" t="s">
        <v>63</v>
      </c>
      <c r="AU93" s="52" t="s">
        <v>63</v>
      </c>
      <c r="AV93" s="51">
        <v>2.4577807142857102</v>
      </c>
      <c r="AW93">
        <v>0.532889893117929</v>
      </c>
      <c r="AX93">
        <v>0.245019298018609</v>
      </c>
      <c r="AY93" s="52">
        <v>8.1454884694471499E-2</v>
      </c>
      <c r="AZ93" s="51" t="s">
        <v>63</v>
      </c>
      <c r="BA93" t="s">
        <v>63</v>
      </c>
      <c r="BB93" t="s">
        <v>63</v>
      </c>
      <c r="BC93" s="52" t="s">
        <v>63</v>
      </c>
      <c r="BD93" s="51" t="s">
        <v>63</v>
      </c>
      <c r="BE93" t="s">
        <v>63</v>
      </c>
      <c r="BF93" t="s">
        <v>63</v>
      </c>
      <c r="BG93" s="52" t="s">
        <v>63</v>
      </c>
      <c r="BH93" s="51" t="s">
        <v>63</v>
      </c>
      <c r="BI93" t="s">
        <v>63</v>
      </c>
      <c r="BJ93" t="s">
        <v>63</v>
      </c>
      <c r="BK93" s="52" t="s">
        <v>63</v>
      </c>
      <c r="BL93" s="51" t="s">
        <v>63</v>
      </c>
      <c r="BM93" t="s">
        <v>63</v>
      </c>
      <c r="BN93" t="s">
        <v>63</v>
      </c>
      <c r="BO93" s="52" t="s">
        <v>63</v>
      </c>
      <c r="BP93" s="51" t="s">
        <v>63</v>
      </c>
      <c r="BQ93" t="s">
        <v>63</v>
      </c>
      <c r="BR93" t="s">
        <v>63</v>
      </c>
      <c r="BS93" s="52" t="s">
        <v>63</v>
      </c>
      <c r="BT93" s="51">
        <v>1.0782945714285701</v>
      </c>
      <c r="BU93">
        <v>0.14321065616060999</v>
      </c>
      <c r="BV93">
        <v>0.147276094091357</v>
      </c>
      <c r="BW93" s="52">
        <v>3.5076016957583799E-2</v>
      </c>
      <c r="BX93" s="51">
        <v>0.48421385714285697</v>
      </c>
      <c r="BY93">
        <v>6.6940373249702798E-2</v>
      </c>
      <c r="BZ93">
        <v>0.14139561987905999</v>
      </c>
      <c r="CA93" s="52">
        <v>2.6710733151694199E-2</v>
      </c>
      <c r="CB93" s="51" t="s">
        <v>63</v>
      </c>
      <c r="CC93" t="s">
        <v>63</v>
      </c>
      <c r="CD93" t="s">
        <v>63</v>
      </c>
      <c r="CE93" s="52" t="s">
        <v>63</v>
      </c>
      <c r="CF93" s="51" t="s">
        <v>63</v>
      </c>
      <c r="CG93" t="s">
        <v>63</v>
      </c>
      <c r="CH93" t="s">
        <v>63</v>
      </c>
      <c r="CI93" s="52" t="s">
        <v>63</v>
      </c>
      <c r="CJ93" s="51" t="s">
        <v>63</v>
      </c>
      <c r="CK93" t="s">
        <v>63</v>
      </c>
      <c r="CL93" t="s">
        <v>63</v>
      </c>
      <c r="CM93" s="52" t="s">
        <v>63</v>
      </c>
      <c r="CN93" s="51">
        <v>3.73670671428571</v>
      </c>
      <c r="CO93">
        <v>0.315888685143841</v>
      </c>
      <c r="CP93">
        <v>0.104404358083383</v>
      </c>
      <c r="CQ93" s="52">
        <v>3.3946232073641697E-2</v>
      </c>
      <c r="CR93" s="51">
        <v>0.30703971428571403</v>
      </c>
      <c r="CS93">
        <v>5.38013969481409E-2</v>
      </c>
      <c r="CT93">
        <v>0.17256766212896599</v>
      </c>
      <c r="CU93" s="52">
        <v>8.4007344189022795E-2</v>
      </c>
      <c r="CV93" s="51">
        <v>0.27434057142857099</v>
      </c>
      <c r="CW93">
        <v>3.2232671917673497E-2</v>
      </c>
      <c r="CX93">
        <v>0.108460505702695</v>
      </c>
      <c r="CY93" s="52">
        <v>8.7020466607060296E-2</v>
      </c>
      <c r="CZ93" s="51">
        <v>1.9136155714285701</v>
      </c>
      <c r="DA93">
        <v>0.36295125597792399</v>
      </c>
      <c r="DB93">
        <v>0.18778397010189801</v>
      </c>
      <c r="DC93" s="52">
        <v>5.3311165570398202E-2</v>
      </c>
      <c r="DD93" s="51">
        <v>3.48461142857143</v>
      </c>
      <c r="DE93">
        <v>0.77881217746083398</v>
      </c>
      <c r="DF93">
        <v>0.23344133798340699</v>
      </c>
      <c r="DG93" s="52">
        <v>5.0125599968187301E-2</v>
      </c>
      <c r="DH93" s="51">
        <v>2.13125928571429</v>
      </c>
      <c r="DI93">
        <v>0.30315083772478402</v>
      </c>
      <c r="DJ93">
        <v>0.144642285243723</v>
      </c>
      <c r="DK93" s="52">
        <v>9.1327956067183094E-2</v>
      </c>
      <c r="DL93" s="51">
        <v>2.0214578571428601</v>
      </c>
      <c r="DM93">
        <v>0.68135550795440802</v>
      </c>
      <c r="DN93">
        <v>0.32599753477356702</v>
      </c>
      <c r="DO93" s="52">
        <v>0.13418803927447601</v>
      </c>
      <c r="DP93" s="51" t="s">
        <v>63</v>
      </c>
      <c r="DQ93" t="s">
        <v>63</v>
      </c>
      <c r="DR93" t="s">
        <v>63</v>
      </c>
      <c r="DS93" s="52" t="s">
        <v>63</v>
      </c>
      <c r="DT93" s="51" t="s">
        <v>63</v>
      </c>
      <c r="DU93" t="s">
        <v>63</v>
      </c>
      <c r="DV93" t="s">
        <v>63</v>
      </c>
      <c r="DW93" s="52" t="s">
        <v>63</v>
      </c>
      <c r="DX93" s="51" t="s">
        <v>63</v>
      </c>
      <c r="DY93" t="s">
        <v>63</v>
      </c>
      <c r="DZ93" t="s">
        <v>63</v>
      </c>
      <c r="EA93" s="52" t="s">
        <v>63</v>
      </c>
      <c r="EB93" s="51" t="s">
        <v>63</v>
      </c>
      <c r="EC93" t="s">
        <v>63</v>
      </c>
      <c r="ED93" t="s">
        <v>63</v>
      </c>
      <c r="EE93" s="52" t="s">
        <v>63</v>
      </c>
      <c r="EF93" s="51">
        <v>18.033791714285702</v>
      </c>
      <c r="EG93">
        <v>10.1694424632328</v>
      </c>
      <c r="EH93">
        <v>0.57704653086628299</v>
      </c>
      <c r="EI93" s="52">
        <v>0.16120299132267299</v>
      </c>
      <c r="EJ93" s="51">
        <v>32.6138555</v>
      </c>
      <c r="EK93">
        <v>3.5902143932837101</v>
      </c>
      <c r="EL93">
        <v>4.1240802515932699E-2</v>
      </c>
      <c r="EM93" s="52">
        <v>0.133899908995634</v>
      </c>
      <c r="EN93" s="51">
        <v>2.13112485714286</v>
      </c>
      <c r="EO93">
        <v>0.48796685604776802</v>
      </c>
      <c r="EP93">
        <v>0.26467164510272301</v>
      </c>
      <c r="EQ93" s="52">
        <v>5.00721806851291E-2</v>
      </c>
      <c r="ER93" s="51">
        <v>359.02527928571402</v>
      </c>
      <c r="ES93">
        <v>55.7189489541014</v>
      </c>
      <c r="ET93">
        <v>0.13729629653185799</v>
      </c>
      <c r="EU93" s="52">
        <v>0.102048765754</v>
      </c>
    </row>
    <row r="94" spans="1:151" x14ac:dyDescent="0.35">
      <c r="A94" t="s">
        <v>9</v>
      </c>
      <c r="B94" t="s">
        <v>66</v>
      </c>
      <c r="C94" t="s">
        <v>72</v>
      </c>
      <c r="D94" s="51" t="s">
        <v>63</v>
      </c>
      <c r="E94" t="s">
        <v>63</v>
      </c>
      <c r="F94" t="s">
        <v>63</v>
      </c>
      <c r="G94" s="52" t="s">
        <v>63</v>
      </c>
      <c r="H94" s="51" t="s">
        <v>63</v>
      </c>
      <c r="I94" t="s">
        <v>63</v>
      </c>
      <c r="J94" t="s">
        <v>63</v>
      </c>
      <c r="K94" s="52" t="s">
        <v>63</v>
      </c>
      <c r="L94" s="51" t="s">
        <v>63</v>
      </c>
      <c r="M94" t="s">
        <v>63</v>
      </c>
      <c r="N94" t="s">
        <v>63</v>
      </c>
      <c r="O94" s="52" t="s">
        <v>63</v>
      </c>
      <c r="P94" s="51">
        <v>127.20145650000001</v>
      </c>
      <c r="Q94">
        <v>46.971375702947498</v>
      </c>
      <c r="R94">
        <v>0.15773514479780401</v>
      </c>
      <c r="S94" s="52">
        <v>0.44055694811660001</v>
      </c>
      <c r="T94" s="51">
        <v>8.5330749999999997E-2</v>
      </c>
      <c r="U94">
        <v>1.5678642572514601E-2</v>
      </c>
      <c r="V94">
        <v>0.21799831548329399</v>
      </c>
      <c r="W94" s="52">
        <v>4.6807981114573301E-2</v>
      </c>
      <c r="X94" s="51">
        <v>2.3935797499999998</v>
      </c>
      <c r="Y94">
        <v>1.79038799848443</v>
      </c>
      <c r="Z94">
        <v>0.782364651112889</v>
      </c>
      <c r="AA94" s="52">
        <v>0.24694082154686101</v>
      </c>
      <c r="AB94" s="51" t="s">
        <v>63</v>
      </c>
      <c r="AC94" t="s">
        <v>63</v>
      </c>
      <c r="AD94" t="s">
        <v>63</v>
      </c>
      <c r="AE94" s="52" t="s">
        <v>63</v>
      </c>
      <c r="AF94" s="51" t="s">
        <v>63</v>
      </c>
      <c r="AG94" t="s">
        <v>63</v>
      </c>
      <c r="AH94" t="s">
        <v>63</v>
      </c>
      <c r="AI94" s="52" t="s">
        <v>63</v>
      </c>
      <c r="AJ94" s="51" t="s">
        <v>63</v>
      </c>
      <c r="AK94" t="s">
        <v>63</v>
      </c>
      <c r="AL94" t="s">
        <v>63</v>
      </c>
      <c r="AM94" s="52" t="s">
        <v>63</v>
      </c>
      <c r="AN94" s="51" t="s">
        <v>63</v>
      </c>
      <c r="AO94" t="s">
        <v>63</v>
      </c>
      <c r="AP94" t="s">
        <v>63</v>
      </c>
      <c r="AQ94" s="52" t="s">
        <v>63</v>
      </c>
      <c r="AR94" s="51" t="s">
        <v>63</v>
      </c>
      <c r="AS94" t="s">
        <v>63</v>
      </c>
      <c r="AT94" t="s">
        <v>63</v>
      </c>
      <c r="AU94" s="52" t="s">
        <v>63</v>
      </c>
      <c r="AV94" s="51">
        <v>13.229726375</v>
      </c>
      <c r="AW94">
        <v>1.7779751754156401</v>
      </c>
      <c r="AX94">
        <v>0.134035080405984</v>
      </c>
      <c r="AY94" s="52">
        <v>6.8258468675379394E-2</v>
      </c>
      <c r="AZ94" s="51" t="s">
        <v>63</v>
      </c>
      <c r="BA94" t="s">
        <v>63</v>
      </c>
      <c r="BB94" t="s">
        <v>63</v>
      </c>
      <c r="BC94" s="52" t="s">
        <v>63</v>
      </c>
      <c r="BD94" s="51" t="s">
        <v>63</v>
      </c>
      <c r="BE94" t="s">
        <v>63</v>
      </c>
      <c r="BF94" t="s">
        <v>63</v>
      </c>
      <c r="BG94" s="52" t="s">
        <v>63</v>
      </c>
      <c r="BH94" s="51" t="s">
        <v>63</v>
      </c>
      <c r="BI94" t="s">
        <v>63</v>
      </c>
      <c r="BJ94" t="s">
        <v>63</v>
      </c>
      <c r="BK94" s="52" t="s">
        <v>63</v>
      </c>
      <c r="BL94" s="51" t="s">
        <v>63</v>
      </c>
      <c r="BM94" t="s">
        <v>63</v>
      </c>
      <c r="BN94" t="s">
        <v>63</v>
      </c>
      <c r="BO94" s="52" t="s">
        <v>63</v>
      </c>
      <c r="BP94" s="51" t="s">
        <v>63</v>
      </c>
      <c r="BQ94" t="s">
        <v>63</v>
      </c>
      <c r="BR94" t="s">
        <v>63</v>
      </c>
      <c r="BS94" s="52" t="s">
        <v>63</v>
      </c>
      <c r="BT94" s="51">
        <v>1.5903838571428599</v>
      </c>
      <c r="BU94">
        <v>9.9369104451414905E-2</v>
      </c>
      <c r="BV94">
        <v>7.5274491894184101E-2</v>
      </c>
      <c r="BW94" s="52">
        <v>3.9708917212148802E-2</v>
      </c>
      <c r="BX94" s="51">
        <v>0.53019974999999997</v>
      </c>
      <c r="BY94">
        <v>3.57322029937382E-2</v>
      </c>
      <c r="BZ94">
        <v>4.8999434102830003E-2</v>
      </c>
      <c r="CA94" s="52">
        <v>6.5931500226804607E-2</v>
      </c>
      <c r="CB94" s="51" t="s">
        <v>63</v>
      </c>
      <c r="CC94" t="s">
        <v>63</v>
      </c>
      <c r="CD94" t="s">
        <v>63</v>
      </c>
      <c r="CE94" s="52" t="s">
        <v>63</v>
      </c>
      <c r="CF94" s="51" t="s">
        <v>63</v>
      </c>
      <c r="CG94" t="s">
        <v>63</v>
      </c>
      <c r="CH94" t="s">
        <v>63</v>
      </c>
      <c r="CI94" s="52" t="s">
        <v>63</v>
      </c>
      <c r="CJ94" s="51" t="s">
        <v>63</v>
      </c>
      <c r="CK94" t="s">
        <v>63</v>
      </c>
      <c r="CL94" t="s">
        <v>63</v>
      </c>
      <c r="CM94" s="52" t="s">
        <v>63</v>
      </c>
      <c r="CN94" s="51">
        <v>3.155111625</v>
      </c>
      <c r="CO94">
        <v>0.34428632445058899</v>
      </c>
      <c r="CP94">
        <v>8.3187564089721E-2</v>
      </c>
      <c r="CQ94" s="52">
        <v>0.102261257634542</v>
      </c>
      <c r="CR94" s="51">
        <v>0.52909283333333301</v>
      </c>
      <c r="CS94">
        <v>0.149634506789599</v>
      </c>
      <c r="CT94">
        <v>0.19489470486927499</v>
      </c>
      <c r="CU94" s="52">
        <v>0.287507169770572</v>
      </c>
      <c r="CV94" s="51">
        <v>9.099575E-2</v>
      </c>
      <c r="CW94">
        <v>1.27988209190014E-2</v>
      </c>
      <c r="CX94">
        <v>0.143950047430219</v>
      </c>
      <c r="CY94" s="52">
        <v>4.28285165470986E-2</v>
      </c>
      <c r="CZ94" s="51">
        <v>2.48491828571429</v>
      </c>
      <c r="DA94">
        <v>0.28094547434731498</v>
      </c>
      <c r="DB94">
        <v>8.6336288012755003E-2</v>
      </c>
      <c r="DC94" s="52">
        <v>0.10956189924780101</v>
      </c>
      <c r="DD94" s="51">
        <v>5.5511520000000001</v>
      </c>
      <c r="DE94">
        <v>1.1279891177874299</v>
      </c>
      <c r="DF94">
        <v>0.21238015622460399</v>
      </c>
      <c r="DG94" s="52">
        <v>6.7818045518475506E-2</v>
      </c>
      <c r="DH94" s="51">
        <v>0.2529208</v>
      </c>
      <c r="DI94">
        <v>4.6107409075982597E-2</v>
      </c>
      <c r="DJ94">
        <v>0.18607501065409901</v>
      </c>
      <c r="DK94" s="52">
        <v>9.96418683570938E-3</v>
      </c>
      <c r="DL94" s="51">
        <v>0.87139659999999997</v>
      </c>
      <c r="DM94">
        <v>0.18598008661493801</v>
      </c>
      <c r="DN94">
        <v>0.20925111912448399</v>
      </c>
      <c r="DO94" s="52">
        <v>8.6150109340589101E-2</v>
      </c>
      <c r="DP94" s="51" t="s">
        <v>63</v>
      </c>
      <c r="DQ94" t="s">
        <v>63</v>
      </c>
      <c r="DR94" t="s">
        <v>63</v>
      </c>
      <c r="DS94" s="52" t="s">
        <v>63</v>
      </c>
      <c r="DT94" s="51" t="s">
        <v>63</v>
      </c>
      <c r="DU94" t="s">
        <v>63</v>
      </c>
      <c r="DV94" t="s">
        <v>63</v>
      </c>
      <c r="DW94" s="52" t="s">
        <v>63</v>
      </c>
      <c r="DX94" s="51" t="s">
        <v>63</v>
      </c>
      <c r="DY94" t="s">
        <v>63</v>
      </c>
      <c r="DZ94" t="s">
        <v>63</v>
      </c>
      <c r="EA94" s="52" t="s">
        <v>63</v>
      </c>
      <c r="EB94" s="51" t="s">
        <v>63</v>
      </c>
      <c r="EC94" t="s">
        <v>63</v>
      </c>
      <c r="ED94" t="s">
        <v>63</v>
      </c>
      <c r="EE94" s="52" t="s">
        <v>63</v>
      </c>
      <c r="EF94" s="51">
        <v>3.4873305000000001</v>
      </c>
      <c r="EG94">
        <v>0.21032396231646999</v>
      </c>
      <c r="EH94">
        <v>6.0310877422277601E-2</v>
      </c>
      <c r="EI94" s="52" t="s">
        <v>63</v>
      </c>
      <c r="EJ94" s="51">
        <v>58.469528750000002</v>
      </c>
      <c r="EK94">
        <v>17.465260737500898</v>
      </c>
      <c r="EL94">
        <v>0.32134477527215999</v>
      </c>
      <c r="EM94" s="52">
        <v>4.3806920088578602E-2</v>
      </c>
      <c r="EN94" s="51">
        <v>0.55361499999999997</v>
      </c>
      <c r="EO94">
        <v>0.14720243096667901</v>
      </c>
      <c r="EP94">
        <v>0.253687704562851</v>
      </c>
      <c r="EQ94" s="52">
        <v>0.132418726909007</v>
      </c>
      <c r="ER94" s="51">
        <v>10.099511250000001</v>
      </c>
      <c r="ES94">
        <v>2.7177406685714001</v>
      </c>
      <c r="ET94">
        <v>0.29767087853913698</v>
      </c>
      <c r="EU94" s="52">
        <v>2.9910227684740599E-2</v>
      </c>
    </row>
    <row r="95" spans="1:151" x14ac:dyDescent="0.35">
      <c r="A95" t="s">
        <v>9</v>
      </c>
      <c r="B95" t="s">
        <v>67</v>
      </c>
      <c r="C95" t="s">
        <v>72</v>
      </c>
      <c r="D95" s="51" t="s">
        <v>63</v>
      </c>
      <c r="E95" t="s">
        <v>63</v>
      </c>
      <c r="F95" t="s">
        <v>63</v>
      </c>
      <c r="G95" s="52" t="s">
        <v>63</v>
      </c>
      <c r="H95" s="51" t="s">
        <v>63</v>
      </c>
      <c r="I95" t="s">
        <v>63</v>
      </c>
      <c r="J95" t="s">
        <v>63</v>
      </c>
      <c r="K95" s="52" t="s">
        <v>63</v>
      </c>
      <c r="L95" s="51" t="s">
        <v>63</v>
      </c>
      <c r="M95" t="s">
        <v>63</v>
      </c>
      <c r="N95" t="s">
        <v>63</v>
      </c>
      <c r="O95" s="52" t="s">
        <v>63</v>
      </c>
      <c r="P95" s="51" t="s">
        <v>63</v>
      </c>
      <c r="Q95" t="s">
        <v>63</v>
      </c>
      <c r="R95" t="s">
        <v>63</v>
      </c>
      <c r="S95" s="52" t="s">
        <v>63</v>
      </c>
      <c r="T95" s="51">
        <v>3.2189750000000003E-2</v>
      </c>
      <c r="U95">
        <v>3.7146913173685598E-3</v>
      </c>
      <c r="V95">
        <v>3.8277202097486099E-2</v>
      </c>
      <c r="W95" s="52">
        <v>0.13605341991226899</v>
      </c>
      <c r="X95" s="51">
        <v>0.32701799999999998</v>
      </c>
      <c r="Y95">
        <v>7.4678192711571797E-3</v>
      </c>
      <c r="Z95">
        <v>5.3408489732392501E-3</v>
      </c>
      <c r="AA95" s="52">
        <v>2.7453729523751899E-2</v>
      </c>
      <c r="AB95" s="51" t="s">
        <v>63</v>
      </c>
      <c r="AC95" t="s">
        <v>63</v>
      </c>
      <c r="AD95" t="s">
        <v>63</v>
      </c>
      <c r="AE95" s="52" t="s">
        <v>63</v>
      </c>
      <c r="AF95" s="51" t="s">
        <v>63</v>
      </c>
      <c r="AG95" t="s">
        <v>63</v>
      </c>
      <c r="AH95" t="s">
        <v>63</v>
      </c>
      <c r="AI95" s="52" t="s">
        <v>63</v>
      </c>
      <c r="AJ95" s="51" t="s">
        <v>63</v>
      </c>
      <c r="AK95" t="s">
        <v>63</v>
      </c>
      <c r="AL95" t="s">
        <v>63</v>
      </c>
      <c r="AM95" s="52" t="s">
        <v>63</v>
      </c>
      <c r="AN95" s="51" t="s">
        <v>63</v>
      </c>
      <c r="AO95" t="s">
        <v>63</v>
      </c>
      <c r="AP95" t="s">
        <v>63</v>
      </c>
      <c r="AQ95" s="52" t="s">
        <v>63</v>
      </c>
      <c r="AR95" s="51" t="s">
        <v>63</v>
      </c>
      <c r="AS95" t="s">
        <v>63</v>
      </c>
      <c r="AT95" t="s">
        <v>63</v>
      </c>
      <c r="AU95" s="52" t="s">
        <v>63</v>
      </c>
      <c r="AV95" s="51">
        <v>8.5778499999999994E-2</v>
      </c>
      <c r="AW95">
        <v>5.3585164952624699E-2</v>
      </c>
      <c r="AX95">
        <v>0.3162581726216</v>
      </c>
      <c r="AY95" s="52">
        <v>0.69666447895493699</v>
      </c>
      <c r="AZ95" s="51" t="s">
        <v>63</v>
      </c>
      <c r="BA95" t="s">
        <v>63</v>
      </c>
      <c r="BB95" t="s">
        <v>63</v>
      </c>
      <c r="BC95" s="52" t="s">
        <v>63</v>
      </c>
      <c r="BD95" s="51" t="s">
        <v>63</v>
      </c>
      <c r="BE95" t="s">
        <v>63</v>
      </c>
      <c r="BF95" t="s">
        <v>63</v>
      </c>
      <c r="BG95" s="52" t="s">
        <v>63</v>
      </c>
      <c r="BH95" s="51" t="s">
        <v>63</v>
      </c>
      <c r="BI95" t="s">
        <v>63</v>
      </c>
      <c r="BJ95" t="s">
        <v>63</v>
      </c>
      <c r="BK95" s="52" t="s">
        <v>63</v>
      </c>
      <c r="BL95" s="51" t="s">
        <v>63</v>
      </c>
      <c r="BM95" t="s">
        <v>63</v>
      </c>
      <c r="BN95" t="s">
        <v>63</v>
      </c>
      <c r="BO95" s="52" t="s">
        <v>63</v>
      </c>
      <c r="BP95" s="51" t="s">
        <v>63</v>
      </c>
      <c r="BQ95" t="s">
        <v>63</v>
      </c>
      <c r="BR95" t="s">
        <v>63</v>
      </c>
      <c r="BS95" s="52" t="s">
        <v>63</v>
      </c>
      <c r="BT95" s="51" t="s">
        <v>63</v>
      </c>
      <c r="BU95" t="s">
        <v>63</v>
      </c>
      <c r="BV95" t="s">
        <v>63</v>
      </c>
      <c r="BW95" s="52" t="s">
        <v>63</v>
      </c>
      <c r="BX95" s="51" t="s">
        <v>63</v>
      </c>
      <c r="BY95" t="s">
        <v>63</v>
      </c>
      <c r="BZ95" t="s">
        <v>63</v>
      </c>
      <c r="CA95" s="52" t="s">
        <v>63</v>
      </c>
      <c r="CB95" s="51" t="s">
        <v>63</v>
      </c>
      <c r="CC95" t="s">
        <v>63</v>
      </c>
      <c r="CD95" t="s">
        <v>63</v>
      </c>
      <c r="CE95" s="52" t="s">
        <v>63</v>
      </c>
      <c r="CF95" s="51" t="s">
        <v>63</v>
      </c>
      <c r="CG95" t="s">
        <v>63</v>
      </c>
      <c r="CH95" t="s">
        <v>63</v>
      </c>
      <c r="CI95" s="52" t="s">
        <v>63</v>
      </c>
      <c r="CJ95" s="51" t="s">
        <v>63</v>
      </c>
      <c r="CK95" t="s">
        <v>63</v>
      </c>
      <c r="CL95" t="s">
        <v>63</v>
      </c>
      <c r="CM95" s="52" t="s">
        <v>63</v>
      </c>
      <c r="CN95" s="51">
        <v>6.8473500000000007E-2</v>
      </c>
      <c r="CO95">
        <v>4.3257043769387001E-2</v>
      </c>
      <c r="CP95">
        <v>0.43507511370341001</v>
      </c>
      <c r="CQ95" s="52">
        <v>0.63979807275281697</v>
      </c>
      <c r="CR95" s="51" t="s">
        <v>63</v>
      </c>
      <c r="CS95" t="s">
        <v>63</v>
      </c>
      <c r="CT95" t="s">
        <v>63</v>
      </c>
      <c r="CU95" s="52" t="s">
        <v>63</v>
      </c>
      <c r="CV95" s="51" t="s">
        <v>63</v>
      </c>
      <c r="CW95" t="s">
        <v>63</v>
      </c>
      <c r="CX95" t="s">
        <v>63</v>
      </c>
      <c r="CY95" s="52" t="s">
        <v>63</v>
      </c>
      <c r="CZ95" s="51">
        <v>4.8603250000000001E-2</v>
      </c>
      <c r="DA95">
        <v>9.5728816412126803E-3</v>
      </c>
      <c r="DB95">
        <v>2.0913539690363601E-2</v>
      </c>
      <c r="DC95" s="52">
        <v>0.24031710350299601</v>
      </c>
      <c r="DD95" s="51" t="s">
        <v>63</v>
      </c>
      <c r="DE95" t="s">
        <v>63</v>
      </c>
      <c r="DF95" t="s">
        <v>63</v>
      </c>
      <c r="DG95" s="52" t="s">
        <v>63</v>
      </c>
      <c r="DH95" s="51" t="s">
        <v>63</v>
      </c>
      <c r="DI95" t="s">
        <v>63</v>
      </c>
      <c r="DJ95" t="s">
        <v>63</v>
      </c>
      <c r="DK95" s="52" t="s">
        <v>63</v>
      </c>
      <c r="DL95" s="51" t="s">
        <v>63</v>
      </c>
      <c r="DM95" t="s">
        <v>63</v>
      </c>
      <c r="DN95" t="s">
        <v>63</v>
      </c>
      <c r="DO95" s="52" t="s">
        <v>63</v>
      </c>
      <c r="DP95" s="51" t="s">
        <v>63</v>
      </c>
      <c r="DQ95" t="s">
        <v>63</v>
      </c>
      <c r="DR95" t="s">
        <v>63</v>
      </c>
      <c r="DS95" s="52" t="s">
        <v>63</v>
      </c>
      <c r="DT95" s="51" t="s">
        <v>63</v>
      </c>
      <c r="DU95" t="s">
        <v>63</v>
      </c>
      <c r="DV95" t="s">
        <v>63</v>
      </c>
      <c r="DW95" s="52" t="s">
        <v>63</v>
      </c>
      <c r="DX95" s="51" t="s">
        <v>63</v>
      </c>
      <c r="DY95" t="s">
        <v>63</v>
      </c>
      <c r="DZ95" t="s">
        <v>63</v>
      </c>
      <c r="EA95" s="52" t="s">
        <v>63</v>
      </c>
      <c r="EB95" s="51" t="s">
        <v>63</v>
      </c>
      <c r="EC95" t="s">
        <v>63</v>
      </c>
      <c r="ED95" t="s">
        <v>63</v>
      </c>
      <c r="EE95" s="52" t="s">
        <v>63</v>
      </c>
      <c r="EF95" s="51">
        <v>18.905656499999999</v>
      </c>
      <c r="EG95">
        <v>11.8356659552915</v>
      </c>
      <c r="EH95">
        <v>0.72849606530149003</v>
      </c>
      <c r="EI95" s="52">
        <v>0.23912235740903601</v>
      </c>
      <c r="EJ95" s="51">
        <v>2.7484312499999999</v>
      </c>
      <c r="EK95">
        <v>2.17115317890753</v>
      </c>
      <c r="EL95">
        <v>0.16187438800496401</v>
      </c>
      <c r="EM95" s="52">
        <v>0.95386266257729202</v>
      </c>
      <c r="EN95" s="51">
        <v>0.69254950000000004</v>
      </c>
      <c r="EO95">
        <v>5.73258888490474E-2</v>
      </c>
      <c r="EP95">
        <v>8.9482178967985701E-2</v>
      </c>
      <c r="EQ95" s="52">
        <v>4.76500563563148E-2</v>
      </c>
      <c r="ER95" s="51">
        <v>22.058640749999999</v>
      </c>
      <c r="ES95">
        <v>3.28031558507982</v>
      </c>
      <c r="ET95">
        <v>0.14574190865708</v>
      </c>
      <c r="EU95" s="52">
        <v>0.10922815115359399</v>
      </c>
    </row>
    <row r="96" spans="1:151" x14ac:dyDescent="0.35">
      <c r="A96" t="s">
        <v>10</v>
      </c>
      <c r="B96" t="s">
        <v>60</v>
      </c>
      <c r="C96" t="s">
        <v>61</v>
      </c>
      <c r="D96" s="51">
        <v>2.2522967500000002</v>
      </c>
      <c r="E96">
        <v>0.84962856888708305</v>
      </c>
      <c r="F96">
        <v>0.38845752079072998</v>
      </c>
      <c r="G96" s="52">
        <v>9.6880590337903999E-2</v>
      </c>
      <c r="H96" s="51" t="s">
        <v>63</v>
      </c>
      <c r="I96" t="s">
        <v>63</v>
      </c>
      <c r="J96" t="s">
        <v>63</v>
      </c>
      <c r="K96" s="52" t="s">
        <v>63</v>
      </c>
      <c r="L96" s="51" t="s">
        <v>63</v>
      </c>
      <c r="M96" t="s">
        <v>63</v>
      </c>
      <c r="N96" t="s">
        <v>63</v>
      </c>
      <c r="O96" s="52" t="s">
        <v>63</v>
      </c>
      <c r="P96" s="51">
        <v>19.3247656666667</v>
      </c>
      <c r="Q96">
        <v>4.37809329067791</v>
      </c>
      <c r="R96">
        <v>0.226929781956103</v>
      </c>
      <c r="S96" s="52">
        <v>9.0939641695616094E-2</v>
      </c>
      <c r="T96" s="51" t="s">
        <v>63</v>
      </c>
      <c r="U96" t="s">
        <v>63</v>
      </c>
      <c r="V96" t="s">
        <v>63</v>
      </c>
      <c r="W96" s="52" t="s">
        <v>63</v>
      </c>
      <c r="X96" s="51">
        <v>15.840561583333301</v>
      </c>
      <c r="Y96">
        <v>4.7999362681089899</v>
      </c>
      <c r="Z96">
        <v>0.317295176537427</v>
      </c>
      <c r="AA96" s="52">
        <v>2.32389007389943E-2</v>
      </c>
      <c r="AB96" s="51">
        <v>4.9170666666666703E-2</v>
      </c>
      <c r="AC96">
        <v>5.6446068279751996E-3</v>
      </c>
      <c r="AD96">
        <v>9.7753993790425306E-2</v>
      </c>
      <c r="AE96" s="52">
        <v>9.0739065985126793E-2</v>
      </c>
      <c r="AF96" s="51" t="s">
        <v>63</v>
      </c>
      <c r="AG96" t="s">
        <v>63</v>
      </c>
      <c r="AH96" t="s">
        <v>63</v>
      </c>
      <c r="AI96" s="52" t="s">
        <v>63</v>
      </c>
      <c r="AJ96" s="51" t="s">
        <v>63</v>
      </c>
      <c r="AK96" t="s">
        <v>63</v>
      </c>
      <c r="AL96" t="s">
        <v>63</v>
      </c>
      <c r="AM96" s="52" t="s">
        <v>63</v>
      </c>
      <c r="AN96" s="51">
        <v>2.90323633333333</v>
      </c>
      <c r="AO96">
        <v>0.89731531253647101</v>
      </c>
      <c r="AP96">
        <v>0.32159239810389201</v>
      </c>
      <c r="AQ96" s="52">
        <v>5.2564962564238399E-2</v>
      </c>
      <c r="AR96" s="51" t="s">
        <v>63</v>
      </c>
      <c r="AS96" t="s">
        <v>63</v>
      </c>
      <c r="AT96" t="s">
        <v>63</v>
      </c>
      <c r="AU96" s="52" t="s">
        <v>63</v>
      </c>
      <c r="AV96" s="51">
        <v>3.5152169999999998</v>
      </c>
      <c r="AW96">
        <v>0.92373879084413302</v>
      </c>
      <c r="AX96">
        <v>0.27399155538834002</v>
      </c>
      <c r="AY96" s="52">
        <v>3.8491223015995703E-2</v>
      </c>
      <c r="AZ96" s="51">
        <v>9.8065583333333303E-2</v>
      </c>
      <c r="BA96">
        <v>2.7766855553988501E-2</v>
      </c>
      <c r="BB96">
        <v>0.28144013875044199</v>
      </c>
      <c r="BC96" s="52">
        <v>0.122339220598498</v>
      </c>
      <c r="BD96" s="51">
        <v>4.1040916666666698E-2</v>
      </c>
      <c r="BE96">
        <v>1.26046992352299E-2</v>
      </c>
      <c r="BF96">
        <v>0.317861395044645</v>
      </c>
      <c r="BG96" s="52">
        <v>6.7362236724107696E-2</v>
      </c>
      <c r="BH96" s="51">
        <v>0.50029166666666702</v>
      </c>
      <c r="BI96">
        <v>0.17474922616155</v>
      </c>
      <c r="BJ96">
        <v>0.36435425018114098</v>
      </c>
      <c r="BK96" s="52">
        <v>4.9217956180946598E-2</v>
      </c>
      <c r="BL96" s="51" t="s">
        <v>63</v>
      </c>
      <c r="BM96" t="s">
        <v>63</v>
      </c>
      <c r="BN96" t="s">
        <v>63</v>
      </c>
      <c r="BO96" s="52" t="s">
        <v>63</v>
      </c>
      <c r="BP96" s="51" t="s">
        <v>63</v>
      </c>
      <c r="BQ96" t="s">
        <v>63</v>
      </c>
      <c r="BR96" t="s">
        <v>63</v>
      </c>
      <c r="BS96" s="52" t="s">
        <v>63</v>
      </c>
      <c r="BT96" s="51">
        <v>1.1844081666666699</v>
      </c>
      <c r="BU96">
        <v>0.13985460898624999</v>
      </c>
      <c r="BV96">
        <v>0.121263366369016</v>
      </c>
      <c r="BW96" s="52">
        <v>3.2462891878768101E-2</v>
      </c>
      <c r="BX96" s="51">
        <v>0.41112991666666698</v>
      </c>
      <c r="BY96">
        <v>0.100974646473493</v>
      </c>
      <c r="BZ96">
        <v>0.25704528708110203</v>
      </c>
      <c r="CA96" s="52">
        <v>2.1622258176217098E-2</v>
      </c>
      <c r="CB96" s="51">
        <v>116.034392083333</v>
      </c>
      <c r="CC96">
        <v>29.7419738906103</v>
      </c>
      <c r="CD96">
        <v>0.26841181980081302</v>
      </c>
      <c r="CE96" s="52">
        <v>1.9374329711123899E-2</v>
      </c>
      <c r="CF96" s="51">
        <v>0.454561083333333</v>
      </c>
      <c r="CG96">
        <v>0.30801277355255602</v>
      </c>
      <c r="CH96">
        <v>0.70893107039403702</v>
      </c>
      <c r="CI96" s="52">
        <v>6.42888551062442E-2</v>
      </c>
      <c r="CJ96" s="51">
        <v>0.98110408333333299</v>
      </c>
      <c r="CK96">
        <v>0.16360367713441401</v>
      </c>
      <c r="CL96">
        <v>0.17161043961856401</v>
      </c>
      <c r="CM96" s="52">
        <v>4.3544709679653702E-2</v>
      </c>
      <c r="CN96" s="51">
        <v>1.04646216666667</v>
      </c>
      <c r="CO96">
        <v>0.20201495394820901</v>
      </c>
      <c r="CP96">
        <v>0.19882294057633301</v>
      </c>
      <c r="CQ96" s="52">
        <v>4.9374713626569297E-2</v>
      </c>
      <c r="CR96" s="51">
        <v>0.46221158333333301</v>
      </c>
      <c r="CS96">
        <v>0.11219595760945</v>
      </c>
      <c r="CT96">
        <v>0.24059484683201299</v>
      </c>
      <c r="CU96" s="52">
        <v>0.10745244456561601</v>
      </c>
      <c r="CV96" s="51">
        <v>19.6453593333333</v>
      </c>
      <c r="CW96">
        <v>3.7750959020219601</v>
      </c>
      <c r="CX96">
        <v>0.199325682769112</v>
      </c>
      <c r="CY96" s="52">
        <v>3.8475613935472601E-2</v>
      </c>
      <c r="CZ96" s="51">
        <v>0.151455583333333</v>
      </c>
      <c r="DA96">
        <v>6.1251340613838197E-2</v>
      </c>
      <c r="DB96">
        <v>0.41397989913704403</v>
      </c>
      <c r="DC96" s="52">
        <v>0.11923237630414101</v>
      </c>
      <c r="DD96" s="51">
        <v>1.0530015833333299</v>
      </c>
      <c r="DE96">
        <v>0.37531523877267797</v>
      </c>
      <c r="DF96">
        <v>0.36655429015184599</v>
      </c>
      <c r="DG96" s="52">
        <v>9.4692288235957905E-2</v>
      </c>
      <c r="DH96" s="51" t="s">
        <v>63</v>
      </c>
      <c r="DI96" t="s">
        <v>63</v>
      </c>
      <c r="DJ96" t="s">
        <v>63</v>
      </c>
      <c r="DK96" s="52" t="s">
        <v>63</v>
      </c>
      <c r="DL96" s="51">
        <v>0.43365308333333302</v>
      </c>
      <c r="DM96">
        <v>0.21928253789676699</v>
      </c>
      <c r="DN96">
        <v>0.49331098317545902</v>
      </c>
      <c r="DO96" s="52">
        <v>0.25136100117064097</v>
      </c>
      <c r="DP96" s="51" t="s">
        <v>63</v>
      </c>
      <c r="DQ96" t="s">
        <v>63</v>
      </c>
      <c r="DR96" t="s">
        <v>63</v>
      </c>
      <c r="DS96" s="52" t="s">
        <v>63</v>
      </c>
      <c r="DT96" s="51" t="s">
        <v>63</v>
      </c>
      <c r="DU96" t="s">
        <v>63</v>
      </c>
      <c r="DV96" t="s">
        <v>63</v>
      </c>
      <c r="DW96" s="52" t="s">
        <v>63</v>
      </c>
      <c r="DX96" s="51" t="s">
        <v>63</v>
      </c>
      <c r="DY96" t="s">
        <v>63</v>
      </c>
      <c r="DZ96" t="s">
        <v>63</v>
      </c>
      <c r="EA96" s="52" t="s">
        <v>63</v>
      </c>
      <c r="EB96" s="51">
        <v>227.06202808333299</v>
      </c>
      <c r="EC96">
        <v>87.277438063385105</v>
      </c>
      <c r="ED96">
        <v>0.39411923997938397</v>
      </c>
      <c r="EE96" s="52">
        <v>0.109470951549988</v>
      </c>
      <c r="EF96" s="51">
        <v>35.540521083333303</v>
      </c>
      <c r="EG96">
        <v>10.705333461810699</v>
      </c>
      <c r="EH96">
        <v>0.30861108296165701</v>
      </c>
      <c r="EI96" s="52">
        <v>8.7203188206721599E-2</v>
      </c>
      <c r="EJ96" s="51">
        <v>1479.4739159999999</v>
      </c>
      <c r="EK96">
        <v>523.46501456947101</v>
      </c>
      <c r="EL96">
        <v>0.37048322539305201</v>
      </c>
      <c r="EM96" s="52">
        <v>2.7335697433682599E-2</v>
      </c>
      <c r="EN96" s="51">
        <v>29.9663950833333</v>
      </c>
      <c r="EO96">
        <v>2.1282208678894001</v>
      </c>
      <c r="EP96">
        <v>7.3594256313391795E-2</v>
      </c>
      <c r="EQ96" s="52">
        <v>1.4840761748650301E-2</v>
      </c>
      <c r="ER96" s="51">
        <v>326.83904999999999</v>
      </c>
      <c r="ES96">
        <v>83.101358029782403</v>
      </c>
      <c r="ET96">
        <v>0.26344306002536799</v>
      </c>
      <c r="EU96" s="52">
        <v>5.3376836793036599E-2</v>
      </c>
    </row>
    <row r="97" spans="1:151" x14ac:dyDescent="0.35">
      <c r="A97" t="s">
        <v>10</v>
      </c>
      <c r="B97" t="s">
        <v>66</v>
      </c>
      <c r="C97" t="s">
        <v>61</v>
      </c>
      <c r="D97" s="51" t="s">
        <v>63</v>
      </c>
      <c r="E97" t="s">
        <v>63</v>
      </c>
      <c r="F97" t="s">
        <v>63</v>
      </c>
      <c r="G97" s="52" t="s">
        <v>63</v>
      </c>
      <c r="H97" s="51" t="s">
        <v>63</v>
      </c>
      <c r="I97" t="s">
        <v>63</v>
      </c>
      <c r="J97" t="s">
        <v>63</v>
      </c>
      <c r="K97" s="52" t="s">
        <v>63</v>
      </c>
      <c r="L97" s="51" t="s">
        <v>63</v>
      </c>
      <c r="M97" t="s">
        <v>63</v>
      </c>
      <c r="N97" t="s">
        <v>63</v>
      </c>
      <c r="O97" s="52" t="s">
        <v>63</v>
      </c>
      <c r="P97" s="51" t="s">
        <v>63</v>
      </c>
      <c r="Q97" t="s">
        <v>63</v>
      </c>
      <c r="R97" t="s">
        <v>63</v>
      </c>
      <c r="S97" s="52" t="s">
        <v>63</v>
      </c>
      <c r="T97" s="51" t="s">
        <v>63</v>
      </c>
      <c r="U97" t="s">
        <v>63</v>
      </c>
      <c r="V97" t="s">
        <v>63</v>
      </c>
      <c r="W97" s="52" t="s">
        <v>63</v>
      </c>
      <c r="X97" s="51">
        <v>3.2910501666666701</v>
      </c>
      <c r="Y97">
        <v>0.84394268648443604</v>
      </c>
      <c r="Z97">
        <v>0.28570568065329999</v>
      </c>
      <c r="AA97" s="52">
        <v>2.7600394556931501E-2</v>
      </c>
      <c r="AB97" s="51" t="s">
        <v>63</v>
      </c>
      <c r="AC97" t="s">
        <v>63</v>
      </c>
      <c r="AD97" t="s">
        <v>63</v>
      </c>
      <c r="AE97" s="52" t="s">
        <v>63</v>
      </c>
      <c r="AF97" s="51" t="s">
        <v>63</v>
      </c>
      <c r="AG97" t="s">
        <v>63</v>
      </c>
      <c r="AH97" t="s">
        <v>63</v>
      </c>
      <c r="AI97" s="52" t="s">
        <v>63</v>
      </c>
      <c r="AJ97" s="51" t="s">
        <v>63</v>
      </c>
      <c r="AK97" t="s">
        <v>63</v>
      </c>
      <c r="AL97" t="s">
        <v>63</v>
      </c>
      <c r="AM97" s="52" t="s">
        <v>63</v>
      </c>
      <c r="AN97" s="51" t="s">
        <v>63</v>
      </c>
      <c r="AO97" t="s">
        <v>63</v>
      </c>
      <c r="AP97" t="s">
        <v>63</v>
      </c>
      <c r="AQ97" s="52" t="s">
        <v>63</v>
      </c>
      <c r="AR97" s="51" t="s">
        <v>63</v>
      </c>
      <c r="AS97" t="s">
        <v>63</v>
      </c>
      <c r="AT97" t="s">
        <v>63</v>
      </c>
      <c r="AU97" s="52" t="s">
        <v>63</v>
      </c>
      <c r="AV97" s="51">
        <v>1.4893345</v>
      </c>
      <c r="AW97">
        <v>0.400999753652169</v>
      </c>
      <c r="AX97">
        <v>0.29432375044991699</v>
      </c>
      <c r="AY97" s="52">
        <v>7.2950886209632596E-2</v>
      </c>
      <c r="AZ97" s="51" t="s">
        <v>63</v>
      </c>
      <c r="BA97" t="s">
        <v>63</v>
      </c>
      <c r="BB97" t="s">
        <v>63</v>
      </c>
      <c r="BC97" s="52" t="s">
        <v>63</v>
      </c>
      <c r="BD97" s="51">
        <v>5.5456166666666702E-2</v>
      </c>
      <c r="BE97">
        <v>5.7906283049999601E-3</v>
      </c>
      <c r="BF97">
        <v>8.4574394206303194E-2</v>
      </c>
      <c r="BG97" s="52">
        <v>9.2923623669951994E-2</v>
      </c>
      <c r="BH97" s="51" t="s">
        <v>63</v>
      </c>
      <c r="BI97" t="s">
        <v>63</v>
      </c>
      <c r="BJ97" t="s">
        <v>63</v>
      </c>
      <c r="BK97" s="52" t="s">
        <v>63</v>
      </c>
      <c r="BL97" s="51" t="s">
        <v>63</v>
      </c>
      <c r="BM97" t="s">
        <v>63</v>
      </c>
      <c r="BN97" t="s">
        <v>63</v>
      </c>
      <c r="BO97" s="52" t="s">
        <v>63</v>
      </c>
      <c r="BP97" s="51" t="s">
        <v>63</v>
      </c>
      <c r="BQ97" t="s">
        <v>63</v>
      </c>
      <c r="BR97" t="s">
        <v>63</v>
      </c>
      <c r="BS97" s="52" t="s">
        <v>63</v>
      </c>
      <c r="BT97" s="51">
        <v>0.952928</v>
      </c>
      <c r="BU97">
        <v>9.8866718063596398E-2</v>
      </c>
      <c r="BV97">
        <v>0.12123530856877</v>
      </c>
      <c r="BW97" s="52">
        <v>3.8055706392402397E-2</v>
      </c>
      <c r="BX97" s="51">
        <v>1.4940666666666699E-2</v>
      </c>
      <c r="BY97">
        <v>5.2310060855123002E-3</v>
      </c>
      <c r="BZ97">
        <v>0.37005180261209802</v>
      </c>
      <c r="CA97" s="52">
        <v>0.147379339103798</v>
      </c>
      <c r="CB97" s="51" t="s">
        <v>63</v>
      </c>
      <c r="CC97" t="s">
        <v>63</v>
      </c>
      <c r="CD97" t="s">
        <v>63</v>
      </c>
      <c r="CE97" s="52" t="s">
        <v>63</v>
      </c>
      <c r="CF97" s="51" t="s">
        <v>63</v>
      </c>
      <c r="CG97" t="s">
        <v>63</v>
      </c>
      <c r="CH97" t="s">
        <v>63</v>
      </c>
      <c r="CI97" s="52" t="s">
        <v>63</v>
      </c>
      <c r="CJ97" s="51" t="s">
        <v>63</v>
      </c>
      <c r="CK97" t="s">
        <v>63</v>
      </c>
      <c r="CL97" t="s">
        <v>63</v>
      </c>
      <c r="CM97" s="52" t="s">
        <v>63</v>
      </c>
      <c r="CN97" s="51">
        <v>0.57509350000000004</v>
      </c>
      <c r="CO97">
        <v>7.6893138352304602E-2</v>
      </c>
      <c r="CP97">
        <v>0.16031254648408599</v>
      </c>
      <c r="CQ97" s="52">
        <v>3.3400758544282198E-2</v>
      </c>
      <c r="CR97" s="51">
        <v>3.1459833333333298E-2</v>
      </c>
      <c r="CS97">
        <v>6.3412361386930398E-3</v>
      </c>
      <c r="CT97">
        <v>0.15520255291805399</v>
      </c>
      <c r="CU97" s="52">
        <v>0.18867357010083599</v>
      </c>
      <c r="CV97" s="51" t="s">
        <v>63</v>
      </c>
      <c r="CW97" t="s">
        <v>63</v>
      </c>
      <c r="CX97" t="s">
        <v>63</v>
      </c>
      <c r="CY97" s="52" t="s">
        <v>63</v>
      </c>
      <c r="CZ97" s="51">
        <v>4.1388750000000002E-2</v>
      </c>
      <c r="DA97">
        <v>3.4333072854998998E-3</v>
      </c>
      <c r="DB97">
        <v>3.02139673831275E-2</v>
      </c>
      <c r="DC97" s="52">
        <v>9.6999145124816305E-2</v>
      </c>
      <c r="DD97" s="51">
        <v>0.28478674999999998</v>
      </c>
      <c r="DE97">
        <v>4.8139451432790498E-2</v>
      </c>
      <c r="DF97">
        <v>0.17329763883434099</v>
      </c>
      <c r="DG97" s="52">
        <v>0.11326123236537999</v>
      </c>
      <c r="DH97" s="51" t="s">
        <v>63</v>
      </c>
      <c r="DI97" t="s">
        <v>63</v>
      </c>
      <c r="DJ97" t="s">
        <v>63</v>
      </c>
      <c r="DK97" s="52" t="s">
        <v>63</v>
      </c>
      <c r="DL97" s="51" t="s">
        <v>63</v>
      </c>
      <c r="DM97" t="s">
        <v>63</v>
      </c>
      <c r="DN97" t="s">
        <v>63</v>
      </c>
      <c r="DO97" s="52" t="s">
        <v>63</v>
      </c>
      <c r="DP97" s="51" t="s">
        <v>63</v>
      </c>
      <c r="DQ97" t="s">
        <v>63</v>
      </c>
      <c r="DR97" t="s">
        <v>63</v>
      </c>
      <c r="DS97" s="52" t="s">
        <v>63</v>
      </c>
      <c r="DT97" s="51" t="s">
        <v>63</v>
      </c>
      <c r="DU97" t="s">
        <v>63</v>
      </c>
      <c r="DV97" t="s">
        <v>63</v>
      </c>
      <c r="DW97" s="52" t="s">
        <v>63</v>
      </c>
      <c r="DX97" s="51" t="s">
        <v>63</v>
      </c>
      <c r="DY97" t="s">
        <v>63</v>
      </c>
      <c r="DZ97" t="s">
        <v>63</v>
      </c>
      <c r="EA97" s="52" t="s">
        <v>63</v>
      </c>
      <c r="EB97" s="51" t="s">
        <v>63</v>
      </c>
      <c r="EC97" t="s">
        <v>63</v>
      </c>
      <c r="ED97" t="s">
        <v>63</v>
      </c>
      <c r="EE97" s="52" t="s">
        <v>63</v>
      </c>
      <c r="EF97" s="51">
        <v>17.060075999999999</v>
      </c>
      <c r="EG97">
        <v>3.8923002726018998</v>
      </c>
      <c r="EH97">
        <v>0.23579438592278601</v>
      </c>
      <c r="EI97" s="52">
        <v>0.112356602140593</v>
      </c>
      <c r="EJ97" s="51">
        <v>75.720813000000007</v>
      </c>
      <c r="EK97">
        <v>29.9310787907955</v>
      </c>
      <c r="EL97">
        <v>0.43367967065122398</v>
      </c>
      <c r="EM97" s="52">
        <v>9.8195892078796906E-2</v>
      </c>
      <c r="EN97" s="51">
        <v>18.576886333333299</v>
      </c>
      <c r="EO97">
        <v>3.6790226519444902</v>
      </c>
      <c r="EP97">
        <v>0.21924282542089299</v>
      </c>
      <c r="EQ97" s="52">
        <v>3.5756215118035298E-2</v>
      </c>
      <c r="ER97" s="51">
        <v>71.9903336666667</v>
      </c>
      <c r="ES97">
        <v>61.501340615657</v>
      </c>
      <c r="ET97">
        <v>0.95335400476638799</v>
      </c>
      <c r="EU97" s="52">
        <v>6.7346977170075095E-2</v>
      </c>
    </row>
    <row r="98" spans="1:151" x14ac:dyDescent="0.35">
      <c r="A98" t="s">
        <v>10</v>
      </c>
      <c r="B98" t="s">
        <v>67</v>
      </c>
      <c r="C98" t="s">
        <v>61</v>
      </c>
      <c r="D98" s="51" t="s">
        <v>63</v>
      </c>
      <c r="E98" t="s">
        <v>63</v>
      </c>
      <c r="F98" t="s">
        <v>63</v>
      </c>
      <c r="G98" s="52" t="s">
        <v>63</v>
      </c>
      <c r="H98" s="51" t="s">
        <v>63</v>
      </c>
      <c r="I98" t="s">
        <v>63</v>
      </c>
      <c r="J98" t="s">
        <v>63</v>
      </c>
      <c r="K98" s="52" t="s">
        <v>63</v>
      </c>
      <c r="L98" s="51" t="s">
        <v>63</v>
      </c>
      <c r="M98" t="s">
        <v>63</v>
      </c>
      <c r="N98" t="s">
        <v>63</v>
      </c>
      <c r="O98" s="52" t="s">
        <v>63</v>
      </c>
      <c r="P98" s="51" t="s">
        <v>63</v>
      </c>
      <c r="Q98" t="s">
        <v>63</v>
      </c>
      <c r="R98" t="s">
        <v>63</v>
      </c>
      <c r="S98" s="52" t="s">
        <v>63</v>
      </c>
      <c r="T98" s="51" t="s">
        <v>63</v>
      </c>
      <c r="U98" t="s">
        <v>63</v>
      </c>
      <c r="V98" t="s">
        <v>63</v>
      </c>
      <c r="W98" s="52" t="s">
        <v>63</v>
      </c>
      <c r="X98" s="51">
        <v>3.79655233333333</v>
      </c>
      <c r="Y98">
        <v>6.4317975102869407E-2</v>
      </c>
      <c r="Z98">
        <v>3.4658240054484898E-4</v>
      </c>
      <c r="AA98" s="52">
        <v>2.39531086476403E-2</v>
      </c>
      <c r="AB98" s="51" t="s">
        <v>63</v>
      </c>
      <c r="AC98" t="s">
        <v>63</v>
      </c>
      <c r="AD98" t="s">
        <v>63</v>
      </c>
      <c r="AE98" s="52" t="s">
        <v>63</v>
      </c>
      <c r="AF98" s="51" t="s">
        <v>63</v>
      </c>
      <c r="AG98" t="s">
        <v>63</v>
      </c>
      <c r="AH98" t="s">
        <v>63</v>
      </c>
      <c r="AI98" s="52" t="s">
        <v>63</v>
      </c>
      <c r="AJ98" s="51" t="s">
        <v>63</v>
      </c>
      <c r="AK98" t="s">
        <v>63</v>
      </c>
      <c r="AL98" t="s">
        <v>63</v>
      </c>
      <c r="AM98" s="52" t="s">
        <v>63</v>
      </c>
      <c r="AN98" s="51" t="s">
        <v>63</v>
      </c>
      <c r="AO98" t="s">
        <v>63</v>
      </c>
      <c r="AP98" t="s">
        <v>63</v>
      </c>
      <c r="AQ98" s="52" t="s">
        <v>63</v>
      </c>
      <c r="AR98" s="51" t="s">
        <v>63</v>
      </c>
      <c r="AS98" t="s">
        <v>63</v>
      </c>
      <c r="AT98" t="s">
        <v>63</v>
      </c>
      <c r="AU98" s="52" t="s">
        <v>63</v>
      </c>
      <c r="AV98" s="51">
        <v>1.634816</v>
      </c>
      <c r="AW98">
        <v>0.17982920980752801</v>
      </c>
      <c r="AX98">
        <v>9.7411179370605103E-2</v>
      </c>
      <c r="AY98" s="52">
        <v>0.102222468831286</v>
      </c>
      <c r="AZ98" s="51" t="s">
        <v>63</v>
      </c>
      <c r="BA98" t="s">
        <v>63</v>
      </c>
      <c r="BB98" t="s">
        <v>63</v>
      </c>
      <c r="BC98" s="52" t="s">
        <v>63</v>
      </c>
      <c r="BD98" s="51">
        <v>4.6235666666666703E-2</v>
      </c>
      <c r="BE98">
        <v>1.43572084101797E-3</v>
      </c>
      <c r="BF98">
        <v>1.03741744418837E-2</v>
      </c>
      <c r="BG98" s="52">
        <v>4.2137455600708598E-2</v>
      </c>
      <c r="BH98" s="51" t="s">
        <v>63</v>
      </c>
      <c r="BI98" t="s">
        <v>63</v>
      </c>
      <c r="BJ98" t="s">
        <v>63</v>
      </c>
      <c r="BK98" s="52" t="s">
        <v>63</v>
      </c>
      <c r="BL98" s="51" t="s">
        <v>63</v>
      </c>
      <c r="BM98" t="s">
        <v>63</v>
      </c>
      <c r="BN98" t="s">
        <v>63</v>
      </c>
      <c r="BO98" s="52" t="s">
        <v>63</v>
      </c>
      <c r="BP98" s="51" t="s">
        <v>63</v>
      </c>
      <c r="BQ98" t="s">
        <v>63</v>
      </c>
      <c r="BR98" t="s">
        <v>63</v>
      </c>
      <c r="BS98" s="52" t="s">
        <v>63</v>
      </c>
      <c r="BT98" s="51" t="s">
        <v>63</v>
      </c>
      <c r="BU98" t="s">
        <v>63</v>
      </c>
      <c r="BV98" t="s">
        <v>63</v>
      </c>
      <c r="BW98" s="52" t="s">
        <v>63</v>
      </c>
      <c r="BX98" s="51">
        <v>1.5720999999999999E-2</v>
      </c>
      <c r="BY98">
        <v>1.9012556377299701E-3</v>
      </c>
      <c r="BZ98">
        <v>0.13096330246792001</v>
      </c>
      <c r="CA98" s="52">
        <v>9.0647284944161494E-2</v>
      </c>
      <c r="CB98" s="51" t="s">
        <v>63</v>
      </c>
      <c r="CC98" t="s">
        <v>63</v>
      </c>
      <c r="CD98" t="s">
        <v>63</v>
      </c>
      <c r="CE98" s="52" t="s">
        <v>63</v>
      </c>
      <c r="CF98" s="51" t="s">
        <v>63</v>
      </c>
      <c r="CG98" t="s">
        <v>63</v>
      </c>
      <c r="CH98" t="s">
        <v>63</v>
      </c>
      <c r="CI98" s="52" t="s">
        <v>63</v>
      </c>
      <c r="CJ98" s="51" t="s">
        <v>63</v>
      </c>
      <c r="CK98" t="s">
        <v>63</v>
      </c>
      <c r="CL98" t="s">
        <v>63</v>
      </c>
      <c r="CM98" s="52" t="s">
        <v>63</v>
      </c>
      <c r="CN98" s="51">
        <v>5.2962333333333299E-2</v>
      </c>
      <c r="CO98">
        <v>6.1761769998384397E-3</v>
      </c>
      <c r="CP98">
        <v>8.7965660941037895E-3</v>
      </c>
      <c r="CQ98" s="52">
        <v>0.164947320721229</v>
      </c>
      <c r="CR98" s="51">
        <v>3.0773333333333298E-2</v>
      </c>
      <c r="CS98">
        <v>3.4445136570107199E-3</v>
      </c>
      <c r="CT98">
        <v>6.6885805152815503E-2</v>
      </c>
      <c r="CU98" s="52">
        <v>0.13530947497186599</v>
      </c>
      <c r="CV98" s="51" t="s">
        <v>63</v>
      </c>
      <c r="CW98" t="s">
        <v>63</v>
      </c>
      <c r="CX98" t="s">
        <v>63</v>
      </c>
      <c r="CY98" s="52" t="s">
        <v>63</v>
      </c>
      <c r="CZ98" s="51">
        <v>2.2605E-2</v>
      </c>
      <c r="DA98">
        <v>2.4183333103606698E-3</v>
      </c>
      <c r="DB98">
        <v>0.13138525159874101</v>
      </c>
      <c r="DC98" s="52">
        <v>3.62486555711794E-2</v>
      </c>
      <c r="DD98" s="51">
        <v>0.18956300000000001</v>
      </c>
      <c r="DE98">
        <v>3.5522946457184602E-2</v>
      </c>
      <c r="DF98">
        <v>0.242426639677531</v>
      </c>
      <c r="DG98" s="52">
        <v>1.12976669948539E-2</v>
      </c>
      <c r="DH98" s="51" t="s">
        <v>63</v>
      </c>
      <c r="DI98" t="s">
        <v>63</v>
      </c>
      <c r="DJ98" t="s">
        <v>63</v>
      </c>
      <c r="DK98" s="52" t="s">
        <v>63</v>
      </c>
      <c r="DL98" s="51" t="s">
        <v>63</v>
      </c>
      <c r="DM98" t="s">
        <v>63</v>
      </c>
      <c r="DN98" t="s">
        <v>63</v>
      </c>
      <c r="DO98" s="52" t="s">
        <v>63</v>
      </c>
      <c r="DP98" s="51" t="s">
        <v>63</v>
      </c>
      <c r="DQ98" t="s">
        <v>63</v>
      </c>
      <c r="DR98" t="s">
        <v>63</v>
      </c>
      <c r="DS98" s="52" t="s">
        <v>63</v>
      </c>
      <c r="DT98" s="51" t="s">
        <v>63</v>
      </c>
      <c r="DU98" t="s">
        <v>63</v>
      </c>
      <c r="DV98" t="s">
        <v>63</v>
      </c>
      <c r="DW98" s="52" t="s">
        <v>63</v>
      </c>
      <c r="DX98" s="51" t="s">
        <v>63</v>
      </c>
      <c r="DY98" t="s">
        <v>63</v>
      </c>
      <c r="DZ98" t="s">
        <v>63</v>
      </c>
      <c r="EA98" s="52" t="s">
        <v>63</v>
      </c>
      <c r="EB98" s="51" t="s">
        <v>63</v>
      </c>
      <c r="EC98" t="s">
        <v>63</v>
      </c>
      <c r="ED98" t="s">
        <v>63</v>
      </c>
      <c r="EE98" s="52" t="s">
        <v>63</v>
      </c>
      <c r="EF98" s="51">
        <v>20.637543666666701</v>
      </c>
      <c r="EG98">
        <v>3.6694864298449601</v>
      </c>
      <c r="EH98">
        <v>0.205283146595373</v>
      </c>
      <c r="EI98" s="52">
        <v>3.2728138332036097E-2</v>
      </c>
      <c r="EJ98" s="51">
        <v>83.517930333333297</v>
      </c>
      <c r="EK98">
        <v>6.4285017149647201</v>
      </c>
      <c r="EL98">
        <v>8.5768875935380698E-2</v>
      </c>
      <c r="EM98" s="52">
        <v>5.0246961167713398E-2</v>
      </c>
      <c r="EN98" s="51">
        <v>23.361824333333299</v>
      </c>
      <c r="EO98">
        <v>1.7742718164656499</v>
      </c>
      <c r="EP98">
        <v>9.0245919789542994E-2</v>
      </c>
      <c r="EQ98" s="52">
        <v>3.4248058225598003E-2</v>
      </c>
      <c r="ER98" s="51">
        <v>26.458245666666699</v>
      </c>
      <c r="ES98">
        <v>2.0988405900938099</v>
      </c>
      <c r="ET98">
        <v>8.2467279333726801E-2</v>
      </c>
      <c r="EU98" s="52">
        <v>5.5073435946668199E-2</v>
      </c>
    </row>
    <row r="99" spans="1:151" x14ac:dyDescent="0.35">
      <c r="A99" t="s">
        <v>174</v>
      </c>
      <c r="B99" t="s">
        <v>60</v>
      </c>
      <c r="C99" t="s">
        <v>61</v>
      </c>
      <c r="D99" s="51">
        <v>1.26918008333333</v>
      </c>
      <c r="E99">
        <v>0.22185405341491701</v>
      </c>
      <c r="F99">
        <v>0.13041645504505101</v>
      </c>
      <c r="G99" s="52">
        <v>0.16634556818110799</v>
      </c>
      <c r="H99" s="51" t="s">
        <v>63</v>
      </c>
      <c r="I99" t="s">
        <v>63</v>
      </c>
      <c r="J99" t="s">
        <v>63</v>
      </c>
      <c r="K99" s="52" t="s">
        <v>63</v>
      </c>
      <c r="L99" s="51" t="s">
        <v>63</v>
      </c>
      <c r="M99" t="s">
        <v>63</v>
      </c>
      <c r="N99" t="s">
        <v>63</v>
      </c>
      <c r="O99" s="52" t="s">
        <v>63</v>
      </c>
      <c r="P99" s="51">
        <v>10.4678306666667</v>
      </c>
      <c r="Q99">
        <v>2.2685598536874099</v>
      </c>
      <c r="R99">
        <v>0.167709894944962</v>
      </c>
      <c r="S99" s="52">
        <v>0.19805896198304099</v>
      </c>
      <c r="T99" s="51" t="s">
        <v>63</v>
      </c>
      <c r="U99" t="s">
        <v>63</v>
      </c>
      <c r="V99" t="s">
        <v>63</v>
      </c>
      <c r="W99" s="52" t="s">
        <v>63</v>
      </c>
      <c r="X99" s="51">
        <v>190.79840783333299</v>
      </c>
      <c r="Y99">
        <v>19.703032246987998</v>
      </c>
      <c r="Z99">
        <v>0.10803093848296701</v>
      </c>
      <c r="AA99" s="52">
        <v>9.9684494760251194E-3</v>
      </c>
      <c r="AB99" s="51">
        <v>1.1859727499999999</v>
      </c>
      <c r="AC99">
        <v>0.101585057008781</v>
      </c>
      <c r="AD99">
        <v>8.8605118784794407E-2</v>
      </c>
      <c r="AE99" s="52">
        <v>1.91345676765491E-2</v>
      </c>
      <c r="AF99" s="51" t="s">
        <v>63</v>
      </c>
      <c r="AG99" t="s">
        <v>63</v>
      </c>
      <c r="AH99" t="s">
        <v>63</v>
      </c>
      <c r="AI99" s="52" t="s">
        <v>63</v>
      </c>
      <c r="AJ99" s="51" t="s">
        <v>63</v>
      </c>
      <c r="AK99" t="s">
        <v>63</v>
      </c>
      <c r="AL99" t="s">
        <v>63</v>
      </c>
      <c r="AM99" s="52" t="s">
        <v>63</v>
      </c>
      <c r="AN99" s="51" t="s">
        <v>63</v>
      </c>
      <c r="AO99" t="s">
        <v>63</v>
      </c>
      <c r="AP99" t="s">
        <v>63</v>
      </c>
      <c r="AQ99" s="52" t="s">
        <v>63</v>
      </c>
      <c r="AR99" s="51" t="s">
        <v>63</v>
      </c>
      <c r="AS99" t="s">
        <v>63</v>
      </c>
      <c r="AT99" t="s">
        <v>63</v>
      </c>
      <c r="AU99" s="52" t="s">
        <v>63</v>
      </c>
      <c r="AV99" s="51">
        <v>2.1047725000000002</v>
      </c>
      <c r="AW99">
        <v>0.242838158221966</v>
      </c>
      <c r="AX99">
        <v>0.11418329446106699</v>
      </c>
      <c r="AY99" s="52">
        <v>5.1715708382758803E-2</v>
      </c>
      <c r="AZ99" s="51">
        <v>8.2852800000000004E-2</v>
      </c>
      <c r="BA99">
        <v>2.129017189952E-2</v>
      </c>
      <c r="BB99">
        <v>0.26984878276319102</v>
      </c>
      <c r="BC99" s="52">
        <v>4.84287390293279E-2</v>
      </c>
      <c r="BD99" s="51">
        <v>3.88234166666667E-2</v>
      </c>
      <c r="BE99">
        <v>1.14149875837812E-2</v>
      </c>
      <c r="BF99">
        <v>0.21647035689470201</v>
      </c>
      <c r="BG99" s="52">
        <v>0.28353492024959198</v>
      </c>
      <c r="BH99" s="51" t="s">
        <v>63</v>
      </c>
      <c r="BI99" t="s">
        <v>63</v>
      </c>
      <c r="BJ99" t="s">
        <v>63</v>
      </c>
      <c r="BK99" s="52" t="s">
        <v>63</v>
      </c>
      <c r="BL99" s="51" t="s">
        <v>63</v>
      </c>
      <c r="BM99" t="s">
        <v>63</v>
      </c>
      <c r="BN99" t="s">
        <v>63</v>
      </c>
      <c r="BO99" s="52" t="s">
        <v>63</v>
      </c>
      <c r="BP99" s="51" t="s">
        <v>63</v>
      </c>
      <c r="BQ99" t="s">
        <v>63</v>
      </c>
      <c r="BR99" t="s">
        <v>63</v>
      </c>
      <c r="BS99" s="52" t="s">
        <v>63</v>
      </c>
      <c r="BT99" s="51">
        <v>0.59992699999999999</v>
      </c>
      <c r="BU99">
        <v>6.2251302958251403E-2</v>
      </c>
      <c r="BV99">
        <v>9.9633768930695005E-2</v>
      </c>
      <c r="BW99" s="52">
        <v>5.6523716823893698E-2</v>
      </c>
      <c r="BX99" s="51">
        <v>0.218840333333333</v>
      </c>
      <c r="BY99">
        <v>2.14573887521433E-2</v>
      </c>
      <c r="BZ99">
        <v>9.7395148386619002E-2</v>
      </c>
      <c r="CA99" s="52">
        <v>4.2611824340663199E-2</v>
      </c>
      <c r="CB99" s="51">
        <v>0.55229899999999998</v>
      </c>
      <c r="CC99">
        <v>9.7285042435291E-2</v>
      </c>
      <c r="CD99">
        <v>0.17991167734274399</v>
      </c>
      <c r="CE99" s="52">
        <v>5.41877998529917E-2</v>
      </c>
      <c r="CF99" s="51">
        <v>0.21280091666666701</v>
      </c>
      <c r="CG99">
        <v>3.3689710432006199E-2</v>
      </c>
      <c r="CH99">
        <v>0.154626500028723</v>
      </c>
      <c r="CI99" s="52">
        <v>7.8111745022112294E-2</v>
      </c>
      <c r="CJ99" s="51">
        <v>23.86937575</v>
      </c>
      <c r="CK99">
        <v>1.94303151950957</v>
      </c>
      <c r="CL99">
        <v>7.7105078934124702E-2</v>
      </c>
      <c r="CM99" s="52">
        <v>4.73259173595931E-2</v>
      </c>
      <c r="CN99" s="51">
        <v>1.68459275</v>
      </c>
      <c r="CO99">
        <v>0.16526937705682199</v>
      </c>
      <c r="CP99">
        <v>7.3340720106223001E-2</v>
      </c>
      <c r="CQ99" s="52">
        <v>9.3170963599086901E-2</v>
      </c>
      <c r="CR99" s="51">
        <v>8.8545250000000006E-2</v>
      </c>
      <c r="CS99">
        <v>2.3489788822631402E-2</v>
      </c>
      <c r="CT99">
        <v>0.22215809511868401</v>
      </c>
      <c r="CU99" s="52">
        <v>0.21625577041836899</v>
      </c>
      <c r="CV99" s="51">
        <v>1.7758165833333299</v>
      </c>
      <c r="CW99">
        <v>0.31432155247611099</v>
      </c>
      <c r="CX99">
        <v>0.183254710051449</v>
      </c>
      <c r="CY99" s="52">
        <v>3.8298250210593902E-2</v>
      </c>
      <c r="CZ99" s="51">
        <v>0.24905991666666699</v>
      </c>
      <c r="DA99">
        <v>2.0259617448862201E-2</v>
      </c>
      <c r="DB99">
        <v>7.1602504614091303E-2</v>
      </c>
      <c r="DC99" s="52">
        <v>5.9884266672114501E-2</v>
      </c>
      <c r="DD99" s="51">
        <v>8.0097729166666696</v>
      </c>
      <c r="DE99">
        <v>1.05784336197039</v>
      </c>
      <c r="DF99">
        <v>0.12430758258713299</v>
      </c>
      <c r="DG99" s="52">
        <v>7.8889075980781195E-2</v>
      </c>
      <c r="DH99" s="51" t="s">
        <v>63</v>
      </c>
      <c r="DI99" t="s">
        <v>63</v>
      </c>
      <c r="DJ99" t="s">
        <v>63</v>
      </c>
      <c r="DK99" s="52" t="s">
        <v>63</v>
      </c>
      <c r="DL99" s="51">
        <v>0.39574825000000002</v>
      </c>
      <c r="DM99">
        <v>0.201765408811198</v>
      </c>
      <c r="DN99">
        <v>0.32331573884463799</v>
      </c>
      <c r="DO99" s="52">
        <v>0.54983221914656599</v>
      </c>
      <c r="DP99" s="51" t="s">
        <v>63</v>
      </c>
      <c r="DQ99" t="s">
        <v>63</v>
      </c>
      <c r="DR99" t="s">
        <v>63</v>
      </c>
      <c r="DS99" s="52" t="s">
        <v>63</v>
      </c>
      <c r="DT99" s="51" t="s">
        <v>63</v>
      </c>
      <c r="DU99" t="s">
        <v>63</v>
      </c>
      <c r="DV99" t="s">
        <v>63</v>
      </c>
      <c r="DW99" s="52" t="s">
        <v>63</v>
      </c>
      <c r="DX99" s="51" t="s">
        <v>63</v>
      </c>
      <c r="DY99" t="s">
        <v>63</v>
      </c>
      <c r="DZ99" t="s">
        <v>63</v>
      </c>
      <c r="EA99" s="52" t="s">
        <v>63</v>
      </c>
      <c r="EB99" s="51" t="s">
        <v>63</v>
      </c>
      <c r="EC99" t="s">
        <v>63</v>
      </c>
      <c r="ED99" t="s">
        <v>63</v>
      </c>
      <c r="EE99" s="52" t="s">
        <v>63</v>
      </c>
      <c r="EF99" s="51">
        <v>42.460174916666702</v>
      </c>
      <c r="EG99">
        <v>3.9303397452794102</v>
      </c>
      <c r="EH99">
        <v>5.4474454910262697E-2</v>
      </c>
      <c r="EI99" s="52">
        <v>0.10374412751477199</v>
      </c>
      <c r="EJ99" s="51">
        <v>1101.9776076666701</v>
      </c>
      <c r="EK99">
        <v>103.19355729338</v>
      </c>
      <c r="EL99">
        <v>8.9699959955777495E-2</v>
      </c>
      <c r="EM99" s="52">
        <v>5.1640253594037899E-2</v>
      </c>
      <c r="EN99" s="51">
        <v>11.6272258333333</v>
      </c>
      <c r="EO99">
        <v>0.84962075753788102</v>
      </c>
      <c r="EP99">
        <v>7.2075954447570201E-2</v>
      </c>
      <c r="EQ99" s="52">
        <v>3.36271698110693E-2</v>
      </c>
      <c r="ER99" s="51">
        <v>670.97325858333295</v>
      </c>
      <c r="ES99">
        <v>55.504894650523802</v>
      </c>
      <c r="ET99">
        <v>7.3246450116919604E-2</v>
      </c>
      <c r="EU99" s="52">
        <v>6.0032694364839802E-2</v>
      </c>
    </row>
    <row r="100" spans="1:151" x14ac:dyDescent="0.35">
      <c r="A100" t="s">
        <v>174</v>
      </c>
      <c r="B100" t="s">
        <v>66</v>
      </c>
      <c r="C100" t="s">
        <v>61</v>
      </c>
      <c r="D100" s="51" t="s">
        <v>63</v>
      </c>
      <c r="E100" t="s">
        <v>63</v>
      </c>
      <c r="F100" t="s">
        <v>63</v>
      </c>
      <c r="G100" s="52" t="s">
        <v>63</v>
      </c>
      <c r="H100" s="51" t="s">
        <v>63</v>
      </c>
      <c r="I100" t="s">
        <v>63</v>
      </c>
      <c r="J100" t="s">
        <v>63</v>
      </c>
      <c r="K100" s="52" t="s">
        <v>63</v>
      </c>
      <c r="L100" s="51" t="s">
        <v>63</v>
      </c>
      <c r="M100" t="s">
        <v>63</v>
      </c>
      <c r="N100" t="s">
        <v>63</v>
      </c>
      <c r="O100" s="52" t="s">
        <v>63</v>
      </c>
      <c r="P100" s="51" t="s">
        <v>63</v>
      </c>
      <c r="Q100" t="s">
        <v>63</v>
      </c>
      <c r="R100" t="s">
        <v>63</v>
      </c>
      <c r="S100" s="52" t="s">
        <v>63</v>
      </c>
      <c r="T100" s="51" t="s">
        <v>63</v>
      </c>
      <c r="U100" t="s">
        <v>63</v>
      </c>
      <c r="V100" t="s">
        <v>63</v>
      </c>
      <c r="W100" s="52" t="s">
        <v>63</v>
      </c>
      <c r="X100" s="51">
        <v>16.228284666666699</v>
      </c>
      <c r="Y100">
        <v>1.15120440411869</v>
      </c>
      <c r="Z100">
        <v>6.8707515745381198E-2</v>
      </c>
      <c r="AA100" s="52">
        <v>4.5746442153766602E-2</v>
      </c>
      <c r="AB100" s="51" t="s">
        <v>63</v>
      </c>
      <c r="AC100" t="s">
        <v>63</v>
      </c>
      <c r="AD100" t="s">
        <v>63</v>
      </c>
      <c r="AE100" s="52" t="s">
        <v>63</v>
      </c>
      <c r="AF100" s="51" t="s">
        <v>63</v>
      </c>
      <c r="AG100" t="s">
        <v>63</v>
      </c>
      <c r="AH100" t="s">
        <v>63</v>
      </c>
      <c r="AI100" s="52" t="s">
        <v>63</v>
      </c>
      <c r="AJ100" s="51" t="s">
        <v>63</v>
      </c>
      <c r="AK100" t="s">
        <v>63</v>
      </c>
      <c r="AL100" t="s">
        <v>63</v>
      </c>
      <c r="AM100" s="52" t="s">
        <v>63</v>
      </c>
      <c r="AN100" s="51" t="s">
        <v>63</v>
      </c>
      <c r="AO100" t="s">
        <v>63</v>
      </c>
      <c r="AP100" t="s">
        <v>63</v>
      </c>
      <c r="AQ100" s="52" t="s">
        <v>63</v>
      </c>
      <c r="AR100" s="51" t="s">
        <v>63</v>
      </c>
      <c r="AS100" t="s">
        <v>63</v>
      </c>
      <c r="AT100" t="s">
        <v>63</v>
      </c>
      <c r="AU100" s="52" t="s">
        <v>63</v>
      </c>
      <c r="AV100" s="51">
        <v>0.92792200000000002</v>
      </c>
      <c r="AW100">
        <v>0.24044289781235001</v>
      </c>
      <c r="AX100">
        <v>0.27497225486240601</v>
      </c>
      <c r="AY100" s="52">
        <v>0.105318893198523</v>
      </c>
      <c r="AZ100" s="51">
        <v>4.8962833333333303E-2</v>
      </c>
      <c r="BA100">
        <v>5.5152807151283498E-3</v>
      </c>
      <c r="BB100">
        <v>0.120720517185837</v>
      </c>
      <c r="BC100" s="52">
        <v>4.14227810827184E-2</v>
      </c>
      <c r="BD100" s="51">
        <v>9.3929499999999999E-2</v>
      </c>
      <c r="BE100">
        <v>1.42555334765136E-2</v>
      </c>
      <c r="BF100">
        <v>0.13821468874864801</v>
      </c>
      <c r="BG100" s="52">
        <v>0.11365898232327599</v>
      </c>
      <c r="BH100" s="51" t="s">
        <v>63</v>
      </c>
      <c r="BI100" t="s">
        <v>63</v>
      </c>
      <c r="BJ100" t="s">
        <v>63</v>
      </c>
      <c r="BK100" s="52" t="s">
        <v>63</v>
      </c>
      <c r="BL100" s="51" t="s">
        <v>63</v>
      </c>
      <c r="BM100" t="s">
        <v>63</v>
      </c>
      <c r="BN100" t="s">
        <v>63</v>
      </c>
      <c r="BO100" s="52" t="s">
        <v>63</v>
      </c>
      <c r="BP100" s="51" t="s">
        <v>63</v>
      </c>
      <c r="BQ100" t="s">
        <v>63</v>
      </c>
      <c r="BR100" t="s">
        <v>63</v>
      </c>
      <c r="BS100" s="52" t="s">
        <v>63</v>
      </c>
      <c r="BT100" s="51" t="s">
        <v>63</v>
      </c>
      <c r="BU100" t="s">
        <v>63</v>
      </c>
      <c r="BV100" t="s">
        <v>63</v>
      </c>
      <c r="BW100" s="52" t="s">
        <v>63</v>
      </c>
      <c r="BX100" s="51">
        <v>1.97048333333333E-2</v>
      </c>
      <c r="BY100">
        <v>3.44257928981551E-3</v>
      </c>
      <c r="BZ100">
        <v>0.192306853528452</v>
      </c>
      <c r="CA100" s="52">
        <v>3.9520432683979798E-2</v>
      </c>
      <c r="CB100" s="51" t="s">
        <v>63</v>
      </c>
      <c r="CC100" t="s">
        <v>63</v>
      </c>
      <c r="CD100" t="s">
        <v>63</v>
      </c>
      <c r="CE100" s="52" t="s">
        <v>63</v>
      </c>
      <c r="CF100" s="51" t="s">
        <v>63</v>
      </c>
      <c r="CG100" t="s">
        <v>63</v>
      </c>
      <c r="CH100" t="s">
        <v>63</v>
      </c>
      <c r="CI100" s="52" t="s">
        <v>63</v>
      </c>
      <c r="CJ100" s="51" t="s">
        <v>63</v>
      </c>
      <c r="CK100" t="s">
        <v>63</v>
      </c>
      <c r="CL100" t="s">
        <v>63</v>
      </c>
      <c r="CM100" s="52" t="s">
        <v>63</v>
      </c>
      <c r="CN100" s="51">
        <v>8.6783833333333296E-2</v>
      </c>
      <c r="CO100">
        <v>1.89659828262779E-2</v>
      </c>
      <c r="CP100">
        <v>4.1754467472432097E-2</v>
      </c>
      <c r="CQ100" s="52">
        <v>0.27798744424810301</v>
      </c>
      <c r="CR100" s="51">
        <v>2.5628833333333299E-2</v>
      </c>
      <c r="CS100">
        <v>4.9919156009158097E-3</v>
      </c>
      <c r="CT100">
        <v>0.19603854821334099</v>
      </c>
      <c r="CU100" s="52">
        <v>0.10949365618328501</v>
      </c>
      <c r="CV100" s="51">
        <v>5.0004E-2</v>
      </c>
      <c r="CW100">
        <v>1.0380511008616099E-2</v>
      </c>
      <c r="CX100">
        <v>0.22912451915229001</v>
      </c>
      <c r="CY100" s="52">
        <v>4.2752617960627397E-2</v>
      </c>
      <c r="CZ100" s="51" t="s">
        <v>63</v>
      </c>
      <c r="DA100" t="s">
        <v>63</v>
      </c>
      <c r="DB100" t="s">
        <v>63</v>
      </c>
      <c r="DC100" s="52" t="s">
        <v>63</v>
      </c>
      <c r="DD100" s="51">
        <v>0.22941049999999999</v>
      </c>
      <c r="DE100">
        <v>5.9325563969506397E-2</v>
      </c>
      <c r="DF100">
        <v>0.269639175312538</v>
      </c>
      <c r="DG100" s="52">
        <v>0.120483412790568</v>
      </c>
      <c r="DH100" s="51" t="s">
        <v>63</v>
      </c>
      <c r="DI100" t="s">
        <v>63</v>
      </c>
      <c r="DJ100" t="s">
        <v>63</v>
      </c>
      <c r="DK100" s="52" t="s">
        <v>63</v>
      </c>
      <c r="DL100" s="51" t="s">
        <v>63</v>
      </c>
      <c r="DM100" t="s">
        <v>63</v>
      </c>
      <c r="DN100" t="s">
        <v>63</v>
      </c>
      <c r="DO100" s="52" t="s">
        <v>63</v>
      </c>
      <c r="DP100" s="51" t="s">
        <v>63</v>
      </c>
      <c r="DQ100" t="s">
        <v>63</v>
      </c>
      <c r="DR100" t="s">
        <v>63</v>
      </c>
      <c r="DS100" s="52" t="s">
        <v>63</v>
      </c>
      <c r="DT100" s="51" t="s">
        <v>63</v>
      </c>
      <c r="DU100" t="s">
        <v>63</v>
      </c>
      <c r="DV100" t="s">
        <v>63</v>
      </c>
      <c r="DW100" s="52" t="s">
        <v>63</v>
      </c>
      <c r="DX100" s="51" t="s">
        <v>63</v>
      </c>
      <c r="DY100" t="s">
        <v>63</v>
      </c>
      <c r="DZ100" t="s">
        <v>63</v>
      </c>
      <c r="EA100" s="52" t="s">
        <v>63</v>
      </c>
      <c r="EB100" s="51" t="s">
        <v>63</v>
      </c>
      <c r="EC100" t="s">
        <v>63</v>
      </c>
      <c r="ED100" t="s">
        <v>63</v>
      </c>
      <c r="EE100" s="52" t="s">
        <v>63</v>
      </c>
      <c r="EF100" s="51">
        <v>49.075719833333302</v>
      </c>
      <c r="EG100">
        <v>10.3425689121724</v>
      </c>
      <c r="EH100">
        <v>0.23137884507255399</v>
      </c>
      <c r="EI100" s="52">
        <v>5.14041558752222E-2</v>
      </c>
      <c r="EJ100" s="51">
        <v>39.745681166666699</v>
      </c>
      <c r="EK100">
        <v>5.9396739768663496</v>
      </c>
      <c r="EL100">
        <v>0.13283414213122299</v>
      </c>
      <c r="EM100" s="52">
        <v>0.11702551786496899</v>
      </c>
      <c r="EN100" s="51">
        <v>9.3959805000000003</v>
      </c>
      <c r="EO100">
        <v>0.93427063151503398</v>
      </c>
      <c r="EP100">
        <v>0.1102335054169</v>
      </c>
      <c r="EQ100" s="52">
        <v>1.66224288406536E-2</v>
      </c>
      <c r="ER100" s="51">
        <v>139.24822700000001</v>
      </c>
      <c r="ES100">
        <v>19.0952987821032</v>
      </c>
      <c r="ET100">
        <v>0.15034506288508001</v>
      </c>
      <c r="EU100" s="52">
        <v>3.4691488370801001E-2</v>
      </c>
    </row>
    <row r="101" spans="1:151" x14ac:dyDescent="0.35">
      <c r="A101" t="s">
        <v>174</v>
      </c>
      <c r="B101" t="s">
        <v>67</v>
      </c>
      <c r="C101" t="s">
        <v>61</v>
      </c>
      <c r="D101" s="51" t="s">
        <v>63</v>
      </c>
      <c r="E101" t="s">
        <v>63</v>
      </c>
      <c r="F101" t="s">
        <v>63</v>
      </c>
      <c r="G101" s="52" t="s">
        <v>63</v>
      </c>
      <c r="H101" s="51" t="s">
        <v>63</v>
      </c>
      <c r="I101" t="s">
        <v>63</v>
      </c>
      <c r="J101" t="s">
        <v>63</v>
      </c>
      <c r="K101" s="52" t="s">
        <v>63</v>
      </c>
      <c r="L101" s="51" t="s">
        <v>63</v>
      </c>
      <c r="M101" t="s">
        <v>63</v>
      </c>
      <c r="N101" t="s">
        <v>63</v>
      </c>
      <c r="O101" s="52" t="s">
        <v>63</v>
      </c>
      <c r="P101" s="51" t="s">
        <v>63</v>
      </c>
      <c r="Q101" t="s">
        <v>63</v>
      </c>
      <c r="R101" t="s">
        <v>63</v>
      </c>
      <c r="S101" s="52" t="s">
        <v>63</v>
      </c>
      <c r="T101" s="51" t="s">
        <v>63</v>
      </c>
      <c r="U101" t="s">
        <v>63</v>
      </c>
      <c r="V101" t="s">
        <v>63</v>
      </c>
      <c r="W101" s="52" t="s">
        <v>63</v>
      </c>
      <c r="X101" s="51">
        <v>4.9432187499999998</v>
      </c>
      <c r="Y101">
        <v>0.194720401623071</v>
      </c>
      <c r="Z101">
        <v>4.5789896886900203E-2</v>
      </c>
      <c r="AA101" s="52">
        <v>1.5192471638085601E-2</v>
      </c>
      <c r="AB101" s="51" t="s">
        <v>63</v>
      </c>
      <c r="AC101" t="s">
        <v>63</v>
      </c>
      <c r="AD101" t="s">
        <v>63</v>
      </c>
      <c r="AE101" s="52" t="s">
        <v>63</v>
      </c>
      <c r="AF101" s="51" t="s">
        <v>63</v>
      </c>
      <c r="AG101" t="s">
        <v>63</v>
      </c>
      <c r="AH101" t="s">
        <v>63</v>
      </c>
      <c r="AI101" s="52" t="s">
        <v>63</v>
      </c>
      <c r="AJ101" s="51" t="s">
        <v>63</v>
      </c>
      <c r="AK101" t="s">
        <v>63</v>
      </c>
      <c r="AL101" t="s">
        <v>63</v>
      </c>
      <c r="AM101" s="52" t="s">
        <v>63</v>
      </c>
      <c r="AN101" s="51" t="s">
        <v>63</v>
      </c>
      <c r="AO101" t="s">
        <v>63</v>
      </c>
      <c r="AP101" t="s">
        <v>63</v>
      </c>
      <c r="AQ101" s="52" t="s">
        <v>63</v>
      </c>
      <c r="AR101" s="51" t="s">
        <v>63</v>
      </c>
      <c r="AS101" t="s">
        <v>63</v>
      </c>
      <c r="AT101" t="s">
        <v>63</v>
      </c>
      <c r="AU101" s="52" t="s">
        <v>63</v>
      </c>
      <c r="AV101" s="51">
        <v>1.640293</v>
      </c>
      <c r="AW101">
        <v>4.0026225361213703E-2</v>
      </c>
      <c r="AX101">
        <v>2.1865957644229099E-2</v>
      </c>
      <c r="AY101" s="52">
        <v>2.0372952139548799E-2</v>
      </c>
      <c r="AZ101" s="51">
        <v>2.601175E-2</v>
      </c>
      <c r="BA101">
        <v>7.4514319596974098E-3</v>
      </c>
      <c r="BB101">
        <v>0.27737326561407599</v>
      </c>
      <c r="BC101" s="52">
        <v>0.21484080803729799</v>
      </c>
      <c r="BD101" s="51">
        <v>5.5091000000000001E-2</v>
      </c>
      <c r="BE101">
        <v>6.6328686101866999E-3</v>
      </c>
      <c r="BF101">
        <v>0.117609399648079</v>
      </c>
      <c r="BG101" s="52">
        <v>8.8947701099669693E-2</v>
      </c>
      <c r="BH101" s="51" t="s">
        <v>63</v>
      </c>
      <c r="BI101" t="s">
        <v>63</v>
      </c>
      <c r="BJ101" t="s">
        <v>63</v>
      </c>
      <c r="BK101" s="52" t="s">
        <v>63</v>
      </c>
      <c r="BL101" s="51" t="s">
        <v>63</v>
      </c>
      <c r="BM101" t="s">
        <v>63</v>
      </c>
      <c r="BN101" t="s">
        <v>63</v>
      </c>
      <c r="BO101" s="52" t="s">
        <v>63</v>
      </c>
      <c r="BP101" s="51" t="s">
        <v>63</v>
      </c>
      <c r="BQ101" t="s">
        <v>63</v>
      </c>
      <c r="BR101" t="s">
        <v>63</v>
      </c>
      <c r="BS101" s="52" t="s">
        <v>63</v>
      </c>
      <c r="BT101" s="51" t="s">
        <v>63</v>
      </c>
      <c r="BU101" t="s">
        <v>63</v>
      </c>
      <c r="BV101" t="s">
        <v>63</v>
      </c>
      <c r="BW101" s="52" t="s">
        <v>63</v>
      </c>
      <c r="BX101" s="51">
        <v>8.4132500000000006E-3</v>
      </c>
      <c r="BY101">
        <v>1.37832951430346E-3</v>
      </c>
      <c r="BZ101">
        <v>0.19612321919577</v>
      </c>
      <c r="CA101" s="52">
        <v>4.2371136185309501E-2</v>
      </c>
      <c r="CB101" s="51" t="s">
        <v>63</v>
      </c>
      <c r="CC101" t="s">
        <v>63</v>
      </c>
      <c r="CD101" t="s">
        <v>63</v>
      </c>
      <c r="CE101" s="52" t="s">
        <v>63</v>
      </c>
      <c r="CF101" s="51" t="s">
        <v>63</v>
      </c>
      <c r="CG101" t="s">
        <v>63</v>
      </c>
      <c r="CH101" t="s">
        <v>63</v>
      </c>
      <c r="CI101" s="52" t="s">
        <v>63</v>
      </c>
      <c r="CJ101" s="51" t="s">
        <v>63</v>
      </c>
      <c r="CK101" t="s">
        <v>63</v>
      </c>
      <c r="CL101" t="s">
        <v>63</v>
      </c>
      <c r="CM101" s="52" t="s">
        <v>63</v>
      </c>
      <c r="CN101" s="51">
        <v>7.7999250000000006E-2</v>
      </c>
      <c r="CO101">
        <v>1.5535708317185501E-2</v>
      </c>
      <c r="CP101">
        <v>0.11345093463282099</v>
      </c>
      <c r="CQ101" s="52">
        <v>0.21595485056885499</v>
      </c>
      <c r="CR101" s="51">
        <v>1.8239749999999999E-2</v>
      </c>
      <c r="CS101">
        <v>1.2052818135191499E-3</v>
      </c>
      <c r="CT101">
        <v>7.0769798328159397E-2</v>
      </c>
      <c r="CU101" s="52">
        <v>3.9261633017326401E-2</v>
      </c>
      <c r="CV101" s="51" t="s">
        <v>63</v>
      </c>
      <c r="CW101" t="s">
        <v>63</v>
      </c>
      <c r="CX101" t="s">
        <v>63</v>
      </c>
      <c r="CY101" s="52" t="s">
        <v>63</v>
      </c>
      <c r="CZ101" s="51" t="s">
        <v>63</v>
      </c>
      <c r="DA101" t="s">
        <v>63</v>
      </c>
      <c r="DB101" t="s">
        <v>63</v>
      </c>
      <c r="DC101" s="52" t="s">
        <v>63</v>
      </c>
      <c r="DD101" s="51">
        <v>0.13223124999999999</v>
      </c>
      <c r="DE101">
        <v>3.8601606455129098E-2</v>
      </c>
      <c r="DF101">
        <v>9.1284520930150603E-2</v>
      </c>
      <c r="DG101" s="52">
        <v>0.34568401282234901</v>
      </c>
      <c r="DH101" s="51" t="s">
        <v>63</v>
      </c>
      <c r="DI101" t="s">
        <v>63</v>
      </c>
      <c r="DJ101" t="s">
        <v>63</v>
      </c>
      <c r="DK101" s="52" t="s">
        <v>63</v>
      </c>
      <c r="DL101" s="51" t="s">
        <v>63</v>
      </c>
      <c r="DM101" t="s">
        <v>63</v>
      </c>
      <c r="DN101" t="s">
        <v>63</v>
      </c>
      <c r="DO101" s="52" t="s">
        <v>63</v>
      </c>
      <c r="DP101" s="51" t="s">
        <v>63</v>
      </c>
      <c r="DQ101" t="s">
        <v>63</v>
      </c>
      <c r="DR101" t="s">
        <v>63</v>
      </c>
      <c r="DS101" s="52" t="s">
        <v>63</v>
      </c>
      <c r="DT101" s="51" t="s">
        <v>63</v>
      </c>
      <c r="DU101" t="s">
        <v>63</v>
      </c>
      <c r="DV101" t="s">
        <v>63</v>
      </c>
      <c r="DW101" s="52" t="s">
        <v>63</v>
      </c>
      <c r="DX101" s="51" t="s">
        <v>63</v>
      </c>
      <c r="DY101" t="s">
        <v>63</v>
      </c>
      <c r="DZ101" t="s">
        <v>63</v>
      </c>
      <c r="EA101" s="52" t="s">
        <v>63</v>
      </c>
      <c r="EB101" s="51" t="s">
        <v>63</v>
      </c>
      <c r="EC101" t="s">
        <v>63</v>
      </c>
      <c r="ED101" t="s">
        <v>63</v>
      </c>
      <c r="EE101" s="52" t="s">
        <v>63</v>
      </c>
      <c r="EF101" s="51">
        <v>35.5084345</v>
      </c>
      <c r="EG101">
        <v>4.4395262551711197</v>
      </c>
      <c r="EH101">
        <v>9.3899278006419604E-2</v>
      </c>
      <c r="EI101" s="52">
        <v>0.120957394461852</v>
      </c>
      <c r="EJ101" s="51">
        <v>119.99704225000001</v>
      </c>
      <c r="EK101">
        <v>6.5016017244643303</v>
      </c>
      <c r="EL101">
        <v>5.4212110698156998E-2</v>
      </c>
      <c r="EM101" s="52">
        <v>3.8268460348122403E-2</v>
      </c>
      <c r="EN101" s="51">
        <v>8.0730062500000006</v>
      </c>
      <c r="EO101">
        <v>0.27124141278004898</v>
      </c>
      <c r="EP101">
        <v>2.7563260255301099E-2</v>
      </c>
      <c r="EQ101" s="52">
        <v>3.0554244936963099E-2</v>
      </c>
      <c r="ER101" s="51">
        <v>286.48266975000001</v>
      </c>
      <c r="ES101">
        <v>8.7053047404507797</v>
      </c>
      <c r="ET101">
        <v>2.4687500556372002E-2</v>
      </c>
      <c r="EU101" s="52">
        <v>2.78490201346E-2</v>
      </c>
    </row>
    <row r="102" spans="1:151" x14ac:dyDescent="0.35">
      <c r="A102" t="s">
        <v>175</v>
      </c>
      <c r="B102" t="s">
        <v>60</v>
      </c>
      <c r="C102" t="s">
        <v>61</v>
      </c>
      <c r="D102" s="51" t="s">
        <v>63</v>
      </c>
      <c r="E102" t="s">
        <v>63</v>
      </c>
      <c r="F102" t="s">
        <v>63</v>
      </c>
      <c r="G102" s="52" t="s">
        <v>63</v>
      </c>
      <c r="H102" s="51" t="s">
        <v>63</v>
      </c>
      <c r="I102" t="s">
        <v>63</v>
      </c>
      <c r="J102" t="s">
        <v>63</v>
      </c>
      <c r="K102" s="52" t="s">
        <v>63</v>
      </c>
      <c r="L102" s="51" t="s">
        <v>63</v>
      </c>
      <c r="M102" t="s">
        <v>63</v>
      </c>
      <c r="N102" t="s">
        <v>63</v>
      </c>
      <c r="O102" s="52" t="s">
        <v>63</v>
      </c>
      <c r="P102" s="51">
        <v>6.1178913750000001</v>
      </c>
      <c r="Q102">
        <v>1.9040853521755301</v>
      </c>
      <c r="R102">
        <v>0.23943254022334801</v>
      </c>
      <c r="S102" s="52">
        <v>0.28900308271479103</v>
      </c>
      <c r="T102" s="51" t="s">
        <v>63</v>
      </c>
      <c r="U102" t="s">
        <v>63</v>
      </c>
      <c r="V102" t="s">
        <v>63</v>
      </c>
      <c r="W102" s="52" t="s">
        <v>63</v>
      </c>
      <c r="X102" s="51">
        <v>14.638945375</v>
      </c>
      <c r="Y102">
        <v>3.5867356902072598</v>
      </c>
      <c r="Z102">
        <v>0.26407654037802603</v>
      </c>
      <c r="AA102" s="52">
        <v>2.1224742664138901E-2</v>
      </c>
      <c r="AB102" s="51">
        <v>0.1120495</v>
      </c>
      <c r="AC102">
        <v>8.0280674600340194E-3</v>
      </c>
      <c r="AD102">
        <v>6.7254091826309495E-2</v>
      </c>
      <c r="AE102" s="52">
        <v>4.6890512699472899E-2</v>
      </c>
      <c r="AF102" s="51" t="s">
        <v>63</v>
      </c>
      <c r="AG102" t="s">
        <v>63</v>
      </c>
      <c r="AH102" t="s">
        <v>63</v>
      </c>
      <c r="AI102" s="52" t="s">
        <v>63</v>
      </c>
      <c r="AJ102" s="51" t="s">
        <v>63</v>
      </c>
      <c r="AK102" t="s">
        <v>63</v>
      </c>
      <c r="AL102" t="s">
        <v>63</v>
      </c>
      <c r="AM102" s="52" t="s">
        <v>63</v>
      </c>
      <c r="AN102" s="51" t="s">
        <v>63</v>
      </c>
      <c r="AO102" t="s">
        <v>63</v>
      </c>
      <c r="AP102" t="s">
        <v>63</v>
      </c>
      <c r="AQ102" s="52" t="s">
        <v>63</v>
      </c>
      <c r="AR102" s="51" t="s">
        <v>63</v>
      </c>
      <c r="AS102" t="s">
        <v>63</v>
      </c>
      <c r="AT102" t="s">
        <v>63</v>
      </c>
      <c r="AU102" s="52" t="s">
        <v>63</v>
      </c>
      <c r="AV102" s="51">
        <v>3.0518215</v>
      </c>
      <c r="AW102">
        <v>0.56182382951725096</v>
      </c>
      <c r="AX102">
        <v>0.191103208972661</v>
      </c>
      <c r="AY102" s="52">
        <v>6.7292475520821293E-2</v>
      </c>
      <c r="AZ102" s="51">
        <v>5.4454000000000002E-2</v>
      </c>
      <c r="BA102">
        <v>1.0126096261640001E-2</v>
      </c>
      <c r="BB102">
        <v>0.17809953219513899</v>
      </c>
      <c r="BC102" s="52">
        <v>0.14464810078429299</v>
      </c>
      <c r="BD102" s="51">
        <v>3.9425750000000002E-2</v>
      </c>
      <c r="BE102">
        <v>8.4858110943251304E-3</v>
      </c>
      <c r="BF102">
        <v>0.22219514355664099</v>
      </c>
      <c r="BG102" s="52">
        <v>8.3754692606207007E-2</v>
      </c>
      <c r="BH102" s="51" t="s">
        <v>63</v>
      </c>
      <c r="BI102" t="s">
        <v>63</v>
      </c>
      <c r="BJ102" t="s">
        <v>63</v>
      </c>
      <c r="BK102" s="52" t="s">
        <v>63</v>
      </c>
      <c r="BL102" s="51" t="s">
        <v>63</v>
      </c>
      <c r="BM102" t="s">
        <v>63</v>
      </c>
      <c r="BN102" t="s">
        <v>63</v>
      </c>
      <c r="BO102" s="52" t="s">
        <v>63</v>
      </c>
      <c r="BP102" s="51" t="s">
        <v>63</v>
      </c>
      <c r="BQ102" t="s">
        <v>63</v>
      </c>
      <c r="BR102" t="s">
        <v>63</v>
      </c>
      <c r="BS102" s="52" t="s">
        <v>63</v>
      </c>
      <c r="BT102" s="51" t="s">
        <v>63</v>
      </c>
      <c r="BU102" t="s">
        <v>63</v>
      </c>
      <c r="BV102" t="s">
        <v>63</v>
      </c>
      <c r="BW102" s="52" t="s">
        <v>63</v>
      </c>
      <c r="BX102" s="51">
        <v>0.14980275000000001</v>
      </c>
      <c r="BY102">
        <v>3.03558283024623E-2</v>
      </c>
      <c r="BZ102">
        <v>0.209454139726762</v>
      </c>
      <c r="CA102" s="52">
        <v>7.7799038542725601E-2</v>
      </c>
      <c r="CB102" s="51">
        <v>0.257569875</v>
      </c>
      <c r="CC102">
        <v>5.8005374926904101E-2</v>
      </c>
      <c r="CD102">
        <v>0.18268723181396401</v>
      </c>
      <c r="CE102" s="52">
        <v>0.196701140500257</v>
      </c>
      <c r="CF102" s="51" t="s">
        <v>63</v>
      </c>
      <c r="CG102" t="s">
        <v>63</v>
      </c>
      <c r="CH102" t="s">
        <v>63</v>
      </c>
      <c r="CI102" s="52" t="s">
        <v>63</v>
      </c>
      <c r="CJ102" s="51">
        <v>4.8686867500000002</v>
      </c>
      <c r="CK102">
        <v>1.7900323672474101</v>
      </c>
      <c r="CL102">
        <v>0.39505271206758402</v>
      </c>
      <c r="CM102" s="52">
        <v>4.9570362277896497E-2</v>
      </c>
      <c r="CN102" s="51">
        <v>0.248444625</v>
      </c>
      <c r="CO102">
        <v>4.2770541878184902E-2</v>
      </c>
      <c r="CP102">
        <v>3.8301568399685897E-2</v>
      </c>
      <c r="CQ102" s="52">
        <v>0.22285368196567801</v>
      </c>
      <c r="CR102" s="51">
        <v>9.0850374999999997E-2</v>
      </c>
      <c r="CS102">
        <v>1.39398825977583E-2</v>
      </c>
      <c r="CT102">
        <v>7.0810632871290094E-2</v>
      </c>
      <c r="CU102" s="52">
        <v>0.183519247541063</v>
      </c>
      <c r="CV102" s="51">
        <v>1.9570510000000001</v>
      </c>
      <c r="CW102">
        <v>0.35155871862687699</v>
      </c>
      <c r="CX102">
        <v>0.19065440354190899</v>
      </c>
      <c r="CY102" s="52">
        <v>4.4134697802216301E-2</v>
      </c>
      <c r="CZ102" s="51" t="s">
        <v>63</v>
      </c>
      <c r="DA102" t="s">
        <v>63</v>
      </c>
      <c r="DB102" t="s">
        <v>63</v>
      </c>
      <c r="DC102" s="52" t="s">
        <v>63</v>
      </c>
      <c r="DD102" s="51">
        <v>0.539620875</v>
      </c>
      <c r="DE102">
        <v>8.5752499646095298E-2</v>
      </c>
      <c r="DF102">
        <v>8.0189514794312897E-2</v>
      </c>
      <c r="DG102" s="52">
        <v>0.185869657260714</v>
      </c>
      <c r="DH102" s="51" t="s">
        <v>63</v>
      </c>
      <c r="DI102" t="s">
        <v>63</v>
      </c>
      <c r="DJ102" t="s">
        <v>63</v>
      </c>
      <c r="DK102" s="52" t="s">
        <v>63</v>
      </c>
      <c r="DL102" s="51" t="s">
        <v>63</v>
      </c>
      <c r="DM102" t="s">
        <v>63</v>
      </c>
      <c r="DN102" t="s">
        <v>63</v>
      </c>
      <c r="DO102" s="52" t="s">
        <v>63</v>
      </c>
      <c r="DP102" s="51" t="s">
        <v>63</v>
      </c>
      <c r="DQ102" t="s">
        <v>63</v>
      </c>
      <c r="DR102" t="s">
        <v>63</v>
      </c>
      <c r="DS102" s="52" t="s">
        <v>63</v>
      </c>
      <c r="DT102" s="51" t="s">
        <v>63</v>
      </c>
      <c r="DU102" t="s">
        <v>63</v>
      </c>
      <c r="DV102" t="s">
        <v>63</v>
      </c>
      <c r="DW102" s="52" t="s">
        <v>63</v>
      </c>
      <c r="DX102" s="51" t="s">
        <v>63</v>
      </c>
      <c r="DY102" t="s">
        <v>63</v>
      </c>
      <c r="DZ102" t="s">
        <v>63</v>
      </c>
      <c r="EA102" s="52" t="s">
        <v>63</v>
      </c>
      <c r="EB102" s="51" t="s">
        <v>63</v>
      </c>
      <c r="EC102" t="s">
        <v>63</v>
      </c>
      <c r="ED102" t="s">
        <v>63</v>
      </c>
      <c r="EE102" s="52" t="s">
        <v>63</v>
      </c>
      <c r="EF102" s="51">
        <v>33.189257249999997</v>
      </c>
      <c r="EG102">
        <v>7.8270617317878797</v>
      </c>
      <c r="EH102">
        <v>0.20312548985367501</v>
      </c>
      <c r="EI102" s="52">
        <v>0.18825158269919301</v>
      </c>
      <c r="EJ102" s="51">
        <v>969.18057362499997</v>
      </c>
      <c r="EK102">
        <v>161.038462366012</v>
      </c>
      <c r="EL102">
        <v>0.171386785755336</v>
      </c>
      <c r="EM102" s="52">
        <v>6.5234271849969494E-2</v>
      </c>
      <c r="EN102" s="51">
        <v>7.8838196250000001</v>
      </c>
      <c r="EO102">
        <v>0.75019882169346797</v>
      </c>
      <c r="EP102">
        <v>0.10192965735406501</v>
      </c>
      <c r="EQ102" s="52">
        <v>1.6169011197903701E-2</v>
      </c>
      <c r="ER102" s="51">
        <v>241.56299862500001</v>
      </c>
      <c r="ES102">
        <v>84.494161133305795</v>
      </c>
      <c r="ET102">
        <v>0.37661917615735802</v>
      </c>
      <c r="EU102" s="52">
        <v>3.6658882407631203E-2</v>
      </c>
    </row>
    <row r="103" spans="1:151" x14ac:dyDescent="0.35">
      <c r="A103" t="s">
        <v>175</v>
      </c>
      <c r="B103" t="s">
        <v>66</v>
      </c>
      <c r="C103" t="s">
        <v>61</v>
      </c>
      <c r="D103" s="51" t="s">
        <v>63</v>
      </c>
      <c r="E103" t="s">
        <v>63</v>
      </c>
      <c r="F103" t="s">
        <v>63</v>
      </c>
      <c r="G103" s="52" t="s">
        <v>63</v>
      </c>
      <c r="H103" s="51" t="s">
        <v>63</v>
      </c>
      <c r="I103" t="s">
        <v>63</v>
      </c>
      <c r="J103" t="s">
        <v>63</v>
      </c>
      <c r="K103" s="52" t="s">
        <v>63</v>
      </c>
      <c r="L103" s="51" t="s">
        <v>63</v>
      </c>
      <c r="M103" t="s">
        <v>63</v>
      </c>
      <c r="N103" t="s">
        <v>63</v>
      </c>
      <c r="O103" s="52" t="s">
        <v>63</v>
      </c>
      <c r="P103" s="51">
        <v>6.0063420000000001</v>
      </c>
      <c r="Q103">
        <v>0.66269199004665802</v>
      </c>
      <c r="R103">
        <v>0.110332044037229</v>
      </c>
      <c r="S103" s="52" t="s">
        <v>63</v>
      </c>
      <c r="T103" s="51" t="s">
        <v>63</v>
      </c>
      <c r="U103" t="s">
        <v>63</v>
      </c>
      <c r="V103" t="s">
        <v>63</v>
      </c>
      <c r="W103" s="52" t="s">
        <v>63</v>
      </c>
      <c r="X103" s="51">
        <v>12.17645875</v>
      </c>
      <c r="Y103">
        <v>5.4442806980164899</v>
      </c>
      <c r="Z103">
        <v>0.54747215898108004</v>
      </c>
      <c r="AA103" s="52">
        <v>1.1930563717388799E-2</v>
      </c>
      <c r="AB103" s="51" t="s">
        <v>63</v>
      </c>
      <c r="AC103" t="s">
        <v>63</v>
      </c>
      <c r="AD103" t="s">
        <v>63</v>
      </c>
      <c r="AE103" s="52" t="s">
        <v>63</v>
      </c>
      <c r="AF103" s="51" t="s">
        <v>63</v>
      </c>
      <c r="AG103" t="s">
        <v>63</v>
      </c>
      <c r="AH103" t="s">
        <v>63</v>
      </c>
      <c r="AI103" s="52" t="s">
        <v>63</v>
      </c>
      <c r="AJ103" s="51" t="s">
        <v>63</v>
      </c>
      <c r="AK103" t="s">
        <v>63</v>
      </c>
      <c r="AL103" t="s">
        <v>63</v>
      </c>
      <c r="AM103" s="52" t="s">
        <v>63</v>
      </c>
      <c r="AN103" s="51" t="s">
        <v>63</v>
      </c>
      <c r="AO103" t="s">
        <v>63</v>
      </c>
      <c r="AP103" t="s">
        <v>63</v>
      </c>
      <c r="AQ103" s="52" t="s">
        <v>63</v>
      </c>
      <c r="AR103" s="51" t="s">
        <v>63</v>
      </c>
      <c r="AS103" t="s">
        <v>63</v>
      </c>
      <c r="AT103" t="s">
        <v>63</v>
      </c>
      <c r="AU103" s="52" t="s">
        <v>63</v>
      </c>
      <c r="AV103" s="51">
        <v>1.41392575</v>
      </c>
      <c r="AW103">
        <v>0.49380272524047197</v>
      </c>
      <c r="AX103">
        <v>0.41058731029901302</v>
      </c>
      <c r="AY103" s="52">
        <v>0.11988898864370499</v>
      </c>
      <c r="AZ103" s="51">
        <v>6.5615499999999993E-2</v>
      </c>
      <c r="BA103">
        <v>2.9088243999939201E-2</v>
      </c>
      <c r="BB103">
        <v>0.50701373671258598</v>
      </c>
      <c r="BC103" s="52">
        <v>0.194235687796319</v>
      </c>
      <c r="BD103" s="51">
        <v>6.1030500000000001E-2</v>
      </c>
      <c r="BE103">
        <v>1.2784158543551701E-2</v>
      </c>
      <c r="BF103">
        <v>0.24198773124687201</v>
      </c>
      <c r="BG103" s="52">
        <v>8.5202617005278106E-2</v>
      </c>
      <c r="BH103" s="51" t="s">
        <v>63</v>
      </c>
      <c r="BI103" t="s">
        <v>63</v>
      </c>
      <c r="BJ103" t="s">
        <v>63</v>
      </c>
      <c r="BK103" s="52" t="s">
        <v>63</v>
      </c>
      <c r="BL103" s="51" t="s">
        <v>63</v>
      </c>
      <c r="BM103" t="s">
        <v>63</v>
      </c>
      <c r="BN103" t="s">
        <v>63</v>
      </c>
      <c r="BO103" s="52" t="s">
        <v>63</v>
      </c>
      <c r="BP103" s="51" t="s">
        <v>63</v>
      </c>
      <c r="BQ103" t="s">
        <v>63</v>
      </c>
      <c r="BR103" t="s">
        <v>63</v>
      </c>
      <c r="BS103" s="52" t="s">
        <v>63</v>
      </c>
      <c r="BT103" s="51" t="s">
        <v>63</v>
      </c>
      <c r="BU103" t="s">
        <v>63</v>
      </c>
      <c r="BV103" t="s">
        <v>63</v>
      </c>
      <c r="BW103" s="52" t="s">
        <v>63</v>
      </c>
      <c r="BX103" s="51">
        <v>2.7102500000000002E-2</v>
      </c>
      <c r="BY103">
        <v>9.1329874082908893E-3</v>
      </c>
      <c r="BZ103">
        <v>0.37371451097559699</v>
      </c>
      <c r="CA103" s="52">
        <v>0.17512926204038001</v>
      </c>
      <c r="CB103" s="51" t="s">
        <v>63</v>
      </c>
      <c r="CC103" t="s">
        <v>63</v>
      </c>
      <c r="CD103" t="s">
        <v>63</v>
      </c>
      <c r="CE103" s="52" t="s">
        <v>63</v>
      </c>
      <c r="CF103" s="51" t="s">
        <v>63</v>
      </c>
      <c r="CG103" t="s">
        <v>63</v>
      </c>
      <c r="CH103" t="s">
        <v>63</v>
      </c>
      <c r="CI103" s="52" t="s">
        <v>63</v>
      </c>
      <c r="CJ103" s="51" t="s">
        <v>63</v>
      </c>
      <c r="CK103" t="s">
        <v>63</v>
      </c>
      <c r="CL103" t="s">
        <v>63</v>
      </c>
      <c r="CM103" s="52" t="s">
        <v>63</v>
      </c>
      <c r="CN103" s="51">
        <v>0.30809150000000002</v>
      </c>
      <c r="CO103">
        <v>6.9149649878602698E-2</v>
      </c>
      <c r="CP103">
        <v>0.259915387633326</v>
      </c>
      <c r="CQ103" s="52">
        <v>8.9484325402438003E-2</v>
      </c>
      <c r="CR103" s="51">
        <v>4.5742499999999998E-2</v>
      </c>
      <c r="CS103">
        <v>1.65032828754362E-2</v>
      </c>
      <c r="CT103">
        <v>0.34549568911885797</v>
      </c>
      <c r="CU103" s="52">
        <v>0.27546910551148901</v>
      </c>
      <c r="CV103" s="51">
        <v>9.8786499999999999E-2</v>
      </c>
      <c r="CW103">
        <v>5.8113622433413399E-2</v>
      </c>
      <c r="CX103">
        <v>0.70378192303425802</v>
      </c>
      <c r="CY103" s="52">
        <v>0.15424692432655901</v>
      </c>
      <c r="CZ103" s="51" t="s">
        <v>63</v>
      </c>
      <c r="DA103" t="s">
        <v>63</v>
      </c>
      <c r="DB103" t="s">
        <v>63</v>
      </c>
      <c r="DC103" s="52" t="s">
        <v>63</v>
      </c>
      <c r="DD103" s="51">
        <v>0.31612924999999997</v>
      </c>
      <c r="DE103">
        <v>0.130844551934411</v>
      </c>
      <c r="DF103">
        <v>0.499656351492895</v>
      </c>
      <c r="DG103" s="52">
        <v>8.5487215000860206E-2</v>
      </c>
      <c r="DH103" s="51" t="s">
        <v>63</v>
      </c>
      <c r="DI103" t="s">
        <v>63</v>
      </c>
      <c r="DJ103" t="s">
        <v>63</v>
      </c>
      <c r="DK103" s="52" t="s">
        <v>63</v>
      </c>
      <c r="DL103" s="51" t="s">
        <v>63</v>
      </c>
      <c r="DM103" t="s">
        <v>63</v>
      </c>
      <c r="DN103" t="s">
        <v>63</v>
      </c>
      <c r="DO103" s="52" t="s">
        <v>63</v>
      </c>
      <c r="DP103" s="51" t="s">
        <v>63</v>
      </c>
      <c r="DQ103" t="s">
        <v>63</v>
      </c>
      <c r="DR103" t="s">
        <v>63</v>
      </c>
      <c r="DS103" s="52" t="s">
        <v>63</v>
      </c>
      <c r="DT103" s="51" t="s">
        <v>63</v>
      </c>
      <c r="DU103" t="s">
        <v>63</v>
      </c>
      <c r="DV103" t="s">
        <v>63</v>
      </c>
      <c r="DW103" s="52" t="s">
        <v>63</v>
      </c>
      <c r="DX103" s="51" t="s">
        <v>63</v>
      </c>
      <c r="DY103" t="s">
        <v>63</v>
      </c>
      <c r="DZ103" t="s">
        <v>63</v>
      </c>
      <c r="EA103" s="52" t="s">
        <v>63</v>
      </c>
      <c r="EB103" s="51" t="s">
        <v>63</v>
      </c>
      <c r="EC103" t="s">
        <v>63</v>
      </c>
      <c r="ED103" t="s">
        <v>63</v>
      </c>
      <c r="EE103" s="52" t="s">
        <v>63</v>
      </c>
      <c r="EF103" s="51">
        <v>17.682146249999999</v>
      </c>
      <c r="EG103">
        <v>3.4101542442975998</v>
      </c>
      <c r="EH103">
        <v>0.18534864202360801</v>
      </c>
      <c r="EI103" s="52">
        <v>0.14641567279839501</v>
      </c>
      <c r="EJ103" s="51">
        <v>52.498189500000002</v>
      </c>
      <c r="EK103">
        <v>5.4482726058709297</v>
      </c>
      <c r="EL103">
        <v>0.10262446467450601</v>
      </c>
      <c r="EM103" s="52">
        <v>7.4991426962517996E-2</v>
      </c>
      <c r="EN103" s="51">
        <v>6.0853612500000001</v>
      </c>
      <c r="EO103">
        <v>0.24794745977508401</v>
      </c>
      <c r="EP103">
        <v>4.3795896115463702E-2</v>
      </c>
      <c r="EQ103" s="52">
        <v>2.3919454073067802E-2</v>
      </c>
      <c r="ER103" s="51">
        <v>62.35860125</v>
      </c>
      <c r="ES103">
        <v>12.230468210357801</v>
      </c>
      <c r="ET103">
        <v>0.226865235381119</v>
      </c>
      <c r="EU103" s="52">
        <v>7.8951536064382002E-2</v>
      </c>
    </row>
    <row r="104" spans="1:151" x14ac:dyDescent="0.35">
      <c r="A104" t="s">
        <v>175</v>
      </c>
      <c r="B104" t="s">
        <v>67</v>
      </c>
      <c r="C104" t="s">
        <v>61</v>
      </c>
      <c r="D104" s="51" t="s">
        <v>63</v>
      </c>
      <c r="E104" t="s">
        <v>63</v>
      </c>
      <c r="F104" t="s">
        <v>63</v>
      </c>
      <c r="G104" s="52" t="s">
        <v>63</v>
      </c>
      <c r="H104" s="51" t="s">
        <v>63</v>
      </c>
      <c r="I104" t="s">
        <v>63</v>
      </c>
      <c r="J104" t="s">
        <v>63</v>
      </c>
      <c r="K104" s="52" t="s">
        <v>63</v>
      </c>
      <c r="L104" s="51" t="s">
        <v>63</v>
      </c>
      <c r="M104" t="s">
        <v>63</v>
      </c>
      <c r="N104" t="s">
        <v>63</v>
      </c>
      <c r="O104" s="52" t="s">
        <v>63</v>
      </c>
      <c r="P104" s="51" t="s">
        <v>63</v>
      </c>
      <c r="Q104" t="s">
        <v>63</v>
      </c>
      <c r="R104" t="s">
        <v>63</v>
      </c>
      <c r="S104" s="52" t="s">
        <v>63</v>
      </c>
      <c r="T104" s="51" t="s">
        <v>63</v>
      </c>
      <c r="U104" t="s">
        <v>63</v>
      </c>
      <c r="V104" t="s">
        <v>63</v>
      </c>
      <c r="W104" s="52" t="s">
        <v>63</v>
      </c>
      <c r="X104" s="51">
        <v>2.1524755</v>
      </c>
      <c r="Y104">
        <v>0.15160644681213301</v>
      </c>
      <c r="Z104">
        <v>8.5340957858514505E-2</v>
      </c>
      <c r="AA104" s="52">
        <v>1.25795089999126E-2</v>
      </c>
      <c r="AB104" s="51" t="s">
        <v>63</v>
      </c>
      <c r="AC104" t="s">
        <v>63</v>
      </c>
      <c r="AD104" t="s">
        <v>63</v>
      </c>
      <c r="AE104" s="52" t="s">
        <v>63</v>
      </c>
      <c r="AF104" s="51" t="s">
        <v>63</v>
      </c>
      <c r="AG104" t="s">
        <v>63</v>
      </c>
      <c r="AH104" t="s">
        <v>63</v>
      </c>
      <c r="AI104" s="52" t="s">
        <v>63</v>
      </c>
      <c r="AJ104" s="51" t="s">
        <v>63</v>
      </c>
      <c r="AK104" t="s">
        <v>63</v>
      </c>
      <c r="AL104" t="s">
        <v>63</v>
      </c>
      <c r="AM104" s="52" t="s">
        <v>63</v>
      </c>
      <c r="AN104" s="51" t="s">
        <v>63</v>
      </c>
      <c r="AO104" t="s">
        <v>63</v>
      </c>
      <c r="AP104" t="s">
        <v>63</v>
      </c>
      <c r="AQ104" s="52" t="s">
        <v>63</v>
      </c>
      <c r="AR104" s="51" t="s">
        <v>63</v>
      </c>
      <c r="AS104" t="s">
        <v>63</v>
      </c>
      <c r="AT104" t="s">
        <v>63</v>
      </c>
      <c r="AU104" s="52" t="s">
        <v>63</v>
      </c>
      <c r="AV104" s="51">
        <v>0.82568975</v>
      </c>
      <c r="AW104">
        <v>1.8309290672133299E-2</v>
      </c>
      <c r="AX104">
        <v>1.2373451805564701E-2</v>
      </c>
      <c r="AY104" s="52">
        <v>2.4175670612143801E-2</v>
      </c>
      <c r="AZ104" s="51">
        <v>3.7965249999999999E-2</v>
      </c>
      <c r="BA104">
        <v>1.03056465873488E-2</v>
      </c>
      <c r="BB104">
        <v>0.27800763512372501</v>
      </c>
      <c r="BC104" s="52">
        <v>0.182315573392269</v>
      </c>
      <c r="BD104" s="51">
        <v>5.4190750000000003E-2</v>
      </c>
      <c r="BE104">
        <v>2.4207434636215898E-3</v>
      </c>
      <c r="BF104">
        <v>2.59990913857845E-2</v>
      </c>
      <c r="BG104" s="52">
        <v>4.8137990153980001E-2</v>
      </c>
      <c r="BH104" s="51" t="s">
        <v>63</v>
      </c>
      <c r="BI104" t="s">
        <v>63</v>
      </c>
      <c r="BJ104" t="s">
        <v>63</v>
      </c>
      <c r="BK104" s="52" t="s">
        <v>63</v>
      </c>
      <c r="BL104" s="51" t="s">
        <v>63</v>
      </c>
      <c r="BM104" t="s">
        <v>63</v>
      </c>
      <c r="BN104" t="s">
        <v>63</v>
      </c>
      <c r="BO104" s="52" t="s">
        <v>63</v>
      </c>
      <c r="BP104" s="51" t="s">
        <v>63</v>
      </c>
      <c r="BQ104" t="s">
        <v>63</v>
      </c>
      <c r="BR104" t="s">
        <v>63</v>
      </c>
      <c r="BS104" s="52" t="s">
        <v>63</v>
      </c>
      <c r="BT104" s="51" t="s">
        <v>63</v>
      </c>
      <c r="BU104" t="s">
        <v>63</v>
      </c>
      <c r="BV104" t="s">
        <v>63</v>
      </c>
      <c r="BW104" s="52" t="s">
        <v>63</v>
      </c>
      <c r="BX104" s="51">
        <v>1.3627749999999999E-2</v>
      </c>
      <c r="BY104">
        <v>2.42673420808021E-3</v>
      </c>
      <c r="BZ104">
        <v>0.176287009160081</v>
      </c>
      <c r="CA104" s="52">
        <v>0.12840512366000401</v>
      </c>
      <c r="CB104" s="51" t="s">
        <v>63</v>
      </c>
      <c r="CC104" t="s">
        <v>63</v>
      </c>
      <c r="CD104" t="s">
        <v>63</v>
      </c>
      <c r="CE104" s="52" t="s">
        <v>63</v>
      </c>
      <c r="CF104" s="51" t="s">
        <v>63</v>
      </c>
      <c r="CG104" t="s">
        <v>63</v>
      </c>
      <c r="CH104" t="s">
        <v>63</v>
      </c>
      <c r="CI104" s="52" t="s">
        <v>63</v>
      </c>
      <c r="CJ104" s="51" t="s">
        <v>63</v>
      </c>
      <c r="CK104" t="s">
        <v>63</v>
      </c>
      <c r="CL104" t="s">
        <v>63</v>
      </c>
      <c r="CM104" s="52" t="s">
        <v>63</v>
      </c>
      <c r="CN104" s="51">
        <v>2.837725E-2</v>
      </c>
      <c r="CO104">
        <v>4.2317045718402099E-3</v>
      </c>
      <c r="CP104">
        <v>8.9817244193391294E-2</v>
      </c>
      <c r="CQ104" s="52">
        <v>0.15902650137472099</v>
      </c>
      <c r="CR104" s="51">
        <v>2.7113749999999999E-2</v>
      </c>
      <c r="CS104">
        <v>3.6767652789737198E-3</v>
      </c>
      <c r="CT104">
        <v>9.4237438709790802E-2</v>
      </c>
      <c r="CU104" s="52">
        <v>0.13675692800449701</v>
      </c>
      <c r="CV104" s="51" t="s">
        <v>63</v>
      </c>
      <c r="CW104" t="s">
        <v>63</v>
      </c>
      <c r="CX104" t="s">
        <v>63</v>
      </c>
      <c r="CY104" s="52" t="s">
        <v>63</v>
      </c>
      <c r="CZ104" s="51" t="s">
        <v>63</v>
      </c>
      <c r="DA104" t="s">
        <v>63</v>
      </c>
      <c r="DB104" t="s">
        <v>63</v>
      </c>
      <c r="DC104" s="52" t="s">
        <v>63</v>
      </c>
      <c r="DD104" s="51">
        <v>7.8213500000000005E-2</v>
      </c>
      <c r="DE104">
        <v>1.9256900520765698E-2</v>
      </c>
      <c r="DF104">
        <v>0.24665811287198</v>
      </c>
      <c r="DG104" s="52">
        <v>0.17346006332267799</v>
      </c>
      <c r="DH104" s="51" t="s">
        <v>63</v>
      </c>
      <c r="DI104" t="s">
        <v>63</v>
      </c>
      <c r="DJ104" t="s">
        <v>63</v>
      </c>
      <c r="DK104" s="52" t="s">
        <v>63</v>
      </c>
      <c r="DL104" s="51" t="s">
        <v>63</v>
      </c>
      <c r="DM104" t="s">
        <v>63</v>
      </c>
      <c r="DN104" t="s">
        <v>63</v>
      </c>
      <c r="DO104" s="52" t="s">
        <v>63</v>
      </c>
      <c r="DP104" s="51" t="s">
        <v>63</v>
      </c>
      <c r="DQ104" t="s">
        <v>63</v>
      </c>
      <c r="DR104" t="s">
        <v>63</v>
      </c>
      <c r="DS104" s="52" t="s">
        <v>63</v>
      </c>
      <c r="DT104" s="51" t="s">
        <v>63</v>
      </c>
      <c r="DU104" t="s">
        <v>63</v>
      </c>
      <c r="DV104" t="s">
        <v>63</v>
      </c>
      <c r="DW104" s="52" t="s">
        <v>63</v>
      </c>
      <c r="DX104" s="51" t="s">
        <v>63</v>
      </c>
      <c r="DY104" t="s">
        <v>63</v>
      </c>
      <c r="DZ104" t="s">
        <v>63</v>
      </c>
      <c r="EA104" s="52" t="s">
        <v>63</v>
      </c>
      <c r="EB104" s="51" t="s">
        <v>63</v>
      </c>
      <c r="EC104" t="s">
        <v>63</v>
      </c>
      <c r="ED104" t="s">
        <v>63</v>
      </c>
      <c r="EE104" s="52" t="s">
        <v>63</v>
      </c>
      <c r="EF104" s="51">
        <v>28.140011749999999</v>
      </c>
      <c r="EG104">
        <v>12.9746977032598</v>
      </c>
      <c r="EH104">
        <v>0.54358792259796396</v>
      </c>
      <c r="EI104" s="52">
        <v>0.152968813236732</v>
      </c>
      <c r="EJ104" s="51">
        <v>44.4166995</v>
      </c>
      <c r="EK104">
        <v>1.28983379000151</v>
      </c>
      <c r="EL104">
        <v>3.4383146624456601E-2</v>
      </c>
      <c r="EM104" s="52">
        <v>9.0955126107062408E-3</v>
      </c>
      <c r="EN104" s="51">
        <v>5.1754749999999996</v>
      </c>
      <c r="EO104">
        <v>0.89759606696516503</v>
      </c>
      <c r="EP104">
        <v>0.210181623455549</v>
      </c>
      <c r="EQ104" s="52">
        <v>3.0691748303165799E-2</v>
      </c>
      <c r="ER104" s="51">
        <v>77.611738750000001</v>
      </c>
      <c r="ES104">
        <v>23.5399089818461</v>
      </c>
      <c r="ET104">
        <v>0.37013771272844598</v>
      </c>
      <c r="EU104" s="52">
        <v>3.1425433229030797E-2</v>
      </c>
    </row>
    <row r="105" spans="1:151" x14ac:dyDescent="0.35">
      <c r="A105" t="s">
        <v>93</v>
      </c>
      <c r="B105" t="s">
        <v>60</v>
      </c>
      <c r="C105" t="s">
        <v>61</v>
      </c>
      <c r="D105" s="51">
        <v>9.6742182499999991</v>
      </c>
      <c r="E105">
        <v>8.7715363928793408</v>
      </c>
      <c r="F105">
        <v>0.97826884613418197</v>
      </c>
      <c r="G105" s="52">
        <v>5.6065137355723001E-2</v>
      </c>
      <c r="H105" s="51">
        <v>3.175344875</v>
      </c>
      <c r="I105">
        <v>0.94909440265165201</v>
      </c>
      <c r="J105">
        <v>0.261672902920704</v>
      </c>
      <c r="K105" s="52">
        <v>0.23158740150033899</v>
      </c>
      <c r="L105" s="51">
        <v>61.787071500000003</v>
      </c>
      <c r="M105">
        <v>14.3551439896214</v>
      </c>
      <c r="N105">
        <v>0.20381286021584299</v>
      </c>
      <c r="O105" s="52">
        <v>0.17931160019746301</v>
      </c>
      <c r="P105" s="51">
        <v>13.467639374999999</v>
      </c>
      <c r="Q105">
        <v>3.8614821931430798</v>
      </c>
      <c r="R105">
        <v>0.29664090513883401</v>
      </c>
      <c r="S105" s="52">
        <v>0.108967494736636</v>
      </c>
      <c r="T105" s="51">
        <v>9.0545311250000005</v>
      </c>
      <c r="U105">
        <v>5.5826951343292297</v>
      </c>
      <c r="V105">
        <v>0.66579261176787896</v>
      </c>
      <c r="W105" s="52">
        <v>1.85518702850344E-2</v>
      </c>
      <c r="X105" s="51">
        <v>13.315122499999999</v>
      </c>
      <c r="Y105">
        <v>3.7778680104462898</v>
      </c>
      <c r="Z105">
        <v>0.305297391745114</v>
      </c>
      <c r="AA105" s="52">
        <v>3.2674722962000101E-2</v>
      </c>
      <c r="AB105" s="51">
        <v>3.0482710000000002</v>
      </c>
      <c r="AC105">
        <v>0.69973526863297197</v>
      </c>
      <c r="AD105">
        <v>0.24597925880753499</v>
      </c>
      <c r="AE105" s="52">
        <v>3.8152838843025498E-2</v>
      </c>
      <c r="AF105" s="51" t="s">
        <v>63</v>
      </c>
      <c r="AG105" t="s">
        <v>63</v>
      </c>
      <c r="AH105" t="s">
        <v>63</v>
      </c>
      <c r="AI105" s="52" t="s">
        <v>63</v>
      </c>
      <c r="AJ105" s="51">
        <v>1.8022435000000001</v>
      </c>
      <c r="AK105">
        <v>0.71124418270581102</v>
      </c>
      <c r="AL105">
        <v>0.42543529260546298</v>
      </c>
      <c r="AM105" s="52">
        <v>3.2537856169108197E-2</v>
      </c>
      <c r="AN105" s="51">
        <v>1.05819975</v>
      </c>
      <c r="AO105">
        <v>0.14298333717280301</v>
      </c>
      <c r="AP105">
        <v>0.11012909567629001</v>
      </c>
      <c r="AQ105" s="52">
        <v>0.117292687973196</v>
      </c>
      <c r="AR105" s="51">
        <v>4.8177043749999999</v>
      </c>
      <c r="AS105">
        <v>1.0280934695316799</v>
      </c>
      <c r="AT105">
        <v>0.23012206572260699</v>
      </c>
      <c r="AU105" s="52">
        <v>1.6101624709814098E-2</v>
      </c>
      <c r="AV105" s="51">
        <v>5.6279471250000004</v>
      </c>
      <c r="AW105">
        <v>1.10596560782002</v>
      </c>
      <c r="AX105">
        <v>0.21061244489096301</v>
      </c>
      <c r="AY105" s="52">
        <v>3.2312189797045102E-2</v>
      </c>
      <c r="AZ105" s="51">
        <v>0.46386937499999997</v>
      </c>
      <c r="BA105">
        <v>0.111461722336719</v>
      </c>
      <c r="BB105">
        <v>0.25566985338287701</v>
      </c>
      <c r="BC105" s="52">
        <v>5.4685535400911797E-2</v>
      </c>
      <c r="BD105" s="51">
        <v>0.19760287500000001</v>
      </c>
      <c r="BE105">
        <v>6.3110666484557099E-2</v>
      </c>
      <c r="BF105">
        <v>0.33965206350694899</v>
      </c>
      <c r="BG105" s="52">
        <v>7.3908447788601297E-2</v>
      </c>
      <c r="BH105" s="51">
        <v>0.54422000000000004</v>
      </c>
      <c r="BI105">
        <v>0.182391921133742</v>
      </c>
      <c r="BJ105">
        <v>0.33728235613760998</v>
      </c>
      <c r="BK105" s="52">
        <v>0.161006921533867</v>
      </c>
      <c r="BL105" s="51" t="s">
        <v>63</v>
      </c>
      <c r="BM105" t="s">
        <v>63</v>
      </c>
      <c r="BN105" t="s">
        <v>63</v>
      </c>
      <c r="BO105" s="52" t="s">
        <v>63</v>
      </c>
      <c r="BP105" s="51">
        <v>1.2156998750000001</v>
      </c>
      <c r="BQ105">
        <v>0.53932353276315004</v>
      </c>
      <c r="BR105">
        <v>0.464771194342044</v>
      </c>
      <c r="BS105" s="52">
        <v>0.142822204650558</v>
      </c>
      <c r="BT105" s="51">
        <v>0.47312949999999998</v>
      </c>
      <c r="BU105">
        <v>0.43454539682024801</v>
      </c>
      <c r="BV105">
        <v>1.11853850643939</v>
      </c>
      <c r="BW105" s="52">
        <v>0.119142468651857</v>
      </c>
      <c r="BX105" s="51">
        <v>0.17374087499999999</v>
      </c>
      <c r="BY105">
        <v>9.4150619367415006E-2</v>
      </c>
      <c r="BZ105">
        <v>0.57587973877106802</v>
      </c>
      <c r="CA105" s="52">
        <v>0.12824157602216499</v>
      </c>
      <c r="CB105" s="51">
        <v>0.980654625</v>
      </c>
      <c r="CC105">
        <v>0.32435459377131298</v>
      </c>
      <c r="CD105">
        <v>0.35280759323452798</v>
      </c>
      <c r="CE105" s="52">
        <v>6.8819106199324506E-2</v>
      </c>
      <c r="CF105" s="51" t="s">
        <v>63</v>
      </c>
      <c r="CG105" t="s">
        <v>63</v>
      </c>
      <c r="CH105" t="s">
        <v>63</v>
      </c>
      <c r="CI105" s="52" t="s">
        <v>63</v>
      </c>
      <c r="CJ105" s="51">
        <v>0.22203100000000001</v>
      </c>
      <c r="CK105">
        <v>3.8896910152717401E-2</v>
      </c>
      <c r="CL105">
        <v>9.5827764514363895E-2</v>
      </c>
      <c r="CM105" s="52">
        <v>0.19983446235671101</v>
      </c>
      <c r="CN105" s="51">
        <v>0.30771949999999998</v>
      </c>
      <c r="CO105">
        <v>0.18446973261989899</v>
      </c>
      <c r="CP105">
        <v>0.59789702470945305</v>
      </c>
      <c r="CQ105" s="52">
        <v>0.30442384417552099</v>
      </c>
      <c r="CR105" s="51">
        <v>0.80840962500000002</v>
      </c>
      <c r="CS105">
        <v>0.46787380804044598</v>
      </c>
      <c r="CT105">
        <v>0.62426377347512196</v>
      </c>
      <c r="CU105" s="52">
        <v>4.0301717848490098E-2</v>
      </c>
      <c r="CV105" s="51">
        <v>4.7363964999999997</v>
      </c>
      <c r="CW105">
        <v>3.86118073990616</v>
      </c>
      <c r="CX105">
        <v>0.87610401543682204</v>
      </c>
      <c r="CY105" s="52">
        <v>0.108024571862499</v>
      </c>
      <c r="CZ105" s="51" t="s">
        <v>63</v>
      </c>
      <c r="DA105" t="s">
        <v>63</v>
      </c>
      <c r="DB105" t="s">
        <v>63</v>
      </c>
      <c r="DC105" s="52" t="s">
        <v>63</v>
      </c>
      <c r="DD105" s="51">
        <v>0.86960537500000001</v>
      </c>
      <c r="DE105">
        <v>0.84012848304137999</v>
      </c>
      <c r="DF105">
        <v>1.0085297816950201</v>
      </c>
      <c r="DG105" s="52">
        <v>0.32813602806430497</v>
      </c>
      <c r="DH105" s="51" t="s">
        <v>63</v>
      </c>
      <c r="DI105" t="s">
        <v>63</v>
      </c>
      <c r="DJ105" t="s">
        <v>63</v>
      </c>
      <c r="DK105" s="52" t="s">
        <v>63</v>
      </c>
      <c r="DL105" s="51" t="s">
        <v>63</v>
      </c>
      <c r="DM105" t="s">
        <v>63</v>
      </c>
      <c r="DN105" t="s">
        <v>63</v>
      </c>
      <c r="DO105" s="52" t="s">
        <v>63</v>
      </c>
      <c r="DP105" s="51" t="s">
        <v>63</v>
      </c>
      <c r="DQ105" t="s">
        <v>63</v>
      </c>
      <c r="DR105" t="s">
        <v>63</v>
      </c>
      <c r="DS105" s="52" t="s">
        <v>63</v>
      </c>
      <c r="DT105" s="51" t="s">
        <v>63</v>
      </c>
      <c r="DU105" t="s">
        <v>63</v>
      </c>
      <c r="DV105" t="s">
        <v>63</v>
      </c>
      <c r="DW105" s="52" t="s">
        <v>63</v>
      </c>
      <c r="DX105" s="51" t="s">
        <v>63</v>
      </c>
      <c r="DY105" t="s">
        <v>63</v>
      </c>
      <c r="DZ105" t="s">
        <v>63</v>
      </c>
      <c r="EA105" s="52" t="s">
        <v>63</v>
      </c>
      <c r="EB105" s="51" t="s">
        <v>63</v>
      </c>
      <c r="EC105" t="s">
        <v>63</v>
      </c>
      <c r="ED105" t="s">
        <v>63</v>
      </c>
      <c r="EE105" s="52" t="s">
        <v>63</v>
      </c>
      <c r="EF105" s="51">
        <v>53.670066374999998</v>
      </c>
      <c r="EG105">
        <v>24.169566331612</v>
      </c>
      <c r="EH105">
        <v>0.47682266785927802</v>
      </c>
      <c r="EI105" s="52">
        <v>0.117748504063328</v>
      </c>
      <c r="EJ105" s="51">
        <v>104.823295</v>
      </c>
      <c r="EK105">
        <v>42.7836914055843</v>
      </c>
      <c r="EL105">
        <v>0.390546463995188</v>
      </c>
      <c r="EM105" s="52">
        <v>0.25047413966385501</v>
      </c>
      <c r="EN105" s="51">
        <v>41.298373625000004</v>
      </c>
      <c r="EO105">
        <v>11.441313649014999</v>
      </c>
      <c r="EP105">
        <v>0.29909797136365002</v>
      </c>
      <c r="EQ105" s="52">
        <v>1.11993303428983E-2</v>
      </c>
      <c r="ER105" s="51">
        <v>362.982658125</v>
      </c>
      <c r="ES105">
        <v>184.286807065533</v>
      </c>
      <c r="ET105">
        <v>0.54072337328820896</v>
      </c>
      <c r="EU105" s="52">
        <v>0.111841906504517</v>
      </c>
    </row>
    <row r="106" spans="1:151" x14ac:dyDescent="0.35">
      <c r="A106" t="s">
        <v>94</v>
      </c>
      <c r="B106" t="s">
        <v>60</v>
      </c>
      <c r="C106" t="s">
        <v>61</v>
      </c>
      <c r="D106" s="51">
        <v>7.113289</v>
      </c>
      <c r="E106">
        <v>6.4364872680904401</v>
      </c>
      <c r="F106">
        <v>0.97645828181744299</v>
      </c>
      <c r="G106" s="52">
        <v>5.1233193406427298E-2</v>
      </c>
      <c r="H106" s="51">
        <v>1.2865625000000001</v>
      </c>
      <c r="I106">
        <v>0.444422058843843</v>
      </c>
      <c r="J106">
        <v>0.394693711582143</v>
      </c>
      <c r="K106" s="52">
        <v>0.152327105627585</v>
      </c>
      <c r="L106" s="51">
        <v>76.536175249999999</v>
      </c>
      <c r="M106">
        <v>42.128071915281801</v>
      </c>
      <c r="N106">
        <v>0.591803585881021</v>
      </c>
      <c r="O106" s="52">
        <v>6.9731749362753101E-2</v>
      </c>
      <c r="P106" s="51">
        <v>81.429857874999996</v>
      </c>
      <c r="Q106">
        <v>14.824585119646899</v>
      </c>
      <c r="R106">
        <v>0.18121911554914899</v>
      </c>
      <c r="S106" s="52">
        <v>9.3490585755174702E-2</v>
      </c>
      <c r="T106" s="51">
        <v>3.27246025</v>
      </c>
      <c r="U106">
        <v>1.01011459806962</v>
      </c>
      <c r="V106">
        <v>0.33214520362524402</v>
      </c>
      <c r="W106" s="52">
        <v>3.5437385639732699E-2</v>
      </c>
      <c r="X106" s="51">
        <v>20.014615750000001</v>
      </c>
      <c r="Y106">
        <v>5.2779861835452202</v>
      </c>
      <c r="Z106">
        <v>0.28394119957585301</v>
      </c>
      <c r="AA106" s="52">
        <v>2.7624949711239299E-2</v>
      </c>
      <c r="AB106" s="51">
        <v>9.1489437500000008</v>
      </c>
      <c r="AC106">
        <v>3.1180445123294702</v>
      </c>
      <c r="AD106">
        <v>0.36721826607901598</v>
      </c>
      <c r="AE106" s="52">
        <v>3.14682725844012E-2</v>
      </c>
      <c r="AF106" s="51" t="s">
        <v>63</v>
      </c>
      <c r="AG106" t="s">
        <v>63</v>
      </c>
      <c r="AH106" t="s">
        <v>63</v>
      </c>
      <c r="AI106" s="52" t="s">
        <v>63</v>
      </c>
      <c r="AJ106" s="51">
        <v>5.1844166249999999</v>
      </c>
      <c r="AK106">
        <v>1.1090497506300401</v>
      </c>
      <c r="AL106">
        <v>0.23018553617145901</v>
      </c>
      <c r="AM106" s="52">
        <v>2.4595226926476699E-2</v>
      </c>
      <c r="AN106" s="51">
        <v>0.76063400000000003</v>
      </c>
      <c r="AO106">
        <v>0.145549492808002</v>
      </c>
      <c r="AP106">
        <v>0.153886926078109</v>
      </c>
      <c r="AQ106" s="52">
        <v>0.17675602013966299</v>
      </c>
      <c r="AR106" s="51">
        <v>3.5783567500000002</v>
      </c>
      <c r="AS106">
        <v>3.3091402066149498</v>
      </c>
      <c r="AT106">
        <v>0.998191357588044</v>
      </c>
      <c r="AU106" s="52">
        <v>4.4778049498749903E-2</v>
      </c>
      <c r="AV106" s="51">
        <v>15.529767</v>
      </c>
      <c r="AW106">
        <v>6.80942577316537</v>
      </c>
      <c r="AX106">
        <v>0.47282560291271902</v>
      </c>
      <c r="AY106" s="52">
        <v>3.3325654986073198E-2</v>
      </c>
      <c r="AZ106" s="51">
        <v>0.516318375</v>
      </c>
      <c r="BA106">
        <v>0.34172434191984902</v>
      </c>
      <c r="BB106">
        <v>0.71431608476213104</v>
      </c>
      <c r="BC106" s="52">
        <v>3.46974567767434E-2</v>
      </c>
      <c r="BD106" s="51">
        <v>0.157728125</v>
      </c>
      <c r="BE106">
        <v>5.6644645739753197E-2</v>
      </c>
      <c r="BF106">
        <v>0.384383882497147</v>
      </c>
      <c r="BG106" s="52">
        <v>6.3848511807671093E-2</v>
      </c>
      <c r="BH106" s="51">
        <v>0.44043262500000002</v>
      </c>
      <c r="BI106">
        <v>0.20451052643109799</v>
      </c>
      <c r="BJ106">
        <v>0.335740909345909</v>
      </c>
      <c r="BK106" s="52">
        <v>0.45633055730053601</v>
      </c>
      <c r="BL106" s="51" t="s">
        <v>63</v>
      </c>
      <c r="BM106" t="s">
        <v>63</v>
      </c>
      <c r="BN106" t="s">
        <v>63</v>
      </c>
      <c r="BO106" s="52" t="s">
        <v>63</v>
      </c>
      <c r="BP106" s="51">
        <v>2.1756856249999998</v>
      </c>
      <c r="BQ106">
        <v>2.33527608977617</v>
      </c>
      <c r="BR106">
        <v>1.1576312243748501</v>
      </c>
      <c r="BS106" s="52">
        <v>7.7343957349449002E-2</v>
      </c>
      <c r="BT106" s="51" t="s">
        <v>63</v>
      </c>
      <c r="BU106" t="s">
        <v>63</v>
      </c>
      <c r="BV106" t="s">
        <v>63</v>
      </c>
      <c r="BW106" s="52" t="s">
        <v>63</v>
      </c>
      <c r="BX106" s="51">
        <v>0.12780225000000001</v>
      </c>
      <c r="BY106">
        <v>4.9857591345608701E-2</v>
      </c>
      <c r="BZ106">
        <v>0.40861067650569499</v>
      </c>
      <c r="CA106" s="52">
        <v>0.12604819681910301</v>
      </c>
      <c r="CB106" s="51">
        <v>0.62382749999999998</v>
      </c>
      <c r="CC106">
        <v>0.13605719675300401</v>
      </c>
      <c r="CD106">
        <v>0.225714557767311</v>
      </c>
      <c r="CE106" s="52">
        <v>8.2602892407068501E-2</v>
      </c>
      <c r="CF106" s="51" t="s">
        <v>63</v>
      </c>
      <c r="CG106" t="s">
        <v>63</v>
      </c>
      <c r="CH106" t="s">
        <v>63</v>
      </c>
      <c r="CI106" s="52" t="s">
        <v>63</v>
      </c>
      <c r="CJ106" s="51">
        <v>0.37455087500000001</v>
      </c>
      <c r="CK106">
        <v>0.26391597794343402</v>
      </c>
      <c r="CL106">
        <v>0.73983919700876399</v>
      </c>
      <c r="CM106" s="52">
        <v>0.218661620166235</v>
      </c>
      <c r="CN106" s="51">
        <v>0.37668724999999997</v>
      </c>
      <c r="CO106">
        <v>8.88961635452927E-2</v>
      </c>
      <c r="CP106">
        <v>0.253988356908458</v>
      </c>
      <c r="CQ106" s="52">
        <v>2.64277520678632E-2</v>
      </c>
      <c r="CR106" s="51">
        <v>0.58722287500000003</v>
      </c>
      <c r="CS106">
        <v>0.182350608809699</v>
      </c>
      <c r="CT106">
        <v>0.33280428586217498</v>
      </c>
      <c r="CU106" s="52">
        <v>5.1117885738942499E-2</v>
      </c>
      <c r="CV106" s="51">
        <v>3.7393519999999998</v>
      </c>
      <c r="CW106">
        <v>2.3396152246903501</v>
      </c>
      <c r="CX106">
        <v>0.67344149281966303</v>
      </c>
      <c r="CY106" s="52">
        <v>6.9164267424625503E-2</v>
      </c>
      <c r="CZ106" s="51" t="s">
        <v>63</v>
      </c>
      <c r="DA106" t="s">
        <v>63</v>
      </c>
      <c r="DB106" t="s">
        <v>63</v>
      </c>
      <c r="DC106" s="52" t="s">
        <v>63</v>
      </c>
      <c r="DD106" s="51">
        <v>0.409001</v>
      </c>
      <c r="DE106">
        <v>0.114152490327632</v>
      </c>
      <c r="DF106">
        <v>0.27910076094589398</v>
      </c>
      <c r="DG106" s="52" t="s">
        <v>63</v>
      </c>
      <c r="DH106" s="51" t="s">
        <v>63</v>
      </c>
      <c r="DI106" t="s">
        <v>63</v>
      </c>
      <c r="DJ106" t="s">
        <v>63</v>
      </c>
      <c r="DK106" s="52" t="s">
        <v>63</v>
      </c>
      <c r="DL106" s="51" t="s">
        <v>63</v>
      </c>
      <c r="DM106" t="s">
        <v>63</v>
      </c>
      <c r="DN106" t="s">
        <v>63</v>
      </c>
      <c r="DO106" s="52" t="s">
        <v>63</v>
      </c>
      <c r="DP106" s="51" t="s">
        <v>63</v>
      </c>
      <c r="DQ106" t="s">
        <v>63</v>
      </c>
      <c r="DR106" t="s">
        <v>63</v>
      </c>
      <c r="DS106" s="52" t="s">
        <v>63</v>
      </c>
      <c r="DT106" s="51" t="s">
        <v>63</v>
      </c>
      <c r="DU106" t="s">
        <v>63</v>
      </c>
      <c r="DV106" t="s">
        <v>63</v>
      </c>
      <c r="DW106" s="52" t="s">
        <v>63</v>
      </c>
      <c r="DX106" s="51" t="s">
        <v>63</v>
      </c>
      <c r="DY106" t="s">
        <v>63</v>
      </c>
      <c r="DZ106" t="s">
        <v>63</v>
      </c>
      <c r="EA106" s="52" t="s">
        <v>63</v>
      </c>
      <c r="EB106" s="51" t="s">
        <v>63</v>
      </c>
      <c r="EC106" t="s">
        <v>63</v>
      </c>
      <c r="ED106" t="s">
        <v>63</v>
      </c>
      <c r="EE106" s="52" t="s">
        <v>63</v>
      </c>
      <c r="EF106" s="51">
        <v>55.230295714285703</v>
      </c>
      <c r="EG106">
        <v>7.3839508780152796</v>
      </c>
      <c r="EH106">
        <v>9.6801332622506106E-2</v>
      </c>
      <c r="EI106" s="52">
        <v>0.137086097717217</v>
      </c>
      <c r="EJ106" s="51">
        <v>286.51194375</v>
      </c>
      <c r="EK106">
        <v>137.75683028975999</v>
      </c>
      <c r="EL106">
        <v>0.514245081522823</v>
      </c>
      <c r="EM106" s="52">
        <v>8.8793027297325994E-2</v>
      </c>
      <c r="EN106" s="51">
        <v>16.785671874999998</v>
      </c>
      <c r="EO106">
        <v>3.7721092883227398</v>
      </c>
      <c r="EP106">
        <v>0.24014487660845801</v>
      </c>
      <c r="EQ106" s="52">
        <v>4.3250384201224103E-2</v>
      </c>
      <c r="ER106" s="51">
        <v>358.81526712499999</v>
      </c>
      <c r="ES106">
        <v>289.67939701826799</v>
      </c>
      <c r="ET106">
        <v>0.86696273457013295</v>
      </c>
      <c r="EU106" s="52">
        <v>0.114709881754066</v>
      </c>
    </row>
    <row r="107" spans="1:151" x14ac:dyDescent="0.35">
      <c r="A107" t="s">
        <v>11</v>
      </c>
      <c r="B107" t="s">
        <v>66</v>
      </c>
      <c r="C107" t="s">
        <v>61</v>
      </c>
      <c r="D107" s="51" t="s">
        <v>63</v>
      </c>
      <c r="E107" t="s">
        <v>63</v>
      </c>
      <c r="F107" t="s">
        <v>63</v>
      </c>
      <c r="G107" s="52" t="s">
        <v>63</v>
      </c>
      <c r="H107" s="51" t="s">
        <v>63</v>
      </c>
      <c r="I107" t="s">
        <v>63</v>
      </c>
      <c r="J107" t="s">
        <v>63</v>
      </c>
      <c r="K107" s="52" t="s">
        <v>63</v>
      </c>
      <c r="L107" s="51" t="s">
        <v>63</v>
      </c>
      <c r="M107" t="s">
        <v>63</v>
      </c>
      <c r="N107" t="s">
        <v>63</v>
      </c>
      <c r="O107" s="52" t="s">
        <v>63</v>
      </c>
      <c r="P107" s="51" t="s">
        <v>63</v>
      </c>
      <c r="Q107" t="s">
        <v>63</v>
      </c>
      <c r="R107" t="s">
        <v>63</v>
      </c>
      <c r="S107" s="52" t="s">
        <v>63</v>
      </c>
      <c r="T107" s="51">
        <v>2.2125026249999999</v>
      </c>
      <c r="U107">
        <v>1.32283724382912</v>
      </c>
      <c r="V107">
        <v>0.64513445677326997</v>
      </c>
      <c r="W107" s="52">
        <v>3.5817874779396401E-2</v>
      </c>
      <c r="X107" s="51">
        <v>5.9681878749999999</v>
      </c>
      <c r="Y107">
        <v>0.637831711251585</v>
      </c>
      <c r="Z107">
        <v>0.104132118691458</v>
      </c>
      <c r="AA107" s="52">
        <v>6.10128381462159E-2</v>
      </c>
      <c r="AB107" s="51" t="s">
        <v>63</v>
      </c>
      <c r="AC107" t="s">
        <v>63</v>
      </c>
      <c r="AD107" t="s">
        <v>63</v>
      </c>
      <c r="AE107" s="52" t="s">
        <v>63</v>
      </c>
      <c r="AF107" s="51" t="s">
        <v>63</v>
      </c>
      <c r="AG107" t="s">
        <v>63</v>
      </c>
      <c r="AH107" t="s">
        <v>63</v>
      </c>
      <c r="AI107" s="52" t="s">
        <v>63</v>
      </c>
      <c r="AJ107" s="51" t="s">
        <v>63</v>
      </c>
      <c r="AK107" t="s">
        <v>63</v>
      </c>
      <c r="AL107" t="s">
        <v>63</v>
      </c>
      <c r="AM107" s="52" t="s">
        <v>63</v>
      </c>
      <c r="AN107" s="51" t="s">
        <v>63</v>
      </c>
      <c r="AO107" t="s">
        <v>63</v>
      </c>
      <c r="AP107" t="s">
        <v>63</v>
      </c>
      <c r="AQ107" s="52" t="s">
        <v>63</v>
      </c>
      <c r="AR107" s="51" t="s">
        <v>63</v>
      </c>
      <c r="AS107" t="s">
        <v>63</v>
      </c>
      <c r="AT107" t="s">
        <v>63</v>
      </c>
      <c r="AU107" s="52" t="s">
        <v>63</v>
      </c>
      <c r="AV107" s="51">
        <v>1.0277335000000001</v>
      </c>
      <c r="AW107">
        <v>0.15599732115190801</v>
      </c>
      <c r="AX107">
        <v>0.111977025483023</v>
      </c>
      <c r="AY107" s="52">
        <v>0.14666581979082099</v>
      </c>
      <c r="AZ107" s="51" t="s">
        <v>63</v>
      </c>
      <c r="BA107" t="s">
        <v>63</v>
      </c>
      <c r="BB107" t="s">
        <v>63</v>
      </c>
      <c r="BC107" s="52" t="s">
        <v>63</v>
      </c>
      <c r="BD107" s="51">
        <v>7.5719124999999998E-2</v>
      </c>
      <c r="BE107">
        <v>8.1063089088067707E-3</v>
      </c>
      <c r="BF107">
        <v>9.8592151011881901E-2</v>
      </c>
      <c r="BG107" s="52">
        <v>7.4004825168308502E-2</v>
      </c>
      <c r="BH107" s="51" t="s">
        <v>63</v>
      </c>
      <c r="BI107" t="s">
        <v>63</v>
      </c>
      <c r="BJ107" t="s">
        <v>63</v>
      </c>
      <c r="BK107" s="52" t="s">
        <v>63</v>
      </c>
      <c r="BL107" s="51" t="s">
        <v>63</v>
      </c>
      <c r="BM107" t="s">
        <v>63</v>
      </c>
      <c r="BN107" t="s">
        <v>63</v>
      </c>
      <c r="BO107" s="52" t="s">
        <v>63</v>
      </c>
      <c r="BP107" s="51" t="s">
        <v>63</v>
      </c>
      <c r="BQ107" t="s">
        <v>63</v>
      </c>
      <c r="BR107" t="s">
        <v>63</v>
      </c>
      <c r="BS107" s="52" t="s">
        <v>63</v>
      </c>
      <c r="BT107" s="51" t="s">
        <v>63</v>
      </c>
      <c r="BU107" t="s">
        <v>63</v>
      </c>
      <c r="BV107" t="s">
        <v>63</v>
      </c>
      <c r="BW107" s="52" t="s">
        <v>63</v>
      </c>
      <c r="BX107" s="51">
        <v>9.1061249999999996E-3</v>
      </c>
      <c r="BY107">
        <v>2.0103794551207099E-3</v>
      </c>
      <c r="BZ107">
        <v>0.14329068321788599</v>
      </c>
      <c r="CA107" s="52">
        <v>0.23344662151294099</v>
      </c>
      <c r="CB107" s="51" t="s">
        <v>63</v>
      </c>
      <c r="CC107" t="s">
        <v>63</v>
      </c>
      <c r="CD107" t="s">
        <v>63</v>
      </c>
      <c r="CE107" s="52" t="s">
        <v>63</v>
      </c>
      <c r="CF107" s="51" t="s">
        <v>63</v>
      </c>
      <c r="CG107" t="s">
        <v>63</v>
      </c>
      <c r="CH107" t="s">
        <v>63</v>
      </c>
      <c r="CI107" s="52" t="s">
        <v>63</v>
      </c>
      <c r="CJ107" s="51" t="s">
        <v>63</v>
      </c>
      <c r="CK107" t="s">
        <v>63</v>
      </c>
      <c r="CL107" t="s">
        <v>63</v>
      </c>
      <c r="CM107" s="52" t="s">
        <v>63</v>
      </c>
      <c r="CN107" s="51">
        <v>0.16258524999999999</v>
      </c>
      <c r="CO107">
        <v>2.94611572207494E-2</v>
      </c>
      <c r="CP107">
        <v>0.13959070154089601</v>
      </c>
      <c r="CQ107" s="52">
        <v>0.168026614863348</v>
      </c>
      <c r="CR107" s="51">
        <v>1.8867999999999999E-2</v>
      </c>
      <c r="CS107">
        <v>8.87648017435483E-3</v>
      </c>
      <c r="CT107">
        <v>0.49433070798754403</v>
      </c>
      <c r="CU107" s="52">
        <v>0.14413157873492399</v>
      </c>
      <c r="CV107" s="51" t="s">
        <v>63</v>
      </c>
      <c r="CW107" t="s">
        <v>63</v>
      </c>
      <c r="CX107" t="s">
        <v>63</v>
      </c>
      <c r="CY107" s="52" t="s">
        <v>63</v>
      </c>
      <c r="CZ107" s="51" t="s">
        <v>63</v>
      </c>
      <c r="DA107" t="s">
        <v>63</v>
      </c>
      <c r="DB107" t="s">
        <v>63</v>
      </c>
      <c r="DC107" s="52" t="s">
        <v>63</v>
      </c>
      <c r="DD107" s="51" t="s">
        <v>63</v>
      </c>
      <c r="DE107" t="s">
        <v>63</v>
      </c>
      <c r="DF107" t="s">
        <v>63</v>
      </c>
      <c r="DG107" s="52" t="s">
        <v>63</v>
      </c>
      <c r="DH107" s="51" t="s">
        <v>63</v>
      </c>
      <c r="DI107" t="s">
        <v>63</v>
      </c>
      <c r="DJ107" t="s">
        <v>63</v>
      </c>
      <c r="DK107" s="52" t="s">
        <v>63</v>
      </c>
      <c r="DL107" s="51" t="s">
        <v>63</v>
      </c>
      <c r="DM107" t="s">
        <v>63</v>
      </c>
      <c r="DN107" t="s">
        <v>63</v>
      </c>
      <c r="DO107" s="52" t="s">
        <v>63</v>
      </c>
      <c r="DP107" s="51" t="s">
        <v>63</v>
      </c>
      <c r="DQ107" t="s">
        <v>63</v>
      </c>
      <c r="DR107" t="s">
        <v>63</v>
      </c>
      <c r="DS107" s="52" t="s">
        <v>63</v>
      </c>
      <c r="DT107" s="51" t="s">
        <v>63</v>
      </c>
      <c r="DU107" t="s">
        <v>63</v>
      </c>
      <c r="DV107" t="s">
        <v>63</v>
      </c>
      <c r="DW107" s="52" t="s">
        <v>63</v>
      </c>
      <c r="DX107" s="51" t="s">
        <v>63</v>
      </c>
      <c r="DY107" t="s">
        <v>63</v>
      </c>
      <c r="DZ107" t="s">
        <v>63</v>
      </c>
      <c r="EA107" s="52" t="s">
        <v>63</v>
      </c>
      <c r="EB107" s="51" t="s">
        <v>63</v>
      </c>
      <c r="EC107" t="s">
        <v>63</v>
      </c>
      <c r="ED107" t="s">
        <v>63</v>
      </c>
      <c r="EE107" s="52" t="s">
        <v>63</v>
      </c>
      <c r="EF107" s="51">
        <v>126.16329962499999</v>
      </c>
      <c r="EG107">
        <v>66.627904606596005</v>
      </c>
      <c r="EH107">
        <v>0.56415632963638496</v>
      </c>
      <c r="EI107" s="52">
        <v>0.10326611110313801</v>
      </c>
      <c r="EJ107" s="51" t="s">
        <v>63</v>
      </c>
      <c r="EK107" t="s">
        <v>63</v>
      </c>
      <c r="EL107" t="s">
        <v>63</v>
      </c>
      <c r="EM107" s="52" t="s">
        <v>63</v>
      </c>
      <c r="EN107" s="51">
        <v>11.905459</v>
      </c>
      <c r="EO107">
        <v>1.4008919154469299</v>
      </c>
      <c r="EP107">
        <v>0.12629971980541599</v>
      </c>
      <c r="EQ107" s="52">
        <v>1.7397146682938701E-2</v>
      </c>
      <c r="ER107" s="51">
        <v>513.18873900000006</v>
      </c>
      <c r="ES107">
        <v>117.659796448816</v>
      </c>
      <c r="ET107">
        <v>0.238652613265351</v>
      </c>
      <c r="EU107" s="52">
        <v>8.0976933716647298E-2</v>
      </c>
    </row>
    <row r="108" spans="1:151" x14ac:dyDescent="0.35">
      <c r="A108" t="s">
        <v>11</v>
      </c>
      <c r="B108" t="s">
        <v>67</v>
      </c>
      <c r="C108" t="s">
        <v>61</v>
      </c>
      <c r="D108" s="51" t="s">
        <v>63</v>
      </c>
      <c r="E108" t="s">
        <v>63</v>
      </c>
      <c r="F108" t="s">
        <v>63</v>
      </c>
      <c r="G108" s="52" t="s">
        <v>63</v>
      </c>
      <c r="H108" s="51" t="s">
        <v>63</v>
      </c>
      <c r="I108" t="s">
        <v>63</v>
      </c>
      <c r="J108" t="s">
        <v>63</v>
      </c>
      <c r="K108" s="52" t="s">
        <v>63</v>
      </c>
      <c r="L108" s="51" t="s">
        <v>63</v>
      </c>
      <c r="M108" t="s">
        <v>63</v>
      </c>
      <c r="N108" t="s">
        <v>63</v>
      </c>
      <c r="O108" s="52" t="s">
        <v>63</v>
      </c>
      <c r="P108" s="51" t="s">
        <v>63</v>
      </c>
      <c r="Q108" t="s">
        <v>63</v>
      </c>
      <c r="R108" t="s">
        <v>63</v>
      </c>
      <c r="S108" s="52" t="s">
        <v>63</v>
      </c>
      <c r="T108" s="51" t="s">
        <v>63</v>
      </c>
      <c r="U108" t="s">
        <v>63</v>
      </c>
      <c r="V108" t="s">
        <v>63</v>
      </c>
      <c r="W108" s="52" t="s">
        <v>63</v>
      </c>
      <c r="X108" s="51">
        <v>4.2988489999999997</v>
      </c>
      <c r="Y108">
        <v>7.3177912664956199E-2</v>
      </c>
      <c r="Z108">
        <v>1.33818778429834E-2</v>
      </c>
      <c r="AA108" s="52">
        <v>1.5986950315869199E-2</v>
      </c>
      <c r="AB108" s="51" t="s">
        <v>63</v>
      </c>
      <c r="AC108" t="s">
        <v>63</v>
      </c>
      <c r="AD108" t="s">
        <v>63</v>
      </c>
      <c r="AE108" s="52" t="s">
        <v>63</v>
      </c>
      <c r="AF108" s="51" t="s">
        <v>63</v>
      </c>
      <c r="AG108" t="s">
        <v>63</v>
      </c>
      <c r="AH108" t="s">
        <v>63</v>
      </c>
      <c r="AI108" s="52" t="s">
        <v>63</v>
      </c>
      <c r="AJ108" s="51" t="s">
        <v>63</v>
      </c>
      <c r="AK108" t="s">
        <v>63</v>
      </c>
      <c r="AL108" t="s">
        <v>63</v>
      </c>
      <c r="AM108" s="52" t="s">
        <v>63</v>
      </c>
      <c r="AN108" s="51" t="s">
        <v>63</v>
      </c>
      <c r="AO108" t="s">
        <v>63</v>
      </c>
      <c r="AP108" t="s">
        <v>63</v>
      </c>
      <c r="AQ108" s="52" t="s">
        <v>63</v>
      </c>
      <c r="AR108" s="51" t="s">
        <v>63</v>
      </c>
      <c r="AS108" t="s">
        <v>63</v>
      </c>
      <c r="AT108" t="s">
        <v>63</v>
      </c>
      <c r="AU108" s="52" t="s">
        <v>63</v>
      </c>
      <c r="AV108" s="51">
        <v>1.62291925</v>
      </c>
      <c r="AW108">
        <v>0.56497031985900203</v>
      </c>
      <c r="AX108">
        <v>0.411569040515811</v>
      </c>
      <c r="AY108" s="52">
        <v>0.111319425460754</v>
      </c>
      <c r="AZ108" s="51" t="s">
        <v>63</v>
      </c>
      <c r="BA108" t="s">
        <v>63</v>
      </c>
      <c r="BB108" t="s">
        <v>63</v>
      </c>
      <c r="BC108" s="52" t="s">
        <v>63</v>
      </c>
      <c r="BD108" s="51">
        <v>0.111816</v>
      </c>
      <c r="BE108">
        <v>3.5455348632705101E-2</v>
      </c>
      <c r="BF108">
        <v>0.36689669842313399</v>
      </c>
      <c r="BG108" s="52">
        <v>0.12728952866231999</v>
      </c>
      <c r="BH108" s="51" t="s">
        <v>63</v>
      </c>
      <c r="BI108" t="s">
        <v>63</v>
      </c>
      <c r="BJ108" t="s">
        <v>63</v>
      </c>
      <c r="BK108" s="52" t="s">
        <v>63</v>
      </c>
      <c r="BL108" s="51" t="s">
        <v>63</v>
      </c>
      <c r="BM108" t="s">
        <v>63</v>
      </c>
      <c r="BN108" t="s">
        <v>63</v>
      </c>
      <c r="BO108" s="52" t="s">
        <v>63</v>
      </c>
      <c r="BP108" s="51" t="s">
        <v>63</v>
      </c>
      <c r="BQ108" t="s">
        <v>63</v>
      </c>
      <c r="BR108" t="s">
        <v>63</v>
      </c>
      <c r="BS108" s="52" t="s">
        <v>63</v>
      </c>
      <c r="BT108" s="51" t="s">
        <v>63</v>
      </c>
      <c r="BU108" t="s">
        <v>63</v>
      </c>
      <c r="BV108" t="s">
        <v>63</v>
      </c>
      <c r="BW108" s="52" t="s">
        <v>63</v>
      </c>
      <c r="BX108" s="51">
        <v>1.4238249999999999E-2</v>
      </c>
      <c r="BY108">
        <v>4.4423696660678804E-3</v>
      </c>
      <c r="BZ108">
        <v>0.36007779867561401</v>
      </c>
      <c r="CA108" s="52">
        <v>0.12791529830766499</v>
      </c>
      <c r="CB108" s="51" t="s">
        <v>63</v>
      </c>
      <c r="CC108" t="s">
        <v>63</v>
      </c>
      <c r="CD108" t="s">
        <v>63</v>
      </c>
      <c r="CE108" s="52" t="s">
        <v>63</v>
      </c>
      <c r="CF108" s="51" t="s">
        <v>63</v>
      </c>
      <c r="CG108" t="s">
        <v>63</v>
      </c>
      <c r="CH108" t="s">
        <v>63</v>
      </c>
      <c r="CI108" s="52" t="s">
        <v>63</v>
      </c>
      <c r="CJ108" s="51" t="s">
        <v>63</v>
      </c>
      <c r="CK108" t="s">
        <v>63</v>
      </c>
      <c r="CL108" t="s">
        <v>63</v>
      </c>
      <c r="CM108" s="52" t="s">
        <v>63</v>
      </c>
      <c r="CN108" s="51">
        <v>0.20370274999999999</v>
      </c>
      <c r="CO108">
        <v>3.9591809467573798E-2</v>
      </c>
      <c r="CP108">
        <v>0.157756968578944</v>
      </c>
      <c r="CQ108" s="52">
        <v>0.178260658939107</v>
      </c>
      <c r="CR108" s="51">
        <v>2.71115E-2</v>
      </c>
      <c r="CS108">
        <v>1.4686287879061399E-2</v>
      </c>
      <c r="CT108">
        <v>0.40835700249111201</v>
      </c>
      <c r="CU108" s="52">
        <v>0.52287875644827997</v>
      </c>
      <c r="CV108" s="51" t="s">
        <v>63</v>
      </c>
      <c r="CW108" t="s">
        <v>63</v>
      </c>
      <c r="CX108" t="s">
        <v>63</v>
      </c>
      <c r="CY108" s="52" t="s">
        <v>63</v>
      </c>
      <c r="CZ108" s="51" t="s">
        <v>63</v>
      </c>
      <c r="DA108" t="s">
        <v>63</v>
      </c>
      <c r="DB108" t="s">
        <v>63</v>
      </c>
      <c r="DC108" s="52" t="s">
        <v>63</v>
      </c>
      <c r="DD108" s="51" t="s">
        <v>63</v>
      </c>
      <c r="DE108" t="s">
        <v>63</v>
      </c>
      <c r="DF108" t="s">
        <v>63</v>
      </c>
      <c r="DG108" s="52" t="s">
        <v>63</v>
      </c>
      <c r="DH108" s="51" t="s">
        <v>63</v>
      </c>
      <c r="DI108" t="s">
        <v>63</v>
      </c>
      <c r="DJ108" t="s">
        <v>63</v>
      </c>
      <c r="DK108" s="52" t="s">
        <v>63</v>
      </c>
      <c r="DL108" s="51" t="s">
        <v>63</v>
      </c>
      <c r="DM108" t="s">
        <v>63</v>
      </c>
      <c r="DN108" t="s">
        <v>63</v>
      </c>
      <c r="DO108" s="52" t="s">
        <v>63</v>
      </c>
      <c r="DP108" s="51" t="s">
        <v>63</v>
      </c>
      <c r="DQ108" t="s">
        <v>63</v>
      </c>
      <c r="DR108" t="s">
        <v>63</v>
      </c>
      <c r="DS108" s="52" t="s">
        <v>63</v>
      </c>
      <c r="DT108" s="51" t="s">
        <v>63</v>
      </c>
      <c r="DU108" t="s">
        <v>63</v>
      </c>
      <c r="DV108" t="s">
        <v>63</v>
      </c>
      <c r="DW108" s="52" t="s">
        <v>63</v>
      </c>
      <c r="DX108" s="51" t="s">
        <v>63</v>
      </c>
      <c r="DY108" t="s">
        <v>63</v>
      </c>
      <c r="DZ108" t="s">
        <v>63</v>
      </c>
      <c r="EA108" s="52" t="s">
        <v>63</v>
      </c>
      <c r="EB108" s="51" t="s">
        <v>63</v>
      </c>
      <c r="EC108" t="s">
        <v>63</v>
      </c>
      <c r="ED108" t="s">
        <v>63</v>
      </c>
      <c r="EE108" s="52" t="s">
        <v>63</v>
      </c>
      <c r="EF108" s="51">
        <v>212.81167375000001</v>
      </c>
      <c r="EG108">
        <v>119.416476533691</v>
      </c>
      <c r="EH108">
        <v>0.58476862356088799</v>
      </c>
      <c r="EI108" s="52">
        <v>0.36105060229238001</v>
      </c>
      <c r="EJ108" s="51">
        <v>92.476434499999996</v>
      </c>
      <c r="EK108">
        <v>15.665335556232099</v>
      </c>
      <c r="EL108">
        <v>0.14262879908735401</v>
      </c>
      <c r="EM108" s="52">
        <v>0.15066724260991701</v>
      </c>
      <c r="EN108" s="51">
        <v>4.32445375</v>
      </c>
      <c r="EO108">
        <v>0.75383326448199595</v>
      </c>
      <c r="EP108">
        <v>0.20457204672443599</v>
      </c>
      <c r="EQ108" s="52">
        <v>6.1080312565550202E-2</v>
      </c>
      <c r="ER108" s="51">
        <v>984.55953550000004</v>
      </c>
      <c r="ES108">
        <v>526.40607218555601</v>
      </c>
      <c r="ET108">
        <v>0.65017461626962703</v>
      </c>
      <c r="EU108" s="52">
        <v>7.7893119807158906E-2</v>
      </c>
    </row>
    <row r="109" spans="1:151" x14ac:dyDescent="0.35">
      <c r="A109" t="s">
        <v>145</v>
      </c>
      <c r="B109" t="s">
        <v>67</v>
      </c>
      <c r="C109" t="s">
        <v>61</v>
      </c>
      <c r="D109" s="51" t="s">
        <v>63</v>
      </c>
      <c r="E109" t="s">
        <v>63</v>
      </c>
      <c r="F109" t="s">
        <v>63</v>
      </c>
      <c r="G109" s="52" t="s">
        <v>63</v>
      </c>
      <c r="H109" s="51" t="s">
        <v>63</v>
      </c>
      <c r="I109" t="s">
        <v>63</v>
      </c>
      <c r="J109" t="s">
        <v>63</v>
      </c>
      <c r="K109" s="52" t="s">
        <v>63</v>
      </c>
      <c r="L109" s="51" t="s">
        <v>63</v>
      </c>
      <c r="M109" t="s">
        <v>63</v>
      </c>
      <c r="N109" t="s">
        <v>63</v>
      </c>
      <c r="O109" s="52" t="s">
        <v>63</v>
      </c>
      <c r="P109" s="51" t="s">
        <v>63</v>
      </c>
      <c r="Q109" t="s">
        <v>63</v>
      </c>
      <c r="R109" t="s">
        <v>63</v>
      </c>
      <c r="S109" s="52" t="s">
        <v>63</v>
      </c>
      <c r="T109" s="51" t="s">
        <v>63</v>
      </c>
      <c r="U109" t="s">
        <v>63</v>
      </c>
      <c r="V109" t="s">
        <v>63</v>
      </c>
      <c r="W109" s="52" t="s">
        <v>63</v>
      </c>
      <c r="X109" s="51" t="s">
        <v>63</v>
      </c>
      <c r="Y109" t="s">
        <v>63</v>
      </c>
      <c r="Z109" t="s">
        <v>63</v>
      </c>
      <c r="AA109" s="52" t="s">
        <v>63</v>
      </c>
      <c r="AB109" s="51" t="s">
        <v>63</v>
      </c>
      <c r="AC109" t="s">
        <v>63</v>
      </c>
      <c r="AD109" t="s">
        <v>63</v>
      </c>
      <c r="AE109" s="52" t="s">
        <v>63</v>
      </c>
      <c r="AF109" s="51" t="s">
        <v>63</v>
      </c>
      <c r="AG109" t="s">
        <v>63</v>
      </c>
      <c r="AH109" t="s">
        <v>63</v>
      </c>
      <c r="AI109" s="52" t="s">
        <v>63</v>
      </c>
      <c r="AJ109" s="51" t="s">
        <v>63</v>
      </c>
      <c r="AK109" t="s">
        <v>63</v>
      </c>
      <c r="AL109" t="s">
        <v>63</v>
      </c>
      <c r="AM109" s="52" t="s">
        <v>63</v>
      </c>
      <c r="AN109" s="51" t="s">
        <v>63</v>
      </c>
      <c r="AO109" t="s">
        <v>63</v>
      </c>
      <c r="AP109" t="s">
        <v>63</v>
      </c>
      <c r="AQ109" s="52" t="s">
        <v>63</v>
      </c>
      <c r="AR109" s="51" t="s">
        <v>63</v>
      </c>
      <c r="AS109" t="s">
        <v>63</v>
      </c>
      <c r="AT109" t="s">
        <v>63</v>
      </c>
      <c r="AU109" s="52" t="s">
        <v>63</v>
      </c>
      <c r="AV109" s="51" t="s">
        <v>63</v>
      </c>
      <c r="AW109" t="s">
        <v>63</v>
      </c>
      <c r="AX109" t="s">
        <v>63</v>
      </c>
      <c r="AY109" s="52" t="s">
        <v>63</v>
      </c>
      <c r="AZ109" s="51" t="s">
        <v>63</v>
      </c>
      <c r="BA109" t="s">
        <v>63</v>
      </c>
      <c r="BB109" t="s">
        <v>63</v>
      </c>
      <c r="BC109" s="52" t="s">
        <v>63</v>
      </c>
      <c r="BD109" s="51" t="s">
        <v>63</v>
      </c>
      <c r="BE109" t="s">
        <v>63</v>
      </c>
      <c r="BF109" t="s">
        <v>63</v>
      </c>
      <c r="BG109" s="52" t="s">
        <v>63</v>
      </c>
      <c r="BH109" s="51" t="s">
        <v>63</v>
      </c>
      <c r="BI109" t="s">
        <v>63</v>
      </c>
      <c r="BJ109" t="s">
        <v>63</v>
      </c>
      <c r="BK109" s="52" t="s">
        <v>63</v>
      </c>
      <c r="BL109" s="51" t="s">
        <v>63</v>
      </c>
      <c r="BM109" t="s">
        <v>63</v>
      </c>
      <c r="BN109" t="s">
        <v>63</v>
      </c>
      <c r="BO109" s="52" t="s">
        <v>63</v>
      </c>
      <c r="BP109" s="51" t="s">
        <v>63</v>
      </c>
      <c r="BQ109" t="s">
        <v>63</v>
      </c>
      <c r="BR109" t="s">
        <v>63</v>
      </c>
      <c r="BS109" s="52" t="s">
        <v>63</v>
      </c>
      <c r="BT109" s="51" t="s">
        <v>63</v>
      </c>
      <c r="BU109" t="s">
        <v>63</v>
      </c>
      <c r="BV109" t="s">
        <v>63</v>
      </c>
      <c r="BW109" s="52" t="s">
        <v>63</v>
      </c>
      <c r="BX109" s="51" t="s">
        <v>63</v>
      </c>
      <c r="BY109" t="s">
        <v>63</v>
      </c>
      <c r="BZ109" t="s">
        <v>63</v>
      </c>
      <c r="CA109" s="52" t="s">
        <v>63</v>
      </c>
      <c r="CB109" s="51" t="s">
        <v>63</v>
      </c>
      <c r="CC109" t="s">
        <v>63</v>
      </c>
      <c r="CD109" t="s">
        <v>63</v>
      </c>
      <c r="CE109" s="52" t="s">
        <v>63</v>
      </c>
      <c r="CF109" s="51" t="s">
        <v>63</v>
      </c>
      <c r="CG109" t="s">
        <v>63</v>
      </c>
      <c r="CH109" t="s">
        <v>63</v>
      </c>
      <c r="CI109" s="52" t="s">
        <v>63</v>
      </c>
      <c r="CJ109" s="51" t="s">
        <v>63</v>
      </c>
      <c r="CK109" t="s">
        <v>63</v>
      </c>
      <c r="CL109" t="s">
        <v>63</v>
      </c>
      <c r="CM109" s="52" t="s">
        <v>63</v>
      </c>
      <c r="CN109" s="51" t="s">
        <v>63</v>
      </c>
      <c r="CO109" t="s">
        <v>63</v>
      </c>
      <c r="CP109" t="s">
        <v>63</v>
      </c>
      <c r="CQ109" s="52" t="s">
        <v>63</v>
      </c>
      <c r="CR109" s="51" t="s">
        <v>63</v>
      </c>
      <c r="CS109" t="s">
        <v>63</v>
      </c>
      <c r="CT109" t="s">
        <v>63</v>
      </c>
      <c r="CU109" s="52" t="s">
        <v>63</v>
      </c>
      <c r="CV109" s="51" t="s">
        <v>63</v>
      </c>
      <c r="CW109" t="s">
        <v>63</v>
      </c>
      <c r="CX109" t="s">
        <v>63</v>
      </c>
      <c r="CY109" s="52" t="s">
        <v>63</v>
      </c>
      <c r="CZ109" s="51" t="s">
        <v>63</v>
      </c>
      <c r="DA109" t="s">
        <v>63</v>
      </c>
      <c r="DB109" t="s">
        <v>63</v>
      </c>
      <c r="DC109" s="52" t="s">
        <v>63</v>
      </c>
      <c r="DD109" s="51" t="s">
        <v>63</v>
      </c>
      <c r="DE109" t="s">
        <v>63</v>
      </c>
      <c r="DF109" t="s">
        <v>63</v>
      </c>
      <c r="DG109" s="52" t="s">
        <v>63</v>
      </c>
      <c r="DH109" s="51" t="s">
        <v>63</v>
      </c>
      <c r="DI109" t="s">
        <v>63</v>
      </c>
      <c r="DJ109" t="s">
        <v>63</v>
      </c>
      <c r="DK109" s="52" t="s">
        <v>63</v>
      </c>
      <c r="DL109" s="51" t="s">
        <v>63</v>
      </c>
      <c r="DM109" t="s">
        <v>63</v>
      </c>
      <c r="DN109" t="s">
        <v>63</v>
      </c>
      <c r="DO109" s="52" t="s">
        <v>63</v>
      </c>
      <c r="DP109" s="51" t="s">
        <v>63</v>
      </c>
      <c r="DQ109" t="s">
        <v>63</v>
      </c>
      <c r="DR109" t="s">
        <v>63</v>
      </c>
      <c r="DS109" s="52" t="s">
        <v>63</v>
      </c>
      <c r="DT109" s="51" t="s">
        <v>63</v>
      </c>
      <c r="DU109" t="s">
        <v>63</v>
      </c>
      <c r="DV109" t="s">
        <v>63</v>
      </c>
      <c r="DW109" s="52" t="s">
        <v>63</v>
      </c>
      <c r="DX109" s="51" t="s">
        <v>63</v>
      </c>
      <c r="DY109" t="s">
        <v>63</v>
      </c>
      <c r="DZ109" t="s">
        <v>63</v>
      </c>
      <c r="EA109" s="52" t="s">
        <v>63</v>
      </c>
      <c r="EB109" s="51" t="s">
        <v>63</v>
      </c>
      <c r="EC109" t="s">
        <v>63</v>
      </c>
      <c r="ED109" t="s">
        <v>63</v>
      </c>
      <c r="EE109" s="52" t="s">
        <v>63</v>
      </c>
      <c r="EF109" s="51" t="s">
        <v>63</v>
      </c>
      <c r="EG109" t="s">
        <v>63</v>
      </c>
      <c r="EH109" t="s">
        <v>63</v>
      </c>
      <c r="EI109" s="52" t="s">
        <v>63</v>
      </c>
      <c r="EJ109" s="51" t="s">
        <v>63</v>
      </c>
      <c r="EK109" t="s">
        <v>63</v>
      </c>
      <c r="EL109" t="s">
        <v>63</v>
      </c>
      <c r="EM109" s="52" t="s">
        <v>63</v>
      </c>
      <c r="EN109" s="51" t="s">
        <v>63</v>
      </c>
      <c r="EO109" t="s">
        <v>63</v>
      </c>
      <c r="EP109" t="s">
        <v>63</v>
      </c>
      <c r="EQ109" s="52" t="s">
        <v>63</v>
      </c>
      <c r="ER109" s="51">
        <v>15.1881585</v>
      </c>
      <c r="ES109">
        <v>6.8866366560131196</v>
      </c>
      <c r="ET109">
        <v>0.49943157117624098</v>
      </c>
      <c r="EU109" s="52">
        <v>0.100378320315439</v>
      </c>
    </row>
    <row r="110" spans="1:151" x14ac:dyDescent="0.35">
      <c r="A110" t="s">
        <v>146</v>
      </c>
      <c r="B110" t="s">
        <v>67</v>
      </c>
      <c r="C110" t="s">
        <v>61</v>
      </c>
      <c r="D110" s="51" t="s">
        <v>63</v>
      </c>
      <c r="E110" t="s">
        <v>63</v>
      </c>
      <c r="F110" t="s">
        <v>63</v>
      </c>
      <c r="G110" s="52" t="s">
        <v>63</v>
      </c>
      <c r="H110" s="51" t="s">
        <v>63</v>
      </c>
      <c r="I110" t="s">
        <v>63</v>
      </c>
      <c r="J110" t="s">
        <v>63</v>
      </c>
      <c r="K110" s="52" t="s">
        <v>63</v>
      </c>
      <c r="L110" s="51" t="s">
        <v>63</v>
      </c>
      <c r="M110" t="s">
        <v>63</v>
      </c>
      <c r="N110" t="s">
        <v>63</v>
      </c>
      <c r="O110" s="52" t="s">
        <v>63</v>
      </c>
      <c r="P110" s="51" t="s">
        <v>63</v>
      </c>
      <c r="Q110" t="s">
        <v>63</v>
      </c>
      <c r="R110" t="s">
        <v>63</v>
      </c>
      <c r="S110" s="52" t="s">
        <v>63</v>
      </c>
      <c r="T110" s="51" t="s">
        <v>63</v>
      </c>
      <c r="U110" t="s">
        <v>63</v>
      </c>
      <c r="V110" t="s">
        <v>63</v>
      </c>
      <c r="W110" s="52" t="s">
        <v>63</v>
      </c>
      <c r="X110" s="51" t="s">
        <v>63</v>
      </c>
      <c r="Y110" t="s">
        <v>63</v>
      </c>
      <c r="Z110" t="s">
        <v>63</v>
      </c>
      <c r="AA110" s="52" t="s">
        <v>63</v>
      </c>
      <c r="AB110" s="51" t="s">
        <v>63</v>
      </c>
      <c r="AC110" t="s">
        <v>63</v>
      </c>
      <c r="AD110" t="s">
        <v>63</v>
      </c>
      <c r="AE110" s="52" t="s">
        <v>63</v>
      </c>
      <c r="AF110" s="51" t="s">
        <v>63</v>
      </c>
      <c r="AG110" t="s">
        <v>63</v>
      </c>
      <c r="AH110" t="s">
        <v>63</v>
      </c>
      <c r="AI110" s="52" t="s">
        <v>63</v>
      </c>
      <c r="AJ110" s="51" t="s">
        <v>63</v>
      </c>
      <c r="AK110" t="s">
        <v>63</v>
      </c>
      <c r="AL110" t="s">
        <v>63</v>
      </c>
      <c r="AM110" s="52" t="s">
        <v>63</v>
      </c>
      <c r="AN110" s="51" t="s">
        <v>63</v>
      </c>
      <c r="AO110" t="s">
        <v>63</v>
      </c>
      <c r="AP110" t="s">
        <v>63</v>
      </c>
      <c r="AQ110" s="52" t="s">
        <v>63</v>
      </c>
      <c r="AR110" s="51" t="s">
        <v>63</v>
      </c>
      <c r="AS110" t="s">
        <v>63</v>
      </c>
      <c r="AT110" t="s">
        <v>63</v>
      </c>
      <c r="AU110" s="52" t="s">
        <v>63</v>
      </c>
      <c r="AV110" s="51" t="s">
        <v>63</v>
      </c>
      <c r="AW110" t="s">
        <v>63</v>
      </c>
      <c r="AX110" t="s">
        <v>63</v>
      </c>
      <c r="AY110" s="52" t="s">
        <v>63</v>
      </c>
      <c r="AZ110" s="51" t="s">
        <v>63</v>
      </c>
      <c r="BA110" t="s">
        <v>63</v>
      </c>
      <c r="BB110" t="s">
        <v>63</v>
      </c>
      <c r="BC110" s="52" t="s">
        <v>63</v>
      </c>
      <c r="BD110" s="51" t="s">
        <v>63</v>
      </c>
      <c r="BE110" t="s">
        <v>63</v>
      </c>
      <c r="BF110" t="s">
        <v>63</v>
      </c>
      <c r="BG110" s="52" t="s">
        <v>63</v>
      </c>
      <c r="BH110" s="51" t="s">
        <v>63</v>
      </c>
      <c r="BI110" t="s">
        <v>63</v>
      </c>
      <c r="BJ110" t="s">
        <v>63</v>
      </c>
      <c r="BK110" s="52" t="s">
        <v>63</v>
      </c>
      <c r="BL110" s="51" t="s">
        <v>63</v>
      </c>
      <c r="BM110" t="s">
        <v>63</v>
      </c>
      <c r="BN110" t="s">
        <v>63</v>
      </c>
      <c r="BO110" s="52" t="s">
        <v>63</v>
      </c>
      <c r="BP110" s="51" t="s">
        <v>63</v>
      </c>
      <c r="BQ110" t="s">
        <v>63</v>
      </c>
      <c r="BR110" t="s">
        <v>63</v>
      </c>
      <c r="BS110" s="52" t="s">
        <v>63</v>
      </c>
      <c r="BT110" s="51" t="s">
        <v>63</v>
      </c>
      <c r="BU110" t="s">
        <v>63</v>
      </c>
      <c r="BV110" t="s">
        <v>63</v>
      </c>
      <c r="BW110" s="52" t="s">
        <v>63</v>
      </c>
      <c r="BX110" s="51" t="s">
        <v>63</v>
      </c>
      <c r="BY110" t="s">
        <v>63</v>
      </c>
      <c r="BZ110" t="s">
        <v>63</v>
      </c>
      <c r="CA110" s="52" t="s">
        <v>63</v>
      </c>
      <c r="CB110" s="51" t="s">
        <v>63</v>
      </c>
      <c r="CC110" t="s">
        <v>63</v>
      </c>
      <c r="CD110" t="s">
        <v>63</v>
      </c>
      <c r="CE110" s="52" t="s">
        <v>63</v>
      </c>
      <c r="CF110" s="51" t="s">
        <v>63</v>
      </c>
      <c r="CG110" t="s">
        <v>63</v>
      </c>
      <c r="CH110" t="s">
        <v>63</v>
      </c>
      <c r="CI110" s="52" t="s">
        <v>63</v>
      </c>
      <c r="CJ110" s="51" t="s">
        <v>63</v>
      </c>
      <c r="CK110" t="s">
        <v>63</v>
      </c>
      <c r="CL110" t="s">
        <v>63</v>
      </c>
      <c r="CM110" s="52" t="s">
        <v>63</v>
      </c>
      <c r="CN110" s="51" t="s">
        <v>63</v>
      </c>
      <c r="CO110" t="s">
        <v>63</v>
      </c>
      <c r="CP110" t="s">
        <v>63</v>
      </c>
      <c r="CQ110" s="52" t="s">
        <v>63</v>
      </c>
      <c r="CR110" s="51" t="s">
        <v>63</v>
      </c>
      <c r="CS110" t="s">
        <v>63</v>
      </c>
      <c r="CT110" t="s">
        <v>63</v>
      </c>
      <c r="CU110" s="52" t="s">
        <v>63</v>
      </c>
      <c r="CV110" s="51" t="s">
        <v>63</v>
      </c>
      <c r="CW110" t="s">
        <v>63</v>
      </c>
      <c r="CX110" t="s">
        <v>63</v>
      </c>
      <c r="CY110" s="52" t="s">
        <v>63</v>
      </c>
      <c r="CZ110" s="51" t="s">
        <v>63</v>
      </c>
      <c r="DA110" t="s">
        <v>63</v>
      </c>
      <c r="DB110" t="s">
        <v>63</v>
      </c>
      <c r="DC110" s="52" t="s">
        <v>63</v>
      </c>
      <c r="DD110" s="51" t="s">
        <v>63</v>
      </c>
      <c r="DE110" t="s">
        <v>63</v>
      </c>
      <c r="DF110" t="s">
        <v>63</v>
      </c>
      <c r="DG110" s="52" t="s">
        <v>63</v>
      </c>
      <c r="DH110" s="51" t="s">
        <v>63</v>
      </c>
      <c r="DI110" t="s">
        <v>63</v>
      </c>
      <c r="DJ110" t="s">
        <v>63</v>
      </c>
      <c r="DK110" s="52" t="s">
        <v>63</v>
      </c>
      <c r="DL110" s="51" t="s">
        <v>63</v>
      </c>
      <c r="DM110" t="s">
        <v>63</v>
      </c>
      <c r="DN110" t="s">
        <v>63</v>
      </c>
      <c r="DO110" s="52" t="s">
        <v>63</v>
      </c>
      <c r="DP110" s="51" t="s">
        <v>63</v>
      </c>
      <c r="DQ110" t="s">
        <v>63</v>
      </c>
      <c r="DR110" t="s">
        <v>63</v>
      </c>
      <c r="DS110" s="52" t="s">
        <v>63</v>
      </c>
      <c r="DT110" s="51" t="s">
        <v>63</v>
      </c>
      <c r="DU110" t="s">
        <v>63</v>
      </c>
      <c r="DV110" t="s">
        <v>63</v>
      </c>
      <c r="DW110" s="52" t="s">
        <v>63</v>
      </c>
      <c r="DX110" s="51" t="s">
        <v>63</v>
      </c>
      <c r="DY110" t="s">
        <v>63</v>
      </c>
      <c r="DZ110" t="s">
        <v>63</v>
      </c>
      <c r="EA110" s="52" t="s">
        <v>63</v>
      </c>
      <c r="EB110" s="51" t="s">
        <v>63</v>
      </c>
      <c r="EC110" t="s">
        <v>63</v>
      </c>
      <c r="ED110" t="s">
        <v>63</v>
      </c>
      <c r="EE110" s="52" t="s">
        <v>63</v>
      </c>
      <c r="EF110" s="51" t="s">
        <v>63</v>
      </c>
      <c r="EG110" t="s">
        <v>63</v>
      </c>
      <c r="EH110" t="s">
        <v>63</v>
      </c>
      <c r="EI110" s="52" t="s">
        <v>63</v>
      </c>
      <c r="EJ110" s="51" t="s">
        <v>63</v>
      </c>
      <c r="EK110" t="s">
        <v>63</v>
      </c>
      <c r="EL110" t="s">
        <v>63</v>
      </c>
      <c r="EM110" s="52" t="s">
        <v>63</v>
      </c>
      <c r="EN110" s="51" t="s">
        <v>63</v>
      </c>
      <c r="EO110" t="s">
        <v>63</v>
      </c>
      <c r="EP110" t="s">
        <v>63</v>
      </c>
      <c r="EQ110" s="52" t="s">
        <v>63</v>
      </c>
      <c r="ER110" s="51">
        <v>15.209248799999999</v>
      </c>
      <c r="ES110">
        <v>2.3106078367568599</v>
      </c>
      <c r="ET110">
        <v>5.5794852907979302E-2</v>
      </c>
      <c r="EU110" s="52">
        <v>0.20672939122996101</v>
      </c>
    </row>
    <row r="111" spans="1:151" x14ac:dyDescent="0.35">
      <c r="A111" t="s">
        <v>147</v>
      </c>
      <c r="B111" t="s">
        <v>67</v>
      </c>
      <c r="C111" t="s">
        <v>61</v>
      </c>
      <c r="D111" s="51" t="s">
        <v>63</v>
      </c>
      <c r="E111" t="s">
        <v>63</v>
      </c>
      <c r="F111" t="s">
        <v>63</v>
      </c>
      <c r="G111" s="52" t="s">
        <v>63</v>
      </c>
      <c r="H111" s="51" t="s">
        <v>63</v>
      </c>
      <c r="I111" t="s">
        <v>63</v>
      </c>
      <c r="J111" t="s">
        <v>63</v>
      </c>
      <c r="K111" s="52" t="s">
        <v>63</v>
      </c>
      <c r="L111" s="51" t="s">
        <v>63</v>
      </c>
      <c r="M111" t="s">
        <v>63</v>
      </c>
      <c r="N111" t="s">
        <v>63</v>
      </c>
      <c r="O111" s="52" t="s">
        <v>63</v>
      </c>
      <c r="P111" s="51" t="s">
        <v>63</v>
      </c>
      <c r="Q111" t="s">
        <v>63</v>
      </c>
      <c r="R111" t="s">
        <v>63</v>
      </c>
      <c r="S111" s="52" t="s">
        <v>63</v>
      </c>
      <c r="T111" s="51" t="s">
        <v>63</v>
      </c>
      <c r="U111" t="s">
        <v>63</v>
      </c>
      <c r="V111" t="s">
        <v>63</v>
      </c>
      <c r="W111" s="52" t="s">
        <v>63</v>
      </c>
      <c r="X111" s="51" t="s">
        <v>63</v>
      </c>
      <c r="Y111" t="s">
        <v>63</v>
      </c>
      <c r="Z111" t="s">
        <v>63</v>
      </c>
      <c r="AA111" s="52" t="s">
        <v>63</v>
      </c>
      <c r="AB111" s="51" t="s">
        <v>63</v>
      </c>
      <c r="AC111" t="s">
        <v>63</v>
      </c>
      <c r="AD111" t="s">
        <v>63</v>
      </c>
      <c r="AE111" s="52" t="s">
        <v>63</v>
      </c>
      <c r="AF111" s="51" t="s">
        <v>63</v>
      </c>
      <c r="AG111" t="s">
        <v>63</v>
      </c>
      <c r="AH111" t="s">
        <v>63</v>
      </c>
      <c r="AI111" s="52" t="s">
        <v>63</v>
      </c>
      <c r="AJ111" s="51" t="s">
        <v>63</v>
      </c>
      <c r="AK111" t="s">
        <v>63</v>
      </c>
      <c r="AL111" t="s">
        <v>63</v>
      </c>
      <c r="AM111" s="52" t="s">
        <v>63</v>
      </c>
      <c r="AN111" s="51" t="s">
        <v>63</v>
      </c>
      <c r="AO111" t="s">
        <v>63</v>
      </c>
      <c r="AP111" t="s">
        <v>63</v>
      </c>
      <c r="AQ111" s="52" t="s">
        <v>63</v>
      </c>
      <c r="AR111" s="51" t="s">
        <v>63</v>
      </c>
      <c r="AS111" t="s">
        <v>63</v>
      </c>
      <c r="AT111" t="s">
        <v>63</v>
      </c>
      <c r="AU111" s="52" t="s">
        <v>63</v>
      </c>
      <c r="AV111" s="51" t="s">
        <v>63</v>
      </c>
      <c r="AW111" t="s">
        <v>63</v>
      </c>
      <c r="AX111" t="s">
        <v>63</v>
      </c>
      <c r="AY111" s="52" t="s">
        <v>63</v>
      </c>
      <c r="AZ111" s="51" t="s">
        <v>63</v>
      </c>
      <c r="BA111" t="s">
        <v>63</v>
      </c>
      <c r="BB111" t="s">
        <v>63</v>
      </c>
      <c r="BC111" s="52" t="s">
        <v>63</v>
      </c>
      <c r="BD111" s="51" t="s">
        <v>63</v>
      </c>
      <c r="BE111" t="s">
        <v>63</v>
      </c>
      <c r="BF111" t="s">
        <v>63</v>
      </c>
      <c r="BG111" s="52" t="s">
        <v>63</v>
      </c>
      <c r="BH111" s="51" t="s">
        <v>63</v>
      </c>
      <c r="BI111" t="s">
        <v>63</v>
      </c>
      <c r="BJ111" t="s">
        <v>63</v>
      </c>
      <c r="BK111" s="52" t="s">
        <v>63</v>
      </c>
      <c r="BL111" s="51" t="s">
        <v>63</v>
      </c>
      <c r="BM111" t="s">
        <v>63</v>
      </c>
      <c r="BN111" t="s">
        <v>63</v>
      </c>
      <c r="BO111" s="52" t="s">
        <v>63</v>
      </c>
      <c r="BP111" s="51" t="s">
        <v>63</v>
      </c>
      <c r="BQ111" t="s">
        <v>63</v>
      </c>
      <c r="BR111" t="s">
        <v>63</v>
      </c>
      <c r="BS111" s="52" t="s">
        <v>63</v>
      </c>
      <c r="BT111" s="51" t="s">
        <v>63</v>
      </c>
      <c r="BU111" t="s">
        <v>63</v>
      </c>
      <c r="BV111" t="s">
        <v>63</v>
      </c>
      <c r="BW111" s="52" t="s">
        <v>63</v>
      </c>
      <c r="BX111" s="51" t="s">
        <v>63</v>
      </c>
      <c r="BY111" t="s">
        <v>63</v>
      </c>
      <c r="BZ111" t="s">
        <v>63</v>
      </c>
      <c r="CA111" s="52" t="s">
        <v>63</v>
      </c>
      <c r="CB111" s="51" t="s">
        <v>63</v>
      </c>
      <c r="CC111" t="s">
        <v>63</v>
      </c>
      <c r="CD111" t="s">
        <v>63</v>
      </c>
      <c r="CE111" s="52" t="s">
        <v>63</v>
      </c>
      <c r="CF111" s="51" t="s">
        <v>63</v>
      </c>
      <c r="CG111" t="s">
        <v>63</v>
      </c>
      <c r="CH111" t="s">
        <v>63</v>
      </c>
      <c r="CI111" s="52" t="s">
        <v>63</v>
      </c>
      <c r="CJ111" s="51" t="s">
        <v>63</v>
      </c>
      <c r="CK111" t="s">
        <v>63</v>
      </c>
      <c r="CL111" t="s">
        <v>63</v>
      </c>
      <c r="CM111" s="52" t="s">
        <v>63</v>
      </c>
      <c r="CN111" s="51" t="s">
        <v>63</v>
      </c>
      <c r="CO111" t="s">
        <v>63</v>
      </c>
      <c r="CP111" t="s">
        <v>63</v>
      </c>
      <c r="CQ111" s="52" t="s">
        <v>63</v>
      </c>
      <c r="CR111" s="51" t="s">
        <v>63</v>
      </c>
      <c r="CS111" t="s">
        <v>63</v>
      </c>
      <c r="CT111" t="s">
        <v>63</v>
      </c>
      <c r="CU111" s="52" t="s">
        <v>63</v>
      </c>
      <c r="CV111" s="51" t="s">
        <v>63</v>
      </c>
      <c r="CW111" t="s">
        <v>63</v>
      </c>
      <c r="CX111" t="s">
        <v>63</v>
      </c>
      <c r="CY111" s="52" t="s">
        <v>63</v>
      </c>
      <c r="CZ111" s="51" t="s">
        <v>63</v>
      </c>
      <c r="DA111" t="s">
        <v>63</v>
      </c>
      <c r="DB111" t="s">
        <v>63</v>
      </c>
      <c r="DC111" s="52" t="s">
        <v>63</v>
      </c>
      <c r="DD111" s="51" t="s">
        <v>63</v>
      </c>
      <c r="DE111" t="s">
        <v>63</v>
      </c>
      <c r="DF111" t="s">
        <v>63</v>
      </c>
      <c r="DG111" s="52" t="s">
        <v>63</v>
      </c>
      <c r="DH111" s="51" t="s">
        <v>63</v>
      </c>
      <c r="DI111" t="s">
        <v>63</v>
      </c>
      <c r="DJ111" t="s">
        <v>63</v>
      </c>
      <c r="DK111" s="52" t="s">
        <v>63</v>
      </c>
      <c r="DL111" s="51" t="s">
        <v>63</v>
      </c>
      <c r="DM111" t="s">
        <v>63</v>
      </c>
      <c r="DN111" t="s">
        <v>63</v>
      </c>
      <c r="DO111" s="52" t="s">
        <v>63</v>
      </c>
      <c r="DP111" s="51" t="s">
        <v>63</v>
      </c>
      <c r="DQ111" t="s">
        <v>63</v>
      </c>
      <c r="DR111" t="s">
        <v>63</v>
      </c>
      <c r="DS111" s="52" t="s">
        <v>63</v>
      </c>
      <c r="DT111" s="51" t="s">
        <v>63</v>
      </c>
      <c r="DU111" t="s">
        <v>63</v>
      </c>
      <c r="DV111" t="s">
        <v>63</v>
      </c>
      <c r="DW111" s="52" t="s">
        <v>63</v>
      </c>
      <c r="DX111" s="51" t="s">
        <v>63</v>
      </c>
      <c r="DY111" t="s">
        <v>63</v>
      </c>
      <c r="DZ111" t="s">
        <v>63</v>
      </c>
      <c r="EA111" s="52" t="s">
        <v>63</v>
      </c>
      <c r="EB111" s="51" t="s">
        <v>63</v>
      </c>
      <c r="EC111" t="s">
        <v>63</v>
      </c>
      <c r="ED111" t="s">
        <v>63</v>
      </c>
      <c r="EE111" s="52" t="s">
        <v>63</v>
      </c>
      <c r="EF111" s="51" t="s">
        <v>63</v>
      </c>
      <c r="EG111" t="s">
        <v>63</v>
      </c>
      <c r="EH111" t="s">
        <v>63</v>
      </c>
      <c r="EI111" s="52" t="s">
        <v>63</v>
      </c>
      <c r="EJ111" s="51" t="s">
        <v>63</v>
      </c>
      <c r="EK111" t="s">
        <v>63</v>
      </c>
      <c r="EL111" t="s">
        <v>63</v>
      </c>
      <c r="EM111" s="52" t="s">
        <v>63</v>
      </c>
      <c r="EN111" s="51" t="s">
        <v>63</v>
      </c>
      <c r="EO111" t="s">
        <v>63</v>
      </c>
      <c r="EP111" t="s">
        <v>63</v>
      </c>
      <c r="EQ111" s="52" t="s">
        <v>63</v>
      </c>
      <c r="ER111" s="51">
        <v>22.1531004</v>
      </c>
      <c r="ES111">
        <v>6.2646640191676104</v>
      </c>
      <c r="ET111">
        <v>0.27556786664316002</v>
      </c>
      <c r="EU111" s="52">
        <v>0.139206389607204</v>
      </c>
    </row>
    <row r="112" spans="1:151" x14ac:dyDescent="0.35">
      <c r="A112" t="s">
        <v>148</v>
      </c>
      <c r="B112" t="s">
        <v>67</v>
      </c>
      <c r="C112" t="s">
        <v>61</v>
      </c>
      <c r="D112" s="51" t="s">
        <v>63</v>
      </c>
      <c r="E112" t="s">
        <v>63</v>
      </c>
      <c r="F112" t="s">
        <v>63</v>
      </c>
      <c r="G112" s="52" t="s">
        <v>63</v>
      </c>
      <c r="H112" s="51" t="s">
        <v>63</v>
      </c>
      <c r="I112" t="s">
        <v>63</v>
      </c>
      <c r="J112" t="s">
        <v>63</v>
      </c>
      <c r="K112" s="52" t="s">
        <v>63</v>
      </c>
      <c r="L112" s="51" t="s">
        <v>63</v>
      </c>
      <c r="M112" t="s">
        <v>63</v>
      </c>
      <c r="N112" t="s">
        <v>63</v>
      </c>
      <c r="O112" s="52" t="s">
        <v>63</v>
      </c>
      <c r="P112" s="51" t="s">
        <v>63</v>
      </c>
      <c r="Q112" t="s">
        <v>63</v>
      </c>
      <c r="R112" t="s">
        <v>63</v>
      </c>
      <c r="S112" s="52" t="s">
        <v>63</v>
      </c>
      <c r="T112" s="51" t="s">
        <v>63</v>
      </c>
      <c r="U112" t="s">
        <v>63</v>
      </c>
      <c r="V112" t="s">
        <v>63</v>
      </c>
      <c r="W112" s="52" t="s">
        <v>63</v>
      </c>
      <c r="X112" s="51" t="s">
        <v>63</v>
      </c>
      <c r="Y112" t="s">
        <v>63</v>
      </c>
      <c r="Z112" t="s">
        <v>63</v>
      </c>
      <c r="AA112" s="52" t="s">
        <v>63</v>
      </c>
      <c r="AB112" s="51" t="s">
        <v>63</v>
      </c>
      <c r="AC112" t="s">
        <v>63</v>
      </c>
      <c r="AD112" t="s">
        <v>63</v>
      </c>
      <c r="AE112" s="52" t="s">
        <v>63</v>
      </c>
      <c r="AF112" s="51" t="s">
        <v>63</v>
      </c>
      <c r="AG112" t="s">
        <v>63</v>
      </c>
      <c r="AH112" t="s">
        <v>63</v>
      </c>
      <c r="AI112" s="52" t="s">
        <v>63</v>
      </c>
      <c r="AJ112" s="51" t="s">
        <v>63</v>
      </c>
      <c r="AK112" t="s">
        <v>63</v>
      </c>
      <c r="AL112" t="s">
        <v>63</v>
      </c>
      <c r="AM112" s="52" t="s">
        <v>63</v>
      </c>
      <c r="AN112" s="51" t="s">
        <v>63</v>
      </c>
      <c r="AO112" t="s">
        <v>63</v>
      </c>
      <c r="AP112" t="s">
        <v>63</v>
      </c>
      <c r="AQ112" s="52" t="s">
        <v>63</v>
      </c>
      <c r="AR112" s="51" t="s">
        <v>63</v>
      </c>
      <c r="AS112" t="s">
        <v>63</v>
      </c>
      <c r="AT112" t="s">
        <v>63</v>
      </c>
      <c r="AU112" s="52" t="s">
        <v>63</v>
      </c>
      <c r="AV112" s="51" t="s">
        <v>63</v>
      </c>
      <c r="AW112" t="s">
        <v>63</v>
      </c>
      <c r="AX112" t="s">
        <v>63</v>
      </c>
      <c r="AY112" s="52" t="s">
        <v>63</v>
      </c>
      <c r="AZ112" s="51" t="s">
        <v>63</v>
      </c>
      <c r="BA112" t="s">
        <v>63</v>
      </c>
      <c r="BB112" t="s">
        <v>63</v>
      </c>
      <c r="BC112" s="52" t="s">
        <v>63</v>
      </c>
      <c r="BD112" s="51" t="s">
        <v>63</v>
      </c>
      <c r="BE112" t="s">
        <v>63</v>
      </c>
      <c r="BF112" t="s">
        <v>63</v>
      </c>
      <c r="BG112" s="52" t="s">
        <v>63</v>
      </c>
      <c r="BH112" s="51" t="s">
        <v>63</v>
      </c>
      <c r="BI112" t="s">
        <v>63</v>
      </c>
      <c r="BJ112" t="s">
        <v>63</v>
      </c>
      <c r="BK112" s="52" t="s">
        <v>63</v>
      </c>
      <c r="BL112" s="51" t="s">
        <v>63</v>
      </c>
      <c r="BM112" t="s">
        <v>63</v>
      </c>
      <c r="BN112" t="s">
        <v>63</v>
      </c>
      <c r="BO112" s="52" t="s">
        <v>63</v>
      </c>
      <c r="BP112" s="51" t="s">
        <v>63</v>
      </c>
      <c r="BQ112" t="s">
        <v>63</v>
      </c>
      <c r="BR112" t="s">
        <v>63</v>
      </c>
      <c r="BS112" s="52" t="s">
        <v>63</v>
      </c>
      <c r="BT112" s="51" t="s">
        <v>63</v>
      </c>
      <c r="BU112" t="s">
        <v>63</v>
      </c>
      <c r="BV112" t="s">
        <v>63</v>
      </c>
      <c r="BW112" s="52" t="s">
        <v>63</v>
      </c>
      <c r="BX112" s="51" t="s">
        <v>63</v>
      </c>
      <c r="BY112" t="s">
        <v>63</v>
      </c>
      <c r="BZ112" t="s">
        <v>63</v>
      </c>
      <c r="CA112" s="52" t="s">
        <v>63</v>
      </c>
      <c r="CB112" s="51" t="s">
        <v>63</v>
      </c>
      <c r="CC112" t="s">
        <v>63</v>
      </c>
      <c r="CD112" t="s">
        <v>63</v>
      </c>
      <c r="CE112" s="52" t="s">
        <v>63</v>
      </c>
      <c r="CF112" s="51" t="s">
        <v>63</v>
      </c>
      <c r="CG112" t="s">
        <v>63</v>
      </c>
      <c r="CH112" t="s">
        <v>63</v>
      </c>
      <c r="CI112" s="52" t="s">
        <v>63</v>
      </c>
      <c r="CJ112" s="51" t="s">
        <v>63</v>
      </c>
      <c r="CK112" t="s">
        <v>63</v>
      </c>
      <c r="CL112" t="s">
        <v>63</v>
      </c>
      <c r="CM112" s="52" t="s">
        <v>63</v>
      </c>
      <c r="CN112" s="51" t="s">
        <v>63</v>
      </c>
      <c r="CO112" t="s">
        <v>63</v>
      </c>
      <c r="CP112" t="s">
        <v>63</v>
      </c>
      <c r="CQ112" s="52" t="s">
        <v>63</v>
      </c>
      <c r="CR112" s="51" t="s">
        <v>63</v>
      </c>
      <c r="CS112" t="s">
        <v>63</v>
      </c>
      <c r="CT112" t="s">
        <v>63</v>
      </c>
      <c r="CU112" s="52" t="s">
        <v>63</v>
      </c>
      <c r="CV112" s="51" t="s">
        <v>63</v>
      </c>
      <c r="CW112" t="s">
        <v>63</v>
      </c>
      <c r="CX112" t="s">
        <v>63</v>
      </c>
      <c r="CY112" s="52" t="s">
        <v>63</v>
      </c>
      <c r="CZ112" s="51" t="s">
        <v>63</v>
      </c>
      <c r="DA112" t="s">
        <v>63</v>
      </c>
      <c r="DB112" t="s">
        <v>63</v>
      </c>
      <c r="DC112" s="52" t="s">
        <v>63</v>
      </c>
      <c r="DD112" s="51" t="s">
        <v>63</v>
      </c>
      <c r="DE112" t="s">
        <v>63</v>
      </c>
      <c r="DF112" t="s">
        <v>63</v>
      </c>
      <c r="DG112" s="52" t="s">
        <v>63</v>
      </c>
      <c r="DH112" s="51" t="s">
        <v>63</v>
      </c>
      <c r="DI112" t="s">
        <v>63</v>
      </c>
      <c r="DJ112" t="s">
        <v>63</v>
      </c>
      <c r="DK112" s="52" t="s">
        <v>63</v>
      </c>
      <c r="DL112" s="51" t="s">
        <v>63</v>
      </c>
      <c r="DM112" t="s">
        <v>63</v>
      </c>
      <c r="DN112" t="s">
        <v>63</v>
      </c>
      <c r="DO112" s="52" t="s">
        <v>63</v>
      </c>
      <c r="DP112" s="51" t="s">
        <v>63</v>
      </c>
      <c r="DQ112" t="s">
        <v>63</v>
      </c>
      <c r="DR112" t="s">
        <v>63</v>
      </c>
      <c r="DS112" s="52" t="s">
        <v>63</v>
      </c>
      <c r="DT112" s="51" t="s">
        <v>63</v>
      </c>
      <c r="DU112" t="s">
        <v>63</v>
      </c>
      <c r="DV112" t="s">
        <v>63</v>
      </c>
      <c r="DW112" s="52" t="s">
        <v>63</v>
      </c>
      <c r="DX112" s="51" t="s">
        <v>63</v>
      </c>
      <c r="DY112" t="s">
        <v>63</v>
      </c>
      <c r="DZ112" t="s">
        <v>63</v>
      </c>
      <c r="EA112" s="52" t="s">
        <v>63</v>
      </c>
      <c r="EB112" s="51" t="s">
        <v>63</v>
      </c>
      <c r="EC112" t="s">
        <v>63</v>
      </c>
      <c r="ED112" t="s">
        <v>63</v>
      </c>
      <c r="EE112" s="52" t="s">
        <v>63</v>
      </c>
      <c r="EF112" s="51" t="s">
        <v>63</v>
      </c>
      <c r="EG112" t="s">
        <v>63</v>
      </c>
      <c r="EH112" t="s">
        <v>63</v>
      </c>
      <c r="EI112" s="52" t="s">
        <v>63</v>
      </c>
      <c r="EJ112" s="51" t="s">
        <v>63</v>
      </c>
      <c r="EK112" t="s">
        <v>63</v>
      </c>
      <c r="EL112" t="s">
        <v>63</v>
      </c>
      <c r="EM112" s="52" t="s">
        <v>63</v>
      </c>
      <c r="EN112" s="51" t="s">
        <v>63</v>
      </c>
      <c r="EO112" t="s">
        <v>63</v>
      </c>
      <c r="EP112" t="s">
        <v>63</v>
      </c>
      <c r="EQ112" s="52" t="s">
        <v>63</v>
      </c>
      <c r="ER112" s="51">
        <v>15.0142326666667</v>
      </c>
      <c r="ES112">
        <v>5.2229072256452502</v>
      </c>
      <c r="ET112">
        <v>0.38652978914505798</v>
      </c>
      <c r="EU112" s="52">
        <v>2.6861374507184E-2</v>
      </c>
    </row>
    <row r="113" spans="1:151" x14ac:dyDescent="0.35">
      <c r="A113" t="s">
        <v>149</v>
      </c>
      <c r="B113" t="s">
        <v>67</v>
      </c>
      <c r="C113" t="s">
        <v>61</v>
      </c>
      <c r="D113" s="51" t="s">
        <v>63</v>
      </c>
      <c r="E113" t="s">
        <v>63</v>
      </c>
      <c r="F113" t="s">
        <v>63</v>
      </c>
      <c r="G113" s="52" t="s">
        <v>63</v>
      </c>
      <c r="H113" s="51" t="s">
        <v>63</v>
      </c>
      <c r="I113" t="s">
        <v>63</v>
      </c>
      <c r="J113" t="s">
        <v>63</v>
      </c>
      <c r="K113" s="52" t="s">
        <v>63</v>
      </c>
      <c r="L113" s="51" t="s">
        <v>63</v>
      </c>
      <c r="M113" t="s">
        <v>63</v>
      </c>
      <c r="N113" t="s">
        <v>63</v>
      </c>
      <c r="O113" s="52" t="s">
        <v>63</v>
      </c>
      <c r="P113" s="51" t="s">
        <v>63</v>
      </c>
      <c r="Q113" t="s">
        <v>63</v>
      </c>
      <c r="R113" t="s">
        <v>63</v>
      </c>
      <c r="S113" s="52" t="s">
        <v>63</v>
      </c>
      <c r="T113" s="51" t="s">
        <v>63</v>
      </c>
      <c r="U113" t="s">
        <v>63</v>
      </c>
      <c r="V113" t="s">
        <v>63</v>
      </c>
      <c r="W113" s="52" t="s">
        <v>63</v>
      </c>
      <c r="X113" s="51">
        <v>3.24447666666667</v>
      </c>
      <c r="Y113">
        <v>0.14813944404873</v>
      </c>
      <c r="Z113">
        <v>4.9171938383423E-2</v>
      </c>
      <c r="AA113" s="52">
        <v>1.5834424234148398E-2</v>
      </c>
      <c r="AB113" s="51" t="s">
        <v>63</v>
      </c>
      <c r="AC113" t="s">
        <v>63</v>
      </c>
      <c r="AD113" t="s">
        <v>63</v>
      </c>
      <c r="AE113" s="52" t="s">
        <v>63</v>
      </c>
      <c r="AF113" s="51" t="s">
        <v>63</v>
      </c>
      <c r="AG113" t="s">
        <v>63</v>
      </c>
      <c r="AH113" t="s">
        <v>63</v>
      </c>
      <c r="AI113" s="52" t="s">
        <v>63</v>
      </c>
      <c r="AJ113" s="51" t="s">
        <v>63</v>
      </c>
      <c r="AK113" t="s">
        <v>63</v>
      </c>
      <c r="AL113" t="s">
        <v>63</v>
      </c>
      <c r="AM113" s="52" t="s">
        <v>63</v>
      </c>
      <c r="AN113" s="51" t="s">
        <v>63</v>
      </c>
      <c r="AO113" t="s">
        <v>63</v>
      </c>
      <c r="AP113" t="s">
        <v>63</v>
      </c>
      <c r="AQ113" s="52" t="s">
        <v>63</v>
      </c>
      <c r="AR113" s="51" t="s">
        <v>63</v>
      </c>
      <c r="AS113" t="s">
        <v>63</v>
      </c>
      <c r="AT113" t="s">
        <v>63</v>
      </c>
      <c r="AU113" s="52" t="s">
        <v>63</v>
      </c>
      <c r="AV113" s="51">
        <v>2.6266751666666699</v>
      </c>
      <c r="AW113">
        <v>0.47030484479895202</v>
      </c>
      <c r="AX113">
        <v>0.194300104994162</v>
      </c>
      <c r="AY113" s="52">
        <v>5.5628150212780898E-2</v>
      </c>
      <c r="AZ113" s="51" t="s">
        <v>63</v>
      </c>
      <c r="BA113" t="s">
        <v>63</v>
      </c>
      <c r="BB113" t="s">
        <v>63</v>
      </c>
      <c r="BC113" s="52" t="s">
        <v>63</v>
      </c>
      <c r="BD113" s="51" t="s">
        <v>63</v>
      </c>
      <c r="BE113" t="s">
        <v>63</v>
      </c>
      <c r="BF113" t="s">
        <v>63</v>
      </c>
      <c r="BG113" s="52" t="s">
        <v>63</v>
      </c>
      <c r="BH113" s="51" t="s">
        <v>63</v>
      </c>
      <c r="BI113" t="s">
        <v>63</v>
      </c>
      <c r="BJ113" t="s">
        <v>63</v>
      </c>
      <c r="BK113" s="52" t="s">
        <v>63</v>
      </c>
      <c r="BL113" s="51" t="s">
        <v>63</v>
      </c>
      <c r="BM113" t="s">
        <v>63</v>
      </c>
      <c r="BN113" t="s">
        <v>63</v>
      </c>
      <c r="BO113" s="52" t="s">
        <v>63</v>
      </c>
      <c r="BP113" s="51" t="s">
        <v>63</v>
      </c>
      <c r="BQ113" t="s">
        <v>63</v>
      </c>
      <c r="BR113" t="s">
        <v>63</v>
      </c>
      <c r="BS113" s="52" t="s">
        <v>63</v>
      </c>
      <c r="BT113" s="51" t="s">
        <v>63</v>
      </c>
      <c r="BU113" t="s">
        <v>63</v>
      </c>
      <c r="BV113" t="s">
        <v>63</v>
      </c>
      <c r="BW113" s="52" t="s">
        <v>63</v>
      </c>
      <c r="BX113" s="51" t="s">
        <v>63</v>
      </c>
      <c r="BY113" t="s">
        <v>63</v>
      </c>
      <c r="BZ113" t="s">
        <v>63</v>
      </c>
      <c r="CA113" s="52" t="s">
        <v>63</v>
      </c>
      <c r="CB113" s="51" t="s">
        <v>63</v>
      </c>
      <c r="CC113" t="s">
        <v>63</v>
      </c>
      <c r="CD113" t="s">
        <v>63</v>
      </c>
      <c r="CE113" s="52" t="s">
        <v>63</v>
      </c>
      <c r="CF113" s="51" t="s">
        <v>63</v>
      </c>
      <c r="CG113" t="s">
        <v>63</v>
      </c>
      <c r="CH113" t="s">
        <v>63</v>
      </c>
      <c r="CI113" s="52" t="s">
        <v>63</v>
      </c>
      <c r="CJ113" s="51" t="s">
        <v>63</v>
      </c>
      <c r="CK113" t="s">
        <v>63</v>
      </c>
      <c r="CL113" t="s">
        <v>63</v>
      </c>
      <c r="CM113" s="52" t="s">
        <v>63</v>
      </c>
      <c r="CN113" s="51">
        <v>0.197413166666667</v>
      </c>
      <c r="CO113">
        <v>8.7255430541409107E-2</v>
      </c>
      <c r="CP113">
        <v>0.277465506694547</v>
      </c>
      <c r="CQ113" s="52">
        <v>0.47217403095771199</v>
      </c>
      <c r="CR113" s="51" t="s">
        <v>63</v>
      </c>
      <c r="CS113" t="s">
        <v>63</v>
      </c>
      <c r="CT113" t="s">
        <v>63</v>
      </c>
      <c r="CU113" s="52" t="s">
        <v>63</v>
      </c>
      <c r="CV113" s="51" t="s">
        <v>63</v>
      </c>
      <c r="CW113" t="s">
        <v>63</v>
      </c>
      <c r="CX113" t="s">
        <v>63</v>
      </c>
      <c r="CY113" s="52" t="s">
        <v>63</v>
      </c>
      <c r="CZ113" s="51" t="s">
        <v>63</v>
      </c>
      <c r="DA113" t="s">
        <v>63</v>
      </c>
      <c r="DB113" t="s">
        <v>63</v>
      </c>
      <c r="DC113" s="52" t="s">
        <v>63</v>
      </c>
      <c r="DD113" s="51" t="s">
        <v>63</v>
      </c>
      <c r="DE113" t="s">
        <v>63</v>
      </c>
      <c r="DF113" t="s">
        <v>63</v>
      </c>
      <c r="DG113" s="52" t="s">
        <v>63</v>
      </c>
      <c r="DH113" s="51" t="s">
        <v>63</v>
      </c>
      <c r="DI113" t="s">
        <v>63</v>
      </c>
      <c r="DJ113" t="s">
        <v>63</v>
      </c>
      <c r="DK113" s="52" t="s">
        <v>63</v>
      </c>
      <c r="DL113" s="51" t="s">
        <v>63</v>
      </c>
      <c r="DM113" t="s">
        <v>63</v>
      </c>
      <c r="DN113" t="s">
        <v>63</v>
      </c>
      <c r="DO113" s="52" t="s">
        <v>63</v>
      </c>
      <c r="DP113" s="51" t="s">
        <v>63</v>
      </c>
      <c r="DQ113" t="s">
        <v>63</v>
      </c>
      <c r="DR113" t="s">
        <v>63</v>
      </c>
      <c r="DS113" s="52" t="s">
        <v>63</v>
      </c>
      <c r="DT113" s="51" t="s">
        <v>63</v>
      </c>
      <c r="DU113" t="s">
        <v>63</v>
      </c>
      <c r="DV113" t="s">
        <v>63</v>
      </c>
      <c r="DW113" s="52" t="s">
        <v>63</v>
      </c>
      <c r="DX113" s="51" t="s">
        <v>63</v>
      </c>
      <c r="DY113" t="s">
        <v>63</v>
      </c>
      <c r="DZ113" t="s">
        <v>63</v>
      </c>
      <c r="EA113" s="52" t="s">
        <v>63</v>
      </c>
      <c r="EB113" s="51" t="s">
        <v>63</v>
      </c>
      <c r="EC113" t="s">
        <v>63</v>
      </c>
      <c r="ED113" t="s">
        <v>63</v>
      </c>
      <c r="EE113" s="52" t="s">
        <v>63</v>
      </c>
      <c r="EF113" s="51">
        <v>16.646070666666699</v>
      </c>
      <c r="EG113">
        <v>3.1982482857991901</v>
      </c>
      <c r="EH113">
        <v>0.15552781882901001</v>
      </c>
      <c r="EI113" s="52">
        <v>0.17109309833067499</v>
      </c>
      <c r="EJ113" s="51">
        <v>187.65923000000001</v>
      </c>
      <c r="EK113">
        <v>22.0890822052937</v>
      </c>
      <c r="EL113">
        <v>8.4963669552310994E-2</v>
      </c>
      <c r="EM113" s="52">
        <v>0.11604758723318701</v>
      </c>
      <c r="EN113" s="51">
        <v>20.608508166666699</v>
      </c>
      <c r="EO113">
        <v>2.3793220327884499</v>
      </c>
      <c r="EP113">
        <v>0.12733416191445701</v>
      </c>
      <c r="EQ113" s="52">
        <v>2.44367596480464E-2</v>
      </c>
      <c r="ER113" s="51">
        <v>119.600455666667</v>
      </c>
      <c r="ES113">
        <v>13.7803468500005</v>
      </c>
      <c r="ET113">
        <v>0.118276080252311</v>
      </c>
      <c r="EU113" s="52">
        <v>5.89382369002232E-2</v>
      </c>
    </row>
    <row r="114" spans="1:151" x14ac:dyDescent="0.35">
      <c r="A114" t="s">
        <v>150</v>
      </c>
      <c r="B114" t="s">
        <v>67</v>
      </c>
      <c r="C114" t="s">
        <v>61</v>
      </c>
      <c r="D114" s="51" t="s">
        <v>63</v>
      </c>
      <c r="E114" t="s">
        <v>63</v>
      </c>
      <c r="F114" t="s">
        <v>63</v>
      </c>
      <c r="G114" s="52" t="s">
        <v>63</v>
      </c>
      <c r="H114" s="51" t="s">
        <v>63</v>
      </c>
      <c r="I114" t="s">
        <v>63</v>
      </c>
      <c r="J114" t="s">
        <v>63</v>
      </c>
      <c r="K114" s="52" t="s">
        <v>63</v>
      </c>
      <c r="L114" s="51" t="s">
        <v>63</v>
      </c>
      <c r="M114" t="s">
        <v>63</v>
      </c>
      <c r="N114" t="s">
        <v>63</v>
      </c>
      <c r="O114" s="52" t="s">
        <v>63</v>
      </c>
      <c r="P114" s="51" t="s">
        <v>63</v>
      </c>
      <c r="Q114" t="s">
        <v>63</v>
      </c>
      <c r="R114" t="s">
        <v>63</v>
      </c>
      <c r="S114" s="52" t="s">
        <v>63</v>
      </c>
      <c r="T114" s="51" t="s">
        <v>63</v>
      </c>
      <c r="U114" t="s">
        <v>63</v>
      </c>
      <c r="V114" t="s">
        <v>63</v>
      </c>
      <c r="W114" s="52" t="s">
        <v>63</v>
      </c>
      <c r="X114" s="51">
        <v>0.91521566666666698</v>
      </c>
      <c r="Y114">
        <v>7.8053999845406202E-2</v>
      </c>
      <c r="Z114">
        <v>8.2224198208157795E-2</v>
      </c>
      <c r="AA114" s="52">
        <v>5.5750109783344E-2</v>
      </c>
      <c r="AB114" s="51" t="s">
        <v>63</v>
      </c>
      <c r="AC114" t="s">
        <v>63</v>
      </c>
      <c r="AD114" t="s">
        <v>63</v>
      </c>
      <c r="AE114" s="52" t="s">
        <v>63</v>
      </c>
      <c r="AF114" s="51" t="s">
        <v>63</v>
      </c>
      <c r="AG114" t="s">
        <v>63</v>
      </c>
      <c r="AH114" t="s">
        <v>63</v>
      </c>
      <c r="AI114" s="52" t="s">
        <v>63</v>
      </c>
      <c r="AJ114" s="51" t="s">
        <v>63</v>
      </c>
      <c r="AK114" t="s">
        <v>63</v>
      </c>
      <c r="AL114" t="s">
        <v>63</v>
      </c>
      <c r="AM114" s="52" t="s">
        <v>63</v>
      </c>
      <c r="AN114" s="51" t="s">
        <v>63</v>
      </c>
      <c r="AO114" t="s">
        <v>63</v>
      </c>
      <c r="AP114" t="s">
        <v>63</v>
      </c>
      <c r="AQ114" s="52" t="s">
        <v>63</v>
      </c>
      <c r="AR114" s="51" t="s">
        <v>63</v>
      </c>
      <c r="AS114" t="s">
        <v>63</v>
      </c>
      <c r="AT114" t="s">
        <v>63</v>
      </c>
      <c r="AU114" s="52" t="s">
        <v>63</v>
      </c>
      <c r="AV114" s="51">
        <v>0.67774766666666697</v>
      </c>
      <c r="AW114">
        <v>0.27624569644478902</v>
      </c>
      <c r="AX114">
        <v>0.39667321230364</v>
      </c>
      <c r="AY114" s="52">
        <v>0.25901394823019502</v>
      </c>
      <c r="AZ114" s="51" t="s">
        <v>63</v>
      </c>
      <c r="BA114" t="s">
        <v>63</v>
      </c>
      <c r="BB114" t="s">
        <v>63</v>
      </c>
      <c r="BC114" s="52" t="s">
        <v>63</v>
      </c>
      <c r="BD114" s="51" t="s">
        <v>63</v>
      </c>
      <c r="BE114" t="s">
        <v>63</v>
      </c>
      <c r="BF114" t="s">
        <v>63</v>
      </c>
      <c r="BG114" s="52" t="s">
        <v>63</v>
      </c>
      <c r="BH114" s="51" t="s">
        <v>63</v>
      </c>
      <c r="BI114" t="s">
        <v>63</v>
      </c>
      <c r="BJ114" t="s">
        <v>63</v>
      </c>
      <c r="BK114" s="52" t="s">
        <v>63</v>
      </c>
      <c r="BL114" s="51" t="s">
        <v>63</v>
      </c>
      <c r="BM114" t="s">
        <v>63</v>
      </c>
      <c r="BN114" t="s">
        <v>63</v>
      </c>
      <c r="BO114" s="52" t="s">
        <v>63</v>
      </c>
      <c r="BP114" s="51" t="s">
        <v>63</v>
      </c>
      <c r="BQ114" t="s">
        <v>63</v>
      </c>
      <c r="BR114" t="s">
        <v>63</v>
      </c>
      <c r="BS114" s="52" t="s">
        <v>63</v>
      </c>
      <c r="BT114" s="51" t="s">
        <v>63</v>
      </c>
      <c r="BU114" t="s">
        <v>63</v>
      </c>
      <c r="BV114" t="s">
        <v>63</v>
      </c>
      <c r="BW114" s="52" t="s">
        <v>63</v>
      </c>
      <c r="BX114" s="51" t="s">
        <v>63</v>
      </c>
      <c r="BY114" t="s">
        <v>63</v>
      </c>
      <c r="BZ114" t="s">
        <v>63</v>
      </c>
      <c r="CA114" s="52" t="s">
        <v>63</v>
      </c>
      <c r="CB114" s="51" t="s">
        <v>63</v>
      </c>
      <c r="CC114" t="s">
        <v>63</v>
      </c>
      <c r="CD114" t="s">
        <v>63</v>
      </c>
      <c r="CE114" s="52" t="s">
        <v>63</v>
      </c>
      <c r="CF114" s="51" t="s">
        <v>63</v>
      </c>
      <c r="CG114" t="s">
        <v>63</v>
      </c>
      <c r="CH114" t="s">
        <v>63</v>
      </c>
      <c r="CI114" s="52" t="s">
        <v>63</v>
      </c>
      <c r="CJ114" s="51" t="s">
        <v>63</v>
      </c>
      <c r="CK114" t="s">
        <v>63</v>
      </c>
      <c r="CL114" t="s">
        <v>63</v>
      </c>
      <c r="CM114" s="52" t="s">
        <v>63</v>
      </c>
      <c r="CN114" s="51">
        <v>0.20429033333333299</v>
      </c>
      <c r="CO114">
        <v>0.101415583326561</v>
      </c>
      <c r="CP114">
        <v>0.16109903401714201</v>
      </c>
      <c r="CQ114" s="52">
        <v>0.61329591686974205</v>
      </c>
      <c r="CR114" s="51" t="s">
        <v>63</v>
      </c>
      <c r="CS114" t="s">
        <v>63</v>
      </c>
      <c r="CT114" t="s">
        <v>63</v>
      </c>
      <c r="CU114" s="52" t="s">
        <v>63</v>
      </c>
      <c r="CV114" s="51" t="s">
        <v>63</v>
      </c>
      <c r="CW114" t="s">
        <v>63</v>
      </c>
      <c r="CX114" t="s">
        <v>63</v>
      </c>
      <c r="CY114" s="52" t="s">
        <v>63</v>
      </c>
      <c r="CZ114" s="51" t="s">
        <v>63</v>
      </c>
      <c r="DA114" t="s">
        <v>63</v>
      </c>
      <c r="DB114" t="s">
        <v>63</v>
      </c>
      <c r="DC114" s="52" t="s">
        <v>63</v>
      </c>
      <c r="DD114" s="51" t="s">
        <v>63</v>
      </c>
      <c r="DE114" t="s">
        <v>63</v>
      </c>
      <c r="DF114" t="s">
        <v>63</v>
      </c>
      <c r="DG114" s="52" t="s">
        <v>63</v>
      </c>
      <c r="DH114" s="51" t="s">
        <v>63</v>
      </c>
      <c r="DI114" t="s">
        <v>63</v>
      </c>
      <c r="DJ114" t="s">
        <v>63</v>
      </c>
      <c r="DK114" s="52" t="s">
        <v>63</v>
      </c>
      <c r="DL114" s="51" t="s">
        <v>63</v>
      </c>
      <c r="DM114" t="s">
        <v>63</v>
      </c>
      <c r="DN114" t="s">
        <v>63</v>
      </c>
      <c r="DO114" s="52" t="s">
        <v>63</v>
      </c>
      <c r="DP114" s="51" t="s">
        <v>63</v>
      </c>
      <c r="DQ114" t="s">
        <v>63</v>
      </c>
      <c r="DR114" t="s">
        <v>63</v>
      </c>
      <c r="DS114" s="52" t="s">
        <v>63</v>
      </c>
      <c r="DT114" s="51" t="s">
        <v>63</v>
      </c>
      <c r="DU114" t="s">
        <v>63</v>
      </c>
      <c r="DV114" t="s">
        <v>63</v>
      </c>
      <c r="DW114" s="52" t="s">
        <v>63</v>
      </c>
      <c r="DX114" s="51" t="s">
        <v>63</v>
      </c>
      <c r="DY114" t="s">
        <v>63</v>
      </c>
      <c r="DZ114" t="s">
        <v>63</v>
      </c>
      <c r="EA114" s="52" t="s">
        <v>63</v>
      </c>
      <c r="EB114" s="51" t="s">
        <v>63</v>
      </c>
      <c r="EC114" t="s">
        <v>63</v>
      </c>
      <c r="ED114" t="s">
        <v>63</v>
      </c>
      <c r="EE114" s="52" t="s">
        <v>63</v>
      </c>
      <c r="EF114" s="51">
        <v>12.284566999999999</v>
      </c>
      <c r="EG114">
        <v>4.9886457815627701</v>
      </c>
      <c r="EH114">
        <v>0.40732926738143199</v>
      </c>
      <c r="EI114" s="52">
        <v>0.231573519825098</v>
      </c>
      <c r="EJ114" s="51">
        <v>19.159769166666699</v>
      </c>
      <c r="EK114">
        <v>5.0752827754548804</v>
      </c>
      <c r="EL114">
        <v>0.218033274938366</v>
      </c>
      <c r="EM114" s="52">
        <v>0.231435122331068</v>
      </c>
      <c r="EN114" s="51">
        <v>9.8655541666666693</v>
      </c>
      <c r="EO114">
        <v>2.26509064617921</v>
      </c>
      <c r="EP114">
        <v>0.25391700753584701</v>
      </c>
      <c r="EQ114" s="52">
        <v>4.3496998515353602E-2</v>
      </c>
      <c r="ER114" s="51">
        <v>86.689722500000002</v>
      </c>
      <c r="ES114">
        <v>25.142933606456499</v>
      </c>
      <c r="ET114">
        <v>0.31014038442639402</v>
      </c>
      <c r="EU114" s="52">
        <v>0.109314922977175</v>
      </c>
    </row>
    <row r="115" spans="1:151" x14ac:dyDescent="0.35">
      <c r="A115" t="s">
        <v>151</v>
      </c>
      <c r="B115" t="s">
        <v>67</v>
      </c>
      <c r="C115" t="s">
        <v>61</v>
      </c>
      <c r="D115" s="53" t="s">
        <v>63</v>
      </c>
      <c r="E115" s="37" t="s">
        <v>63</v>
      </c>
      <c r="F115" s="37" t="s">
        <v>63</v>
      </c>
      <c r="G115" s="54" t="s">
        <v>63</v>
      </c>
      <c r="H115" s="53" t="s">
        <v>63</v>
      </c>
      <c r="I115" s="37" t="s">
        <v>63</v>
      </c>
      <c r="J115" s="37" t="s">
        <v>63</v>
      </c>
      <c r="K115" s="54" t="s">
        <v>63</v>
      </c>
      <c r="L115" s="53" t="s">
        <v>63</v>
      </c>
      <c r="M115" s="37" t="s">
        <v>63</v>
      </c>
      <c r="N115" s="37" t="s">
        <v>63</v>
      </c>
      <c r="O115" s="54" t="s">
        <v>63</v>
      </c>
      <c r="P115" s="53" t="s">
        <v>63</v>
      </c>
      <c r="Q115" s="37" t="s">
        <v>63</v>
      </c>
      <c r="R115" s="37" t="s">
        <v>63</v>
      </c>
      <c r="S115" s="54" t="s">
        <v>63</v>
      </c>
      <c r="T115" s="53" t="s">
        <v>63</v>
      </c>
      <c r="U115" s="37" t="s">
        <v>63</v>
      </c>
      <c r="V115" s="37" t="s">
        <v>63</v>
      </c>
      <c r="W115" s="54" t="s">
        <v>63</v>
      </c>
      <c r="X115" s="53">
        <v>3.149918</v>
      </c>
      <c r="Y115" s="37">
        <v>7.73210253889587E-2</v>
      </c>
      <c r="Z115" s="37">
        <v>2.7411356773423899E-2</v>
      </c>
      <c r="AA115" s="54">
        <v>1.55404934989336E-3</v>
      </c>
      <c r="AB115" s="53" t="s">
        <v>63</v>
      </c>
      <c r="AC115" s="37" t="s">
        <v>63</v>
      </c>
      <c r="AD115" s="37" t="s">
        <v>63</v>
      </c>
      <c r="AE115" s="54" t="s">
        <v>63</v>
      </c>
      <c r="AF115" s="53" t="s">
        <v>63</v>
      </c>
      <c r="AG115" s="37" t="s">
        <v>63</v>
      </c>
      <c r="AH115" s="37" t="s">
        <v>63</v>
      </c>
      <c r="AI115" s="54" t="s">
        <v>63</v>
      </c>
      <c r="AJ115" s="53" t="s">
        <v>63</v>
      </c>
      <c r="AK115" s="37" t="s">
        <v>63</v>
      </c>
      <c r="AL115" s="37" t="s">
        <v>63</v>
      </c>
      <c r="AM115" s="54" t="s">
        <v>63</v>
      </c>
      <c r="AN115" s="53" t="s">
        <v>63</v>
      </c>
      <c r="AO115" s="37" t="s">
        <v>63</v>
      </c>
      <c r="AP115" s="37" t="s">
        <v>63</v>
      </c>
      <c r="AQ115" s="54" t="s">
        <v>63</v>
      </c>
      <c r="AR115" s="53" t="s">
        <v>63</v>
      </c>
      <c r="AS115" s="37" t="s">
        <v>63</v>
      </c>
      <c r="AT115" s="37" t="s">
        <v>63</v>
      </c>
      <c r="AU115" s="54" t="s">
        <v>63</v>
      </c>
      <c r="AV115" s="53">
        <v>1.5212571666666701</v>
      </c>
      <c r="AW115" s="37">
        <v>0.230065756837837</v>
      </c>
      <c r="AX115" s="37">
        <v>0.14356013597297099</v>
      </c>
      <c r="AY115" s="54">
        <v>0.103151206168505</v>
      </c>
      <c r="AZ115" s="53" t="s">
        <v>63</v>
      </c>
      <c r="BA115" s="37" t="s">
        <v>63</v>
      </c>
      <c r="BB115" s="37" t="s">
        <v>63</v>
      </c>
      <c r="BC115" s="54" t="s">
        <v>63</v>
      </c>
      <c r="BD115" s="53" t="s">
        <v>63</v>
      </c>
      <c r="BE115" s="37" t="s">
        <v>63</v>
      </c>
      <c r="BF115" s="37" t="s">
        <v>63</v>
      </c>
      <c r="BG115" s="54" t="s">
        <v>63</v>
      </c>
      <c r="BH115" s="53" t="s">
        <v>63</v>
      </c>
      <c r="BI115" s="37" t="s">
        <v>63</v>
      </c>
      <c r="BJ115" s="37" t="s">
        <v>63</v>
      </c>
      <c r="BK115" s="54" t="s">
        <v>63</v>
      </c>
      <c r="BL115" s="53" t="s">
        <v>63</v>
      </c>
      <c r="BM115" s="37" t="s">
        <v>63</v>
      </c>
      <c r="BN115" s="37" t="s">
        <v>63</v>
      </c>
      <c r="BO115" s="54" t="s">
        <v>63</v>
      </c>
      <c r="BP115" s="53" t="s">
        <v>63</v>
      </c>
      <c r="BQ115" s="37" t="s">
        <v>63</v>
      </c>
      <c r="BR115" s="37" t="s">
        <v>63</v>
      </c>
      <c r="BS115" s="54" t="s">
        <v>63</v>
      </c>
      <c r="BT115" s="53" t="s">
        <v>63</v>
      </c>
      <c r="BU115" s="37" t="s">
        <v>63</v>
      </c>
      <c r="BV115" s="37" t="s">
        <v>63</v>
      </c>
      <c r="BW115" s="54" t="s">
        <v>63</v>
      </c>
      <c r="BX115" s="53" t="s">
        <v>63</v>
      </c>
      <c r="BY115" s="37" t="s">
        <v>63</v>
      </c>
      <c r="BZ115" s="37" t="s">
        <v>63</v>
      </c>
      <c r="CA115" s="54" t="s">
        <v>63</v>
      </c>
      <c r="CB115" s="53" t="s">
        <v>63</v>
      </c>
      <c r="CC115" s="37" t="s">
        <v>63</v>
      </c>
      <c r="CD115" s="37" t="s">
        <v>63</v>
      </c>
      <c r="CE115" s="54" t="s">
        <v>63</v>
      </c>
      <c r="CF115" s="53" t="s">
        <v>63</v>
      </c>
      <c r="CG115" s="37" t="s">
        <v>63</v>
      </c>
      <c r="CH115" s="37" t="s">
        <v>63</v>
      </c>
      <c r="CI115" s="54" t="s">
        <v>63</v>
      </c>
      <c r="CJ115" s="53" t="s">
        <v>63</v>
      </c>
      <c r="CK115" s="37" t="s">
        <v>63</v>
      </c>
      <c r="CL115" s="37" t="s">
        <v>63</v>
      </c>
      <c r="CM115" s="54" t="s">
        <v>63</v>
      </c>
      <c r="CN115" s="53">
        <v>0.20609966666666699</v>
      </c>
      <c r="CO115" s="37">
        <v>9.3558583962492003E-2</v>
      </c>
      <c r="CP115" s="37">
        <v>0.25441072363772099</v>
      </c>
      <c r="CQ115" s="54">
        <v>0.50709822328814202</v>
      </c>
      <c r="CR115" s="53" t="s">
        <v>63</v>
      </c>
      <c r="CS115" s="37" t="s">
        <v>63</v>
      </c>
      <c r="CT115" s="37" t="s">
        <v>63</v>
      </c>
      <c r="CU115" s="54" t="s">
        <v>63</v>
      </c>
      <c r="CV115" s="53" t="s">
        <v>63</v>
      </c>
      <c r="CW115" s="37" t="s">
        <v>63</v>
      </c>
      <c r="CX115" s="37" t="s">
        <v>63</v>
      </c>
      <c r="CY115" s="54" t="s">
        <v>63</v>
      </c>
      <c r="CZ115" s="53" t="s">
        <v>63</v>
      </c>
      <c r="DA115" s="37" t="s">
        <v>63</v>
      </c>
      <c r="DB115" s="37" t="s">
        <v>63</v>
      </c>
      <c r="DC115" s="54" t="s">
        <v>63</v>
      </c>
      <c r="DD115" s="53">
        <v>0.23006916666666699</v>
      </c>
      <c r="DE115" s="37">
        <v>5.5589556452328902E-2</v>
      </c>
      <c r="DF115" s="37">
        <v>0.23186658354457601</v>
      </c>
      <c r="DG115" s="54">
        <v>0.160057529735223</v>
      </c>
      <c r="DH115" s="53" t="s">
        <v>63</v>
      </c>
      <c r="DI115" s="37" t="s">
        <v>63</v>
      </c>
      <c r="DJ115" s="37" t="s">
        <v>63</v>
      </c>
      <c r="DK115" s="54" t="s">
        <v>63</v>
      </c>
      <c r="DL115" s="53" t="s">
        <v>63</v>
      </c>
      <c r="DM115" s="37" t="s">
        <v>63</v>
      </c>
      <c r="DN115" s="37" t="s">
        <v>63</v>
      </c>
      <c r="DO115" s="54" t="s">
        <v>63</v>
      </c>
      <c r="DP115" s="53" t="s">
        <v>63</v>
      </c>
      <c r="DQ115" s="37" t="s">
        <v>63</v>
      </c>
      <c r="DR115" s="37" t="s">
        <v>63</v>
      </c>
      <c r="DS115" s="54" t="s">
        <v>63</v>
      </c>
      <c r="DT115" s="53" t="s">
        <v>63</v>
      </c>
      <c r="DU115" s="37" t="s">
        <v>63</v>
      </c>
      <c r="DV115" s="37" t="s">
        <v>63</v>
      </c>
      <c r="DW115" s="54" t="s">
        <v>63</v>
      </c>
      <c r="DX115" s="53" t="s">
        <v>63</v>
      </c>
      <c r="DY115" s="37" t="s">
        <v>63</v>
      </c>
      <c r="DZ115" s="37" t="s">
        <v>63</v>
      </c>
      <c r="EA115" s="54" t="s">
        <v>63</v>
      </c>
      <c r="EB115" s="53" t="s">
        <v>63</v>
      </c>
      <c r="EC115" s="37" t="s">
        <v>63</v>
      </c>
      <c r="ED115" s="37" t="s">
        <v>63</v>
      </c>
      <c r="EE115" s="54" t="s">
        <v>63</v>
      </c>
      <c r="EF115" s="53">
        <v>15.587670166666699</v>
      </c>
      <c r="EG115" s="37">
        <v>7.2804794901463596</v>
      </c>
      <c r="EH115" s="37">
        <v>0.44660200715301901</v>
      </c>
      <c r="EI115" s="54">
        <v>0.31248597209701001</v>
      </c>
      <c r="EJ115" s="53">
        <v>134.574726666667</v>
      </c>
      <c r="EK115" s="37">
        <v>24.688044275531901</v>
      </c>
      <c r="EL115" s="37">
        <v>0.127328014471428</v>
      </c>
      <c r="EM115" s="54">
        <v>0.185673597504497</v>
      </c>
      <c r="EN115" s="53">
        <v>11.0672421666667</v>
      </c>
      <c r="EO115" s="37">
        <v>0.90057179976199997</v>
      </c>
      <c r="EP115" s="37">
        <v>8.2672990111550299E-2</v>
      </c>
      <c r="EQ115" s="54">
        <v>4.3849437319575003E-2</v>
      </c>
      <c r="ER115" s="53">
        <v>118.270446333333</v>
      </c>
      <c r="ES115" s="37">
        <v>46.425810313493798</v>
      </c>
      <c r="ET115" s="37">
        <v>0.42911019911173198</v>
      </c>
      <c r="EU115" s="54">
        <v>0.106291517167212</v>
      </c>
    </row>
  </sheetData>
  <mergeCells count="37">
    <mergeCell ref="EF5:EI5"/>
    <mergeCell ref="EJ5:EM5"/>
    <mergeCell ref="EN5:EQ5"/>
    <mergeCell ref="ER5:EU5"/>
    <mergeCell ref="DH5:DK5"/>
    <mergeCell ref="DL5:DO5"/>
    <mergeCell ref="DP5:DS5"/>
    <mergeCell ref="DT5:DW5"/>
    <mergeCell ref="DX5:EA5"/>
    <mergeCell ref="EB5:EE5"/>
    <mergeCell ref="DD5:DG5"/>
    <mergeCell ref="BL5:BO5"/>
    <mergeCell ref="BP5:BS5"/>
    <mergeCell ref="BT5:BW5"/>
    <mergeCell ref="BX5:CA5"/>
    <mergeCell ref="CB5:CE5"/>
    <mergeCell ref="CF5:CI5"/>
    <mergeCell ref="CJ5:CM5"/>
    <mergeCell ref="CN5:CQ5"/>
    <mergeCell ref="CR5:CU5"/>
    <mergeCell ref="CV5:CY5"/>
    <mergeCell ref="CZ5:DC5"/>
    <mergeCell ref="BH5:BK5"/>
    <mergeCell ref="D5:G5"/>
    <mergeCell ref="H5:K5"/>
    <mergeCell ref="L5:O5"/>
    <mergeCell ref="P5:S5"/>
    <mergeCell ref="T5:W5"/>
    <mergeCell ref="X5:AA5"/>
    <mergeCell ref="AB5:AE5"/>
    <mergeCell ref="AF5:AI5"/>
    <mergeCell ref="AJ5:AM5"/>
    <mergeCell ref="AN5:AQ5"/>
    <mergeCell ref="AR5:AU5"/>
    <mergeCell ref="AV5:AY5"/>
    <mergeCell ref="AZ5:BC5"/>
    <mergeCell ref="BD5:B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9DD52-44E8-42DB-8CB3-323E2E150FB3}">
  <dimension ref="A1:L120"/>
  <sheetViews>
    <sheetView workbookViewId="0"/>
  </sheetViews>
  <sheetFormatPr defaultRowHeight="14.5" x14ac:dyDescent="0.35"/>
  <cols>
    <col min="1" max="1" width="24" customWidth="1"/>
    <col min="2" max="2" width="19" customWidth="1"/>
    <col min="4" max="4" width="15.453125" customWidth="1"/>
    <col min="5" max="5" width="12.453125" customWidth="1"/>
    <col min="6" max="6" width="12.7265625" customWidth="1"/>
    <col min="7" max="7" width="13.1796875" customWidth="1"/>
    <col min="11" max="11" width="15.7265625" customWidth="1"/>
    <col min="12" max="12" width="15" customWidth="1"/>
  </cols>
  <sheetData>
    <row r="1" spans="1:12" x14ac:dyDescent="0.35">
      <c r="A1" s="35" t="s">
        <v>189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5" thickBot="1" x14ac:dyDescent="0.4">
      <c r="A2" t="s">
        <v>102</v>
      </c>
    </row>
    <row r="3" spans="1:12" ht="43" customHeight="1" thickBot="1" x14ac:dyDescent="0.4">
      <c r="A3" s="38" t="s">
        <v>51</v>
      </c>
      <c r="B3" s="39" t="s">
        <v>103</v>
      </c>
      <c r="C3" s="39" t="s">
        <v>104</v>
      </c>
      <c r="D3" s="40" t="s">
        <v>105</v>
      </c>
      <c r="E3" s="40" t="s">
        <v>106</v>
      </c>
      <c r="F3" s="40" t="s">
        <v>107</v>
      </c>
      <c r="G3" s="40" t="s">
        <v>108</v>
      </c>
      <c r="H3" s="40" t="s">
        <v>109</v>
      </c>
      <c r="I3" s="40" t="s">
        <v>110</v>
      </c>
      <c r="J3" s="40" t="s">
        <v>111</v>
      </c>
      <c r="K3" s="40" t="s">
        <v>112</v>
      </c>
      <c r="L3" s="41" t="s">
        <v>113</v>
      </c>
    </row>
    <row r="4" spans="1:12" x14ac:dyDescent="0.35">
      <c r="A4" s="153" t="s">
        <v>114</v>
      </c>
      <c r="B4" t="s">
        <v>115</v>
      </c>
      <c r="C4">
        <v>1</v>
      </c>
      <c r="D4">
        <v>1</v>
      </c>
      <c r="E4" s="42">
        <v>0.38194444444444442</v>
      </c>
      <c r="F4" s="42">
        <v>0.63472222222222197</v>
      </c>
      <c r="G4" s="36">
        <f>(F4-E4)*24</f>
        <v>6.0666666666666611</v>
      </c>
      <c r="I4">
        <v>1.0999999999999999E-2</v>
      </c>
      <c r="J4">
        <f>I4/G4*1000</f>
        <v>1.8131868131868147</v>
      </c>
    </row>
    <row r="5" spans="1:12" x14ac:dyDescent="0.35">
      <c r="A5" s="134"/>
      <c r="B5" t="s">
        <v>115</v>
      </c>
      <c r="C5">
        <v>2</v>
      </c>
      <c r="D5">
        <v>1</v>
      </c>
      <c r="E5" s="42">
        <v>0.40138888888888885</v>
      </c>
      <c r="F5" s="42">
        <v>0.65416666666666701</v>
      </c>
      <c r="G5" s="36">
        <f>(F5-E5)*24</f>
        <v>6.0666666666666753</v>
      </c>
      <c r="I5">
        <v>1.2999999999999999E-2</v>
      </c>
      <c r="J5">
        <f>I5/G5*1000</f>
        <v>2.1428571428571397</v>
      </c>
    </row>
    <row r="6" spans="1:12" x14ac:dyDescent="0.35">
      <c r="A6" s="134"/>
      <c r="B6" t="s">
        <v>115</v>
      </c>
      <c r="C6">
        <v>3</v>
      </c>
      <c r="D6">
        <v>1</v>
      </c>
      <c r="E6" s="42">
        <v>0.42083333333333334</v>
      </c>
      <c r="F6" s="42">
        <v>0.67361111111111105</v>
      </c>
      <c r="G6" s="36">
        <f>(F6-E6)*24</f>
        <v>6.0666666666666647</v>
      </c>
      <c r="I6">
        <v>1.7999999999999999E-2</v>
      </c>
      <c r="J6">
        <f>I6/G6*1000</f>
        <v>2.9670329670329676</v>
      </c>
    </row>
    <row r="7" spans="1:12" x14ac:dyDescent="0.35">
      <c r="A7" s="134"/>
      <c r="B7" t="s">
        <v>115</v>
      </c>
      <c r="C7">
        <v>4</v>
      </c>
      <c r="D7">
        <v>1</v>
      </c>
      <c r="E7" s="42">
        <v>0.44027777777777777</v>
      </c>
      <c r="F7" s="42">
        <v>0.69305555555555498</v>
      </c>
      <c r="G7" s="36">
        <f>(F7-E7)*24</f>
        <v>6.0666666666666531</v>
      </c>
      <c r="I7">
        <v>1.7999999999999999E-2</v>
      </c>
      <c r="J7">
        <f>I7/G7*1000</f>
        <v>2.9670329670329734</v>
      </c>
    </row>
    <row r="8" spans="1:12" x14ac:dyDescent="0.35">
      <c r="A8" s="134"/>
      <c r="B8" t="s">
        <v>115</v>
      </c>
      <c r="C8">
        <v>5</v>
      </c>
      <c r="D8">
        <v>1</v>
      </c>
      <c r="E8" s="42">
        <v>0.4597222222222222</v>
      </c>
      <c r="F8" s="42">
        <v>0.71250000000000002</v>
      </c>
      <c r="G8" s="36">
        <f>(F8-E8)*24</f>
        <v>6.0666666666666682</v>
      </c>
      <c r="I8">
        <v>1.7999999999999999E-2</v>
      </c>
      <c r="J8">
        <f>I8/G8*1000</f>
        <v>2.9670329670329658</v>
      </c>
    </row>
    <row r="9" spans="1:12" x14ac:dyDescent="0.35">
      <c r="A9" s="134"/>
      <c r="B9" t="s">
        <v>116</v>
      </c>
      <c r="C9">
        <v>1</v>
      </c>
      <c r="D9">
        <v>1</v>
      </c>
      <c r="E9" s="42">
        <v>0.38194444444444442</v>
      </c>
      <c r="F9" s="42">
        <v>0.63958333333333295</v>
      </c>
      <c r="G9" s="36">
        <v>6.1833333333333247</v>
      </c>
      <c r="H9">
        <v>140</v>
      </c>
      <c r="I9">
        <v>2.3E-2</v>
      </c>
      <c r="J9">
        <v>3.7196765498652344</v>
      </c>
      <c r="K9">
        <v>8.2017712745475879E-3</v>
      </c>
      <c r="L9">
        <f t="shared" ref="L9:L13" si="0">((1*K9)/(0.08206*293))*1000</f>
        <v>0.34112105079807531</v>
      </c>
    </row>
    <row r="10" spans="1:12" x14ac:dyDescent="0.35">
      <c r="A10" s="134"/>
      <c r="B10" t="s">
        <v>116</v>
      </c>
      <c r="C10">
        <v>2</v>
      </c>
      <c r="D10">
        <v>1</v>
      </c>
      <c r="E10" s="42">
        <v>0.40138888888888885</v>
      </c>
      <c r="F10" s="42">
        <v>0.65902777777777799</v>
      </c>
      <c r="G10" s="36">
        <v>6.1833333333333389</v>
      </c>
      <c r="H10">
        <v>174</v>
      </c>
      <c r="I10">
        <v>1.9E-2</v>
      </c>
      <c r="J10">
        <v>3.0727762803234473</v>
      </c>
      <c r="K10">
        <v>2.8813086718096279E-3</v>
      </c>
      <c r="L10">
        <f t="shared" si="0"/>
        <v>0.11983692411070349</v>
      </c>
    </row>
    <row r="11" spans="1:12" x14ac:dyDescent="0.35">
      <c r="A11" s="134"/>
      <c r="B11" t="s">
        <v>116</v>
      </c>
      <c r="C11">
        <v>3</v>
      </c>
      <c r="D11">
        <v>1</v>
      </c>
      <c r="E11" s="42">
        <v>0.42083333333333334</v>
      </c>
      <c r="F11" s="42">
        <v>0.67847222222222203</v>
      </c>
      <c r="G11" s="36">
        <v>6.1833333333333282</v>
      </c>
      <c r="H11">
        <v>144</v>
      </c>
      <c r="I11">
        <v>0.03</v>
      </c>
      <c r="J11">
        <v>4.8517520215633461</v>
      </c>
      <c r="K11">
        <v>1.5835579514824821E-2</v>
      </c>
      <c r="L11">
        <f t="shared" si="0"/>
        <v>0.65861986920520244</v>
      </c>
    </row>
    <row r="12" spans="1:12" x14ac:dyDescent="0.35">
      <c r="A12" s="134"/>
      <c r="B12" t="s">
        <v>116</v>
      </c>
      <c r="C12">
        <v>4</v>
      </c>
      <c r="D12">
        <v>1</v>
      </c>
      <c r="E12" s="42">
        <v>0.44027777777777777</v>
      </c>
      <c r="F12" s="42">
        <v>0.69791666666666596</v>
      </c>
      <c r="G12" s="36">
        <v>6.1833333333333167</v>
      </c>
      <c r="H12">
        <v>290</v>
      </c>
      <c r="I12">
        <v>3.5999999999999997E-2</v>
      </c>
      <c r="J12">
        <v>5.8221024258760261</v>
      </c>
      <c r="K12">
        <v>1.1209220187749842E-2</v>
      </c>
      <c r="L12">
        <f t="shared" si="0"/>
        <v>0.46620429186293566</v>
      </c>
    </row>
    <row r="13" spans="1:12" x14ac:dyDescent="0.35">
      <c r="A13" s="134"/>
      <c r="B13" t="s">
        <v>116</v>
      </c>
      <c r="C13">
        <v>5</v>
      </c>
      <c r="D13">
        <v>1</v>
      </c>
      <c r="E13" s="42">
        <v>0.4597222222222222</v>
      </c>
      <c r="F13" s="42">
        <v>0.71736111111111101</v>
      </c>
      <c r="G13" s="36">
        <v>6.1833333333333318</v>
      </c>
      <c r="H13">
        <v>172</v>
      </c>
      <c r="I13">
        <v>2.9000000000000001E-2</v>
      </c>
      <c r="J13">
        <v>4.6900269541778989</v>
      </c>
      <c r="K13">
        <v>1.2317432457844923E-2</v>
      </c>
      <c r="L13">
        <f t="shared" si="0"/>
        <v>0.51229610806065162</v>
      </c>
    </row>
    <row r="14" spans="1:12" x14ac:dyDescent="0.35">
      <c r="A14" s="134" t="s">
        <v>117</v>
      </c>
      <c r="B14" t="s">
        <v>118</v>
      </c>
      <c r="C14">
        <v>1</v>
      </c>
      <c r="D14">
        <v>1</v>
      </c>
      <c r="E14" s="42">
        <v>0.38194444444444442</v>
      </c>
      <c r="F14" s="42">
        <v>0.625</v>
      </c>
      <c r="G14" s="36">
        <f>(F14-E14)*24</f>
        <v>5.8333333333333339</v>
      </c>
      <c r="I14">
        <v>1.7000000000000001E-2</v>
      </c>
      <c r="J14">
        <f>I14/G14*1000</f>
        <v>2.9142857142857141</v>
      </c>
    </row>
    <row r="15" spans="1:12" x14ac:dyDescent="0.35">
      <c r="A15" s="134"/>
      <c r="B15" t="s">
        <v>118</v>
      </c>
      <c r="C15">
        <v>2</v>
      </c>
      <c r="D15">
        <v>1</v>
      </c>
      <c r="E15" s="42">
        <v>0.40138888888888885</v>
      </c>
      <c r="F15" s="42">
        <v>0.64444444444444404</v>
      </c>
      <c r="G15" s="36">
        <f>(F15-E15)*24</f>
        <v>5.833333333333325</v>
      </c>
      <c r="I15">
        <v>1.7999999999999999E-2</v>
      </c>
      <c r="J15">
        <f>I15/G15*1000</f>
        <v>3.0857142857142899</v>
      </c>
    </row>
    <row r="16" spans="1:12" x14ac:dyDescent="0.35">
      <c r="A16" s="134"/>
      <c r="B16" t="s">
        <v>118</v>
      </c>
      <c r="C16">
        <v>3</v>
      </c>
      <c r="D16">
        <v>1</v>
      </c>
      <c r="E16" s="42">
        <v>0.42083333333333334</v>
      </c>
      <c r="F16" s="42">
        <v>0.66388888888888897</v>
      </c>
      <c r="G16" s="36">
        <f>(F16-E16)*24</f>
        <v>5.8333333333333357</v>
      </c>
      <c r="I16">
        <v>1.2999999999999999E-2</v>
      </c>
      <c r="J16">
        <f>I16/G16*1000</f>
        <v>2.2285714285714273</v>
      </c>
    </row>
    <row r="17" spans="1:12" x14ac:dyDescent="0.35">
      <c r="A17" s="134"/>
      <c r="B17" t="s">
        <v>118</v>
      </c>
      <c r="C17">
        <v>4</v>
      </c>
      <c r="D17">
        <v>1</v>
      </c>
      <c r="E17" s="42">
        <v>0.44027777777777777</v>
      </c>
      <c r="F17" s="42">
        <v>0.68333333333333302</v>
      </c>
      <c r="G17" s="36">
        <f>(F17-E17)*24</f>
        <v>5.8333333333333259</v>
      </c>
      <c r="I17">
        <v>2.1999999999999999E-2</v>
      </c>
      <c r="J17">
        <f>I17/G17*1000</f>
        <v>3.7714285714285762</v>
      </c>
    </row>
    <row r="18" spans="1:12" x14ac:dyDescent="0.35">
      <c r="A18" s="134"/>
      <c r="B18" t="s">
        <v>118</v>
      </c>
      <c r="C18">
        <v>5</v>
      </c>
      <c r="D18">
        <v>1</v>
      </c>
      <c r="E18" s="42">
        <v>0.4597222222222222</v>
      </c>
      <c r="F18" s="42">
        <v>0.70277777777777795</v>
      </c>
      <c r="G18" s="36">
        <f>(F18-E18)*24</f>
        <v>5.8333333333333375</v>
      </c>
      <c r="I18">
        <v>3.1E-2</v>
      </c>
      <c r="J18" t="s">
        <v>63</v>
      </c>
    </row>
    <row r="19" spans="1:12" x14ac:dyDescent="0.35">
      <c r="A19" s="134"/>
      <c r="B19" t="s">
        <v>116</v>
      </c>
      <c r="C19">
        <v>1</v>
      </c>
      <c r="D19">
        <v>1</v>
      </c>
      <c r="E19" s="42">
        <v>0.38194444444444442</v>
      </c>
      <c r="F19" s="42">
        <v>0.62986111111111109</v>
      </c>
      <c r="G19" s="36">
        <v>5.95</v>
      </c>
      <c r="H19">
        <v>210</v>
      </c>
      <c r="I19">
        <v>2.8000000000000001E-2</v>
      </c>
      <c r="J19">
        <v>4.7058823529411757</v>
      </c>
      <c r="K19">
        <v>8.1232492997198764E-3</v>
      </c>
      <c r="L19">
        <f>((1*K19)/(0.08206*293))*1000</f>
        <v>0.3378552320295013</v>
      </c>
    </row>
    <row r="20" spans="1:12" x14ac:dyDescent="0.35">
      <c r="A20" s="134"/>
      <c r="B20" t="s">
        <v>116</v>
      </c>
      <c r="C20">
        <v>2</v>
      </c>
      <c r="D20">
        <v>1</v>
      </c>
      <c r="E20" s="42">
        <v>0.40138888888888885</v>
      </c>
      <c r="F20" s="42">
        <v>0.64930555555555503</v>
      </c>
      <c r="G20" s="36">
        <v>5.9499999999999886</v>
      </c>
      <c r="H20">
        <v>218</v>
      </c>
      <c r="I20" t="s">
        <v>63</v>
      </c>
      <c r="J20" t="s">
        <v>63</v>
      </c>
      <c r="K20" t="s">
        <v>63</v>
      </c>
      <c r="L20" t="s">
        <v>63</v>
      </c>
    </row>
    <row r="21" spans="1:12" x14ac:dyDescent="0.35">
      <c r="A21" s="134"/>
      <c r="B21" t="s">
        <v>116</v>
      </c>
      <c r="C21">
        <v>3</v>
      </c>
      <c r="D21">
        <v>1</v>
      </c>
      <c r="E21" s="42">
        <v>0.42083333333333334</v>
      </c>
      <c r="F21" s="42">
        <v>0.66874999999999996</v>
      </c>
      <c r="G21" s="36">
        <v>5.9499999999999993</v>
      </c>
      <c r="H21">
        <v>226</v>
      </c>
      <c r="I21">
        <v>2.5999999999999999E-2</v>
      </c>
      <c r="J21">
        <v>4.3697478991596643</v>
      </c>
      <c r="K21">
        <v>6.0608314122108965E-3</v>
      </c>
      <c r="L21">
        <f>((1*K21)/(0.08206*293))*1000</f>
        <v>0.25207691251514525</v>
      </c>
    </row>
    <row r="22" spans="1:12" x14ac:dyDescent="0.35">
      <c r="A22" s="134"/>
      <c r="B22" t="s">
        <v>116</v>
      </c>
      <c r="C22">
        <v>4</v>
      </c>
      <c r="D22">
        <v>1</v>
      </c>
      <c r="E22" s="42">
        <v>0.44027777777777777</v>
      </c>
      <c r="F22" s="42">
        <v>0.688194444444444</v>
      </c>
      <c r="G22" s="36">
        <v>5.9499999999999895</v>
      </c>
      <c r="H22">
        <v>225</v>
      </c>
      <c r="I22">
        <v>0.03</v>
      </c>
      <c r="J22">
        <v>5.0420168067226978</v>
      </c>
      <c r="K22">
        <v>9.0756302521008709E-3</v>
      </c>
      <c r="L22">
        <f>((1*K22)/(0.08206*293))*1000</f>
        <v>0.37746584543985845</v>
      </c>
    </row>
    <row r="23" spans="1:12" x14ac:dyDescent="0.35">
      <c r="A23" s="134"/>
      <c r="B23" t="s">
        <v>116</v>
      </c>
      <c r="C23">
        <v>5</v>
      </c>
      <c r="D23">
        <v>1</v>
      </c>
      <c r="E23" s="42">
        <v>0.4597222222222222</v>
      </c>
      <c r="F23" s="42">
        <v>0.70763888888888904</v>
      </c>
      <c r="G23" s="36">
        <v>5.9500000000000046</v>
      </c>
      <c r="H23">
        <v>220</v>
      </c>
      <c r="I23">
        <v>0.02</v>
      </c>
      <c r="J23">
        <v>3.3613445378151234</v>
      </c>
      <c r="K23">
        <v>1.6424751718869166E-3</v>
      </c>
      <c r="L23">
        <f>((1*K23)/(0.08206*293))*1000</f>
        <v>6.8312421523205644E-2</v>
      </c>
    </row>
    <row r="24" spans="1:12" x14ac:dyDescent="0.35">
      <c r="A24" s="134" t="s">
        <v>91</v>
      </c>
      <c r="B24" t="s">
        <v>119</v>
      </c>
      <c r="C24">
        <v>1</v>
      </c>
      <c r="D24">
        <v>5.5</v>
      </c>
      <c r="E24" s="42">
        <v>0.3354166666666667</v>
      </c>
      <c r="F24" s="42">
        <v>0.58333333333333337</v>
      </c>
      <c r="G24" s="36">
        <f>6+3/60</f>
        <v>6.05</v>
      </c>
      <c r="I24">
        <v>7.0000000000000007E-2</v>
      </c>
      <c r="J24">
        <f>(I24*1000)/G24</f>
        <v>11.570247933884298</v>
      </c>
    </row>
    <row r="25" spans="1:12" x14ac:dyDescent="0.35">
      <c r="A25" s="134"/>
      <c r="B25" t="s">
        <v>119</v>
      </c>
      <c r="C25">
        <v>2</v>
      </c>
      <c r="D25">
        <v>5.5</v>
      </c>
      <c r="E25" s="42">
        <v>0.3888888888888889</v>
      </c>
      <c r="F25" s="42">
        <v>0.63194444444444398</v>
      </c>
      <c r="G25" s="36">
        <f>6-10/60</f>
        <v>5.833333333333333</v>
      </c>
      <c r="I25">
        <v>3.4000000000000002E-2</v>
      </c>
      <c r="J25">
        <f t="shared" ref="J25" si="1">(I25*1000)/G25</f>
        <v>5.8285714285714292</v>
      </c>
    </row>
    <row r="26" spans="1:12" x14ac:dyDescent="0.35">
      <c r="A26" s="134"/>
      <c r="B26" t="s">
        <v>116</v>
      </c>
      <c r="C26">
        <v>1</v>
      </c>
      <c r="D26">
        <v>5.5</v>
      </c>
      <c r="E26" s="42">
        <v>0.33819444444444446</v>
      </c>
      <c r="F26" s="42">
        <v>0.58819444444444446</v>
      </c>
      <c r="G26" s="36">
        <v>6</v>
      </c>
      <c r="H26">
        <v>88</v>
      </c>
      <c r="I26">
        <v>0.318</v>
      </c>
      <c r="J26">
        <v>53</v>
      </c>
      <c r="K26">
        <v>0.5004239562090802</v>
      </c>
      <c r="L26">
        <v>20.813204864212413</v>
      </c>
    </row>
    <row r="27" spans="1:12" x14ac:dyDescent="0.35">
      <c r="A27" s="134"/>
      <c r="B27" t="s">
        <v>116</v>
      </c>
      <c r="C27">
        <v>2</v>
      </c>
      <c r="D27">
        <v>5.5</v>
      </c>
      <c r="E27" s="42">
        <v>0.3888888888888889</v>
      </c>
      <c r="F27" s="42">
        <v>0.63680555555555496</v>
      </c>
      <c r="G27" s="36">
        <v>5.95</v>
      </c>
      <c r="H27">
        <v>89</v>
      </c>
      <c r="I27">
        <v>0.22800000000000001</v>
      </c>
      <c r="J27">
        <v>38.319327731092436</v>
      </c>
      <c r="K27">
        <v>0.32984984132012912</v>
      </c>
      <c r="L27">
        <v>13.718832275398634</v>
      </c>
    </row>
    <row r="28" spans="1:12" x14ac:dyDescent="0.35">
      <c r="A28" s="134"/>
      <c r="B28" t="s">
        <v>116</v>
      </c>
      <c r="C28">
        <v>3</v>
      </c>
      <c r="D28">
        <v>5.5</v>
      </c>
      <c r="E28" s="42">
        <v>0.43055555555555403</v>
      </c>
      <c r="F28" s="42">
        <v>0.68055555555555503</v>
      </c>
      <c r="G28" s="36">
        <v>6</v>
      </c>
      <c r="H28">
        <v>23</v>
      </c>
      <c r="I28">
        <v>0.113</v>
      </c>
      <c r="J28">
        <v>18.833333333333332</v>
      </c>
      <c r="K28">
        <v>0.42915832520575597</v>
      </c>
      <c r="L28">
        <v>17.849185737138821</v>
      </c>
    </row>
    <row r="29" spans="1:12" x14ac:dyDescent="0.35">
      <c r="A29" s="134"/>
      <c r="B29" t="s">
        <v>116</v>
      </c>
      <c r="C29">
        <v>4</v>
      </c>
      <c r="D29">
        <v>5.5</v>
      </c>
      <c r="E29" s="42">
        <v>0.454861111111109</v>
      </c>
      <c r="F29" s="42">
        <v>0.70486111111111005</v>
      </c>
      <c r="G29" s="36">
        <v>6</v>
      </c>
      <c r="H29">
        <v>43</v>
      </c>
      <c r="I29">
        <v>0.2</v>
      </c>
      <c r="J29">
        <v>33.333333333333336</v>
      </c>
      <c r="K29">
        <v>0.56675910417982311</v>
      </c>
      <c r="L29">
        <v>23.572159561089613</v>
      </c>
    </row>
    <row r="30" spans="1:12" x14ac:dyDescent="0.35">
      <c r="A30" s="134"/>
      <c r="B30" t="s">
        <v>116</v>
      </c>
      <c r="C30">
        <v>5</v>
      </c>
      <c r="D30">
        <v>5.5</v>
      </c>
      <c r="E30" s="42">
        <v>0.47916666666666402</v>
      </c>
      <c r="F30" s="42">
        <v>0.72916666666666596</v>
      </c>
      <c r="G30" s="36">
        <v>6</v>
      </c>
      <c r="H30">
        <v>62</v>
      </c>
      <c r="I30" t="s">
        <v>63</v>
      </c>
      <c r="J30" t="s">
        <v>63</v>
      </c>
      <c r="K30" t="s">
        <v>63</v>
      </c>
      <c r="L30" t="s">
        <v>63</v>
      </c>
    </row>
    <row r="31" spans="1:12" x14ac:dyDescent="0.35">
      <c r="A31" s="134" t="s">
        <v>120</v>
      </c>
      <c r="B31" t="s">
        <v>121</v>
      </c>
      <c r="C31">
        <v>1</v>
      </c>
      <c r="D31">
        <v>5.5</v>
      </c>
      <c r="E31" s="42">
        <v>0.35902777777777778</v>
      </c>
      <c r="F31" s="42">
        <v>0.60902777777777783</v>
      </c>
      <c r="G31" s="36">
        <f>(F31-E31)*24</f>
        <v>6.0000000000000018</v>
      </c>
      <c r="I31">
        <v>2.3E-2</v>
      </c>
      <c r="J31">
        <f>I31/G31*1000</f>
        <v>3.8333333333333321</v>
      </c>
    </row>
    <row r="32" spans="1:12" x14ac:dyDescent="0.35">
      <c r="A32" s="134"/>
      <c r="B32" t="s">
        <v>121</v>
      </c>
      <c r="C32">
        <v>2</v>
      </c>
      <c r="D32">
        <v>5.5</v>
      </c>
      <c r="E32" s="42">
        <v>0.35902777777777778</v>
      </c>
      <c r="F32" s="42">
        <v>0.61319444444444449</v>
      </c>
      <c r="G32" s="36">
        <f t="shared" ref="G32:G35" si="2">(F32-E32)*24</f>
        <v>6.1000000000000014</v>
      </c>
      <c r="I32">
        <v>1.2E-2</v>
      </c>
      <c r="J32">
        <f t="shared" ref="J32:J35" si="3">I32/G32*1000</f>
        <v>1.9672131147540979</v>
      </c>
    </row>
    <row r="33" spans="1:12" x14ac:dyDescent="0.35">
      <c r="A33" s="134"/>
      <c r="B33" t="s">
        <v>121</v>
      </c>
      <c r="C33">
        <v>3</v>
      </c>
      <c r="D33">
        <v>5.5</v>
      </c>
      <c r="E33" s="42">
        <v>0.35902777777777778</v>
      </c>
      <c r="F33" s="42">
        <v>0.61736111111111103</v>
      </c>
      <c r="G33" s="36">
        <f t="shared" si="2"/>
        <v>6.1999999999999975</v>
      </c>
      <c r="I33">
        <v>2.1999999999999999E-2</v>
      </c>
      <c r="J33">
        <f t="shared" si="3"/>
        <v>3.5483870967741948</v>
      </c>
    </row>
    <row r="34" spans="1:12" x14ac:dyDescent="0.35">
      <c r="A34" s="134"/>
      <c r="B34" t="s">
        <v>121</v>
      </c>
      <c r="C34">
        <v>4</v>
      </c>
      <c r="D34">
        <v>5.5</v>
      </c>
      <c r="E34" s="42">
        <v>0.35902777777777778</v>
      </c>
      <c r="F34" s="42">
        <v>0.62152777777777801</v>
      </c>
      <c r="G34" s="36">
        <f t="shared" si="2"/>
        <v>6.300000000000006</v>
      </c>
      <c r="I34">
        <v>2.5000000000000001E-2</v>
      </c>
      <c r="J34">
        <f t="shared" si="3"/>
        <v>3.9682539682539644</v>
      </c>
    </row>
    <row r="35" spans="1:12" x14ac:dyDescent="0.35">
      <c r="A35" s="134"/>
      <c r="B35" t="s">
        <v>121</v>
      </c>
      <c r="C35">
        <v>5</v>
      </c>
      <c r="D35">
        <v>5.5</v>
      </c>
      <c r="E35" s="42">
        <v>0.35902777777777778</v>
      </c>
      <c r="F35" s="42">
        <v>0.625694444444444</v>
      </c>
      <c r="G35" s="36">
        <f t="shared" si="2"/>
        <v>6.3999999999999897</v>
      </c>
      <c r="I35">
        <v>2.7E-2</v>
      </c>
      <c r="J35">
        <f t="shared" si="3"/>
        <v>4.2187500000000062</v>
      </c>
    </row>
    <row r="36" spans="1:12" x14ac:dyDescent="0.35">
      <c r="A36" s="134"/>
      <c r="B36" t="s">
        <v>116</v>
      </c>
      <c r="C36">
        <v>1</v>
      </c>
      <c r="D36">
        <v>5.5</v>
      </c>
      <c r="E36" s="42">
        <v>0.37986111111111115</v>
      </c>
      <c r="F36" s="42">
        <v>0.62986111111111098</v>
      </c>
      <c r="G36" s="36">
        <v>5.9999999999999964</v>
      </c>
      <c r="H36">
        <v>56</v>
      </c>
      <c r="I36">
        <v>1.5329999999999999</v>
      </c>
      <c r="J36">
        <v>255.50000000000011</v>
      </c>
      <c r="K36">
        <v>4.499871651738875</v>
      </c>
      <c r="L36">
        <v>187.15481021290819</v>
      </c>
    </row>
    <row r="37" spans="1:12" x14ac:dyDescent="0.35">
      <c r="A37" s="134"/>
      <c r="B37" t="s">
        <v>116</v>
      </c>
      <c r="C37">
        <v>2</v>
      </c>
      <c r="D37">
        <v>5.5</v>
      </c>
      <c r="E37" s="42">
        <v>0.37986111111111115</v>
      </c>
      <c r="F37" s="42">
        <v>0.63402777777777797</v>
      </c>
      <c r="G37" s="36">
        <v>6.1000000000000032</v>
      </c>
      <c r="H37">
        <v>38</v>
      </c>
      <c r="I37">
        <v>0.84399999999999997</v>
      </c>
      <c r="J37">
        <v>138.36065573770483</v>
      </c>
      <c r="K37">
        <v>3.5487754798705717</v>
      </c>
      <c r="L37">
        <v>147.59763229396668</v>
      </c>
    </row>
    <row r="38" spans="1:12" x14ac:dyDescent="0.35">
      <c r="A38" s="134"/>
      <c r="B38" t="s">
        <v>116</v>
      </c>
      <c r="C38">
        <v>3</v>
      </c>
      <c r="D38">
        <v>5.5</v>
      </c>
      <c r="E38" s="42">
        <v>0.37986111111111115</v>
      </c>
      <c r="F38" s="42">
        <v>0.63819444444444395</v>
      </c>
      <c r="G38" s="36">
        <v>6.1999999999999869</v>
      </c>
      <c r="H38">
        <v>90</v>
      </c>
      <c r="I38">
        <v>2.1040000000000001</v>
      </c>
      <c r="J38">
        <v>339.35483870967812</v>
      </c>
      <c r="K38">
        <v>3.7316405689672774</v>
      </c>
      <c r="L38">
        <v>155.2032005619495</v>
      </c>
    </row>
    <row r="39" spans="1:12" x14ac:dyDescent="0.35">
      <c r="A39" s="134"/>
      <c r="B39" t="s">
        <v>116</v>
      </c>
      <c r="C39">
        <v>4</v>
      </c>
      <c r="D39">
        <v>5.5</v>
      </c>
      <c r="E39" s="42">
        <v>0.37986111111111115</v>
      </c>
      <c r="F39" s="42">
        <v>0.64236111111111105</v>
      </c>
      <c r="G39" s="36">
        <v>6.2999999999999972</v>
      </c>
      <c r="H39">
        <v>80</v>
      </c>
      <c r="I39">
        <v>1.7749999999999999</v>
      </c>
      <c r="J39">
        <v>281.74603174603186</v>
      </c>
      <c r="K39">
        <v>3.4779855530426089</v>
      </c>
      <c r="L39">
        <v>144.65339824779045</v>
      </c>
    </row>
    <row r="40" spans="1:12" x14ac:dyDescent="0.35">
      <c r="A40" s="134"/>
      <c r="B40" t="s">
        <v>116</v>
      </c>
      <c r="C40">
        <v>5</v>
      </c>
      <c r="D40">
        <v>5.5</v>
      </c>
      <c r="E40" s="42">
        <v>0.37986111111111115</v>
      </c>
      <c r="F40" s="42">
        <v>0.64652777777777803</v>
      </c>
      <c r="G40" s="36">
        <v>6.4000000000000057</v>
      </c>
      <c r="H40">
        <v>76</v>
      </c>
      <c r="I40">
        <v>1.417</v>
      </c>
      <c r="J40">
        <v>221.4062499999998</v>
      </c>
      <c r="K40">
        <v>2.8670929275970618</v>
      </c>
      <c r="L40">
        <v>119.24567504494181</v>
      </c>
    </row>
    <row r="41" spans="1:12" x14ac:dyDescent="0.35">
      <c r="A41" s="134" t="s">
        <v>122</v>
      </c>
      <c r="B41" t="s">
        <v>123</v>
      </c>
      <c r="C41">
        <v>1</v>
      </c>
      <c r="D41">
        <v>1</v>
      </c>
      <c r="E41" s="42">
        <v>0.40069444444444446</v>
      </c>
      <c r="F41" s="42">
        <v>0.65069444444444402</v>
      </c>
      <c r="G41" s="36">
        <f t="shared" ref="G41:G45" si="4">(F41-E41)*24</f>
        <v>5.9999999999999893</v>
      </c>
      <c r="I41">
        <v>0.01</v>
      </c>
      <c r="J41">
        <f t="shared" ref="J41:J45" si="5">I41/G41*1000</f>
        <v>1.6666666666666696</v>
      </c>
    </row>
    <row r="42" spans="1:12" x14ac:dyDescent="0.35">
      <c r="A42" s="134"/>
      <c r="B42" t="s">
        <v>123</v>
      </c>
      <c r="C42">
        <v>2</v>
      </c>
      <c r="D42">
        <v>1</v>
      </c>
      <c r="E42" s="42">
        <v>0.40069444444444446</v>
      </c>
      <c r="F42" s="42">
        <v>0.65486111111111101</v>
      </c>
      <c r="G42" s="36">
        <f t="shared" si="4"/>
        <v>6.099999999999997</v>
      </c>
      <c r="I42">
        <v>1.0999999999999999E-2</v>
      </c>
      <c r="J42">
        <f t="shared" si="5"/>
        <v>1.8032786885245911</v>
      </c>
    </row>
    <row r="43" spans="1:12" x14ac:dyDescent="0.35">
      <c r="A43" s="134"/>
      <c r="B43" t="s">
        <v>123</v>
      </c>
      <c r="C43">
        <v>3</v>
      </c>
      <c r="D43">
        <v>1</v>
      </c>
      <c r="E43" s="42">
        <v>0.40069444444444446</v>
      </c>
      <c r="F43" s="42">
        <v>0.65902777777777799</v>
      </c>
      <c r="G43" s="36">
        <f t="shared" si="4"/>
        <v>6.2000000000000046</v>
      </c>
      <c r="I43">
        <v>0.01</v>
      </c>
      <c r="J43">
        <f t="shared" si="5"/>
        <v>1.6129032258064506</v>
      </c>
    </row>
    <row r="44" spans="1:12" x14ac:dyDescent="0.35">
      <c r="A44" s="134"/>
      <c r="B44" t="s">
        <v>123</v>
      </c>
      <c r="C44">
        <v>4</v>
      </c>
      <c r="D44">
        <v>1</v>
      </c>
      <c r="E44" s="42">
        <v>0.40069444444444446</v>
      </c>
      <c r="F44" s="42">
        <v>0.66319444444444398</v>
      </c>
      <c r="G44" s="36">
        <f t="shared" si="4"/>
        <v>6.2999999999999883</v>
      </c>
      <c r="I44">
        <v>1.0999999999999999E-2</v>
      </c>
      <c r="J44">
        <f t="shared" si="5"/>
        <v>1.7460317460317494</v>
      </c>
    </row>
    <row r="45" spans="1:12" x14ac:dyDescent="0.35">
      <c r="A45" s="134"/>
      <c r="B45" t="s">
        <v>123</v>
      </c>
      <c r="C45">
        <v>5</v>
      </c>
      <c r="D45">
        <v>1</v>
      </c>
      <c r="E45" s="42">
        <v>0.40069444444444446</v>
      </c>
      <c r="F45" s="42">
        <v>0.66736111111111096</v>
      </c>
      <c r="G45" s="36">
        <f t="shared" si="4"/>
        <v>6.3999999999999959</v>
      </c>
      <c r="I45">
        <v>8.0000000000000002E-3</v>
      </c>
      <c r="J45">
        <f t="shared" si="5"/>
        <v>1.2500000000000009</v>
      </c>
    </row>
    <row r="46" spans="1:12" x14ac:dyDescent="0.35">
      <c r="A46" s="134"/>
      <c r="B46" t="s">
        <v>116</v>
      </c>
      <c r="C46">
        <v>1</v>
      </c>
      <c r="D46">
        <v>1</v>
      </c>
      <c r="E46" s="42">
        <v>0.42152777777777778</v>
      </c>
      <c r="F46" s="42">
        <v>0.67152777777777795</v>
      </c>
      <c r="G46" s="36">
        <v>6.0000000000000036</v>
      </c>
      <c r="H46">
        <v>110</v>
      </c>
      <c r="I46">
        <v>0.39200000000000002</v>
      </c>
      <c r="J46">
        <v>65.3333333333333</v>
      </c>
      <c r="K46">
        <v>0.57925052061752191</v>
      </c>
      <c r="L46">
        <v>24.091691861924136</v>
      </c>
    </row>
    <row r="47" spans="1:12" x14ac:dyDescent="0.35">
      <c r="A47" s="134"/>
      <c r="B47" t="s">
        <v>116</v>
      </c>
      <c r="C47">
        <v>2</v>
      </c>
      <c r="D47">
        <v>1</v>
      </c>
      <c r="E47" s="42">
        <v>0.42152777777777778</v>
      </c>
      <c r="F47" s="42">
        <v>0.67569444444444404</v>
      </c>
      <c r="G47" s="36">
        <v>6.0999999999999908</v>
      </c>
      <c r="H47">
        <v>223</v>
      </c>
      <c r="I47">
        <v>0.53100000000000003</v>
      </c>
      <c r="J47">
        <v>87.049180327868982</v>
      </c>
      <c r="K47">
        <v>0.38310943615454296</v>
      </c>
      <c r="L47">
        <v>15.933959757845669</v>
      </c>
    </row>
    <row r="48" spans="1:12" x14ac:dyDescent="0.35">
      <c r="A48" s="134"/>
      <c r="B48" t="s">
        <v>116</v>
      </c>
      <c r="C48">
        <v>3</v>
      </c>
      <c r="D48">
        <v>1</v>
      </c>
      <c r="E48" s="42">
        <v>0.42152777777777778</v>
      </c>
      <c r="F48" s="42">
        <v>0.67986111111111103</v>
      </c>
      <c r="G48" s="36">
        <v>6.1999999999999975</v>
      </c>
      <c r="H48">
        <v>260</v>
      </c>
      <c r="I48">
        <v>0.59499999999999997</v>
      </c>
      <c r="J48">
        <v>95.967741935483915</v>
      </c>
      <c r="K48">
        <v>0.36289217642337701</v>
      </c>
      <c r="L48">
        <v>15.093100795446311</v>
      </c>
    </row>
    <row r="49" spans="1:12" x14ac:dyDescent="0.35">
      <c r="A49" s="134"/>
      <c r="B49" t="s">
        <v>116</v>
      </c>
      <c r="C49">
        <v>4</v>
      </c>
      <c r="D49">
        <v>1</v>
      </c>
      <c r="E49" s="42">
        <v>0.42152777777777778</v>
      </c>
      <c r="F49" s="42">
        <v>0.68402777777777801</v>
      </c>
      <c r="G49" s="36">
        <v>6.300000000000006</v>
      </c>
      <c r="H49">
        <v>263</v>
      </c>
      <c r="I49">
        <v>0.59499999999999997</v>
      </c>
      <c r="J49">
        <v>94.444444444444343</v>
      </c>
      <c r="K49">
        <v>0.35296071627010817</v>
      </c>
      <c r="L49">
        <v>14.680040005278258</v>
      </c>
    </row>
    <row r="50" spans="1:12" x14ac:dyDescent="0.35">
      <c r="A50" s="134"/>
      <c r="B50" t="s">
        <v>116</v>
      </c>
      <c r="C50">
        <v>5</v>
      </c>
      <c r="D50">
        <v>1</v>
      </c>
      <c r="E50" s="42">
        <v>0.42152777777777778</v>
      </c>
      <c r="F50" s="42">
        <v>0.688194444444444</v>
      </c>
      <c r="G50" s="36">
        <v>6.3999999999999897</v>
      </c>
      <c r="H50">
        <v>294</v>
      </c>
      <c r="I50">
        <v>0.627</v>
      </c>
      <c r="J50">
        <v>97.968750000000156</v>
      </c>
      <c r="K50">
        <v>0.32773120385916416</v>
      </c>
      <c r="L50">
        <v>13.630715719504506</v>
      </c>
    </row>
    <row r="51" spans="1:12" x14ac:dyDescent="0.35">
      <c r="A51" s="134" t="s">
        <v>77</v>
      </c>
      <c r="B51" t="s">
        <v>124</v>
      </c>
      <c r="C51">
        <v>1</v>
      </c>
      <c r="D51">
        <v>3</v>
      </c>
      <c r="E51" s="42">
        <v>0.375</v>
      </c>
      <c r="F51" s="42">
        <v>0.59236111111111112</v>
      </c>
      <c r="G51" s="36">
        <f>5+13/60</f>
        <v>5.2166666666666668</v>
      </c>
      <c r="I51">
        <v>9.8000000000000004E-2</v>
      </c>
      <c r="J51">
        <f>I51/G51*1000</f>
        <v>18.785942492012783</v>
      </c>
    </row>
    <row r="52" spans="1:12" x14ac:dyDescent="0.35">
      <c r="A52" s="134"/>
      <c r="B52" t="s">
        <v>124</v>
      </c>
      <c r="C52">
        <v>2</v>
      </c>
      <c r="D52">
        <v>3</v>
      </c>
      <c r="E52" s="42">
        <v>0.375</v>
      </c>
      <c r="F52" s="42">
        <v>0.59722222222222221</v>
      </c>
      <c r="G52" s="36">
        <f>G51+6/60</f>
        <v>5.3166666666666664</v>
      </c>
      <c r="I52">
        <v>9.6000000000000002E-2</v>
      </c>
      <c r="J52">
        <f t="shared" ref="J52:J55" si="6">I52/G52*1000</f>
        <v>18.056426332288403</v>
      </c>
    </row>
    <row r="53" spans="1:12" x14ac:dyDescent="0.35">
      <c r="A53" s="134"/>
      <c r="B53" t="s">
        <v>124</v>
      </c>
      <c r="C53">
        <v>3</v>
      </c>
      <c r="D53">
        <v>3</v>
      </c>
      <c r="E53" s="42">
        <v>0.375</v>
      </c>
      <c r="F53" s="42">
        <v>0.60208333333333297</v>
      </c>
      <c r="G53" s="36">
        <f t="shared" ref="G53:G55" si="7">G52+6/60</f>
        <v>5.4166666666666661</v>
      </c>
      <c r="I53">
        <v>8.7999999999999995E-2</v>
      </c>
      <c r="J53">
        <f t="shared" si="6"/>
        <v>16.246153846153849</v>
      </c>
    </row>
    <row r="54" spans="1:12" x14ac:dyDescent="0.35">
      <c r="A54" s="134"/>
      <c r="B54" t="s">
        <v>124</v>
      </c>
      <c r="C54">
        <v>4</v>
      </c>
      <c r="D54">
        <v>3</v>
      </c>
      <c r="E54" s="42">
        <v>0.375</v>
      </c>
      <c r="F54" s="42">
        <v>0.60694444444444395</v>
      </c>
      <c r="G54" s="36">
        <f t="shared" si="7"/>
        <v>5.5166666666666657</v>
      </c>
      <c r="I54">
        <v>0.10199999999999999</v>
      </c>
      <c r="J54">
        <f t="shared" si="6"/>
        <v>18.489425981873115</v>
      </c>
    </row>
    <row r="55" spans="1:12" x14ac:dyDescent="0.35">
      <c r="A55" s="134"/>
      <c r="B55" t="s">
        <v>124</v>
      </c>
      <c r="C55">
        <v>5</v>
      </c>
      <c r="D55">
        <v>3</v>
      </c>
      <c r="E55" s="42">
        <v>0.375</v>
      </c>
      <c r="F55" s="42">
        <v>0.61180555555555505</v>
      </c>
      <c r="G55" s="36">
        <f t="shared" si="7"/>
        <v>5.6166666666666654</v>
      </c>
      <c r="I55">
        <v>0.104</v>
      </c>
      <c r="J55">
        <f t="shared" si="6"/>
        <v>18.516320474777451</v>
      </c>
    </row>
    <row r="56" spans="1:12" x14ac:dyDescent="0.35">
      <c r="A56" s="134"/>
      <c r="B56" t="s">
        <v>116</v>
      </c>
      <c r="C56">
        <v>1</v>
      </c>
      <c r="D56">
        <v>3</v>
      </c>
      <c r="E56" s="42">
        <v>0.46319444444444446</v>
      </c>
      <c r="F56" s="42">
        <v>0.71319444444444402</v>
      </c>
      <c r="G56" s="36">
        <v>5.9999999999999893</v>
      </c>
      <c r="H56">
        <v>656</v>
      </c>
      <c r="I56">
        <v>1.181</v>
      </c>
      <c r="J56">
        <v>196.83333333333368</v>
      </c>
      <c r="K56">
        <v>0.27258304803035449</v>
      </c>
      <c r="L56">
        <v>11.337040824634039</v>
      </c>
    </row>
    <row r="57" spans="1:12" x14ac:dyDescent="0.35">
      <c r="A57" s="134"/>
      <c r="B57" t="s">
        <v>116</v>
      </c>
      <c r="C57">
        <v>2</v>
      </c>
      <c r="D57">
        <v>3</v>
      </c>
      <c r="E57" s="42">
        <v>0.46319444444444446</v>
      </c>
      <c r="F57" s="42">
        <v>0.71736111111111101</v>
      </c>
      <c r="G57" s="36">
        <v>6.099999999999997</v>
      </c>
      <c r="H57">
        <v>677</v>
      </c>
      <c r="I57">
        <v>1.294</v>
      </c>
      <c r="J57">
        <v>212.13114754098373</v>
      </c>
      <c r="K57">
        <v>0.28672421523716779</v>
      </c>
      <c r="L57">
        <v>11.925188147404329</v>
      </c>
    </row>
    <row r="58" spans="1:12" x14ac:dyDescent="0.35">
      <c r="A58" s="134"/>
      <c r="B58" t="s">
        <v>116</v>
      </c>
      <c r="C58">
        <v>3</v>
      </c>
      <c r="D58">
        <v>3</v>
      </c>
      <c r="E58" s="42">
        <v>0.46319444444444446</v>
      </c>
      <c r="F58" s="42">
        <v>0.72152777777777799</v>
      </c>
      <c r="G58" s="36">
        <v>6.2000000000000046</v>
      </c>
      <c r="H58">
        <v>698</v>
      </c>
      <c r="I58">
        <v>1.345</v>
      </c>
      <c r="J58">
        <v>216.9354838709676</v>
      </c>
      <c r="K58">
        <v>0.2849808453374591</v>
      </c>
      <c r="L58">
        <v>11.852679398719289</v>
      </c>
    </row>
    <row r="59" spans="1:12" x14ac:dyDescent="0.35">
      <c r="A59" s="134"/>
      <c r="B59" t="s">
        <v>116</v>
      </c>
      <c r="C59">
        <v>4</v>
      </c>
      <c r="D59">
        <v>3</v>
      </c>
      <c r="E59" s="42">
        <v>0.46319444444444446</v>
      </c>
      <c r="F59" s="42">
        <v>0.72569444444444398</v>
      </c>
      <c r="G59" s="36">
        <v>6.2999999999999883</v>
      </c>
      <c r="H59">
        <v>790</v>
      </c>
      <c r="I59">
        <v>1.0229999999999999</v>
      </c>
      <c r="J59">
        <v>162.38095238095269</v>
      </c>
      <c r="K59">
        <v>0.18273683361459692</v>
      </c>
      <c r="L59">
        <v>7.6002339757472441</v>
      </c>
    </row>
    <row r="60" spans="1:12" x14ac:dyDescent="0.35">
      <c r="A60" s="134"/>
      <c r="B60" t="s">
        <v>116</v>
      </c>
      <c r="C60">
        <v>5</v>
      </c>
      <c r="D60">
        <v>3</v>
      </c>
      <c r="E60" s="42">
        <v>0.46319444444444446</v>
      </c>
      <c r="F60" s="42">
        <v>0.72986111111111096</v>
      </c>
      <c r="G60" s="36">
        <v>6.3999999999999959</v>
      </c>
      <c r="H60">
        <v>784</v>
      </c>
      <c r="I60">
        <v>1.1240000000000001</v>
      </c>
      <c r="J60">
        <v>175.62500000000014</v>
      </c>
      <c r="K60">
        <v>0.20102824767165689</v>
      </c>
      <c r="L60">
        <v>8.3609948132373333</v>
      </c>
    </row>
    <row r="61" spans="1:12" x14ac:dyDescent="0.35">
      <c r="A61" s="134" t="s">
        <v>125</v>
      </c>
      <c r="B61" t="s">
        <v>115</v>
      </c>
      <c r="C61">
        <v>1</v>
      </c>
      <c r="D61">
        <v>1</v>
      </c>
      <c r="E61" s="42">
        <v>0.44236111111111115</v>
      </c>
      <c r="F61" s="42">
        <v>0.69236111111111098</v>
      </c>
      <c r="G61" s="36">
        <f t="shared" ref="G61:G65" si="8">(F61-E61)*24</f>
        <v>5.9999999999999964</v>
      </c>
      <c r="I61">
        <v>8.9999999999999993E-3</v>
      </c>
      <c r="J61">
        <f t="shared" ref="J61:J65" si="9">I61/G61*1000</f>
        <v>1.5000000000000007</v>
      </c>
    </row>
    <row r="62" spans="1:12" x14ac:dyDescent="0.35">
      <c r="A62" s="134"/>
      <c r="B62" t="s">
        <v>115</v>
      </c>
      <c r="C62">
        <v>2</v>
      </c>
      <c r="D62">
        <v>1</v>
      </c>
      <c r="E62" s="42">
        <v>0.44236111111111115</v>
      </c>
      <c r="F62" s="42">
        <v>0.69652777777777797</v>
      </c>
      <c r="G62" s="36">
        <f t="shared" si="8"/>
        <v>6.1000000000000032</v>
      </c>
      <c r="I62">
        <v>0.01</v>
      </c>
      <c r="J62">
        <f t="shared" si="9"/>
        <v>1.6393442622950811</v>
      </c>
    </row>
    <row r="63" spans="1:12" x14ac:dyDescent="0.35">
      <c r="A63" s="134"/>
      <c r="B63" t="s">
        <v>115</v>
      </c>
      <c r="C63">
        <v>3</v>
      </c>
      <c r="D63">
        <v>1</v>
      </c>
      <c r="E63" s="42">
        <v>0.44236111111111115</v>
      </c>
      <c r="F63" s="42">
        <v>0.70069444444444395</v>
      </c>
      <c r="G63" s="36">
        <f t="shared" si="8"/>
        <v>6.1999999999999869</v>
      </c>
      <c r="I63">
        <v>6.0000000000000001E-3</v>
      </c>
      <c r="J63">
        <f t="shared" si="9"/>
        <v>0.96774193548387299</v>
      </c>
    </row>
    <row r="64" spans="1:12" x14ac:dyDescent="0.35">
      <c r="A64" s="134"/>
      <c r="B64" t="s">
        <v>115</v>
      </c>
      <c r="C64">
        <v>4</v>
      </c>
      <c r="D64">
        <v>1</v>
      </c>
      <c r="E64" s="42">
        <v>0.44236111111111115</v>
      </c>
      <c r="F64" s="42">
        <v>0.70486111111111105</v>
      </c>
      <c r="G64" s="36">
        <f t="shared" si="8"/>
        <v>6.2999999999999972</v>
      </c>
      <c r="I64">
        <v>5.0000000000000001E-3</v>
      </c>
      <c r="J64">
        <f t="shared" si="9"/>
        <v>0.79365079365079394</v>
      </c>
    </row>
    <row r="65" spans="1:12" x14ac:dyDescent="0.35">
      <c r="A65" s="134"/>
      <c r="B65" t="s">
        <v>115</v>
      </c>
      <c r="C65">
        <v>5</v>
      </c>
      <c r="D65">
        <v>1</v>
      </c>
      <c r="E65" s="42">
        <v>0.44236111111111115</v>
      </c>
      <c r="F65" s="42">
        <v>0.70902777777777704</v>
      </c>
      <c r="G65" s="36">
        <f t="shared" si="8"/>
        <v>6.3999999999999808</v>
      </c>
      <c r="I65">
        <v>1.4E-2</v>
      </c>
      <c r="J65">
        <f t="shared" si="9"/>
        <v>2.1875000000000067</v>
      </c>
    </row>
    <row r="66" spans="1:12" x14ac:dyDescent="0.35">
      <c r="A66" s="134"/>
      <c r="B66" t="s">
        <v>116</v>
      </c>
      <c r="C66">
        <v>1</v>
      </c>
      <c r="D66">
        <v>1</v>
      </c>
      <c r="E66" s="42">
        <v>0.48402777777777778</v>
      </c>
      <c r="F66" s="42">
        <v>0.73402777777777795</v>
      </c>
      <c r="G66" s="36">
        <v>6.0000000000000036</v>
      </c>
      <c r="H66">
        <v>133</v>
      </c>
      <c r="I66">
        <v>0.14899999999999999</v>
      </c>
      <c r="J66">
        <v>24.833333333333318</v>
      </c>
      <c r="K66">
        <v>0.17605778898531854</v>
      </c>
      <c r="L66">
        <v>7.3224448682483452</v>
      </c>
    </row>
    <row r="67" spans="1:12" x14ac:dyDescent="0.35">
      <c r="A67" s="134"/>
      <c r="B67" t="s">
        <v>116</v>
      </c>
      <c r="C67">
        <v>2</v>
      </c>
      <c r="D67">
        <v>1</v>
      </c>
      <c r="E67" s="42">
        <v>0.48402777777777778</v>
      </c>
      <c r="F67" s="42">
        <v>0.73819444444444404</v>
      </c>
      <c r="G67" s="36">
        <v>6.0999999999999908</v>
      </c>
      <c r="H67">
        <v>189</v>
      </c>
      <c r="I67">
        <v>0.16</v>
      </c>
      <c r="J67">
        <v>26.229508196721355</v>
      </c>
      <c r="K67">
        <v>0.13127968676420848</v>
      </c>
      <c r="L67">
        <v>5.4600723671020903</v>
      </c>
    </row>
    <row r="68" spans="1:12" x14ac:dyDescent="0.35">
      <c r="A68" s="134"/>
      <c r="B68" t="s">
        <v>116</v>
      </c>
      <c r="C68">
        <v>3</v>
      </c>
      <c r="D68">
        <v>1</v>
      </c>
      <c r="E68" s="42">
        <v>0.48402777777777778</v>
      </c>
      <c r="F68" s="42">
        <v>0.74236111111111103</v>
      </c>
      <c r="G68" s="36">
        <v>6.1999999999999975</v>
      </c>
      <c r="H68">
        <v>155</v>
      </c>
      <c r="I68">
        <v>0.13100000000000001</v>
      </c>
      <c r="J68">
        <v>21.129032258064527</v>
      </c>
      <c r="K68">
        <v>0.12717022490179727</v>
      </c>
      <c r="L68">
        <v>5.2891551466876923</v>
      </c>
    </row>
    <row r="69" spans="1:12" x14ac:dyDescent="0.35">
      <c r="A69" s="134"/>
      <c r="B69" t="s">
        <v>116</v>
      </c>
      <c r="C69">
        <v>4</v>
      </c>
      <c r="D69">
        <v>1</v>
      </c>
      <c r="E69" s="42">
        <v>0.48402777777777778</v>
      </c>
      <c r="F69" s="42">
        <v>0.74652777777777801</v>
      </c>
      <c r="G69" s="36">
        <v>6.300000000000006</v>
      </c>
      <c r="H69">
        <v>204</v>
      </c>
      <c r="I69">
        <v>0.13700000000000001</v>
      </c>
      <c r="J69">
        <v>21.746031746031729</v>
      </c>
      <c r="K69">
        <v>9.9648942881106761E-2</v>
      </c>
      <c r="L69">
        <v>4.1445135408748097</v>
      </c>
    </row>
    <row r="70" spans="1:12" x14ac:dyDescent="0.35">
      <c r="A70" s="134"/>
      <c r="B70" t="s">
        <v>116</v>
      </c>
      <c r="C70">
        <v>5</v>
      </c>
      <c r="D70">
        <v>1</v>
      </c>
      <c r="E70" s="42">
        <v>0.48402777777777778</v>
      </c>
      <c r="F70" s="42">
        <v>0.750694444444444</v>
      </c>
      <c r="G70" s="36">
        <v>6.3999999999999897</v>
      </c>
      <c r="H70">
        <v>136</v>
      </c>
      <c r="I70">
        <v>8.5999999999999993E-2</v>
      </c>
      <c r="J70">
        <v>13.437500000000021</v>
      </c>
      <c r="K70">
        <v>8.8381269130250517E-2</v>
      </c>
      <c r="L70">
        <v>3.6758780984466757</v>
      </c>
    </row>
    <row r="71" spans="1:12" x14ac:dyDescent="0.35">
      <c r="A71" s="134" t="s">
        <v>73</v>
      </c>
      <c r="B71" t="s">
        <v>126</v>
      </c>
      <c r="C71">
        <v>1</v>
      </c>
      <c r="D71">
        <v>1</v>
      </c>
      <c r="E71" s="42">
        <v>0.40069444444444446</v>
      </c>
      <c r="F71" s="42">
        <v>0.65069444444444402</v>
      </c>
      <c r="G71" s="36">
        <f t="shared" ref="G71:G75" si="10">(F71-E71)*24</f>
        <v>5.9999999999999893</v>
      </c>
      <c r="I71">
        <v>1.2E-2</v>
      </c>
      <c r="J71">
        <f t="shared" ref="J71:J75" si="11">I71/G71*1000</f>
        <v>2.0000000000000036</v>
      </c>
    </row>
    <row r="72" spans="1:12" x14ac:dyDescent="0.35">
      <c r="A72" s="134"/>
      <c r="B72" t="s">
        <v>126</v>
      </c>
      <c r="C72">
        <v>2</v>
      </c>
      <c r="D72">
        <v>1</v>
      </c>
      <c r="E72" s="42">
        <v>0.40069444444444446</v>
      </c>
      <c r="F72" s="42">
        <v>0.65486111111111101</v>
      </c>
      <c r="G72" s="36">
        <f t="shared" si="10"/>
        <v>6.099999999999997</v>
      </c>
      <c r="I72">
        <v>1.4E-2</v>
      </c>
      <c r="J72">
        <f t="shared" si="11"/>
        <v>2.295081967213116</v>
      </c>
    </row>
    <row r="73" spans="1:12" x14ac:dyDescent="0.35">
      <c r="A73" s="134"/>
      <c r="B73" t="s">
        <v>126</v>
      </c>
      <c r="C73">
        <v>3</v>
      </c>
      <c r="D73">
        <v>1</v>
      </c>
      <c r="E73" s="42">
        <v>0.40069444444444446</v>
      </c>
      <c r="F73" s="42">
        <v>0.65902777777777799</v>
      </c>
      <c r="G73" s="36">
        <f t="shared" si="10"/>
        <v>6.2000000000000046</v>
      </c>
      <c r="I73">
        <v>1.2E-2</v>
      </c>
      <c r="J73">
        <f t="shared" si="11"/>
        <v>1.9354838709677407</v>
      </c>
    </row>
    <row r="74" spans="1:12" x14ac:dyDescent="0.35">
      <c r="A74" s="134"/>
      <c r="B74" t="s">
        <v>126</v>
      </c>
      <c r="C74">
        <v>4</v>
      </c>
      <c r="D74">
        <v>1</v>
      </c>
      <c r="E74" s="42">
        <v>0.40069444444444446</v>
      </c>
      <c r="F74" s="42">
        <v>0.66319444444444398</v>
      </c>
      <c r="G74" s="36">
        <f t="shared" si="10"/>
        <v>6.2999999999999883</v>
      </c>
      <c r="I74">
        <v>1.0999999999999999E-2</v>
      </c>
      <c r="J74">
        <f t="shared" si="11"/>
        <v>1.7460317460317494</v>
      </c>
    </row>
    <row r="75" spans="1:12" x14ac:dyDescent="0.35">
      <c r="A75" s="134"/>
      <c r="B75" t="s">
        <v>126</v>
      </c>
      <c r="C75">
        <v>5</v>
      </c>
      <c r="D75">
        <v>1</v>
      </c>
      <c r="E75" s="42">
        <v>0.40069444444444446</v>
      </c>
      <c r="F75" s="42">
        <v>0.66736111111111096</v>
      </c>
      <c r="G75" s="36">
        <f t="shared" si="10"/>
        <v>6.3999999999999959</v>
      </c>
      <c r="I75">
        <v>8.0000000000000002E-3</v>
      </c>
      <c r="J75">
        <f t="shared" si="11"/>
        <v>1.2500000000000009</v>
      </c>
    </row>
    <row r="76" spans="1:12" x14ac:dyDescent="0.35">
      <c r="A76" s="134"/>
      <c r="B76" t="s">
        <v>116</v>
      </c>
      <c r="C76">
        <v>1</v>
      </c>
      <c r="D76">
        <v>1</v>
      </c>
      <c r="E76" s="42">
        <v>0.50486111111111109</v>
      </c>
      <c r="F76" s="42">
        <v>0.75486111111111098</v>
      </c>
      <c r="G76" s="36">
        <v>5.9999999999999973</v>
      </c>
      <c r="H76">
        <v>387</v>
      </c>
      <c r="I76">
        <v>0.27900000000000003</v>
      </c>
      <c r="J76">
        <v>46.500000000000028</v>
      </c>
      <c r="K76">
        <v>0.1153867712743088</v>
      </c>
      <c r="L76">
        <v>4.7990678290965327</v>
      </c>
    </row>
    <row r="77" spans="1:12" x14ac:dyDescent="0.35">
      <c r="A77" s="134"/>
      <c r="B77" t="s">
        <v>116</v>
      </c>
      <c r="C77">
        <v>2</v>
      </c>
      <c r="D77">
        <v>1</v>
      </c>
      <c r="E77" s="42">
        <v>0.50486111111111109</v>
      </c>
      <c r="F77" s="42">
        <v>0.75902777777777697</v>
      </c>
      <c r="G77" s="36">
        <v>6.099999999999981</v>
      </c>
      <c r="H77">
        <v>348</v>
      </c>
      <c r="I77">
        <v>0.29699999999999999</v>
      </c>
      <c r="J77">
        <v>48.688524590164079</v>
      </c>
      <c r="K77">
        <v>0.13460691113023435</v>
      </c>
      <c r="L77">
        <v>5.5984554350988649</v>
      </c>
    </row>
    <row r="78" spans="1:12" x14ac:dyDescent="0.35">
      <c r="A78" s="134"/>
      <c r="B78" t="s">
        <v>116</v>
      </c>
      <c r="C78">
        <v>3</v>
      </c>
      <c r="D78">
        <v>1</v>
      </c>
      <c r="E78" s="42">
        <v>0.50486111111111109</v>
      </c>
      <c r="F78" s="42">
        <v>0.76319444444444395</v>
      </c>
      <c r="G78" s="36">
        <v>6.1999999999999886</v>
      </c>
      <c r="H78">
        <v>417</v>
      </c>
      <c r="I78">
        <v>0.23599999999999999</v>
      </c>
      <c r="J78">
        <v>38.064516129032327</v>
      </c>
      <c r="K78">
        <v>8.6856586599975555E-2</v>
      </c>
      <c r="L78">
        <v>3.6124648076524193</v>
      </c>
    </row>
    <row r="79" spans="1:12" x14ac:dyDescent="0.35">
      <c r="A79" s="134"/>
      <c r="B79" t="s">
        <v>116</v>
      </c>
      <c r="C79">
        <v>4</v>
      </c>
      <c r="D79">
        <v>1</v>
      </c>
      <c r="E79" s="42">
        <v>0.50486111111111109</v>
      </c>
      <c r="F79" s="42">
        <v>0.76736111111111105</v>
      </c>
      <c r="G79" s="36">
        <v>6.2999999999999989</v>
      </c>
      <c r="H79">
        <v>401</v>
      </c>
      <c r="I79">
        <v>0.26300000000000001</v>
      </c>
      <c r="J79">
        <v>41.746031746031754</v>
      </c>
      <c r="K79">
        <v>9.9503023015434497E-2</v>
      </c>
      <c r="L79">
        <v>4.1384445667173733</v>
      </c>
    </row>
    <row r="80" spans="1:12" x14ac:dyDescent="0.35">
      <c r="A80" s="134"/>
      <c r="B80" t="s">
        <v>116</v>
      </c>
      <c r="C80">
        <v>5</v>
      </c>
      <c r="D80">
        <v>1</v>
      </c>
      <c r="E80" s="42">
        <v>0.50486111111111109</v>
      </c>
      <c r="F80" s="42">
        <v>0.77152777777777704</v>
      </c>
      <c r="G80" s="36">
        <v>6.3999999999999826</v>
      </c>
      <c r="H80">
        <v>427</v>
      </c>
      <c r="I80">
        <v>0.30299999999999999</v>
      </c>
      <c r="J80">
        <v>47.343750000000128</v>
      </c>
      <c r="K80">
        <v>0.10655370136570867</v>
      </c>
      <c r="L80">
        <v>4.4316903458515196</v>
      </c>
    </row>
    <row r="81" spans="1:12" x14ac:dyDescent="0.35">
      <c r="A81" s="134" t="s">
        <v>127</v>
      </c>
      <c r="B81" t="s">
        <v>128</v>
      </c>
      <c r="C81">
        <v>1</v>
      </c>
      <c r="D81" s="1">
        <v>1</v>
      </c>
      <c r="E81" s="43">
        <v>0.35902777777777778</v>
      </c>
      <c r="F81" s="43">
        <v>0.60902777777777783</v>
      </c>
      <c r="G81" s="44">
        <f>(F81-E81)*24</f>
        <v>6.0000000000000018</v>
      </c>
      <c r="H81" s="1"/>
      <c r="I81" s="1" t="s">
        <v>63</v>
      </c>
      <c r="J81" s="1"/>
    </row>
    <row r="82" spans="1:12" x14ac:dyDescent="0.35">
      <c r="A82" s="134"/>
      <c r="B82" t="s">
        <v>128</v>
      </c>
      <c r="C82">
        <v>2</v>
      </c>
      <c r="D82" s="1">
        <v>1</v>
      </c>
      <c r="E82" s="43">
        <v>0.35902777777777778</v>
      </c>
      <c r="F82" s="43">
        <v>0.61319444444444449</v>
      </c>
      <c r="G82" s="44">
        <f t="shared" ref="G82:G85" si="12">(F82-E82)*24</f>
        <v>6.1000000000000014</v>
      </c>
      <c r="H82" s="1"/>
      <c r="I82" s="1">
        <v>1.2999999999999999E-2</v>
      </c>
      <c r="J82" s="1">
        <f t="shared" ref="J82:J85" si="13">I82/G82*1000</f>
        <v>2.1311475409836058</v>
      </c>
    </row>
    <row r="83" spans="1:12" x14ac:dyDescent="0.35">
      <c r="A83" s="134"/>
      <c r="B83" t="s">
        <v>128</v>
      </c>
      <c r="C83">
        <v>3</v>
      </c>
      <c r="D83" s="1">
        <v>1</v>
      </c>
      <c r="E83" s="43">
        <v>0.35902777777777778</v>
      </c>
      <c r="F83" s="43">
        <v>0.61736111111111103</v>
      </c>
      <c r="G83" s="44">
        <f t="shared" si="12"/>
        <v>6.1999999999999975</v>
      </c>
      <c r="H83" s="1"/>
      <c r="I83" s="1">
        <v>1.7999999999999999E-2</v>
      </c>
      <c r="J83" s="1">
        <f t="shared" si="13"/>
        <v>2.9032258064516139</v>
      </c>
    </row>
    <row r="84" spans="1:12" x14ac:dyDescent="0.35">
      <c r="A84" s="134"/>
      <c r="B84" t="s">
        <v>128</v>
      </c>
      <c r="C84">
        <v>4</v>
      </c>
      <c r="D84" s="1">
        <v>1</v>
      </c>
      <c r="E84" s="43">
        <v>0.35902777777777778</v>
      </c>
      <c r="F84" s="43">
        <v>0.62152777777777801</v>
      </c>
      <c r="G84" s="44">
        <f t="shared" si="12"/>
        <v>6.300000000000006</v>
      </c>
      <c r="H84" s="1"/>
      <c r="I84" s="1">
        <v>4.0000000000000001E-3</v>
      </c>
      <c r="J84" s="1"/>
    </row>
    <row r="85" spans="1:12" x14ac:dyDescent="0.35">
      <c r="A85" s="134"/>
      <c r="B85" t="s">
        <v>128</v>
      </c>
      <c r="C85">
        <v>5</v>
      </c>
      <c r="D85" s="1">
        <v>1</v>
      </c>
      <c r="E85" s="43">
        <v>0.35902777777777778</v>
      </c>
      <c r="F85" s="43">
        <v>0.625694444444444</v>
      </c>
      <c r="G85" s="44">
        <f t="shared" si="12"/>
        <v>6.3999999999999897</v>
      </c>
      <c r="H85" s="1"/>
      <c r="I85" s="1">
        <v>1.2999999999999999E-2</v>
      </c>
      <c r="J85" s="1">
        <f t="shared" si="13"/>
        <v>2.0312500000000031</v>
      </c>
    </row>
    <row r="86" spans="1:12" x14ac:dyDescent="0.35">
      <c r="A86" s="134"/>
      <c r="B86" t="s">
        <v>116</v>
      </c>
      <c r="C86">
        <v>1</v>
      </c>
      <c r="D86" s="1">
        <v>1</v>
      </c>
      <c r="E86" s="42">
        <v>0.37986111111111115</v>
      </c>
      <c r="F86" s="42">
        <v>0.62986111111111098</v>
      </c>
      <c r="G86" s="36">
        <v>5.9999999999999964</v>
      </c>
      <c r="H86">
        <v>76</v>
      </c>
      <c r="I86">
        <v>1.6E-2</v>
      </c>
      <c r="J86">
        <v>2.6666666666666683</v>
      </c>
      <c r="K86">
        <v>4.0981432130034259E-3</v>
      </c>
      <c r="L86">
        <v>0.17044646483607789</v>
      </c>
    </row>
    <row r="87" spans="1:12" x14ac:dyDescent="0.35">
      <c r="A87" s="134"/>
      <c r="B87" t="s">
        <v>116</v>
      </c>
      <c r="C87">
        <v>2</v>
      </c>
      <c r="D87" s="1">
        <v>1</v>
      </c>
      <c r="E87" s="42">
        <v>0.37986111111111115</v>
      </c>
      <c r="F87" s="42">
        <v>0.63402777777777797</v>
      </c>
      <c r="G87" s="36">
        <v>6.1000000000000032</v>
      </c>
      <c r="H87">
        <v>94</v>
      </c>
      <c r="I87">
        <v>1.6E-2</v>
      </c>
      <c r="J87">
        <v>2.6229508196721301</v>
      </c>
      <c r="K87">
        <v>2.8483301829119378E-3</v>
      </c>
      <c r="L87">
        <v>0.11846531102739018</v>
      </c>
    </row>
    <row r="88" spans="1:12" x14ac:dyDescent="0.35">
      <c r="A88" s="134"/>
      <c r="B88" t="s">
        <v>116</v>
      </c>
      <c r="C88">
        <v>3</v>
      </c>
      <c r="D88" s="1">
        <v>1</v>
      </c>
      <c r="E88" s="42">
        <v>0.37986111111111115</v>
      </c>
      <c r="F88" s="42">
        <v>0.63819444444444395</v>
      </c>
      <c r="G88" s="36">
        <v>6.1999999999999869</v>
      </c>
      <c r="H88">
        <v>142</v>
      </c>
      <c r="I88">
        <v>0.02</v>
      </c>
      <c r="J88">
        <v>3.2258064516129101</v>
      </c>
      <c r="K88">
        <v>6.1309765432007203E-3</v>
      </c>
      <c r="L88">
        <v>0.25499432876471478</v>
      </c>
    </row>
    <row r="89" spans="1:12" x14ac:dyDescent="0.35">
      <c r="A89" s="134"/>
      <c r="B89" t="s">
        <v>116</v>
      </c>
      <c r="C89">
        <v>4</v>
      </c>
      <c r="D89" s="1">
        <v>1</v>
      </c>
      <c r="E89" s="42">
        <v>0.37986111111111115</v>
      </c>
      <c r="F89" s="42">
        <v>0.64236111111111105</v>
      </c>
      <c r="G89" s="36">
        <v>6.2999999999999972</v>
      </c>
      <c r="H89">
        <v>87</v>
      </c>
      <c r="I89">
        <v>2.5000000000000001E-2</v>
      </c>
      <c r="J89">
        <v>3.9682539682539706</v>
      </c>
      <c r="K89">
        <v>1.8540760756040952E-2</v>
      </c>
      <c r="L89">
        <v>0.77113145197349775</v>
      </c>
    </row>
    <row r="90" spans="1:12" x14ac:dyDescent="0.35">
      <c r="A90" s="134"/>
      <c r="B90" t="s">
        <v>116</v>
      </c>
      <c r="C90">
        <v>5</v>
      </c>
      <c r="D90" s="1">
        <v>1</v>
      </c>
      <c r="E90" s="42">
        <v>0.37986111111111115</v>
      </c>
      <c r="F90" s="42">
        <v>0.64652777777777803</v>
      </c>
      <c r="G90" s="36">
        <v>6.4000000000000057</v>
      </c>
      <c r="H90">
        <v>108</v>
      </c>
      <c r="I90">
        <v>1.7999999999999999E-2</v>
      </c>
      <c r="J90">
        <v>2.8124999999999973</v>
      </c>
      <c r="K90">
        <v>4.2341871992739762E-3</v>
      </c>
      <c r="L90">
        <v>0.17610468987039271</v>
      </c>
    </row>
    <row r="91" spans="1:12" ht="15" customHeight="1" x14ac:dyDescent="0.35">
      <c r="A91" s="152" t="s">
        <v>132</v>
      </c>
      <c r="B91" t="s">
        <v>126</v>
      </c>
      <c r="C91">
        <v>1</v>
      </c>
      <c r="D91">
        <v>1</v>
      </c>
      <c r="E91" s="42">
        <v>0.40069444444444446</v>
      </c>
      <c r="F91" s="42">
        <v>0.65069444444444402</v>
      </c>
      <c r="G91" s="36">
        <f t="shared" ref="G91:G95" si="14">(F91-E91)*24</f>
        <v>5.9999999999999893</v>
      </c>
      <c r="I91">
        <v>1.2E-2</v>
      </c>
      <c r="J91">
        <f t="shared" ref="J91:J95" si="15">I91/G91*1000</f>
        <v>2.0000000000000036</v>
      </c>
    </row>
    <row r="92" spans="1:12" x14ac:dyDescent="0.35">
      <c r="A92" s="152"/>
      <c r="B92" t="s">
        <v>126</v>
      </c>
      <c r="C92">
        <v>2</v>
      </c>
      <c r="D92">
        <v>1</v>
      </c>
      <c r="E92" s="42">
        <v>0.40069444444444446</v>
      </c>
      <c r="F92" s="42">
        <v>0.65486111111111101</v>
      </c>
      <c r="G92" s="36">
        <f t="shared" si="14"/>
        <v>6.099999999999997</v>
      </c>
      <c r="I92">
        <v>1.4E-2</v>
      </c>
      <c r="J92">
        <f t="shared" si="15"/>
        <v>2.295081967213116</v>
      </c>
    </row>
    <row r="93" spans="1:12" x14ac:dyDescent="0.35">
      <c r="A93" s="152"/>
      <c r="B93" t="s">
        <v>126</v>
      </c>
      <c r="C93">
        <v>3</v>
      </c>
      <c r="D93">
        <v>1</v>
      </c>
      <c r="E93" s="42">
        <v>0.40069444444444446</v>
      </c>
      <c r="F93" s="42">
        <v>0.65902777777777799</v>
      </c>
      <c r="G93" s="36">
        <f t="shared" si="14"/>
        <v>6.2000000000000046</v>
      </c>
      <c r="I93">
        <v>1.2E-2</v>
      </c>
      <c r="J93">
        <f t="shared" si="15"/>
        <v>1.9354838709677407</v>
      </c>
    </row>
    <row r="94" spans="1:12" x14ac:dyDescent="0.35">
      <c r="A94" s="152"/>
      <c r="B94" t="s">
        <v>126</v>
      </c>
      <c r="C94">
        <v>4</v>
      </c>
      <c r="D94">
        <v>1</v>
      </c>
      <c r="E94" s="42">
        <v>0.40069444444444446</v>
      </c>
      <c r="F94" s="42">
        <v>0.66319444444444398</v>
      </c>
      <c r="G94" s="36">
        <f t="shared" si="14"/>
        <v>6.2999999999999883</v>
      </c>
      <c r="I94">
        <v>1.0999999999999999E-2</v>
      </c>
      <c r="J94">
        <f t="shared" si="15"/>
        <v>1.7460317460317494</v>
      </c>
    </row>
    <row r="95" spans="1:12" x14ac:dyDescent="0.35">
      <c r="A95" s="152"/>
      <c r="B95" t="s">
        <v>126</v>
      </c>
      <c r="C95">
        <v>5</v>
      </c>
      <c r="D95">
        <v>1</v>
      </c>
      <c r="E95" s="42">
        <v>0.40069444444444446</v>
      </c>
      <c r="F95" s="42">
        <v>0.66736111111111096</v>
      </c>
      <c r="G95" s="36">
        <f t="shared" si="14"/>
        <v>6.3999999999999959</v>
      </c>
      <c r="I95">
        <v>8.0000000000000002E-3</v>
      </c>
      <c r="J95">
        <f t="shared" si="15"/>
        <v>1.2500000000000009</v>
      </c>
    </row>
    <row r="96" spans="1:12" ht="15" customHeight="1" x14ac:dyDescent="0.35">
      <c r="A96" s="152"/>
      <c r="B96" t="s">
        <v>116</v>
      </c>
      <c r="C96">
        <v>1</v>
      </c>
      <c r="D96">
        <v>1</v>
      </c>
      <c r="E96" s="42">
        <v>0.42152777777777778</v>
      </c>
      <c r="F96" s="42">
        <v>0.67152777777777795</v>
      </c>
      <c r="G96" s="36">
        <v>6.0000000000000036</v>
      </c>
      <c r="H96">
        <v>280</v>
      </c>
      <c r="I96">
        <v>1.6E-2</v>
      </c>
      <c r="J96">
        <v>2.6666666666666652</v>
      </c>
      <c r="K96">
        <v>2.9333826779433685E-3</v>
      </c>
      <c r="L96">
        <v>0.12200274160268015</v>
      </c>
    </row>
    <row r="97" spans="1:12" x14ac:dyDescent="0.35">
      <c r="A97" s="152"/>
      <c r="B97" t="s">
        <v>116</v>
      </c>
      <c r="C97">
        <v>2</v>
      </c>
      <c r="D97">
        <v>1</v>
      </c>
      <c r="E97" s="42">
        <v>0.42152777777777778</v>
      </c>
      <c r="F97" s="42">
        <v>0.67569444444444404</v>
      </c>
      <c r="G97" s="36">
        <v>6.0999999999999908</v>
      </c>
      <c r="H97">
        <v>205</v>
      </c>
      <c r="I97">
        <v>0.02</v>
      </c>
      <c r="J97">
        <v>3.2786885245901694</v>
      </c>
      <c r="K97">
        <v>6.9920439402324256E-3</v>
      </c>
      <c r="L97">
        <v>0.29080710693800288</v>
      </c>
    </row>
    <row r="98" spans="1:12" x14ac:dyDescent="0.35">
      <c r="A98" s="152"/>
      <c r="B98" t="s">
        <v>116</v>
      </c>
      <c r="C98">
        <v>3</v>
      </c>
      <c r="D98">
        <v>1</v>
      </c>
      <c r="E98" s="42">
        <v>0.42152777777777778</v>
      </c>
      <c r="F98" s="42">
        <v>0.67986111111111103</v>
      </c>
      <c r="G98" s="36">
        <v>6.1999999999999975</v>
      </c>
      <c r="H98">
        <v>212</v>
      </c>
      <c r="I98">
        <v>1.2999999999999999E-2</v>
      </c>
      <c r="J98">
        <v>2.0967741935483879</v>
      </c>
      <c r="K98">
        <v>1.1861069655937069E-3</v>
      </c>
      <c r="L98">
        <v>4.9331545701335119E-2</v>
      </c>
    </row>
    <row r="99" spans="1:12" x14ac:dyDescent="0.35">
      <c r="A99" s="152"/>
      <c r="B99" t="s">
        <v>116</v>
      </c>
      <c r="C99">
        <v>4</v>
      </c>
      <c r="D99">
        <v>1</v>
      </c>
      <c r="E99" s="42">
        <v>0.42152777777777778</v>
      </c>
      <c r="F99" s="42">
        <v>0.68402777777777801</v>
      </c>
      <c r="G99" s="36">
        <v>6.300000000000006</v>
      </c>
      <c r="H99">
        <v>351</v>
      </c>
      <c r="I99">
        <v>2.5000000000000001E-2</v>
      </c>
      <c r="J99">
        <v>3.9682539682539644</v>
      </c>
      <c r="K99">
        <v>6.0482463003174993E-3</v>
      </c>
      <c r="L99">
        <v>0.25155348331311311</v>
      </c>
    </row>
    <row r="100" spans="1:12" x14ac:dyDescent="0.35">
      <c r="A100" s="152"/>
      <c r="B100" t="s">
        <v>116</v>
      </c>
      <c r="C100">
        <v>5</v>
      </c>
      <c r="D100">
        <v>1</v>
      </c>
      <c r="E100" s="42">
        <v>0.42152777777777778</v>
      </c>
      <c r="F100" s="42">
        <v>0.688194444444444</v>
      </c>
      <c r="G100" s="36">
        <v>6.3999999999999897</v>
      </c>
      <c r="H100">
        <v>333</v>
      </c>
      <c r="I100">
        <v>0.02</v>
      </c>
      <c r="J100">
        <v>3.1250000000000049</v>
      </c>
      <c r="K100">
        <v>3.8428843338062547E-3</v>
      </c>
      <c r="L100">
        <v>0.15982995601346617</v>
      </c>
    </row>
    <row r="101" spans="1:12" x14ac:dyDescent="0.35">
      <c r="A101" s="134" t="s">
        <v>81</v>
      </c>
      <c r="B101" t="s">
        <v>126</v>
      </c>
      <c r="C101">
        <v>1</v>
      </c>
      <c r="D101">
        <v>1</v>
      </c>
      <c r="E101" s="42">
        <v>0.40069444444444446</v>
      </c>
      <c r="F101" s="42">
        <v>0.65069444444444402</v>
      </c>
      <c r="G101" s="36">
        <f t="shared" ref="G101:G105" si="16">(F101-E101)*24</f>
        <v>5.9999999999999893</v>
      </c>
      <c r="I101">
        <v>1.2E-2</v>
      </c>
      <c r="J101">
        <f t="shared" ref="J101:J105" si="17">I101/G101*1000</f>
        <v>2.0000000000000036</v>
      </c>
    </row>
    <row r="102" spans="1:12" x14ac:dyDescent="0.35">
      <c r="A102" s="134"/>
      <c r="B102" t="s">
        <v>126</v>
      </c>
      <c r="C102">
        <v>2</v>
      </c>
      <c r="D102">
        <v>1</v>
      </c>
      <c r="E102" s="42">
        <v>0.40069444444444446</v>
      </c>
      <c r="F102" s="42">
        <v>0.65486111111111101</v>
      </c>
      <c r="G102" s="36">
        <f t="shared" si="16"/>
        <v>6.099999999999997</v>
      </c>
      <c r="I102">
        <v>1.4E-2</v>
      </c>
      <c r="J102">
        <f t="shared" si="17"/>
        <v>2.295081967213116</v>
      </c>
    </row>
    <row r="103" spans="1:12" x14ac:dyDescent="0.35">
      <c r="A103" s="134"/>
      <c r="B103" t="s">
        <v>126</v>
      </c>
      <c r="C103">
        <v>3</v>
      </c>
      <c r="D103">
        <v>1</v>
      </c>
      <c r="E103" s="42">
        <v>0.40069444444444446</v>
      </c>
      <c r="F103" s="42">
        <v>0.65902777777777799</v>
      </c>
      <c r="G103" s="36">
        <f t="shared" si="16"/>
        <v>6.2000000000000046</v>
      </c>
      <c r="I103">
        <v>1.2E-2</v>
      </c>
      <c r="J103">
        <f t="shared" si="17"/>
        <v>1.9354838709677407</v>
      </c>
    </row>
    <row r="104" spans="1:12" x14ac:dyDescent="0.35">
      <c r="A104" s="134"/>
      <c r="B104" t="s">
        <v>126</v>
      </c>
      <c r="C104">
        <v>4</v>
      </c>
      <c r="D104">
        <v>1</v>
      </c>
      <c r="E104" s="42">
        <v>0.40069444444444446</v>
      </c>
      <c r="F104" s="42">
        <v>0.66319444444444398</v>
      </c>
      <c r="G104" s="36">
        <f t="shared" si="16"/>
        <v>6.2999999999999883</v>
      </c>
      <c r="I104">
        <v>1.0999999999999999E-2</v>
      </c>
      <c r="J104">
        <f t="shared" si="17"/>
        <v>1.7460317460317494</v>
      </c>
    </row>
    <row r="105" spans="1:12" x14ac:dyDescent="0.35">
      <c r="A105" s="134"/>
      <c r="B105" t="s">
        <v>126</v>
      </c>
      <c r="C105">
        <v>5</v>
      </c>
      <c r="D105">
        <v>1</v>
      </c>
      <c r="E105" s="42">
        <v>0.40069444444444446</v>
      </c>
      <c r="F105" s="42">
        <v>0.66736111111111096</v>
      </c>
      <c r="G105" s="36">
        <f t="shared" si="16"/>
        <v>6.3999999999999959</v>
      </c>
      <c r="I105">
        <v>8.0000000000000002E-3</v>
      </c>
      <c r="J105">
        <f t="shared" si="17"/>
        <v>1.2500000000000009</v>
      </c>
    </row>
    <row r="106" spans="1:12" x14ac:dyDescent="0.35">
      <c r="A106" s="134"/>
      <c r="B106" t="s">
        <v>116</v>
      </c>
      <c r="C106">
        <v>1</v>
      </c>
      <c r="D106">
        <v>1</v>
      </c>
      <c r="E106" s="42">
        <v>0.46319444444444446</v>
      </c>
      <c r="F106" s="42">
        <v>0.71319444444444402</v>
      </c>
      <c r="G106" s="36">
        <v>5.9999999999999893</v>
      </c>
      <c r="H106">
        <v>212</v>
      </c>
      <c r="I106">
        <v>3.5999999999999997E-2</v>
      </c>
      <c r="J106">
        <v>6.0000000000000107</v>
      </c>
      <c r="K106">
        <v>1.9597549448856076E-2</v>
      </c>
      <c r="L106">
        <v>0.81508450275940925</v>
      </c>
    </row>
    <row r="107" spans="1:12" x14ac:dyDescent="0.35">
      <c r="A107" s="134"/>
      <c r="B107" t="s">
        <v>116</v>
      </c>
      <c r="C107">
        <v>2</v>
      </c>
      <c r="D107">
        <v>1</v>
      </c>
      <c r="E107" s="42">
        <v>0.46319444444444446</v>
      </c>
      <c r="F107" s="42">
        <v>0.71736111111111101</v>
      </c>
      <c r="G107" s="36">
        <v>6.099999999999997</v>
      </c>
      <c r="H107">
        <v>258</v>
      </c>
      <c r="I107">
        <v>3.9E-2</v>
      </c>
      <c r="J107">
        <v>6.3934426229508228</v>
      </c>
      <c r="K107">
        <v>1.7628384132202718E-2</v>
      </c>
      <c r="L107">
        <v>0.73318466435542129</v>
      </c>
    </row>
    <row r="108" spans="1:12" x14ac:dyDescent="0.35">
      <c r="A108" s="134"/>
      <c r="B108" t="s">
        <v>116</v>
      </c>
      <c r="C108">
        <v>3</v>
      </c>
      <c r="D108">
        <v>1</v>
      </c>
      <c r="E108" s="42">
        <v>0.46319444444444446</v>
      </c>
      <c r="F108" s="42">
        <v>0.72152777777777799</v>
      </c>
      <c r="G108" s="36">
        <v>6.2000000000000046</v>
      </c>
      <c r="H108">
        <v>260</v>
      </c>
      <c r="I108">
        <v>3.2000000000000001E-2</v>
      </c>
      <c r="J108">
        <v>5.1612903225806415</v>
      </c>
      <c r="K108">
        <v>1.2753733868223536E-2</v>
      </c>
      <c r="L108">
        <v>0.53044238288239676</v>
      </c>
    </row>
    <row r="109" spans="1:12" x14ac:dyDescent="0.35">
      <c r="A109" s="134"/>
      <c r="B109" t="s">
        <v>116</v>
      </c>
      <c r="C109">
        <v>4</v>
      </c>
      <c r="D109">
        <v>1</v>
      </c>
      <c r="E109" s="42">
        <v>0.46319444444444446</v>
      </c>
      <c r="F109" s="42">
        <v>0.72569444444444398</v>
      </c>
      <c r="G109" s="36">
        <v>6.2999999999999883</v>
      </c>
      <c r="H109">
        <v>141</v>
      </c>
      <c r="I109">
        <v>2.5999999999999999E-2</v>
      </c>
      <c r="J109">
        <v>4.1269841269841345</v>
      </c>
      <c r="K109">
        <v>1.6182018511642641E-2</v>
      </c>
      <c r="L109">
        <v>0.67302866343708556</v>
      </c>
    </row>
    <row r="110" spans="1:12" x14ac:dyDescent="0.35">
      <c r="A110" s="134"/>
      <c r="B110" t="s">
        <v>116</v>
      </c>
      <c r="C110">
        <v>5</v>
      </c>
      <c r="D110">
        <v>1</v>
      </c>
      <c r="E110" s="42">
        <v>0.46319444444444446</v>
      </c>
      <c r="F110" s="42">
        <v>0.72986111111111096</v>
      </c>
      <c r="G110" s="36">
        <v>6.3999999999999959</v>
      </c>
      <c r="H110">
        <v>95</v>
      </c>
      <c r="I110">
        <v>2.4E-2</v>
      </c>
      <c r="J110">
        <v>3.7500000000000027</v>
      </c>
      <c r="K110">
        <v>2.0049268243762953E-2</v>
      </c>
      <c r="L110">
        <v>0.83387200424241958</v>
      </c>
    </row>
    <row r="111" spans="1:12" x14ac:dyDescent="0.35">
      <c r="A111" s="134" t="s">
        <v>87</v>
      </c>
      <c r="B111" t="s">
        <v>121</v>
      </c>
      <c r="C111">
        <v>1</v>
      </c>
      <c r="D111">
        <v>5.5</v>
      </c>
      <c r="E111" s="42">
        <v>0.35902777777777778</v>
      </c>
      <c r="F111" s="42">
        <v>0.60902777777777783</v>
      </c>
      <c r="G111" s="36">
        <f>(F111-E111)*24</f>
        <v>6.0000000000000018</v>
      </c>
      <c r="I111">
        <v>2.3E-2</v>
      </c>
      <c r="J111">
        <f>I111/G111*1000</f>
        <v>3.8333333333333321</v>
      </c>
    </row>
    <row r="112" spans="1:12" x14ac:dyDescent="0.35">
      <c r="A112" s="134"/>
      <c r="B112" t="s">
        <v>121</v>
      </c>
      <c r="C112">
        <v>2</v>
      </c>
      <c r="D112">
        <v>5.5</v>
      </c>
      <c r="E112" s="42">
        <v>0.35902777777777778</v>
      </c>
      <c r="F112" s="42">
        <v>0.61319444444444449</v>
      </c>
      <c r="G112" s="36">
        <f t="shared" ref="G112:G115" si="18">(F112-E112)*24</f>
        <v>6.1000000000000014</v>
      </c>
      <c r="I112">
        <v>1.2E-2</v>
      </c>
      <c r="J112">
        <f t="shared" ref="J112:J115" si="19">I112/G112*1000</f>
        <v>1.9672131147540979</v>
      </c>
    </row>
    <row r="113" spans="1:12" x14ac:dyDescent="0.35">
      <c r="A113" s="134"/>
      <c r="B113" t="s">
        <v>121</v>
      </c>
      <c r="C113">
        <v>3</v>
      </c>
      <c r="D113">
        <v>5.5</v>
      </c>
      <c r="E113" s="42">
        <v>0.35902777777777778</v>
      </c>
      <c r="F113" s="42">
        <v>0.61736111111111103</v>
      </c>
      <c r="G113" s="36">
        <f t="shared" si="18"/>
        <v>6.1999999999999975</v>
      </c>
      <c r="I113">
        <v>2.1999999999999999E-2</v>
      </c>
      <c r="J113">
        <f t="shared" si="19"/>
        <v>3.5483870967741948</v>
      </c>
    </row>
    <row r="114" spans="1:12" x14ac:dyDescent="0.35">
      <c r="A114" s="134"/>
      <c r="B114" t="s">
        <v>121</v>
      </c>
      <c r="C114">
        <v>4</v>
      </c>
      <c r="D114">
        <v>5.5</v>
      </c>
      <c r="E114" s="42">
        <v>0.35902777777777778</v>
      </c>
      <c r="F114" s="42">
        <v>0.62152777777777801</v>
      </c>
      <c r="G114" s="36">
        <f t="shared" si="18"/>
        <v>6.300000000000006</v>
      </c>
      <c r="I114">
        <v>2.5000000000000001E-2</v>
      </c>
      <c r="J114">
        <f t="shared" si="19"/>
        <v>3.9682539682539644</v>
      </c>
    </row>
    <row r="115" spans="1:12" x14ac:dyDescent="0.35">
      <c r="A115" s="134"/>
      <c r="B115" t="s">
        <v>121</v>
      </c>
      <c r="C115">
        <v>5</v>
      </c>
      <c r="D115">
        <v>5.5</v>
      </c>
      <c r="E115" s="42">
        <v>0.35902777777777778</v>
      </c>
      <c r="F115" s="42">
        <v>0.625694444444444</v>
      </c>
      <c r="G115" s="36">
        <f t="shared" si="18"/>
        <v>6.3999999999999897</v>
      </c>
      <c r="I115">
        <v>2.7E-2</v>
      </c>
      <c r="J115">
        <f t="shared" si="19"/>
        <v>4.2187500000000062</v>
      </c>
    </row>
    <row r="116" spans="1:12" x14ac:dyDescent="0.35">
      <c r="A116" s="134"/>
      <c r="B116" t="s">
        <v>116</v>
      </c>
      <c r="C116">
        <v>1</v>
      </c>
      <c r="D116">
        <v>5.5</v>
      </c>
      <c r="E116" s="42">
        <v>0.48402777777777778</v>
      </c>
      <c r="F116" s="42">
        <v>0.73402777777777795</v>
      </c>
      <c r="G116" s="36">
        <v>6.0000000000000036</v>
      </c>
      <c r="H116">
        <v>137</v>
      </c>
      <c r="I116">
        <v>0.27</v>
      </c>
      <c r="J116">
        <v>44.999999999999979</v>
      </c>
      <c r="K116">
        <v>0.30286724450640046</v>
      </c>
      <c r="L116">
        <v>12.596595203642739</v>
      </c>
    </row>
    <row r="117" spans="1:12" x14ac:dyDescent="0.35">
      <c r="A117" s="134"/>
      <c r="B117" t="s">
        <v>116</v>
      </c>
      <c r="C117">
        <v>2</v>
      </c>
      <c r="D117">
        <v>5.5</v>
      </c>
      <c r="E117" s="42">
        <v>0.48402777777777778</v>
      </c>
      <c r="F117" s="42">
        <v>0.73819444444444404</v>
      </c>
      <c r="G117" s="36">
        <v>6.0999999999999908</v>
      </c>
      <c r="H117">
        <v>162</v>
      </c>
      <c r="I117">
        <v>0.36399999999999999</v>
      </c>
      <c r="J117">
        <v>59.672131147541073</v>
      </c>
      <c r="K117">
        <v>0.3466971829933207</v>
      </c>
      <c r="L117">
        <v>14.419532490308045</v>
      </c>
    </row>
    <row r="118" spans="1:12" x14ac:dyDescent="0.35">
      <c r="A118" s="134"/>
      <c r="B118" t="s">
        <v>116</v>
      </c>
      <c r="C118">
        <v>3</v>
      </c>
      <c r="D118">
        <v>5.5</v>
      </c>
      <c r="E118" s="42">
        <v>0.48402777777777778</v>
      </c>
      <c r="F118" s="42">
        <v>0.74236111111111103</v>
      </c>
      <c r="G118" s="36">
        <v>6.1999999999999975</v>
      </c>
      <c r="H118">
        <v>232</v>
      </c>
      <c r="I118">
        <v>0.47299999999999998</v>
      </c>
      <c r="J118">
        <v>76.290322580645196</v>
      </c>
      <c r="K118">
        <v>0.31372040981906063</v>
      </c>
      <c r="L118">
        <v>13.047990765895122</v>
      </c>
    </row>
    <row r="119" spans="1:12" x14ac:dyDescent="0.35">
      <c r="A119" s="134"/>
      <c r="B119" t="s">
        <v>116</v>
      </c>
      <c r="C119">
        <v>4</v>
      </c>
      <c r="D119">
        <v>5.5</v>
      </c>
      <c r="E119" s="42">
        <v>0.48402777777777778</v>
      </c>
      <c r="F119" s="42">
        <v>0.74652777777777801</v>
      </c>
      <c r="G119" s="36">
        <v>6.300000000000006</v>
      </c>
      <c r="H119">
        <v>205</v>
      </c>
      <c r="I119">
        <v>0.432</v>
      </c>
      <c r="J119">
        <v>68.571428571428498</v>
      </c>
      <c r="K119">
        <v>0.31738654179905063</v>
      </c>
      <c r="L119">
        <v>13.200469389294383</v>
      </c>
    </row>
    <row r="120" spans="1:12" x14ac:dyDescent="0.35">
      <c r="A120" s="134"/>
      <c r="B120" t="s">
        <v>116</v>
      </c>
      <c r="C120">
        <v>5</v>
      </c>
      <c r="D120">
        <v>5.5</v>
      </c>
      <c r="E120" s="42">
        <v>0.48402777777777778</v>
      </c>
      <c r="F120" s="42">
        <v>0.750694444444444</v>
      </c>
      <c r="G120" s="36">
        <v>6.3999999999999897</v>
      </c>
      <c r="H120">
        <v>217</v>
      </c>
      <c r="I120">
        <v>0.45600000000000002</v>
      </c>
      <c r="J120">
        <v>71.250000000000114</v>
      </c>
      <c r="K120">
        <v>0.31217885943491702</v>
      </c>
      <c r="L120">
        <v>12.98387592176028</v>
      </c>
    </row>
  </sheetData>
  <mergeCells count="12">
    <mergeCell ref="A111:A120"/>
    <mergeCell ref="A4:A13"/>
    <mergeCell ref="A14:A23"/>
    <mergeCell ref="A24:A30"/>
    <mergeCell ref="A31:A40"/>
    <mergeCell ref="A41:A50"/>
    <mergeCell ref="A51:A60"/>
    <mergeCell ref="A61:A70"/>
    <mergeCell ref="A71:A80"/>
    <mergeCell ref="A81:A90"/>
    <mergeCell ref="A101:A110"/>
    <mergeCell ref="A91:A10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E135"/>
  <sheetViews>
    <sheetView tabSelected="1" topLeftCell="A93" zoomScale="85" zoomScaleNormal="85" workbookViewId="0">
      <selection activeCell="A123" sqref="A123"/>
    </sheetView>
  </sheetViews>
  <sheetFormatPr defaultRowHeight="14.5" x14ac:dyDescent="0.35"/>
  <cols>
    <col min="1" max="1" width="17.54296875" customWidth="1"/>
    <col min="3" max="3" width="15.453125" customWidth="1"/>
    <col min="4" max="4" width="7.453125" customWidth="1"/>
    <col min="5" max="5" width="11.453125" customWidth="1"/>
    <col min="41" max="41" width="8.7265625" customWidth="1"/>
  </cols>
  <sheetData>
    <row r="1" spans="1:83" ht="15" customHeight="1" x14ac:dyDescent="0.35">
      <c r="A1" s="35" t="s">
        <v>190</v>
      </c>
      <c r="B1" s="1"/>
      <c r="C1" s="1"/>
      <c r="D1" s="1"/>
      <c r="E1" s="1"/>
    </row>
    <row r="2" spans="1:83" ht="15" customHeight="1" x14ac:dyDescent="0.35">
      <c r="A2" t="s">
        <v>49</v>
      </c>
      <c r="B2" s="1"/>
      <c r="C2" s="1"/>
      <c r="D2" s="1"/>
      <c r="E2" s="1"/>
    </row>
    <row r="3" spans="1:83" ht="15" customHeight="1" x14ac:dyDescent="0.35">
      <c r="B3" s="1"/>
      <c r="C3" s="1"/>
      <c r="D3" s="1"/>
      <c r="E3" s="1"/>
    </row>
    <row r="4" spans="1:83" ht="15" customHeight="1" x14ac:dyDescent="0.35">
      <c r="A4" s="35" t="s">
        <v>191</v>
      </c>
      <c r="B4" s="1"/>
      <c r="C4" s="1"/>
      <c r="D4" s="1"/>
      <c r="E4" s="1"/>
    </row>
    <row r="5" spans="1:83" ht="15" customHeight="1" thickBot="1" x14ac:dyDescent="0.4">
      <c r="B5" s="1"/>
      <c r="C5" s="1"/>
      <c r="D5" s="1"/>
      <c r="E5" s="1"/>
    </row>
    <row r="6" spans="1:83" ht="15" thickBot="1" x14ac:dyDescent="0.4">
      <c r="A6" s="2"/>
      <c r="B6" s="1"/>
      <c r="C6" s="1"/>
      <c r="D6" s="1"/>
      <c r="E6" s="1"/>
      <c r="F6" s="108" t="s">
        <v>198</v>
      </c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10"/>
      <c r="AS6" s="144" t="s">
        <v>185</v>
      </c>
      <c r="AT6" s="170"/>
      <c r="AU6" s="170"/>
      <c r="AV6" s="170"/>
      <c r="AW6" s="170"/>
      <c r="AX6" s="170"/>
      <c r="AY6" s="170"/>
      <c r="AZ6" s="170"/>
      <c r="BA6" s="170"/>
      <c r="BB6" s="170"/>
      <c r="BC6" s="170"/>
      <c r="BD6" s="170"/>
      <c r="BE6" s="170"/>
      <c r="BF6" s="170"/>
      <c r="BG6" s="170"/>
      <c r="BH6" s="170"/>
      <c r="BI6" s="170"/>
      <c r="BJ6" s="170"/>
      <c r="BK6" s="170"/>
      <c r="BL6" s="170"/>
      <c r="BM6" s="170"/>
      <c r="BN6" s="170"/>
      <c r="BO6" s="170"/>
      <c r="BP6" s="170"/>
      <c r="BQ6" s="170"/>
      <c r="BR6" s="170"/>
      <c r="BS6" s="170"/>
      <c r="BT6" s="170"/>
      <c r="BU6" s="170"/>
      <c r="BV6" s="170"/>
      <c r="BW6" s="170"/>
      <c r="BX6" s="170"/>
      <c r="BY6" s="170"/>
      <c r="BZ6" s="170"/>
      <c r="CA6" s="170"/>
      <c r="CB6" s="170"/>
      <c r="CC6" s="170"/>
      <c r="CD6" s="170"/>
      <c r="CE6" s="171"/>
    </row>
    <row r="7" spans="1:83" ht="15.65" customHeight="1" x14ac:dyDescent="0.35">
      <c r="A7" s="111" t="s">
        <v>51</v>
      </c>
      <c r="B7" s="113" t="s">
        <v>52</v>
      </c>
      <c r="C7" s="115" t="s">
        <v>177</v>
      </c>
      <c r="D7" s="115" t="s">
        <v>129</v>
      </c>
      <c r="E7" s="117" t="s">
        <v>53</v>
      </c>
      <c r="F7" s="119" t="s">
        <v>35</v>
      </c>
      <c r="G7" s="120"/>
      <c r="H7" s="120"/>
      <c r="I7" s="119" t="s">
        <v>54</v>
      </c>
      <c r="J7" s="120"/>
      <c r="K7" s="120"/>
      <c r="L7" s="120"/>
      <c r="M7" s="120"/>
      <c r="N7" s="120"/>
      <c r="O7" s="120"/>
      <c r="P7" s="120"/>
      <c r="Q7" s="120"/>
      <c r="R7" s="119" t="s">
        <v>55</v>
      </c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1"/>
      <c r="AI7" s="120" t="s">
        <v>39</v>
      </c>
      <c r="AJ7" s="120"/>
      <c r="AK7" s="120"/>
      <c r="AL7" s="120"/>
      <c r="AM7" s="119" t="s">
        <v>44</v>
      </c>
      <c r="AN7" s="120"/>
      <c r="AO7" s="120"/>
      <c r="AP7" s="121"/>
    </row>
    <row r="8" spans="1:83" ht="40.5" customHeight="1" x14ac:dyDescent="0.35">
      <c r="A8" s="168"/>
      <c r="B8" s="130"/>
      <c r="C8" s="154"/>
      <c r="D8" s="154"/>
      <c r="E8" s="169"/>
      <c r="F8" s="78" t="s">
        <v>36</v>
      </c>
      <c r="G8" s="79" t="s">
        <v>37</v>
      </c>
      <c r="H8" s="79" t="s">
        <v>38</v>
      </c>
      <c r="I8" s="78" t="s">
        <v>12</v>
      </c>
      <c r="J8" s="79" t="s">
        <v>17</v>
      </c>
      <c r="K8" s="79" t="s">
        <v>56</v>
      </c>
      <c r="L8" s="79" t="s">
        <v>14</v>
      </c>
      <c r="M8" s="79" t="s">
        <v>13</v>
      </c>
      <c r="N8" s="79" t="s">
        <v>57</v>
      </c>
      <c r="O8" s="79" t="s">
        <v>15</v>
      </c>
      <c r="P8" s="79" t="s">
        <v>58</v>
      </c>
      <c r="Q8" s="79" t="s">
        <v>16</v>
      </c>
      <c r="R8" s="78" t="s">
        <v>18</v>
      </c>
      <c r="S8" s="79" t="s">
        <v>19</v>
      </c>
      <c r="T8" s="79" t="s">
        <v>22</v>
      </c>
      <c r="U8" s="79" t="s">
        <v>20</v>
      </c>
      <c r="V8" s="79" t="s">
        <v>21</v>
      </c>
      <c r="W8" s="79" t="s">
        <v>23</v>
      </c>
      <c r="X8" s="79" t="s">
        <v>24</v>
      </c>
      <c r="Y8" s="80" t="s">
        <v>27</v>
      </c>
      <c r="Z8" s="79" t="s">
        <v>25</v>
      </c>
      <c r="AA8" s="79" t="s">
        <v>26</v>
      </c>
      <c r="AB8" s="79" t="s">
        <v>28</v>
      </c>
      <c r="AC8" s="79" t="s">
        <v>29</v>
      </c>
      <c r="AD8" s="79" t="s">
        <v>30</v>
      </c>
      <c r="AE8" s="79" t="s">
        <v>31</v>
      </c>
      <c r="AF8" s="79" t="s">
        <v>32</v>
      </c>
      <c r="AG8" s="56" t="s">
        <v>33</v>
      </c>
      <c r="AH8" s="81" t="s">
        <v>34</v>
      </c>
      <c r="AI8" s="79" t="s">
        <v>40</v>
      </c>
      <c r="AJ8" s="79" t="s">
        <v>41</v>
      </c>
      <c r="AK8" s="79" t="s">
        <v>42</v>
      </c>
      <c r="AL8" s="80" t="s">
        <v>43</v>
      </c>
      <c r="AM8" s="78" t="s">
        <v>45</v>
      </c>
      <c r="AN8" s="79" t="s">
        <v>47</v>
      </c>
      <c r="AO8" s="79" t="s">
        <v>48</v>
      </c>
      <c r="AP8" s="82" t="s">
        <v>46</v>
      </c>
      <c r="AS8" s="35" t="s">
        <v>160</v>
      </c>
      <c r="AT8" s="35" t="s">
        <v>116</v>
      </c>
      <c r="AU8" s="35" t="s">
        <v>36</v>
      </c>
      <c r="AV8" s="35" t="s">
        <v>37</v>
      </c>
      <c r="AW8" s="35" t="s">
        <v>38</v>
      </c>
      <c r="AX8" s="35" t="s">
        <v>12</v>
      </c>
      <c r="AY8" s="35" t="s">
        <v>17</v>
      </c>
      <c r="AZ8" s="35" t="s">
        <v>56</v>
      </c>
      <c r="BA8" s="35" t="s">
        <v>135</v>
      </c>
      <c r="BB8" s="35" t="s">
        <v>136</v>
      </c>
      <c r="BC8" s="35" t="s">
        <v>137</v>
      </c>
      <c r="BD8" s="35" t="s">
        <v>138</v>
      </c>
      <c r="BE8" s="35" t="s">
        <v>139</v>
      </c>
      <c r="BF8" s="35" t="s">
        <v>16</v>
      </c>
      <c r="BG8" s="35" t="s">
        <v>18</v>
      </c>
      <c r="BH8" s="35" t="s">
        <v>19</v>
      </c>
      <c r="BI8" s="35" t="s">
        <v>22</v>
      </c>
      <c r="BJ8" s="35" t="s">
        <v>20</v>
      </c>
      <c r="BK8" s="35" t="s">
        <v>21</v>
      </c>
      <c r="BL8" s="35" t="s">
        <v>23</v>
      </c>
      <c r="BM8" s="35" t="s">
        <v>24</v>
      </c>
      <c r="BN8" s="35" t="s">
        <v>27</v>
      </c>
      <c r="BO8" s="35" t="s">
        <v>25</v>
      </c>
      <c r="BP8" s="35" t="s">
        <v>26</v>
      </c>
      <c r="BQ8" s="35" t="s">
        <v>28</v>
      </c>
      <c r="BR8" s="35" t="s">
        <v>29</v>
      </c>
      <c r="BS8" s="35" t="s">
        <v>30</v>
      </c>
      <c r="BT8" s="35" t="s">
        <v>140</v>
      </c>
      <c r="BU8" s="35" t="s">
        <v>141</v>
      </c>
      <c r="BV8" s="35" t="s">
        <v>142</v>
      </c>
      <c r="BW8" s="35" t="s">
        <v>143</v>
      </c>
      <c r="BX8" s="35" t="s">
        <v>40</v>
      </c>
      <c r="BY8" s="35" t="s">
        <v>144</v>
      </c>
      <c r="BZ8" s="35" t="s">
        <v>42</v>
      </c>
      <c r="CA8" s="35" t="s">
        <v>43</v>
      </c>
      <c r="CB8" s="35" t="s">
        <v>45</v>
      </c>
      <c r="CC8" s="35" t="s">
        <v>47</v>
      </c>
      <c r="CD8" s="35" t="s">
        <v>48</v>
      </c>
      <c r="CE8" s="35" t="s">
        <v>46</v>
      </c>
    </row>
    <row r="9" spans="1:83" ht="15.5" x14ac:dyDescent="0.35">
      <c r="A9" s="135" t="s">
        <v>73</v>
      </c>
      <c r="B9" s="69" t="s">
        <v>60</v>
      </c>
      <c r="C9" s="69" t="s">
        <v>61</v>
      </c>
      <c r="D9" s="132">
        <v>3</v>
      </c>
      <c r="E9" s="69" t="s">
        <v>62</v>
      </c>
      <c r="F9" s="60" t="s">
        <v>63</v>
      </c>
      <c r="G9" s="60" t="s">
        <v>63</v>
      </c>
      <c r="H9" s="61" t="s">
        <v>63</v>
      </c>
      <c r="I9" s="70">
        <v>37.779690159355106</v>
      </c>
      <c r="J9" s="70">
        <v>0.20110938265396719</v>
      </c>
      <c r="K9" s="70">
        <v>1.6560203507836517</v>
      </c>
      <c r="L9" s="60" t="s">
        <v>63</v>
      </c>
      <c r="M9" s="60" t="s">
        <v>63</v>
      </c>
      <c r="N9" s="60" t="s">
        <v>63</v>
      </c>
      <c r="O9" s="60" t="s">
        <v>63</v>
      </c>
      <c r="P9" s="60" t="s">
        <v>63</v>
      </c>
      <c r="Q9" s="71">
        <v>4.7880779296864606</v>
      </c>
      <c r="R9" s="60" t="s">
        <v>63</v>
      </c>
      <c r="S9" s="60" t="s">
        <v>63</v>
      </c>
      <c r="T9" s="60" t="s">
        <v>63</v>
      </c>
      <c r="U9" s="60" t="s">
        <v>63</v>
      </c>
      <c r="V9" s="60" t="s">
        <v>63</v>
      </c>
      <c r="W9" s="70">
        <v>0.1959252103937475</v>
      </c>
      <c r="X9" s="70">
        <v>0.46518415019789527</v>
      </c>
      <c r="Y9" s="70">
        <v>32.721541594200964</v>
      </c>
      <c r="Z9" s="60" t="s">
        <v>63</v>
      </c>
      <c r="AA9" s="60" t="s">
        <v>63</v>
      </c>
      <c r="AB9" s="70">
        <v>0.30354638146880081</v>
      </c>
      <c r="AC9" s="70">
        <v>1.3926148384429913</v>
      </c>
      <c r="AD9" s="70">
        <v>14.477158498404419</v>
      </c>
      <c r="AE9" s="70">
        <v>0.12664552170131857</v>
      </c>
      <c r="AF9" s="70">
        <v>7.1390737041800376</v>
      </c>
      <c r="AG9" s="60" t="s">
        <v>63</v>
      </c>
      <c r="AH9" s="71">
        <v>0.29837929007324226</v>
      </c>
      <c r="AI9" s="60" t="s">
        <v>63</v>
      </c>
      <c r="AJ9" s="60" t="s">
        <v>63</v>
      </c>
      <c r="AK9" s="60" t="s">
        <v>63</v>
      </c>
      <c r="AL9" s="61" t="s">
        <v>63</v>
      </c>
      <c r="AM9" s="70">
        <v>26.805831616892025</v>
      </c>
      <c r="AN9" s="70">
        <v>276.22622063271842</v>
      </c>
      <c r="AO9" s="70">
        <v>3.732336194258385</v>
      </c>
      <c r="AP9" s="71">
        <v>352.78460446068988</v>
      </c>
      <c r="AS9" t="s">
        <v>161</v>
      </c>
      <c r="AT9" t="s">
        <v>60</v>
      </c>
      <c r="AU9" t="s">
        <v>63</v>
      </c>
      <c r="AV9" t="s">
        <v>63</v>
      </c>
      <c r="AW9" t="s">
        <v>63</v>
      </c>
      <c r="AX9">
        <v>4.56168767339968E-4</v>
      </c>
      <c r="AY9" s="49">
        <v>2.7192630395963701E-5</v>
      </c>
      <c r="AZ9">
        <v>2.39215658805043E-4</v>
      </c>
      <c r="BA9" t="s">
        <v>63</v>
      </c>
      <c r="BB9" t="s">
        <v>63</v>
      </c>
      <c r="BC9" t="s">
        <v>63</v>
      </c>
      <c r="BD9" t="s">
        <v>63</v>
      </c>
      <c r="BE9" t="s">
        <v>63</v>
      </c>
      <c r="BF9" s="49">
        <v>4.9455008528102303E-5</v>
      </c>
      <c r="BG9" t="s">
        <v>63</v>
      </c>
      <c r="BH9" t="s">
        <v>63</v>
      </c>
      <c r="BI9" t="s">
        <v>63</v>
      </c>
      <c r="BJ9" t="s">
        <v>63</v>
      </c>
      <c r="BK9" t="s">
        <v>63</v>
      </c>
      <c r="BL9">
        <v>4.1042489831367998E-3</v>
      </c>
      <c r="BM9">
        <v>9.24102156969933E-2</v>
      </c>
      <c r="BN9">
        <v>6.8765592792989797E-4</v>
      </c>
      <c r="BO9" t="s">
        <v>63</v>
      </c>
      <c r="BP9" t="s">
        <v>63</v>
      </c>
      <c r="BQ9">
        <v>0.91568167580941295</v>
      </c>
      <c r="BR9" s="49">
        <v>3.3258851562553598E-6</v>
      </c>
      <c r="BS9" s="49">
        <v>6.4792023031286796E-9</v>
      </c>
      <c r="BT9">
        <v>0.405125655451814</v>
      </c>
      <c r="BU9" s="49">
        <v>1.9257796223390002E-6</v>
      </c>
      <c r="BV9" t="s">
        <v>63</v>
      </c>
      <c r="BW9">
        <v>1.02219739963332E-3</v>
      </c>
      <c r="BX9" t="s">
        <v>63</v>
      </c>
      <c r="BY9" t="s">
        <v>63</v>
      </c>
      <c r="BZ9" t="s">
        <v>63</v>
      </c>
      <c r="CA9" t="s">
        <v>63</v>
      </c>
      <c r="CB9">
        <v>0.28423802988525199</v>
      </c>
      <c r="CC9">
        <v>0.207832274862777</v>
      </c>
      <c r="CD9" s="49">
        <v>7.4671207615980103E-5</v>
      </c>
      <c r="CE9">
        <v>4.0620763258048002E-3</v>
      </c>
    </row>
    <row r="10" spans="1:83" ht="15.5" x14ac:dyDescent="0.35">
      <c r="A10" s="136"/>
      <c r="B10" s="22" t="s">
        <v>60</v>
      </c>
      <c r="C10" s="22" t="s">
        <v>61</v>
      </c>
      <c r="D10" s="130"/>
      <c r="E10" s="22" t="s">
        <v>62</v>
      </c>
      <c r="F10" s="7" t="s">
        <v>63</v>
      </c>
      <c r="G10" s="7" t="s">
        <v>63</v>
      </c>
      <c r="H10" s="12" t="s">
        <v>63</v>
      </c>
      <c r="I10" s="13">
        <v>28.294313908416292</v>
      </c>
      <c r="J10" s="13">
        <v>0.10005229853648112</v>
      </c>
      <c r="K10" s="13">
        <v>1.6453439849747957</v>
      </c>
      <c r="L10" s="7" t="s">
        <v>63</v>
      </c>
      <c r="M10" s="7" t="s">
        <v>63</v>
      </c>
      <c r="N10" s="7" t="s">
        <v>63</v>
      </c>
      <c r="O10" s="7" t="s">
        <v>63</v>
      </c>
      <c r="P10" s="7" t="s">
        <v>63</v>
      </c>
      <c r="Q10" s="14">
        <v>5.1368816571822613</v>
      </c>
      <c r="R10" s="7" t="s">
        <v>63</v>
      </c>
      <c r="S10" s="7" t="s">
        <v>63</v>
      </c>
      <c r="T10" s="7" t="s">
        <v>63</v>
      </c>
      <c r="U10" s="7" t="s">
        <v>63</v>
      </c>
      <c r="V10" s="7" t="s">
        <v>63</v>
      </c>
      <c r="W10" s="13">
        <v>0.13923541233767217</v>
      </c>
      <c r="X10" s="13">
        <v>0.47112477679947617</v>
      </c>
      <c r="Y10" s="13">
        <v>37.129294744252086</v>
      </c>
      <c r="Z10" s="7" t="s">
        <v>63</v>
      </c>
      <c r="AA10" s="7" t="s">
        <v>63</v>
      </c>
      <c r="AB10" s="13">
        <v>0.25085769044757672</v>
      </c>
      <c r="AC10" s="13">
        <v>1.3828924457745571</v>
      </c>
      <c r="AD10" s="13">
        <v>14.46460370932167</v>
      </c>
      <c r="AE10" s="13">
        <v>0.13983937801158838</v>
      </c>
      <c r="AF10" s="13">
        <v>7.4719396154607338</v>
      </c>
      <c r="AG10" s="7" t="s">
        <v>63</v>
      </c>
      <c r="AH10" s="14">
        <v>0.23874234089040158</v>
      </c>
      <c r="AI10" s="7" t="s">
        <v>63</v>
      </c>
      <c r="AJ10" s="7" t="s">
        <v>63</v>
      </c>
      <c r="AK10" s="7" t="s">
        <v>63</v>
      </c>
      <c r="AL10" s="12" t="s">
        <v>63</v>
      </c>
      <c r="AM10" s="13">
        <v>25.780948933908888</v>
      </c>
      <c r="AN10" s="13">
        <v>275.73173582009662</v>
      </c>
      <c r="AO10" s="13">
        <v>3.51187745594068</v>
      </c>
      <c r="AP10" s="14">
        <v>390.75067222598585</v>
      </c>
      <c r="AS10" t="s">
        <v>162</v>
      </c>
      <c r="AT10" t="s">
        <v>60</v>
      </c>
      <c r="AU10" t="s">
        <v>63</v>
      </c>
      <c r="AV10" t="s">
        <v>63</v>
      </c>
      <c r="AW10" t="s">
        <v>63</v>
      </c>
      <c r="AX10" s="49">
        <v>4.8420884734388298E-6</v>
      </c>
      <c r="AY10">
        <v>9.4893942883290505E-4</v>
      </c>
      <c r="AZ10">
        <v>0.70487649023142496</v>
      </c>
      <c r="BA10" t="s">
        <v>63</v>
      </c>
      <c r="BB10" t="s">
        <v>63</v>
      </c>
      <c r="BC10" t="s">
        <v>63</v>
      </c>
      <c r="BD10" t="s">
        <v>63</v>
      </c>
      <c r="BE10" t="s">
        <v>63</v>
      </c>
      <c r="BF10" s="49">
        <v>3.5702465732726701E-5</v>
      </c>
      <c r="BG10" t="s">
        <v>63</v>
      </c>
      <c r="BH10" t="s">
        <v>63</v>
      </c>
      <c r="BI10" t="s">
        <v>63</v>
      </c>
      <c r="BJ10" t="s">
        <v>63</v>
      </c>
      <c r="BK10" t="s">
        <v>63</v>
      </c>
      <c r="BL10">
        <v>3.4209364184862E-3</v>
      </c>
      <c r="BM10">
        <v>0.35821363906095399</v>
      </c>
      <c r="BN10">
        <v>0.31861265590458199</v>
      </c>
      <c r="BO10" t="s">
        <v>63</v>
      </c>
      <c r="BP10" t="s">
        <v>63</v>
      </c>
      <c r="BQ10">
        <v>2.8457093531168601E-3</v>
      </c>
      <c r="BR10">
        <v>0.20651851132516499</v>
      </c>
      <c r="BS10" s="49">
        <v>9.0112746914597906E-9</v>
      </c>
      <c r="BT10" s="49">
        <v>1.3767705411682201E-13</v>
      </c>
      <c r="BU10">
        <v>1.2181956944751399E-2</v>
      </c>
      <c r="BV10" t="s">
        <v>63</v>
      </c>
      <c r="BW10" t="s">
        <v>63</v>
      </c>
      <c r="BX10" t="s">
        <v>63</v>
      </c>
      <c r="BY10" t="s">
        <v>63</v>
      </c>
      <c r="BZ10" t="s">
        <v>63</v>
      </c>
      <c r="CA10" t="s">
        <v>63</v>
      </c>
      <c r="CB10">
        <v>0.16368011418158701</v>
      </c>
      <c r="CC10" s="49">
        <v>2.2745983722543101E-7</v>
      </c>
      <c r="CD10">
        <v>2.4407712231287401E-2</v>
      </c>
      <c r="CE10">
        <v>0.174922399763945</v>
      </c>
    </row>
    <row r="11" spans="1:83" ht="15.5" x14ac:dyDescent="0.35">
      <c r="A11" s="136"/>
      <c r="B11" s="22" t="s">
        <v>60</v>
      </c>
      <c r="C11" s="22" t="s">
        <v>61</v>
      </c>
      <c r="D11" s="130"/>
      <c r="E11" s="22" t="s">
        <v>64</v>
      </c>
      <c r="F11" s="7" t="s">
        <v>63</v>
      </c>
      <c r="G11" s="7" t="s">
        <v>63</v>
      </c>
      <c r="H11" s="12" t="s">
        <v>63</v>
      </c>
      <c r="I11" s="13">
        <v>16.860134546299161</v>
      </c>
      <c r="J11" s="13">
        <v>5.918863742833199E-2</v>
      </c>
      <c r="K11" s="13">
        <v>1.0177371119868208</v>
      </c>
      <c r="L11" s="7" t="s">
        <v>63</v>
      </c>
      <c r="M11" s="7" t="s">
        <v>63</v>
      </c>
      <c r="N11" s="7" t="s">
        <v>63</v>
      </c>
      <c r="O11" s="7" t="s">
        <v>63</v>
      </c>
      <c r="P11" s="7" t="s">
        <v>63</v>
      </c>
      <c r="Q11" s="14">
        <v>2.5592952058447036</v>
      </c>
      <c r="R11" s="7" t="s">
        <v>63</v>
      </c>
      <c r="S11" s="7" t="s">
        <v>63</v>
      </c>
      <c r="T11" s="7" t="s">
        <v>63</v>
      </c>
      <c r="U11" s="7" t="s">
        <v>63</v>
      </c>
      <c r="V11" s="7" t="s">
        <v>63</v>
      </c>
      <c r="W11" s="13">
        <v>0.16324049055379267</v>
      </c>
      <c r="X11" s="13">
        <v>0.42992537648827822</v>
      </c>
      <c r="Y11" s="13">
        <v>34.585361423357533</v>
      </c>
      <c r="Z11" s="7" t="s">
        <v>63</v>
      </c>
      <c r="AA11" s="7" t="s">
        <v>63</v>
      </c>
      <c r="AB11" s="13">
        <v>0.12505016878962535</v>
      </c>
      <c r="AC11" s="13">
        <v>1.076066185775848</v>
      </c>
      <c r="AD11" s="13">
        <v>10.197684756429069</v>
      </c>
      <c r="AE11" s="13">
        <v>7.3328872950944687E-2</v>
      </c>
      <c r="AF11" s="13">
        <v>6.2632027685483944</v>
      </c>
      <c r="AG11" s="7" t="s">
        <v>63</v>
      </c>
      <c r="AH11" s="12" t="s">
        <v>63</v>
      </c>
      <c r="AI11" s="7" t="s">
        <v>63</v>
      </c>
      <c r="AJ11" s="7" t="s">
        <v>63</v>
      </c>
      <c r="AK11" s="7" t="s">
        <v>63</v>
      </c>
      <c r="AL11" s="12" t="s">
        <v>63</v>
      </c>
      <c r="AM11" s="13">
        <v>19.428793015552102</v>
      </c>
      <c r="AN11" s="13">
        <v>211.97102916670167</v>
      </c>
      <c r="AO11" s="13">
        <v>2.2139600752669502</v>
      </c>
      <c r="AP11" s="14">
        <v>99.736976049507803</v>
      </c>
      <c r="AS11" t="s">
        <v>164</v>
      </c>
      <c r="AT11" t="s">
        <v>60</v>
      </c>
      <c r="AU11" t="s">
        <v>63</v>
      </c>
      <c r="AV11" t="s">
        <v>63</v>
      </c>
      <c r="AW11" t="s">
        <v>63</v>
      </c>
      <c r="AX11">
        <v>0.89275318232650902</v>
      </c>
      <c r="AY11">
        <v>1.1275652283993999E-3</v>
      </c>
      <c r="AZ11">
        <v>2.9585608660856601E-2</v>
      </c>
      <c r="BA11" t="s">
        <v>63</v>
      </c>
      <c r="BB11" t="s">
        <v>63</v>
      </c>
      <c r="BC11" t="s">
        <v>63</v>
      </c>
      <c r="BD11" t="s">
        <v>63</v>
      </c>
      <c r="BE11" t="s">
        <v>63</v>
      </c>
      <c r="BF11" s="49">
        <v>3.8879987023358997E-7</v>
      </c>
      <c r="BG11" t="s">
        <v>63</v>
      </c>
      <c r="BH11" t="s">
        <v>63</v>
      </c>
      <c r="BI11" t="s">
        <v>63</v>
      </c>
      <c r="BJ11" t="s">
        <v>63</v>
      </c>
      <c r="BK11" t="s">
        <v>63</v>
      </c>
      <c r="BL11" t="s">
        <v>63</v>
      </c>
      <c r="BM11">
        <v>1.3186632600560501E-4</v>
      </c>
      <c r="BN11" s="49">
        <v>3.5833176099139699E-5</v>
      </c>
      <c r="BO11" t="s">
        <v>63</v>
      </c>
      <c r="BP11" t="s">
        <v>63</v>
      </c>
      <c r="BQ11" s="49">
        <v>1.11277507159937E-8</v>
      </c>
      <c r="BR11">
        <v>1.7506061047399699E-2</v>
      </c>
      <c r="BS11" t="s">
        <v>63</v>
      </c>
      <c r="BT11" t="s">
        <v>63</v>
      </c>
      <c r="BU11" s="49">
        <v>7.2786243061872901E-7</v>
      </c>
      <c r="BV11" t="s">
        <v>63</v>
      </c>
      <c r="BW11" t="s">
        <v>63</v>
      </c>
      <c r="BX11">
        <v>0.119979961143327</v>
      </c>
      <c r="BY11" t="s">
        <v>63</v>
      </c>
      <c r="BZ11">
        <v>2.5487756520272801E-2</v>
      </c>
      <c r="CA11">
        <v>3.5305734845761699E-3</v>
      </c>
      <c r="CB11">
        <v>0.47228048565811098</v>
      </c>
      <c r="CC11" t="s">
        <v>63</v>
      </c>
      <c r="CD11" t="s">
        <v>63</v>
      </c>
      <c r="CE11" s="49">
        <v>2.0081675468464E-7</v>
      </c>
    </row>
    <row r="12" spans="1:83" ht="15.5" x14ac:dyDescent="0.35">
      <c r="A12" s="136"/>
      <c r="B12" s="22" t="s">
        <v>60</v>
      </c>
      <c r="C12" s="22" t="s">
        <v>61</v>
      </c>
      <c r="D12" s="130"/>
      <c r="E12" s="22" t="s">
        <v>64</v>
      </c>
      <c r="F12" s="7" t="s">
        <v>63</v>
      </c>
      <c r="G12" s="7" t="s">
        <v>63</v>
      </c>
      <c r="H12" s="12" t="s">
        <v>63</v>
      </c>
      <c r="I12" s="13">
        <v>13.290096168896214</v>
      </c>
      <c r="J12" s="13">
        <v>7.122309140216794E-2</v>
      </c>
      <c r="K12" s="13">
        <v>1.069214196441193</v>
      </c>
      <c r="L12" s="7" t="s">
        <v>63</v>
      </c>
      <c r="M12" s="7" t="s">
        <v>63</v>
      </c>
      <c r="N12" s="7" t="s">
        <v>63</v>
      </c>
      <c r="O12" s="7" t="s">
        <v>63</v>
      </c>
      <c r="P12" s="7" t="s">
        <v>63</v>
      </c>
      <c r="Q12" s="14">
        <v>2.5554994153140771</v>
      </c>
      <c r="R12" s="7" t="s">
        <v>63</v>
      </c>
      <c r="S12" s="7" t="s">
        <v>63</v>
      </c>
      <c r="T12" s="7" t="s">
        <v>63</v>
      </c>
      <c r="U12" s="7" t="s">
        <v>63</v>
      </c>
      <c r="V12" s="7" t="s">
        <v>63</v>
      </c>
      <c r="W12" s="13">
        <v>0.14073227212602249</v>
      </c>
      <c r="X12" s="13">
        <v>0.40396742172849121</v>
      </c>
      <c r="Y12" s="13">
        <v>32.455695006232737</v>
      </c>
      <c r="Z12" s="7" t="s">
        <v>63</v>
      </c>
      <c r="AA12" s="7" t="s">
        <v>63</v>
      </c>
      <c r="AB12" s="13">
        <v>0.19033441834747977</v>
      </c>
      <c r="AC12" s="13">
        <v>1.1725020387359286</v>
      </c>
      <c r="AD12" s="13">
        <v>10.383494940356025</v>
      </c>
      <c r="AE12" s="13">
        <v>6.670602212717873E-2</v>
      </c>
      <c r="AF12" s="13">
        <v>5.7045304482055208</v>
      </c>
      <c r="AG12" s="7" t="s">
        <v>63</v>
      </c>
      <c r="AH12" s="12" t="s">
        <v>63</v>
      </c>
      <c r="AI12" s="7" t="s">
        <v>63</v>
      </c>
      <c r="AJ12" s="7" t="s">
        <v>63</v>
      </c>
      <c r="AK12" s="7" t="s">
        <v>63</v>
      </c>
      <c r="AL12" s="12" t="s">
        <v>63</v>
      </c>
      <c r="AM12" s="13">
        <v>24.540615148389836</v>
      </c>
      <c r="AN12" s="13">
        <v>204.18042807114674</v>
      </c>
      <c r="AO12" s="13">
        <v>2.1750235590661395</v>
      </c>
      <c r="AP12" s="14">
        <v>95.784870124971107</v>
      </c>
      <c r="AS12" t="s">
        <v>159</v>
      </c>
      <c r="AT12" t="s">
        <v>60</v>
      </c>
      <c r="AU12" t="s">
        <v>63</v>
      </c>
      <c r="AV12" t="s">
        <v>63</v>
      </c>
      <c r="AW12" t="s">
        <v>63</v>
      </c>
      <c r="AX12">
        <v>0.67151012295346202</v>
      </c>
      <c r="AY12">
        <v>5.9277353961955298E-2</v>
      </c>
      <c r="AZ12">
        <v>2.71248425007497E-4</v>
      </c>
      <c r="BA12" t="s">
        <v>63</v>
      </c>
      <c r="BB12" t="s">
        <v>63</v>
      </c>
      <c r="BC12" t="s">
        <v>63</v>
      </c>
      <c r="BD12" t="s">
        <v>63</v>
      </c>
      <c r="BE12" t="s">
        <v>63</v>
      </c>
      <c r="BF12" s="49">
        <v>3.6440260322266997E-12</v>
      </c>
      <c r="BG12" t="s">
        <v>63</v>
      </c>
      <c r="BH12" t="s">
        <v>63</v>
      </c>
      <c r="BI12" t="s">
        <v>63</v>
      </c>
      <c r="BJ12" t="s">
        <v>63</v>
      </c>
      <c r="BK12" t="s">
        <v>63</v>
      </c>
      <c r="BL12" s="49">
        <v>1.27988037071791E-5</v>
      </c>
      <c r="BM12">
        <v>6.4576476208875896E-2</v>
      </c>
      <c r="BN12" s="49">
        <v>3.32574797673415E-5</v>
      </c>
      <c r="BO12" t="s">
        <v>63</v>
      </c>
      <c r="BP12" t="s">
        <v>63</v>
      </c>
      <c r="BQ12">
        <v>2.4449581671704302E-4</v>
      </c>
      <c r="BR12" s="49">
        <v>4.1106097836072799E-6</v>
      </c>
      <c r="BS12">
        <v>0.79740982128625304</v>
      </c>
      <c r="BT12">
        <v>3.0621406065931098E-4</v>
      </c>
      <c r="BU12" s="49">
        <v>1.2807939788894401E-10</v>
      </c>
      <c r="BV12" t="s">
        <v>63</v>
      </c>
      <c r="BW12" s="49">
        <v>8.1835977221353396E-6</v>
      </c>
      <c r="BX12">
        <v>5.46805005662599E-2</v>
      </c>
      <c r="BY12" t="s">
        <v>63</v>
      </c>
      <c r="BZ12">
        <v>2.29706684730278E-3</v>
      </c>
      <c r="CA12">
        <v>1.2570017243470499E-4</v>
      </c>
      <c r="CB12">
        <v>3.4367456668956402E-2</v>
      </c>
      <c r="CC12">
        <v>3.4857802131962998E-4</v>
      </c>
      <c r="CD12" s="49">
        <v>5.5182567413680204E-6</v>
      </c>
      <c r="CE12" s="49">
        <v>1.9093080431931299E-5</v>
      </c>
    </row>
    <row r="13" spans="1:83" ht="15.5" x14ac:dyDescent="0.35">
      <c r="A13" s="136"/>
      <c r="B13" s="22" t="s">
        <v>60</v>
      </c>
      <c r="C13" s="22" t="s">
        <v>61</v>
      </c>
      <c r="D13" s="130"/>
      <c r="E13" s="22" t="s">
        <v>65</v>
      </c>
      <c r="F13" s="7" t="s">
        <v>63</v>
      </c>
      <c r="G13" s="7" t="s">
        <v>63</v>
      </c>
      <c r="H13" s="12" t="s">
        <v>63</v>
      </c>
      <c r="I13" s="13">
        <v>16.50532754790347</v>
      </c>
      <c r="J13" s="13">
        <v>6.3584734370809012E-2</v>
      </c>
      <c r="K13" s="13">
        <v>1.031873516679116</v>
      </c>
      <c r="L13" s="7" t="s">
        <v>63</v>
      </c>
      <c r="M13" s="7" t="s">
        <v>63</v>
      </c>
      <c r="N13" s="7" t="s">
        <v>63</v>
      </c>
      <c r="O13" s="7" t="s">
        <v>63</v>
      </c>
      <c r="P13" s="7" t="s">
        <v>63</v>
      </c>
      <c r="Q13" s="14">
        <v>3.5041590919415779</v>
      </c>
      <c r="R13" s="7" t="s">
        <v>63</v>
      </c>
      <c r="S13" s="7" t="s">
        <v>63</v>
      </c>
      <c r="T13" s="7" t="s">
        <v>63</v>
      </c>
      <c r="U13" s="7" t="s">
        <v>63</v>
      </c>
      <c r="V13" s="7" t="s">
        <v>63</v>
      </c>
      <c r="W13" s="13">
        <v>0.1488632115598825</v>
      </c>
      <c r="X13" s="13">
        <v>0.37611458677742765</v>
      </c>
      <c r="Y13" s="13">
        <v>29.691674397452843</v>
      </c>
      <c r="Z13" s="7" t="s">
        <v>63</v>
      </c>
      <c r="AA13" s="7" t="s">
        <v>63</v>
      </c>
      <c r="AB13" s="13">
        <v>0.29877400637260842</v>
      </c>
      <c r="AC13" s="13">
        <v>1.2050960580276175</v>
      </c>
      <c r="AD13" s="13">
        <v>11.258833573787605</v>
      </c>
      <c r="AE13" s="13">
        <v>7.2775880995366429E-2</v>
      </c>
      <c r="AF13" s="13">
        <v>4.2186706030424332</v>
      </c>
      <c r="AG13" s="7" t="s">
        <v>63</v>
      </c>
      <c r="AH13" s="12" t="s">
        <v>63</v>
      </c>
      <c r="AI13" s="7" t="s">
        <v>63</v>
      </c>
      <c r="AJ13" s="7" t="s">
        <v>63</v>
      </c>
      <c r="AK13" s="7" t="s">
        <v>63</v>
      </c>
      <c r="AL13" s="12" t="s">
        <v>63</v>
      </c>
      <c r="AM13" s="13">
        <v>21.355453858219047</v>
      </c>
      <c r="AN13" s="13">
        <v>193.12487468161376</v>
      </c>
      <c r="AO13" s="13">
        <v>2.8757621225804617</v>
      </c>
      <c r="AP13" s="14">
        <v>205.90206791007625</v>
      </c>
      <c r="AS13" t="s">
        <v>0</v>
      </c>
      <c r="AT13" t="s">
        <v>60</v>
      </c>
      <c r="AU13" t="s">
        <v>63</v>
      </c>
      <c r="AV13" t="s">
        <v>63</v>
      </c>
      <c r="AW13" t="s">
        <v>63</v>
      </c>
      <c r="AX13" s="49">
        <v>1.1393169424302801E-8</v>
      </c>
      <c r="AY13" s="49">
        <v>1.5664303252409199E-7</v>
      </c>
      <c r="AZ13">
        <v>4.5320211899038303E-3</v>
      </c>
      <c r="BA13" t="s">
        <v>63</v>
      </c>
      <c r="BB13" t="s">
        <v>63</v>
      </c>
      <c r="BC13" t="s">
        <v>63</v>
      </c>
      <c r="BD13" t="s">
        <v>63</v>
      </c>
      <c r="BE13" t="s">
        <v>63</v>
      </c>
      <c r="BF13">
        <v>4.0642218863257496E-3</v>
      </c>
      <c r="BG13" t="s">
        <v>63</v>
      </c>
      <c r="BH13" t="s">
        <v>63</v>
      </c>
      <c r="BI13" t="s">
        <v>63</v>
      </c>
      <c r="BJ13" t="s">
        <v>63</v>
      </c>
      <c r="BK13" t="s">
        <v>63</v>
      </c>
      <c r="BL13">
        <v>0.81745603703329806</v>
      </c>
      <c r="BM13" s="49">
        <v>2.2888247732701799E-5</v>
      </c>
      <c r="BN13">
        <v>3.6108669002534501E-4</v>
      </c>
      <c r="BO13" t="s">
        <v>63</v>
      </c>
      <c r="BP13" t="s">
        <v>63</v>
      </c>
      <c r="BQ13" s="49">
        <v>1.36390193021997E-9</v>
      </c>
      <c r="BR13">
        <v>1.5793057635583199E-3</v>
      </c>
      <c r="BS13" s="49">
        <v>1.31341361756361E-12</v>
      </c>
      <c r="BT13" s="49">
        <v>8.6455780756586503E-12</v>
      </c>
      <c r="BU13">
        <v>5.4949158695861196E-4</v>
      </c>
      <c r="BV13" t="s">
        <v>63</v>
      </c>
      <c r="BW13" t="s">
        <v>63</v>
      </c>
      <c r="BX13" t="s">
        <v>63</v>
      </c>
      <c r="BY13" t="s">
        <v>63</v>
      </c>
      <c r="BZ13" t="s">
        <v>63</v>
      </c>
      <c r="CA13" t="s">
        <v>63</v>
      </c>
      <c r="CB13">
        <v>0.78081427466471798</v>
      </c>
      <c r="CC13" s="49">
        <v>1.41189097827801E-5</v>
      </c>
      <c r="CD13">
        <v>4.8222395335561101E-2</v>
      </c>
      <c r="CE13" s="49">
        <v>3.4965752005932699E-6</v>
      </c>
    </row>
    <row r="14" spans="1:83" ht="15.5" x14ac:dyDescent="0.35">
      <c r="A14" s="136"/>
      <c r="B14" s="22" t="s">
        <v>60</v>
      </c>
      <c r="C14" s="22" t="s">
        <v>61</v>
      </c>
      <c r="D14" s="130"/>
      <c r="E14" s="22" t="s">
        <v>65</v>
      </c>
      <c r="F14" s="7" t="s">
        <v>63</v>
      </c>
      <c r="G14" s="7" t="s">
        <v>63</v>
      </c>
      <c r="H14" s="12" t="s">
        <v>63</v>
      </c>
      <c r="I14" s="13">
        <v>17.309176030691773</v>
      </c>
      <c r="J14" s="13">
        <v>6.6698379538612004E-2</v>
      </c>
      <c r="K14" s="13">
        <v>1.001821958192602</v>
      </c>
      <c r="L14" s="7" t="s">
        <v>63</v>
      </c>
      <c r="M14" s="7" t="s">
        <v>63</v>
      </c>
      <c r="N14" s="7" t="s">
        <v>63</v>
      </c>
      <c r="O14" s="7" t="s">
        <v>63</v>
      </c>
      <c r="P14" s="7" t="s">
        <v>63</v>
      </c>
      <c r="Q14" s="14">
        <v>3.495638608900709</v>
      </c>
      <c r="R14" s="7" t="s">
        <v>63</v>
      </c>
      <c r="S14" s="7" t="s">
        <v>63</v>
      </c>
      <c r="T14" s="7" t="s">
        <v>63</v>
      </c>
      <c r="U14" s="7" t="s">
        <v>63</v>
      </c>
      <c r="V14" s="7" t="s">
        <v>63</v>
      </c>
      <c r="W14" s="13">
        <v>0.1049603246644948</v>
      </c>
      <c r="X14" s="13">
        <v>0.40842152335343085</v>
      </c>
      <c r="Y14" s="13">
        <v>29.718055864300077</v>
      </c>
      <c r="Z14" s="7" t="s">
        <v>63</v>
      </c>
      <c r="AA14" s="7" t="s">
        <v>63</v>
      </c>
      <c r="AB14" s="13">
        <v>0.220044535359851</v>
      </c>
      <c r="AC14" s="13">
        <v>1.1913134867367423</v>
      </c>
      <c r="AD14" s="13">
        <v>10.884776281681063</v>
      </c>
      <c r="AE14" s="13">
        <v>6.8371240243526754E-2</v>
      </c>
      <c r="AF14" s="13">
        <v>4.6813842896964042</v>
      </c>
      <c r="AG14" s="7" t="s">
        <v>63</v>
      </c>
      <c r="AH14" s="12" t="s">
        <v>63</v>
      </c>
      <c r="AI14" s="7" t="s">
        <v>63</v>
      </c>
      <c r="AJ14" s="7" t="s">
        <v>63</v>
      </c>
      <c r="AK14" s="7" t="s">
        <v>63</v>
      </c>
      <c r="AL14" s="12" t="s">
        <v>63</v>
      </c>
      <c r="AM14" s="13">
        <v>21.783106660750036</v>
      </c>
      <c r="AN14" s="13">
        <v>246.91078018574555</v>
      </c>
      <c r="AO14" s="13">
        <v>2.824368238336957</v>
      </c>
      <c r="AP14" s="14">
        <v>211.34691418531403</v>
      </c>
      <c r="AS14" t="s">
        <v>161</v>
      </c>
      <c r="AT14" t="s">
        <v>163</v>
      </c>
      <c r="AU14" t="s">
        <v>63</v>
      </c>
      <c r="AV14" t="s">
        <v>63</v>
      </c>
      <c r="AW14" t="s">
        <v>63</v>
      </c>
      <c r="AX14" t="s">
        <v>63</v>
      </c>
      <c r="AY14" t="s">
        <v>63</v>
      </c>
      <c r="AZ14" s="49">
        <v>1.9392812366261599E-9</v>
      </c>
      <c r="BA14" t="s">
        <v>63</v>
      </c>
      <c r="BB14" t="s">
        <v>63</v>
      </c>
      <c r="BC14" t="s">
        <v>63</v>
      </c>
      <c r="BD14" t="s">
        <v>63</v>
      </c>
      <c r="BE14" t="s">
        <v>63</v>
      </c>
      <c r="BF14" t="s">
        <v>63</v>
      </c>
      <c r="BG14" t="s">
        <v>63</v>
      </c>
      <c r="BH14" t="s">
        <v>63</v>
      </c>
      <c r="BI14" t="s">
        <v>63</v>
      </c>
      <c r="BJ14" t="s">
        <v>63</v>
      </c>
      <c r="BK14" t="s">
        <v>63</v>
      </c>
      <c r="BL14">
        <v>0.36489336129614702</v>
      </c>
      <c r="BM14">
        <v>1.6853206017366099E-3</v>
      </c>
      <c r="BN14" t="s">
        <v>63</v>
      </c>
      <c r="BO14" t="s">
        <v>63</v>
      </c>
      <c r="BP14" t="s">
        <v>63</v>
      </c>
      <c r="BQ14" t="s">
        <v>63</v>
      </c>
      <c r="BR14" s="49">
        <v>1.2702461007166301E-7</v>
      </c>
      <c r="BS14" t="s">
        <v>63</v>
      </c>
      <c r="BT14">
        <v>0.62734746465386304</v>
      </c>
      <c r="BU14" s="49">
        <v>6.2762669059842298E-11</v>
      </c>
      <c r="BV14" t="s">
        <v>63</v>
      </c>
      <c r="BW14" t="s">
        <v>63</v>
      </c>
      <c r="BX14" t="s">
        <v>63</v>
      </c>
      <c r="BY14" t="s">
        <v>63</v>
      </c>
      <c r="BZ14" t="s">
        <v>63</v>
      </c>
      <c r="CA14" t="s">
        <v>63</v>
      </c>
      <c r="CB14">
        <v>1.6459755829633399E-4</v>
      </c>
      <c r="CC14" t="s">
        <v>63</v>
      </c>
      <c r="CD14" t="s">
        <v>63</v>
      </c>
      <c r="CE14">
        <v>8.7164417884324899E-2</v>
      </c>
    </row>
    <row r="15" spans="1:83" ht="15.5" x14ac:dyDescent="0.35">
      <c r="A15" s="136"/>
      <c r="B15" s="22" t="s">
        <v>66</v>
      </c>
      <c r="C15" s="22" t="s">
        <v>61</v>
      </c>
      <c r="D15" s="130">
        <v>3</v>
      </c>
      <c r="E15" s="22" t="s">
        <v>62</v>
      </c>
      <c r="F15" s="13">
        <v>0.19467862837419064</v>
      </c>
      <c r="G15" s="7" t="s">
        <v>63</v>
      </c>
      <c r="H15" s="12" t="s">
        <v>63</v>
      </c>
      <c r="I15" s="13">
        <v>5.2239753336632164</v>
      </c>
      <c r="J15" s="13">
        <v>1.1399165176792925E-2</v>
      </c>
      <c r="K15" s="13">
        <v>0.88243316724962984</v>
      </c>
      <c r="L15" s="7" t="s">
        <v>63</v>
      </c>
      <c r="M15" s="7" t="s">
        <v>63</v>
      </c>
      <c r="N15" s="7" t="s">
        <v>63</v>
      </c>
      <c r="O15" s="7" t="s">
        <v>63</v>
      </c>
      <c r="P15" s="7" t="s">
        <v>63</v>
      </c>
      <c r="Q15" s="14">
        <v>0.25536786451503957</v>
      </c>
      <c r="R15" s="7" t="s">
        <v>63</v>
      </c>
      <c r="S15" s="7" t="s">
        <v>63</v>
      </c>
      <c r="T15" s="7" t="s">
        <v>63</v>
      </c>
      <c r="U15" s="7" t="s">
        <v>63</v>
      </c>
      <c r="V15" s="7" t="s">
        <v>63</v>
      </c>
      <c r="W15" s="13">
        <v>5.9209348559360317E-2</v>
      </c>
      <c r="X15" s="13">
        <v>0.16093327393194093</v>
      </c>
      <c r="Y15" s="13">
        <v>0.24831903751216511</v>
      </c>
      <c r="Z15" s="7" t="s">
        <v>63</v>
      </c>
      <c r="AA15" s="7" t="s">
        <v>63</v>
      </c>
      <c r="AB15" s="7" t="s">
        <v>63</v>
      </c>
      <c r="AC15" s="13">
        <v>0.50174967084299149</v>
      </c>
      <c r="AD15" s="13">
        <v>8.587563090315245E-2</v>
      </c>
      <c r="AE15" s="13">
        <v>2.1104166102074506E-2</v>
      </c>
      <c r="AF15" s="13">
        <v>1.5592391690044143</v>
      </c>
      <c r="AG15" s="7" t="s">
        <v>63</v>
      </c>
      <c r="AH15" s="12" t="s">
        <v>63</v>
      </c>
      <c r="AI15" s="7" t="s">
        <v>63</v>
      </c>
      <c r="AJ15" s="7" t="s">
        <v>63</v>
      </c>
      <c r="AK15" s="7" t="s">
        <v>63</v>
      </c>
      <c r="AL15" s="12" t="s">
        <v>63</v>
      </c>
      <c r="AM15" s="13">
        <v>6.8877411002194044</v>
      </c>
      <c r="AN15" s="13">
        <v>25.783057010202377</v>
      </c>
      <c r="AO15" s="13">
        <v>0.77641349244004865</v>
      </c>
      <c r="AP15" s="14">
        <v>20.112586289006945</v>
      </c>
      <c r="AS15" t="s">
        <v>162</v>
      </c>
      <c r="AT15" t="s">
        <v>163</v>
      </c>
      <c r="AU15" t="s">
        <v>63</v>
      </c>
      <c r="AV15" t="s">
        <v>63</v>
      </c>
      <c r="AW15" t="s">
        <v>63</v>
      </c>
      <c r="AX15" t="s">
        <v>63</v>
      </c>
      <c r="AY15" t="s">
        <v>63</v>
      </c>
      <c r="AZ15">
        <v>2.08930167786332E-2</v>
      </c>
      <c r="BA15" t="s">
        <v>63</v>
      </c>
      <c r="BB15" t="s">
        <v>63</v>
      </c>
      <c r="BC15" t="s">
        <v>63</v>
      </c>
      <c r="BD15" t="s">
        <v>63</v>
      </c>
      <c r="BE15" t="s">
        <v>63</v>
      </c>
      <c r="BF15" s="49">
        <v>5.9726226411419099E-6</v>
      </c>
      <c r="BG15" t="s">
        <v>63</v>
      </c>
      <c r="BH15" t="s">
        <v>63</v>
      </c>
      <c r="BI15" t="s">
        <v>63</v>
      </c>
      <c r="BJ15" t="s">
        <v>63</v>
      </c>
      <c r="BK15" t="s">
        <v>63</v>
      </c>
      <c r="BL15" t="s">
        <v>63</v>
      </c>
      <c r="BM15" t="s">
        <v>63</v>
      </c>
      <c r="BN15" t="s">
        <v>63</v>
      </c>
      <c r="BO15" t="s">
        <v>63</v>
      </c>
      <c r="BP15" t="s">
        <v>63</v>
      </c>
      <c r="BQ15">
        <v>3.9784129800325599E-2</v>
      </c>
      <c r="BR15" t="s">
        <v>63</v>
      </c>
      <c r="BS15" t="s">
        <v>63</v>
      </c>
      <c r="BT15" s="49">
        <v>7.5800581957835904E-15</v>
      </c>
      <c r="BU15" s="49">
        <v>3.7823814969341001E-6</v>
      </c>
      <c r="BV15" t="s">
        <v>63</v>
      </c>
      <c r="BW15" t="s">
        <v>63</v>
      </c>
      <c r="BX15" t="s">
        <v>63</v>
      </c>
      <c r="BY15" t="s">
        <v>63</v>
      </c>
      <c r="BZ15" t="s">
        <v>63</v>
      </c>
      <c r="CA15" t="s">
        <v>63</v>
      </c>
      <c r="CB15">
        <v>0.135382631303618</v>
      </c>
      <c r="CC15">
        <v>9.9302368563501706E-2</v>
      </c>
      <c r="CD15">
        <v>0.19947431090541801</v>
      </c>
      <c r="CE15">
        <v>0.45208104264360699</v>
      </c>
    </row>
    <row r="16" spans="1:83" ht="15.5" x14ac:dyDescent="0.35">
      <c r="A16" s="136"/>
      <c r="B16" s="22" t="s">
        <v>66</v>
      </c>
      <c r="C16" s="22" t="s">
        <v>61</v>
      </c>
      <c r="D16" s="130"/>
      <c r="E16" s="22" t="s">
        <v>62</v>
      </c>
      <c r="F16" s="13">
        <v>0.21539645931459489</v>
      </c>
      <c r="G16" s="7" t="s">
        <v>63</v>
      </c>
      <c r="H16" s="12" t="s">
        <v>63</v>
      </c>
      <c r="I16" s="13">
        <v>5.9046745697366125</v>
      </c>
      <c r="J16" s="13">
        <v>1.3815653747968334E-2</v>
      </c>
      <c r="K16" s="13">
        <v>0.84848633905602466</v>
      </c>
      <c r="L16" s="7" t="s">
        <v>63</v>
      </c>
      <c r="M16" s="7" t="s">
        <v>63</v>
      </c>
      <c r="N16" s="7" t="s">
        <v>63</v>
      </c>
      <c r="O16" s="7" t="s">
        <v>63</v>
      </c>
      <c r="P16" s="7" t="s">
        <v>63</v>
      </c>
      <c r="Q16" s="14">
        <v>0.28313925024771991</v>
      </c>
      <c r="R16" s="7" t="s">
        <v>63</v>
      </c>
      <c r="S16" s="7" t="s">
        <v>63</v>
      </c>
      <c r="T16" s="7" t="s">
        <v>63</v>
      </c>
      <c r="U16" s="7" t="s">
        <v>63</v>
      </c>
      <c r="V16" s="7" t="s">
        <v>63</v>
      </c>
      <c r="W16" s="13">
        <v>5.0410760814750467E-2</v>
      </c>
      <c r="X16" s="13">
        <v>0.14885518625503977</v>
      </c>
      <c r="Y16" s="13">
        <v>0.26096365299087348</v>
      </c>
      <c r="Z16" s="7" t="s">
        <v>63</v>
      </c>
      <c r="AA16" s="7" t="s">
        <v>63</v>
      </c>
      <c r="AB16" s="7" t="s">
        <v>63</v>
      </c>
      <c r="AC16" s="13">
        <v>0.50432884544489431</v>
      </c>
      <c r="AD16" s="13">
        <v>8.9362306459942809E-2</v>
      </c>
      <c r="AE16" s="13">
        <v>2.6591563514053146E-2</v>
      </c>
      <c r="AF16" s="13">
        <v>1.7324703605044551</v>
      </c>
      <c r="AG16" s="7" t="s">
        <v>63</v>
      </c>
      <c r="AH16" s="12" t="s">
        <v>63</v>
      </c>
      <c r="AI16" s="7" t="s">
        <v>63</v>
      </c>
      <c r="AJ16" s="7" t="s">
        <v>63</v>
      </c>
      <c r="AK16" s="7" t="s">
        <v>63</v>
      </c>
      <c r="AL16" s="12" t="s">
        <v>63</v>
      </c>
      <c r="AM16" s="13">
        <v>4.6211079428000179</v>
      </c>
      <c r="AN16" s="13">
        <v>24.085836159894487</v>
      </c>
      <c r="AO16" s="13">
        <v>0.84483819872516763</v>
      </c>
      <c r="AP16" s="14">
        <v>20.584665925442472</v>
      </c>
      <c r="AS16" t="s">
        <v>164</v>
      </c>
      <c r="AT16" t="s">
        <v>163</v>
      </c>
      <c r="AU16" t="s">
        <v>63</v>
      </c>
      <c r="AV16" t="s">
        <v>63</v>
      </c>
      <c r="AW16" t="s">
        <v>63</v>
      </c>
      <c r="AX16" t="s">
        <v>63</v>
      </c>
      <c r="AY16" t="s">
        <v>63</v>
      </c>
      <c r="AZ16" s="49">
        <v>4.24588069898918E-5</v>
      </c>
      <c r="BA16" t="s">
        <v>63</v>
      </c>
      <c r="BB16" t="s">
        <v>63</v>
      </c>
      <c r="BC16" t="s">
        <v>63</v>
      </c>
      <c r="BD16" t="s">
        <v>63</v>
      </c>
      <c r="BE16" t="s">
        <v>63</v>
      </c>
      <c r="BF16" t="s">
        <v>63</v>
      </c>
      <c r="BG16" t="s">
        <v>63</v>
      </c>
      <c r="BH16" t="s">
        <v>63</v>
      </c>
      <c r="BI16" t="s">
        <v>63</v>
      </c>
      <c r="BJ16" t="s">
        <v>63</v>
      </c>
      <c r="BK16" t="s">
        <v>63</v>
      </c>
      <c r="BL16" t="s">
        <v>63</v>
      </c>
      <c r="BM16" t="s">
        <v>63</v>
      </c>
      <c r="BN16" t="s">
        <v>63</v>
      </c>
      <c r="BO16" t="s">
        <v>63</v>
      </c>
      <c r="BP16" t="s">
        <v>63</v>
      </c>
      <c r="BQ16" s="49">
        <v>1.44629141811308E-8</v>
      </c>
      <c r="BR16" s="49">
        <v>3.3127312208906902E-8</v>
      </c>
      <c r="BS16" t="s">
        <v>63</v>
      </c>
      <c r="BT16" t="s">
        <v>63</v>
      </c>
      <c r="BU16" s="49">
        <v>1.0466670999739799E-6</v>
      </c>
      <c r="BV16" t="s">
        <v>63</v>
      </c>
      <c r="BW16" t="s">
        <v>63</v>
      </c>
      <c r="BX16">
        <v>3.9985285237631504E-3</v>
      </c>
      <c r="BY16" t="s">
        <v>63</v>
      </c>
      <c r="BZ16" t="s">
        <v>63</v>
      </c>
      <c r="CA16" t="s">
        <v>63</v>
      </c>
      <c r="CB16">
        <v>4.5077991489841903E-3</v>
      </c>
      <c r="CC16" t="s">
        <v>63</v>
      </c>
      <c r="CD16" t="s">
        <v>63</v>
      </c>
      <c r="CE16" s="49">
        <v>7.2685550601402697E-6</v>
      </c>
    </row>
    <row r="17" spans="1:83" ht="15.5" x14ac:dyDescent="0.35">
      <c r="A17" s="136"/>
      <c r="B17" s="22" t="s">
        <v>66</v>
      </c>
      <c r="C17" s="22" t="s">
        <v>61</v>
      </c>
      <c r="D17" s="130"/>
      <c r="E17" s="22" t="s">
        <v>64</v>
      </c>
      <c r="F17" s="7" t="s">
        <v>63</v>
      </c>
      <c r="G17" s="7" t="s">
        <v>63</v>
      </c>
      <c r="H17" s="12" t="s">
        <v>63</v>
      </c>
      <c r="I17" s="7" t="s">
        <v>63</v>
      </c>
      <c r="J17" s="7" t="s">
        <v>63</v>
      </c>
      <c r="K17" s="7" t="s">
        <v>63</v>
      </c>
      <c r="L17" s="7" t="s">
        <v>63</v>
      </c>
      <c r="M17" s="7" t="s">
        <v>63</v>
      </c>
      <c r="N17" s="7" t="s">
        <v>63</v>
      </c>
      <c r="O17" s="7" t="s">
        <v>63</v>
      </c>
      <c r="P17" s="7" t="s">
        <v>63</v>
      </c>
      <c r="Q17" s="12" t="s">
        <v>63</v>
      </c>
      <c r="R17" s="7" t="s">
        <v>63</v>
      </c>
      <c r="S17" s="7" t="s">
        <v>63</v>
      </c>
      <c r="T17" s="7" t="s">
        <v>63</v>
      </c>
      <c r="U17" s="7" t="s">
        <v>63</v>
      </c>
      <c r="V17" s="7" t="s">
        <v>63</v>
      </c>
      <c r="W17" s="7" t="s">
        <v>63</v>
      </c>
      <c r="X17" s="7" t="s">
        <v>63</v>
      </c>
      <c r="Y17" s="7" t="s">
        <v>63</v>
      </c>
      <c r="Z17" s="7" t="s">
        <v>63</v>
      </c>
      <c r="AA17" s="7" t="s">
        <v>63</v>
      </c>
      <c r="AB17" s="7" t="s">
        <v>63</v>
      </c>
      <c r="AC17" s="7" t="s">
        <v>63</v>
      </c>
      <c r="AD17" s="7" t="s">
        <v>63</v>
      </c>
      <c r="AE17" s="7" t="s">
        <v>63</v>
      </c>
      <c r="AF17" s="7" t="s">
        <v>63</v>
      </c>
      <c r="AG17" s="7" t="s">
        <v>63</v>
      </c>
      <c r="AH17" s="12" t="s">
        <v>63</v>
      </c>
      <c r="AI17" s="7" t="s">
        <v>63</v>
      </c>
      <c r="AJ17" s="7" t="s">
        <v>63</v>
      </c>
      <c r="AK17" s="7" t="s">
        <v>63</v>
      </c>
      <c r="AL17" s="12" t="s">
        <v>63</v>
      </c>
      <c r="AM17" s="7" t="s">
        <v>63</v>
      </c>
      <c r="AN17" s="7" t="s">
        <v>63</v>
      </c>
      <c r="AO17" s="7" t="s">
        <v>63</v>
      </c>
      <c r="AP17" s="12" t="s">
        <v>63</v>
      </c>
      <c r="AS17" t="s">
        <v>159</v>
      </c>
      <c r="AT17" t="s">
        <v>163</v>
      </c>
      <c r="AU17" t="s">
        <v>63</v>
      </c>
      <c r="AV17" t="s">
        <v>63</v>
      </c>
      <c r="AW17" t="s">
        <v>63</v>
      </c>
      <c r="AX17" t="s">
        <v>63</v>
      </c>
      <c r="AY17" t="s">
        <v>63</v>
      </c>
      <c r="AZ17">
        <v>6.3261888697318397E-4</v>
      </c>
      <c r="BA17" t="s">
        <v>63</v>
      </c>
      <c r="BB17" t="s">
        <v>63</v>
      </c>
      <c r="BC17" t="s">
        <v>63</v>
      </c>
      <c r="BD17" t="s">
        <v>63</v>
      </c>
      <c r="BE17" t="s">
        <v>63</v>
      </c>
      <c r="BF17" s="49">
        <v>1.92514801804296E-7</v>
      </c>
      <c r="BG17" t="s">
        <v>63</v>
      </c>
      <c r="BH17" t="s">
        <v>63</v>
      </c>
      <c r="BI17" t="s">
        <v>63</v>
      </c>
      <c r="BJ17" t="s">
        <v>63</v>
      </c>
      <c r="BK17" t="s">
        <v>63</v>
      </c>
      <c r="BL17">
        <v>2.8952035333505499E-4</v>
      </c>
      <c r="BM17" s="49">
        <v>1.4731562884717199E-7</v>
      </c>
      <c r="BN17" t="s">
        <v>63</v>
      </c>
      <c r="BO17" t="s">
        <v>63</v>
      </c>
      <c r="BP17" t="s">
        <v>63</v>
      </c>
      <c r="BQ17">
        <v>5.0310238930332098E-4</v>
      </c>
      <c r="BR17" s="49">
        <v>3.1870865086424499E-10</v>
      </c>
      <c r="BS17" t="s">
        <v>63</v>
      </c>
      <c r="BT17">
        <v>1.2066775345035499E-3</v>
      </c>
      <c r="BU17" s="49">
        <v>1.25685031818457E-10</v>
      </c>
      <c r="BV17" t="s">
        <v>63</v>
      </c>
      <c r="BW17" t="s">
        <v>63</v>
      </c>
      <c r="BX17" s="49">
        <v>6.8302165860396704E-5</v>
      </c>
      <c r="BY17" t="s">
        <v>63</v>
      </c>
      <c r="BZ17" t="s">
        <v>63</v>
      </c>
      <c r="CA17" t="s">
        <v>63</v>
      </c>
      <c r="CB17">
        <v>0.40769839138351999</v>
      </c>
      <c r="CC17">
        <v>7.0150526351874104E-2</v>
      </c>
      <c r="CD17">
        <v>0.161123988513445</v>
      </c>
      <c r="CE17">
        <v>2.0988632045640899E-3</v>
      </c>
    </row>
    <row r="18" spans="1:83" ht="15.5" x14ac:dyDescent="0.35">
      <c r="A18" s="136"/>
      <c r="B18" s="22" t="s">
        <v>66</v>
      </c>
      <c r="C18" s="22" t="s">
        <v>61</v>
      </c>
      <c r="D18" s="130"/>
      <c r="E18" s="22" t="s">
        <v>64</v>
      </c>
      <c r="F18" s="13">
        <v>0.2699614663981314</v>
      </c>
      <c r="G18" s="7" t="s">
        <v>63</v>
      </c>
      <c r="H18" s="12" t="s">
        <v>63</v>
      </c>
      <c r="I18" s="13">
        <v>5.3093198269356696</v>
      </c>
      <c r="J18" s="13">
        <v>1.5873186551049089E-2</v>
      </c>
      <c r="K18" s="13">
        <v>0.89897833022112117</v>
      </c>
      <c r="L18" s="7" t="s">
        <v>63</v>
      </c>
      <c r="M18" s="7" t="s">
        <v>63</v>
      </c>
      <c r="N18" s="7" t="s">
        <v>63</v>
      </c>
      <c r="O18" s="7" t="s">
        <v>63</v>
      </c>
      <c r="P18" s="7" t="s">
        <v>63</v>
      </c>
      <c r="Q18" s="14">
        <v>0.38448289392743729</v>
      </c>
      <c r="R18" s="7" t="s">
        <v>63</v>
      </c>
      <c r="S18" s="7" t="s">
        <v>63</v>
      </c>
      <c r="T18" s="7" t="s">
        <v>63</v>
      </c>
      <c r="U18" s="7" t="s">
        <v>63</v>
      </c>
      <c r="V18" s="7" t="s">
        <v>63</v>
      </c>
      <c r="W18" s="13">
        <v>6.3397235911017799E-2</v>
      </c>
      <c r="X18" s="13">
        <v>0.18578602474236997</v>
      </c>
      <c r="Y18" s="13">
        <v>0.30360356043140885</v>
      </c>
      <c r="Z18" s="7" t="s">
        <v>63</v>
      </c>
      <c r="AA18" s="7" t="s">
        <v>63</v>
      </c>
      <c r="AB18" s="7" t="s">
        <v>63</v>
      </c>
      <c r="AC18" s="13">
        <v>0.59022800044168289</v>
      </c>
      <c r="AD18" s="13">
        <v>0.10863979047503483</v>
      </c>
      <c r="AE18" s="13">
        <v>3.0018756370817017E-2</v>
      </c>
      <c r="AF18" s="13">
        <v>2.0219536583406024</v>
      </c>
      <c r="AG18" s="7" t="s">
        <v>63</v>
      </c>
      <c r="AH18" s="12" t="s">
        <v>63</v>
      </c>
      <c r="AI18" s="7" t="s">
        <v>63</v>
      </c>
      <c r="AJ18" s="7" t="s">
        <v>63</v>
      </c>
      <c r="AK18" s="7" t="s">
        <v>63</v>
      </c>
      <c r="AL18" s="12" t="s">
        <v>63</v>
      </c>
      <c r="AM18" s="13">
        <v>4.4653252606497933</v>
      </c>
      <c r="AN18" s="13">
        <v>30.210177093799562</v>
      </c>
      <c r="AO18" s="13">
        <v>0.98086373226110413</v>
      </c>
      <c r="AP18" s="14">
        <v>27.153010356364973</v>
      </c>
      <c r="AS18" t="s">
        <v>0</v>
      </c>
      <c r="AT18" t="s">
        <v>163</v>
      </c>
      <c r="AU18" t="s">
        <v>63</v>
      </c>
      <c r="AV18" t="s">
        <v>63</v>
      </c>
      <c r="AW18" t="s">
        <v>63</v>
      </c>
      <c r="AX18" t="s">
        <v>63</v>
      </c>
      <c r="AY18" t="s">
        <v>63</v>
      </c>
      <c r="AZ18" s="49">
        <v>7.0324607757749101E-11</v>
      </c>
      <c r="BA18" t="s">
        <v>63</v>
      </c>
      <c r="BB18" t="s">
        <v>63</v>
      </c>
      <c r="BC18" t="s">
        <v>63</v>
      </c>
      <c r="BD18" t="s">
        <v>63</v>
      </c>
      <c r="BE18" t="s">
        <v>63</v>
      </c>
      <c r="BF18" t="s">
        <v>63</v>
      </c>
      <c r="BG18" t="s">
        <v>63</v>
      </c>
      <c r="BH18" t="s">
        <v>63</v>
      </c>
      <c r="BI18" t="s">
        <v>63</v>
      </c>
      <c r="BJ18" t="s">
        <v>63</v>
      </c>
      <c r="BK18" t="s">
        <v>63</v>
      </c>
      <c r="BL18" s="49">
        <v>1.2959650228963199E-5</v>
      </c>
      <c r="BM18">
        <v>9.5152940198679606E-2</v>
      </c>
      <c r="BN18" t="s">
        <v>63</v>
      </c>
      <c r="BO18" t="s">
        <v>63</v>
      </c>
      <c r="BP18" t="s">
        <v>63</v>
      </c>
      <c r="BQ18" s="49">
        <v>3.9420498500580097E-11</v>
      </c>
      <c r="BR18" s="49">
        <v>6.3250551575788704E-7</v>
      </c>
      <c r="BS18" t="s">
        <v>63</v>
      </c>
      <c r="BT18" s="49">
        <v>1.58030145287827E-13</v>
      </c>
      <c r="BU18" s="49">
        <v>1.8637292637407699E-6</v>
      </c>
      <c r="BV18" t="s">
        <v>63</v>
      </c>
      <c r="BW18" t="s">
        <v>63</v>
      </c>
      <c r="BX18" t="s">
        <v>63</v>
      </c>
      <c r="BY18" t="s">
        <v>63</v>
      </c>
      <c r="BZ18" t="s">
        <v>63</v>
      </c>
      <c r="CA18" t="s">
        <v>63</v>
      </c>
      <c r="CB18" s="49">
        <v>4.0173674068051798E-6</v>
      </c>
      <c r="CC18" t="s">
        <v>63</v>
      </c>
      <c r="CD18" t="s">
        <v>63</v>
      </c>
      <c r="CE18" s="49">
        <v>8.5575233059857295E-6</v>
      </c>
    </row>
    <row r="19" spans="1:83" ht="15.5" x14ac:dyDescent="0.35">
      <c r="A19" s="136"/>
      <c r="B19" s="22" t="s">
        <v>66</v>
      </c>
      <c r="C19" s="22" t="s">
        <v>61</v>
      </c>
      <c r="D19" s="130"/>
      <c r="E19" s="22" t="s">
        <v>65</v>
      </c>
      <c r="F19" s="13">
        <v>0.27100930553674651</v>
      </c>
      <c r="G19" s="7" t="s">
        <v>63</v>
      </c>
      <c r="H19" s="12" t="s">
        <v>63</v>
      </c>
      <c r="I19" s="13">
        <v>5.2072134500865106</v>
      </c>
      <c r="J19" s="13">
        <v>2.2827982140013765E-2</v>
      </c>
      <c r="K19" s="13">
        <v>0.72768212994895232</v>
      </c>
      <c r="L19" s="7" t="s">
        <v>63</v>
      </c>
      <c r="M19" s="7" t="s">
        <v>63</v>
      </c>
      <c r="N19" s="7" t="s">
        <v>63</v>
      </c>
      <c r="O19" s="7" t="s">
        <v>63</v>
      </c>
      <c r="P19" s="7" t="s">
        <v>63</v>
      </c>
      <c r="Q19" s="14">
        <v>0.47334664293075579</v>
      </c>
      <c r="R19" s="7" t="s">
        <v>63</v>
      </c>
      <c r="S19" s="7" t="s">
        <v>63</v>
      </c>
      <c r="T19" s="7" t="s">
        <v>63</v>
      </c>
      <c r="U19" s="7" t="s">
        <v>63</v>
      </c>
      <c r="V19" s="7" t="s">
        <v>63</v>
      </c>
      <c r="W19" s="13">
        <v>5.9127517690066321E-2</v>
      </c>
      <c r="X19" s="13">
        <v>0.17813335946528988</v>
      </c>
      <c r="Y19" s="13">
        <v>0.30829562388551385</v>
      </c>
      <c r="Z19" s="7" t="s">
        <v>63</v>
      </c>
      <c r="AA19" s="7" t="s">
        <v>63</v>
      </c>
      <c r="AB19" s="7" t="s">
        <v>63</v>
      </c>
      <c r="AC19" s="13">
        <v>0.56410344701713344</v>
      </c>
      <c r="AD19" s="13">
        <v>0.1123757455392369</v>
      </c>
      <c r="AE19" s="13">
        <v>2.2463758186937466E-2</v>
      </c>
      <c r="AF19" s="13">
        <v>2.1110568655797524</v>
      </c>
      <c r="AG19" s="7" t="s">
        <v>63</v>
      </c>
      <c r="AH19" s="12" t="s">
        <v>63</v>
      </c>
      <c r="AI19" s="7" t="s">
        <v>63</v>
      </c>
      <c r="AJ19" s="7" t="s">
        <v>63</v>
      </c>
      <c r="AK19" s="7" t="s">
        <v>63</v>
      </c>
      <c r="AL19" s="12" t="s">
        <v>63</v>
      </c>
      <c r="AM19" s="13">
        <v>5.4720277589819224</v>
      </c>
      <c r="AN19" s="13">
        <v>22.678476979471817</v>
      </c>
      <c r="AO19" s="13">
        <v>1.3161283751542319</v>
      </c>
      <c r="AP19" s="14">
        <v>20.35081560879318</v>
      </c>
    </row>
    <row r="20" spans="1:83" ht="15.5" x14ac:dyDescent="0.35">
      <c r="A20" s="136"/>
      <c r="B20" s="22" t="s">
        <v>66</v>
      </c>
      <c r="C20" s="22" t="s">
        <v>61</v>
      </c>
      <c r="D20" s="130"/>
      <c r="E20" s="22" t="s">
        <v>65</v>
      </c>
      <c r="F20" s="13">
        <v>0.1704802371452202</v>
      </c>
      <c r="G20" s="7" t="s">
        <v>63</v>
      </c>
      <c r="H20" s="12" t="s">
        <v>63</v>
      </c>
      <c r="I20" s="13">
        <v>5.342163543214494</v>
      </c>
      <c r="J20" s="13">
        <v>2.6935276498778762E-2</v>
      </c>
      <c r="K20" s="13">
        <v>0.8448719071419426</v>
      </c>
      <c r="L20" s="7" t="s">
        <v>63</v>
      </c>
      <c r="M20" s="7" t="s">
        <v>63</v>
      </c>
      <c r="N20" s="7" t="s">
        <v>63</v>
      </c>
      <c r="O20" s="7" t="s">
        <v>63</v>
      </c>
      <c r="P20" s="7" t="s">
        <v>63</v>
      </c>
      <c r="Q20" s="14">
        <v>0.49118734878196857</v>
      </c>
      <c r="R20" s="7" t="s">
        <v>63</v>
      </c>
      <c r="S20" s="7" t="s">
        <v>63</v>
      </c>
      <c r="T20" s="7" t="s">
        <v>63</v>
      </c>
      <c r="U20" s="7" t="s">
        <v>63</v>
      </c>
      <c r="V20" s="7" t="s">
        <v>63</v>
      </c>
      <c r="W20" s="13">
        <v>6.7911511175602429E-2</v>
      </c>
      <c r="X20" s="13">
        <v>0.19467409396486587</v>
      </c>
      <c r="Y20" s="13">
        <v>0.279621752125708</v>
      </c>
      <c r="Z20" s="7" t="s">
        <v>63</v>
      </c>
      <c r="AA20" s="7" t="s">
        <v>63</v>
      </c>
      <c r="AB20" s="7" t="s">
        <v>63</v>
      </c>
      <c r="AC20" s="13">
        <v>0.58030908542683768</v>
      </c>
      <c r="AD20" s="13">
        <v>9.8366763679724134E-2</v>
      </c>
      <c r="AE20" s="13">
        <v>2.6309353849302386E-2</v>
      </c>
      <c r="AF20" s="13">
        <v>2.0926845769002713</v>
      </c>
      <c r="AG20" s="7" t="s">
        <v>63</v>
      </c>
      <c r="AH20" s="12" t="s">
        <v>63</v>
      </c>
      <c r="AI20" s="7" t="s">
        <v>63</v>
      </c>
      <c r="AJ20" s="7" t="s">
        <v>63</v>
      </c>
      <c r="AK20" s="7" t="s">
        <v>63</v>
      </c>
      <c r="AL20" s="12" t="s">
        <v>63</v>
      </c>
      <c r="AM20" s="13">
        <v>8.1724493629172557</v>
      </c>
      <c r="AN20" s="13">
        <v>26.061315013818806</v>
      </c>
      <c r="AO20" s="13">
        <v>1.3023651409488652</v>
      </c>
      <c r="AP20" s="14">
        <v>17.318146331721913</v>
      </c>
    </row>
    <row r="21" spans="1:83" ht="15.5" x14ac:dyDescent="0.35">
      <c r="A21" s="136"/>
      <c r="B21" s="22" t="s">
        <v>67</v>
      </c>
      <c r="C21" s="22" t="s">
        <v>61</v>
      </c>
      <c r="D21" s="130">
        <v>3</v>
      </c>
      <c r="E21" s="22" t="s">
        <v>62</v>
      </c>
      <c r="F21" s="7" t="s">
        <v>63</v>
      </c>
      <c r="G21" s="7" t="s">
        <v>63</v>
      </c>
      <c r="H21" s="12" t="s">
        <v>63</v>
      </c>
      <c r="I21" s="7" t="s">
        <v>63</v>
      </c>
      <c r="J21" s="7" t="s">
        <v>63</v>
      </c>
      <c r="K21" s="13">
        <v>0.18347052529000538</v>
      </c>
      <c r="L21" s="7" t="s">
        <v>63</v>
      </c>
      <c r="M21" s="7" t="s">
        <v>63</v>
      </c>
      <c r="N21" s="7" t="s">
        <v>63</v>
      </c>
      <c r="O21" s="7" t="s">
        <v>63</v>
      </c>
      <c r="P21" s="7" t="s">
        <v>63</v>
      </c>
      <c r="Q21" s="14">
        <v>0.22122086267901367</v>
      </c>
      <c r="R21" s="7" t="s">
        <v>63</v>
      </c>
      <c r="S21" s="7" t="s">
        <v>63</v>
      </c>
      <c r="T21" s="7" t="s">
        <v>63</v>
      </c>
      <c r="U21" s="7" t="s">
        <v>63</v>
      </c>
      <c r="V21" s="7" t="s">
        <v>63</v>
      </c>
      <c r="W21" s="7" t="s">
        <v>63</v>
      </c>
      <c r="X21" s="7" t="s">
        <v>63</v>
      </c>
      <c r="Y21" s="7" t="s">
        <v>63</v>
      </c>
      <c r="Z21" s="7" t="s">
        <v>63</v>
      </c>
      <c r="AA21" s="7" t="s">
        <v>63</v>
      </c>
      <c r="AB21" s="7" t="s">
        <v>63</v>
      </c>
      <c r="AC21" s="7" t="s">
        <v>63</v>
      </c>
      <c r="AD21" s="7" t="s">
        <v>63</v>
      </c>
      <c r="AE21" s="7" t="s">
        <v>63</v>
      </c>
      <c r="AF21" s="7" t="s">
        <v>63</v>
      </c>
      <c r="AG21" s="7" t="s">
        <v>63</v>
      </c>
      <c r="AH21" s="12" t="s">
        <v>63</v>
      </c>
      <c r="AI21" s="7" t="s">
        <v>63</v>
      </c>
      <c r="AJ21" s="7" t="s">
        <v>63</v>
      </c>
      <c r="AK21" s="7" t="s">
        <v>63</v>
      </c>
      <c r="AL21" s="12" t="s">
        <v>63</v>
      </c>
      <c r="AM21" s="13">
        <v>20.973746857572355</v>
      </c>
      <c r="AN21" s="13">
        <v>14.17213896236291</v>
      </c>
      <c r="AO21" s="13">
        <v>0.52451259083906987</v>
      </c>
      <c r="AP21" s="14">
        <v>30.23020402268418</v>
      </c>
    </row>
    <row r="22" spans="1:83" ht="15.5" x14ac:dyDescent="0.35">
      <c r="A22" s="136"/>
      <c r="B22" s="22" t="s">
        <v>67</v>
      </c>
      <c r="C22" s="22" t="s">
        <v>61</v>
      </c>
      <c r="D22" s="130"/>
      <c r="E22" s="22" t="s">
        <v>62</v>
      </c>
      <c r="F22" s="7" t="s">
        <v>63</v>
      </c>
      <c r="G22" s="7" t="s">
        <v>63</v>
      </c>
      <c r="H22" s="12" t="s">
        <v>63</v>
      </c>
      <c r="I22" s="7" t="s">
        <v>63</v>
      </c>
      <c r="J22" s="7" t="s">
        <v>63</v>
      </c>
      <c r="K22" s="13">
        <v>0.17980178242264469</v>
      </c>
      <c r="L22" s="7" t="s">
        <v>63</v>
      </c>
      <c r="M22" s="7" t="s">
        <v>63</v>
      </c>
      <c r="N22" s="7" t="s">
        <v>63</v>
      </c>
      <c r="O22" s="7" t="s">
        <v>63</v>
      </c>
      <c r="P22" s="7" t="s">
        <v>63</v>
      </c>
      <c r="Q22" s="14">
        <v>0.27372751167057835</v>
      </c>
      <c r="R22" s="7" t="s">
        <v>63</v>
      </c>
      <c r="S22" s="7" t="s">
        <v>63</v>
      </c>
      <c r="T22" s="7" t="s">
        <v>63</v>
      </c>
      <c r="U22" s="7" t="s">
        <v>63</v>
      </c>
      <c r="V22" s="7" t="s">
        <v>63</v>
      </c>
      <c r="W22" s="7" t="s">
        <v>63</v>
      </c>
      <c r="X22" s="7" t="s">
        <v>63</v>
      </c>
      <c r="Y22" s="7" t="s">
        <v>63</v>
      </c>
      <c r="Z22" s="7" t="s">
        <v>63</v>
      </c>
      <c r="AA22" s="7" t="s">
        <v>63</v>
      </c>
      <c r="AB22" s="7" t="s">
        <v>63</v>
      </c>
      <c r="AC22" s="7" t="s">
        <v>63</v>
      </c>
      <c r="AD22" s="7" t="s">
        <v>63</v>
      </c>
      <c r="AE22" s="7" t="s">
        <v>63</v>
      </c>
      <c r="AF22" s="7" t="s">
        <v>63</v>
      </c>
      <c r="AG22" s="7" t="s">
        <v>63</v>
      </c>
      <c r="AH22" s="12" t="s">
        <v>63</v>
      </c>
      <c r="AI22" s="7" t="s">
        <v>63</v>
      </c>
      <c r="AJ22" s="7" t="s">
        <v>63</v>
      </c>
      <c r="AK22" s="7" t="s">
        <v>63</v>
      </c>
      <c r="AL22" s="12" t="s">
        <v>63</v>
      </c>
      <c r="AM22" s="13">
        <v>10.055473694717328</v>
      </c>
      <c r="AN22" s="13">
        <v>10.937402305850513</v>
      </c>
      <c r="AO22" s="13">
        <v>0.60946070826314602</v>
      </c>
      <c r="AP22" s="14">
        <v>33.030815979196177</v>
      </c>
    </row>
    <row r="23" spans="1:83" ht="15.5" x14ac:dyDescent="0.35">
      <c r="A23" s="136"/>
      <c r="B23" s="22" t="s">
        <v>67</v>
      </c>
      <c r="C23" s="22" t="s">
        <v>61</v>
      </c>
      <c r="D23" s="130"/>
      <c r="E23" s="22" t="s">
        <v>64</v>
      </c>
      <c r="F23" s="7" t="s">
        <v>63</v>
      </c>
      <c r="G23" s="7" t="s">
        <v>63</v>
      </c>
      <c r="H23" s="12" t="s">
        <v>63</v>
      </c>
      <c r="I23" s="7" t="s">
        <v>63</v>
      </c>
      <c r="J23" s="7" t="s">
        <v>63</v>
      </c>
      <c r="K23" s="13">
        <v>0.22448225600149949</v>
      </c>
      <c r="L23" s="7" t="s">
        <v>63</v>
      </c>
      <c r="M23" s="7" t="s">
        <v>63</v>
      </c>
      <c r="N23" s="7" t="s">
        <v>63</v>
      </c>
      <c r="O23" s="7" t="s">
        <v>63</v>
      </c>
      <c r="P23" s="7" t="s">
        <v>63</v>
      </c>
      <c r="Q23" s="14">
        <v>0.56464045114134254</v>
      </c>
      <c r="R23" s="7" t="s">
        <v>63</v>
      </c>
      <c r="S23" s="7" t="s">
        <v>63</v>
      </c>
      <c r="T23" s="7" t="s">
        <v>63</v>
      </c>
      <c r="U23" s="7" t="s">
        <v>63</v>
      </c>
      <c r="V23" s="7" t="s">
        <v>63</v>
      </c>
      <c r="W23" s="7" t="s">
        <v>63</v>
      </c>
      <c r="X23" s="7" t="s">
        <v>63</v>
      </c>
      <c r="Y23" s="7" t="s">
        <v>63</v>
      </c>
      <c r="Z23" s="7" t="s">
        <v>63</v>
      </c>
      <c r="AA23" s="7" t="s">
        <v>63</v>
      </c>
      <c r="AB23" s="7" t="s">
        <v>63</v>
      </c>
      <c r="AC23" s="7" t="s">
        <v>63</v>
      </c>
      <c r="AD23" s="7" t="s">
        <v>63</v>
      </c>
      <c r="AE23" s="7" t="s">
        <v>63</v>
      </c>
      <c r="AF23" s="7" t="s">
        <v>63</v>
      </c>
      <c r="AG23" s="7" t="s">
        <v>63</v>
      </c>
      <c r="AH23" s="12" t="s">
        <v>63</v>
      </c>
      <c r="AI23" s="7" t="s">
        <v>63</v>
      </c>
      <c r="AJ23" s="7" t="s">
        <v>63</v>
      </c>
      <c r="AK23" s="7" t="s">
        <v>63</v>
      </c>
      <c r="AL23" s="12" t="s">
        <v>63</v>
      </c>
      <c r="AM23" s="13">
        <v>32.828788061897015</v>
      </c>
      <c r="AN23" s="13">
        <v>15.234542225606413</v>
      </c>
      <c r="AO23" s="13">
        <v>2.129662150258635</v>
      </c>
      <c r="AP23" s="14">
        <v>27.272162121988224</v>
      </c>
    </row>
    <row r="24" spans="1:83" ht="15.5" x14ac:dyDescent="0.35">
      <c r="A24" s="136"/>
      <c r="B24" s="22" t="s">
        <v>67</v>
      </c>
      <c r="C24" s="22" t="s">
        <v>61</v>
      </c>
      <c r="D24" s="130"/>
      <c r="E24" s="22" t="s">
        <v>64</v>
      </c>
      <c r="F24" s="7" t="s">
        <v>63</v>
      </c>
      <c r="G24" s="7" t="s">
        <v>63</v>
      </c>
      <c r="H24" s="12" t="s">
        <v>63</v>
      </c>
      <c r="I24" s="7" t="s">
        <v>63</v>
      </c>
      <c r="J24" s="7" t="s">
        <v>63</v>
      </c>
      <c r="K24" s="13">
        <v>0.23459758514921777</v>
      </c>
      <c r="L24" s="7" t="s">
        <v>63</v>
      </c>
      <c r="M24" s="7" t="s">
        <v>63</v>
      </c>
      <c r="N24" s="7" t="s">
        <v>63</v>
      </c>
      <c r="O24" s="7" t="s">
        <v>63</v>
      </c>
      <c r="P24" s="7" t="s">
        <v>63</v>
      </c>
      <c r="Q24" s="14">
        <v>0.43969188874700343</v>
      </c>
      <c r="R24" s="7" t="s">
        <v>63</v>
      </c>
      <c r="S24" s="7" t="s">
        <v>63</v>
      </c>
      <c r="T24" s="7" t="s">
        <v>63</v>
      </c>
      <c r="U24" s="7" t="s">
        <v>63</v>
      </c>
      <c r="V24" s="7" t="s">
        <v>63</v>
      </c>
      <c r="W24" s="7" t="s">
        <v>63</v>
      </c>
      <c r="X24" s="7" t="s">
        <v>63</v>
      </c>
      <c r="Y24" s="7" t="s">
        <v>63</v>
      </c>
      <c r="Z24" s="7" t="s">
        <v>63</v>
      </c>
      <c r="AA24" s="7" t="s">
        <v>63</v>
      </c>
      <c r="AB24" s="7" t="s">
        <v>63</v>
      </c>
      <c r="AC24" s="7" t="s">
        <v>63</v>
      </c>
      <c r="AD24" s="7" t="s">
        <v>63</v>
      </c>
      <c r="AE24" s="7" t="s">
        <v>63</v>
      </c>
      <c r="AF24" s="7" t="s">
        <v>63</v>
      </c>
      <c r="AG24" s="7" t="s">
        <v>63</v>
      </c>
      <c r="AH24" s="12" t="s">
        <v>63</v>
      </c>
      <c r="AI24" s="7" t="s">
        <v>63</v>
      </c>
      <c r="AJ24" s="7" t="s">
        <v>63</v>
      </c>
      <c r="AK24" s="7" t="s">
        <v>63</v>
      </c>
      <c r="AL24" s="12" t="s">
        <v>63</v>
      </c>
      <c r="AM24" s="13">
        <v>31.975404836194201</v>
      </c>
      <c r="AN24" s="13">
        <v>11.427327803906994</v>
      </c>
      <c r="AO24" s="13">
        <v>2.1646479565100947</v>
      </c>
      <c r="AP24" s="14">
        <v>24.663057201934738</v>
      </c>
    </row>
    <row r="25" spans="1:83" ht="15.5" x14ac:dyDescent="0.35">
      <c r="A25" s="136"/>
      <c r="B25" s="22" t="s">
        <v>67</v>
      </c>
      <c r="C25" s="22" t="s">
        <v>61</v>
      </c>
      <c r="D25" s="130"/>
      <c r="E25" s="22" t="s">
        <v>65</v>
      </c>
      <c r="F25" s="7" t="s">
        <v>63</v>
      </c>
      <c r="G25" s="7" t="s">
        <v>63</v>
      </c>
      <c r="H25" s="12" t="s">
        <v>63</v>
      </c>
      <c r="I25" s="7" t="s">
        <v>63</v>
      </c>
      <c r="J25" s="7" t="s">
        <v>63</v>
      </c>
      <c r="K25" s="7" t="s">
        <v>63</v>
      </c>
      <c r="L25" s="7" t="s">
        <v>63</v>
      </c>
      <c r="M25" s="7" t="s">
        <v>63</v>
      </c>
      <c r="N25" s="7" t="s">
        <v>63</v>
      </c>
      <c r="O25" s="7" t="s">
        <v>63</v>
      </c>
      <c r="P25" s="7" t="s">
        <v>63</v>
      </c>
      <c r="Q25" s="12" t="s">
        <v>63</v>
      </c>
      <c r="R25" s="7" t="s">
        <v>63</v>
      </c>
      <c r="S25" s="7" t="s">
        <v>63</v>
      </c>
      <c r="T25" s="7" t="s">
        <v>63</v>
      </c>
      <c r="U25" s="7" t="s">
        <v>63</v>
      </c>
      <c r="V25" s="7" t="s">
        <v>63</v>
      </c>
      <c r="W25" s="7" t="s">
        <v>63</v>
      </c>
      <c r="X25" s="7" t="s">
        <v>63</v>
      </c>
      <c r="Y25" s="7" t="s">
        <v>63</v>
      </c>
      <c r="Z25" s="7" t="s">
        <v>63</v>
      </c>
      <c r="AA25" s="7" t="s">
        <v>63</v>
      </c>
      <c r="AB25" s="7" t="s">
        <v>63</v>
      </c>
      <c r="AC25" s="7" t="s">
        <v>63</v>
      </c>
      <c r="AD25" s="7" t="s">
        <v>63</v>
      </c>
      <c r="AE25" s="7" t="s">
        <v>63</v>
      </c>
      <c r="AF25" s="7" t="s">
        <v>63</v>
      </c>
      <c r="AG25" s="7" t="s">
        <v>63</v>
      </c>
      <c r="AH25" s="12" t="s">
        <v>63</v>
      </c>
      <c r="AI25" s="7" t="s">
        <v>63</v>
      </c>
      <c r="AJ25" s="7" t="s">
        <v>63</v>
      </c>
      <c r="AK25" s="7" t="s">
        <v>63</v>
      </c>
      <c r="AL25" s="12" t="s">
        <v>63</v>
      </c>
      <c r="AM25" s="7" t="s">
        <v>63</v>
      </c>
      <c r="AN25" s="7" t="s">
        <v>63</v>
      </c>
      <c r="AO25" s="7" t="s">
        <v>63</v>
      </c>
      <c r="AP25" s="12" t="s">
        <v>63</v>
      </c>
    </row>
    <row r="26" spans="1:83" ht="15.5" x14ac:dyDescent="0.35">
      <c r="A26" s="137"/>
      <c r="B26" s="23" t="s">
        <v>67</v>
      </c>
      <c r="C26" s="23" t="s">
        <v>61</v>
      </c>
      <c r="D26" s="131"/>
      <c r="E26" s="23" t="s">
        <v>65</v>
      </c>
      <c r="F26" s="18" t="s">
        <v>63</v>
      </c>
      <c r="G26" s="18" t="s">
        <v>63</v>
      </c>
      <c r="H26" s="19" t="s">
        <v>63</v>
      </c>
      <c r="I26" s="18" t="s">
        <v>63</v>
      </c>
      <c r="J26" s="18" t="s">
        <v>63</v>
      </c>
      <c r="K26" s="31">
        <v>0.48756912454473933</v>
      </c>
      <c r="L26" s="18" t="s">
        <v>63</v>
      </c>
      <c r="M26" s="18" t="s">
        <v>63</v>
      </c>
      <c r="N26" s="18" t="s">
        <v>63</v>
      </c>
      <c r="O26" s="18" t="s">
        <v>63</v>
      </c>
      <c r="P26" s="18" t="s">
        <v>63</v>
      </c>
      <c r="Q26" s="25">
        <v>0.32222913221956695</v>
      </c>
      <c r="R26" s="18" t="s">
        <v>63</v>
      </c>
      <c r="S26" s="18" t="s">
        <v>63</v>
      </c>
      <c r="T26" s="18" t="s">
        <v>63</v>
      </c>
      <c r="U26" s="18" t="s">
        <v>63</v>
      </c>
      <c r="V26" s="18" t="s">
        <v>63</v>
      </c>
      <c r="W26" s="18" t="s">
        <v>63</v>
      </c>
      <c r="X26" s="18" t="s">
        <v>63</v>
      </c>
      <c r="Y26" s="18" t="s">
        <v>63</v>
      </c>
      <c r="Z26" s="18" t="s">
        <v>63</v>
      </c>
      <c r="AA26" s="18" t="s">
        <v>63</v>
      </c>
      <c r="AB26" s="18" t="s">
        <v>63</v>
      </c>
      <c r="AC26" s="18" t="s">
        <v>63</v>
      </c>
      <c r="AD26" s="18" t="s">
        <v>63</v>
      </c>
      <c r="AE26" s="18" t="s">
        <v>63</v>
      </c>
      <c r="AF26" s="18" t="s">
        <v>63</v>
      </c>
      <c r="AG26" s="18" t="s">
        <v>63</v>
      </c>
      <c r="AH26" s="19" t="s">
        <v>63</v>
      </c>
      <c r="AI26" s="18" t="s">
        <v>63</v>
      </c>
      <c r="AJ26" s="18" t="s">
        <v>63</v>
      </c>
      <c r="AK26" s="18" t="s">
        <v>63</v>
      </c>
      <c r="AL26" s="19" t="s">
        <v>63</v>
      </c>
      <c r="AM26" s="31">
        <v>8.1409510952869226</v>
      </c>
      <c r="AN26" s="31">
        <v>6.0388648709775605</v>
      </c>
      <c r="AO26" s="31">
        <v>0.71695741797491741</v>
      </c>
      <c r="AP26" s="25">
        <v>15.688409785845389</v>
      </c>
    </row>
    <row r="27" spans="1:83" ht="15.5" x14ac:dyDescent="0.35">
      <c r="A27" s="138" t="s">
        <v>74</v>
      </c>
      <c r="B27" s="27" t="s">
        <v>60</v>
      </c>
      <c r="C27" s="27" t="s">
        <v>61</v>
      </c>
      <c r="D27" s="130">
        <v>4</v>
      </c>
      <c r="E27" s="27" t="s">
        <v>62</v>
      </c>
      <c r="F27" s="9">
        <v>1.1345246959720892</v>
      </c>
      <c r="G27" s="10" t="s">
        <v>63</v>
      </c>
      <c r="H27" s="16" t="s">
        <v>63</v>
      </c>
      <c r="I27" s="9">
        <v>10.741149932358898</v>
      </c>
      <c r="J27" s="9">
        <v>3.824094152718429E-2</v>
      </c>
      <c r="K27" s="9">
        <v>0.22576750575997853</v>
      </c>
      <c r="L27" s="10" t="s">
        <v>63</v>
      </c>
      <c r="M27" s="10" t="s">
        <v>63</v>
      </c>
      <c r="N27" s="10" t="s">
        <v>63</v>
      </c>
      <c r="O27" s="10" t="s">
        <v>63</v>
      </c>
      <c r="P27" s="10" t="s">
        <v>63</v>
      </c>
      <c r="Q27" s="15">
        <v>0.47236519490303319</v>
      </c>
      <c r="R27" s="10" t="s">
        <v>63</v>
      </c>
      <c r="S27" s="10" t="s">
        <v>63</v>
      </c>
      <c r="T27" s="10" t="s">
        <v>63</v>
      </c>
      <c r="U27" s="10" t="s">
        <v>63</v>
      </c>
      <c r="V27" s="10" t="s">
        <v>63</v>
      </c>
      <c r="W27" s="9">
        <v>0.34008251814186541</v>
      </c>
      <c r="X27" s="9">
        <v>0.3532624319930594</v>
      </c>
      <c r="Y27" s="9">
        <v>8.7166662309914891</v>
      </c>
      <c r="Z27" s="10" t="s">
        <v>63</v>
      </c>
      <c r="AA27" s="10" t="s">
        <v>63</v>
      </c>
      <c r="AB27" s="9">
        <v>0.2307861576454836</v>
      </c>
      <c r="AC27" s="9">
        <v>0.34529885910064873</v>
      </c>
      <c r="AD27" s="9">
        <v>1.5609501749511097</v>
      </c>
      <c r="AE27" s="9">
        <v>0.1569589662701435</v>
      </c>
      <c r="AF27" s="9">
        <v>0.55457181712114012</v>
      </c>
      <c r="AG27" s="10" t="s">
        <v>63</v>
      </c>
      <c r="AH27" s="15">
        <v>3.6660086938074342E-2</v>
      </c>
      <c r="AI27" s="10" t="s">
        <v>63</v>
      </c>
      <c r="AJ27" s="10" t="s">
        <v>63</v>
      </c>
      <c r="AK27" s="10" t="s">
        <v>63</v>
      </c>
      <c r="AL27" s="16" t="s">
        <v>63</v>
      </c>
      <c r="AM27" s="9">
        <v>31.598714915004404</v>
      </c>
      <c r="AN27" s="9">
        <v>135.88619713150476</v>
      </c>
      <c r="AO27" s="9">
        <v>0.33531299129221726</v>
      </c>
      <c r="AP27" s="15">
        <v>61.545817734567471</v>
      </c>
    </row>
    <row r="28" spans="1:83" ht="15.5" x14ac:dyDescent="0.35">
      <c r="A28" s="138"/>
      <c r="B28" s="27" t="s">
        <v>60</v>
      </c>
      <c r="C28" s="27" t="s">
        <v>61</v>
      </c>
      <c r="D28" s="130"/>
      <c r="E28" s="27" t="s">
        <v>62</v>
      </c>
      <c r="F28" s="9">
        <v>0.73029542755188293</v>
      </c>
      <c r="G28" s="10" t="s">
        <v>63</v>
      </c>
      <c r="H28" s="16" t="s">
        <v>63</v>
      </c>
      <c r="I28" s="9">
        <v>11.681276080969482</v>
      </c>
      <c r="J28" s="9">
        <v>4.4195654702076065E-2</v>
      </c>
      <c r="K28" s="9">
        <v>0.25494921050025005</v>
      </c>
      <c r="L28" s="10" t="s">
        <v>63</v>
      </c>
      <c r="M28" s="10" t="s">
        <v>63</v>
      </c>
      <c r="N28" s="10" t="s">
        <v>63</v>
      </c>
      <c r="O28" s="10" t="s">
        <v>63</v>
      </c>
      <c r="P28" s="10" t="s">
        <v>63</v>
      </c>
      <c r="Q28" s="15">
        <v>0.41695361455877961</v>
      </c>
      <c r="R28" s="10" t="s">
        <v>63</v>
      </c>
      <c r="S28" s="10" t="s">
        <v>63</v>
      </c>
      <c r="T28" s="10" t="s">
        <v>63</v>
      </c>
      <c r="U28" s="10" t="s">
        <v>63</v>
      </c>
      <c r="V28" s="10" t="s">
        <v>63</v>
      </c>
      <c r="W28" s="9">
        <v>0.35004716948217307</v>
      </c>
      <c r="X28" s="9">
        <v>0.34877623676157743</v>
      </c>
      <c r="Y28" s="9">
        <v>9.0030158904675286</v>
      </c>
      <c r="Z28" s="10" t="s">
        <v>63</v>
      </c>
      <c r="AA28" s="10" t="s">
        <v>63</v>
      </c>
      <c r="AB28" s="9">
        <v>0.27009772596431475</v>
      </c>
      <c r="AC28" s="9">
        <v>0.31213095204701191</v>
      </c>
      <c r="AD28" s="9">
        <v>1.6567338724006666</v>
      </c>
      <c r="AE28" s="9">
        <v>0.14423997886785467</v>
      </c>
      <c r="AF28" s="9">
        <v>0.49673647827960299</v>
      </c>
      <c r="AG28" s="10" t="s">
        <v>63</v>
      </c>
      <c r="AH28" s="15">
        <v>7.0561211638044921E-2</v>
      </c>
      <c r="AI28" s="10" t="s">
        <v>63</v>
      </c>
      <c r="AJ28" s="10" t="s">
        <v>63</v>
      </c>
      <c r="AK28" s="10" t="s">
        <v>63</v>
      </c>
      <c r="AL28" s="16" t="s">
        <v>63</v>
      </c>
      <c r="AM28" s="9">
        <v>30.631160291248634</v>
      </c>
      <c r="AN28" s="9">
        <v>112.05477921706489</v>
      </c>
      <c r="AO28" s="9">
        <v>0.3320017213046208</v>
      </c>
      <c r="AP28" s="15">
        <v>53.082226132199878</v>
      </c>
    </row>
    <row r="29" spans="1:83" ht="15.5" x14ac:dyDescent="0.35">
      <c r="A29" s="138"/>
      <c r="B29" s="27" t="s">
        <v>60</v>
      </c>
      <c r="C29" s="27" t="s">
        <v>61</v>
      </c>
      <c r="D29" s="130"/>
      <c r="E29" s="27" t="s">
        <v>64</v>
      </c>
      <c r="F29" s="9">
        <v>1.1963678301399059</v>
      </c>
      <c r="G29" s="10" t="s">
        <v>63</v>
      </c>
      <c r="H29" s="16" t="s">
        <v>63</v>
      </c>
      <c r="I29" s="9">
        <v>22.172506396708471</v>
      </c>
      <c r="J29" s="9">
        <v>4.4400680274401604E-2</v>
      </c>
      <c r="K29" s="9">
        <v>0.44010919161056888</v>
      </c>
      <c r="L29" s="10" t="s">
        <v>63</v>
      </c>
      <c r="M29" s="10" t="s">
        <v>63</v>
      </c>
      <c r="N29" s="10" t="s">
        <v>63</v>
      </c>
      <c r="O29" s="10" t="s">
        <v>63</v>
      </c>
      <c r="P29" s="10" t="s">
        <v>63</v>
      </c>
      <c r="Q29" s="15">
        <v>0.68582835557741395</v>
      </c>
      <c r="R29" s="10" t="s">
        <v>63</v>
      </c>
      <c r="S29" s="10" t="s">
        <v>63</v>
      </c>
      <c r="T29" s="10" t="s">
        <v>63</v>
      </c>
      <c r="U29" s="10" t="s">
        <v>63</v>
      </c>
      <c r="V29" s="10" t="s">
        <v>63</v>
      </c>
      <c r="W29" s="9">
        <v>0.45625590225650559</v>
      </c>
      <c r="X29" s="9">
        <v>0.42861437611062025</v>
      </c>
      <c r="Y29" s="9">
        <v>12.559765752528834</v>
      </c>
      <c r="Z29" s="10" t="s">
        <v>63</v>
      </c>
      <c r="AA29" s="10" t="s">
        <v>63</v>
      </c>
      <c r="AB29" s="9">
        <v>0.42382944764009178</v>
      </c>
      <c r="AC29" s="9">
        <v>0.44890831332288023</v>
      </c>
      <c r="AD29" s="9">
        <v>1.8350000271410911</v>
      </c>
      <c r="AE29" s="9">
        <v>0.21303054832870549</v>
      </c>
      <c r="AF29" s="9">
        <v>0.68718747038506844</v>
      </c>
      <c r="AG29" s="10" t="s">
        <v>63</v>
      </c>
      <c r="AH29" s="15">
        <v>6.6826471655155331E-2</v>
      </c>
      <c r="AI29" s="10" t="s">
        <v>63</v>
      </c>
      <c r="AJ29" s="10" t="s">
        <v>63</v>
      </c>
      <c r="AK29" s="10" t="s">
        <v>63</v>
      </c>
      <c r="AL29" s="16" t="s">
        <v>63</v>
      </c>
      <c r="AM29" s="9">
        <v>169.43984702260687</v>
      </c>
      <c r="AN29" s="9">
        <v>220.16348496726746</v>
      </c>
      <c r="AO29" s="9">
        <v>0.82440086339358321</v>
      </c>
      <c r="AP29" s="15">
        <v>86.327594947161273</v>
      </c>
    </row>
    <row r="30" spans="1:83" ht="15.5" x14ac:dyDescent="0.35">
      <c r="A30" s="138"/>
      <c r="B30" s="27" t="s">
        <v>60</v>
      </c>
      <c r="C30" s="27" t="s">
        <v>61</v>
      </c>
      <c r="D30" s="130"/>
      <c r="E30" s="27" t="s">
        <v>64</v>
      </c>
      <c r="F30" s="9">
        <v>0.95534255686921143</v>
      </c>
      <c r="G30" s="10" t="s">
        <v>63</v>
      </c>
      <c r="H30" s="16" t="s">
        <v>63</v>
      </c>
      <c r="I30" s="9">
        <v>23.481315771617862</v>
      </c>
      <c r="J30" s="9">
        <v>5.0698788530312643E-2</v>
      </c>
      <c r="K30" s="9">
        <v>0.48081662904261591</v>
      </c>
      <c r="L30" s="10" t="s">
        <v>63</v>
      </c>
      <c r="M30" s="10" t="s">
        <v>63</v>
      </c>
      <c r="N30" s="10" t="s">
        <v>63</v>
      </c>
      <c r="O30" s="10" t="s">
        <v>63</v>
      </c>
      <c r="P30" s="10" t="s">
        <v>63</v>
      </c>
      <c r="Q30" s="15">
        <v>0.72952336018280106</v>
      </c>
      <c r="R30" s="10" t="s">
        <v>63</v>
      </c>
      <c r="S30" s="10" t="s">
        <v>63</v>
      </c>
      <c r="T30" s="10" t="s">
        <v>63</v>
      </c>
      <c r="U30" s="10" t="s">
        <v>63</v>
      </c>
      <c r="V30" s="10" t="s">
        <v>63</v>
      </c>
      <c r="W30" s="9">
        <v>0.44982683683538383</v>
      </c>
      <c r="X30" s="9">
        <v>0.41479450890855396</v>
      </c>
      <c r="Y30" s="9">
        <v>12.35895989046813</v>
      </c>
      <c r="Z30" s="10" t="s">
        <v>63</v>
      </c>
      <c r="AA30" s="10" t="s">
        <v>63</v>
      </c>
      <c r="AB30" s="9">
        <v>0.31044473848558191</v>
      </c>
      <c r="AC30" s="9">
        <v>0.34695570728892755</v>
      </c>
      <c r="AD30" s="9">
        <v>2.1880645875012292</v>
      </c>
      <c r="AE30" s="9">
        <v>0.19654654489706699</v>
      </c>
      <c r="AF30" s="9">
        <v>0.65937550389801791</v>
      </c>
      <c r="AG30" s="10" t="s">
        <v>63</v>
      </c>
      <c r="AH30" s="15">
        <v>0.19356729908833858</v>
      </c>
      <c r="AI30" s="10" t="s">
        <v>63</v>
      </c>
      <c r="AJ30" s="10" t="s">
        <v>63</v>
      </c>
      <c r="AK30" s="10" t="s">
        <v>63</v>
      </c>
      <c r="AL30" s="16" t="s">
        <v>63</v>
      </c>
      <c r="AM30" s="9">
        <v>192.76632814446376</v>
      </c>
      <c r="AN30" s="9">
        <v>188.19832781108229</v>
      </c>
      <c r="AO30" s="9">
        <v>0.81616528104035357</v>
      </c>
      <c r="AP30" s="15">
        <v>84.156527551777302</v>
      </c>
    </row>
    <row r="31" spans="1:83" ht="15.5" x14ac:dyDescent="0.35">
      <c r="A31" s="138"/>
      <c r="B31" s="27" t="s">
        <v>60</v>
      </c>
      <c r="C31" s="27" t="s">
        <v>61</v>
      </c>
      <c r="D31" s="130"/>
      <c r="E31" s="27" t="s">
        <v>65</v>
      </c>
      <c r="F31" s="9">
        <v>0.90891180451817311</v>
      </c>
      <c r="G31" s="10" t="s">
        <v>63</v>
      </c>
      <c r="H31" s="16" t="s">
        <v>63</v>
      </c>
      <c r="I31" s="9">
        <v>12.960032272915354</v>
      </c>
      <c r="J31" s="9">
        <v>4.6300418897895455E-2</v>
      </c>
      <c r="K31" s="9">
        <v>0.29413855738944134</v>
      </c>
      <c r="L31" s="10" t="s">
        <v>63</v>
      </c>
      <c r="M31" s="10" t="s">
        <v>63</v>
      </c>
      <c r="N31" s="10" t="s">
        <v>63</v>
      </c>
      <c r="O31" s="10" t="s">
        <v>63</v>
      </c>
      <c r="P31" s="10" t="s">
        <v>63</v>
      </c>
      <c r="Q31" s="15">
        <v>0.37023660375055234</v>
      </c>
      <c r="R31" s="10" t="s">
        <v>63</v>
      </c>
      <c r="S31" s="10" t="s">
        <v>63</v>
      </c>
      <c r="T31" s="10" t="s">
        <v>63</v>
      </c>
      <c r="U31" s="10" t="s">
        <v>63</v>
      </c>
      <c r="V31" s="10" t="s">
        <v>63</v>
      </c>
      <c r="W31" s="9">
        <v>0.39646016212308588</v>
      </c>
      <c r="X31" s="9">
        <v>0.38597480811955626</v>
      </c>
      <c r="Y31" s="9">
        <v>13.075272925107599</v>
      </c>
      <c r="Z31" s="10" t="s">
        <v>63</v>
      </c>
      <c r="AA31" s="10" t="s">
        <v>63</v>
      </c>
      <c r="AB31" s="9">
        <v>0.26124125110903118</v>
      </c>
      <c r="AC31" s="9">
        <v>0.33854617607783238</v>
      </c>
      <c r="AD31" s="9">
        <v>2.1030744503965599</v>
      </c>
      <c r="AE31" s="9">
        <v>0.14082839402874611</v>
      </c>
      <c r="AF31" s="9">
        <v>0.57263997664880861</v>
      </c>
      <c r="AG31" s="10" t="s">
        <v>63</v>
      </c>
      <c r="AH31" s="15">
        <v>2.0485564193872086E-2</v>
      </c>
      <c r="AI31" s="10" t="s">
        <v>63</v>
      </c>
      <c r="AJ31" s="10" t="s">
        <v>63</v>
      </c>
      <c r="AK31" s="10" t="s">
        <v>63</v>
      </c>
      <c r="AL31" s="16" t="s">
        <v>63</v>
      </c>
      <c r="AM31" s="9">
        <v>17.05009010266388</v>
      </c>
      <c r="AN31" s="9">
        <v>131.31134526012963</v>
      </c>
      <c r="AO31" s="9">
        <v>0.75795725629424326</v>
      </c>
      <c r="AP31" s="15">
        <v>46.204658857822437</v>
      </c>
    </row>
    <row r="32" spans="1:83" ht="15.5" x14ac:dyDescent="0.35">
      <c r="A32" s="138"/>
      <c r="B32" s="27" t="s">
        <v>60</v>
      </c>
      <c r="C32" s="27" t="s">
        <v>61</v>
      </c>
      <c r="D32" s="130"/>
      <c r="E32" s="27" t="s">
        <v>65</v>
      </c>
      <c r="F32" s="9">
        <v>0.90588065603312939</v>
      </c>
      <c r="G32" s="10" t="s">
        <v>63</v>
      </c>
      <c r="H32" s="16" t="s">
        <v>63</v>
      </c>
      <c r="I32" s="9">
        <v>15.016411670876515</v>
      </c>
      <c r="J32" s="9">
        <v>4.4911367946745641E-2</v>
      </c>
      <c r="K32" s="9">
        <v>0.28686899038343383</v>
      </c>
      <c r="L32" s="10" t="s">
        <v>63</v>
      </c>
      <c r="M32" s="10" t="s">
        <v>63</v>
      </c>
      <c r="N32" s="10" t="s">
        <v>63</v>
      </c>
      <c r="O32" s="10" t="s">
        <v>63</v>
      </c>
      <c r="P32" s="10" t="s">
        <v>63</v>
      </c>
      <c r="Q32" s="15">
        <v>0.3855546713297357</v>
      </c>
      <c r="R32" s="10" t="s">
        <v>63</v>
      </c>
      <c r="S32" s="10" t="s">
        <v>63</v>
      </c>
      <c r="T32" s="10" t="s">
        <v>63</v>
      </c>
      <c r="U32" s="10" t="s">
        <v>63</v>
      </c>
      <c r="V32" s="10" t="s">
        <v>63</v>
      </c>
      <c r="W32" s="9">
        <v>0.37609833063253983</v>
      </c>
      <c r="X32" s="9">
        <v>0.36195724854121597</v>
      </c>
      <c r="Y32" s="9">
        <v>13.418005128032194</v>
      </c>
      <c r="Z32" s="10" t="s">
        <v>63</v>
      </c>
      <c r="AA32" s="10" t="s">
        <v>63</v>
      </c>
      <c r="AB32" s="9">
        <v>0.23280349002047102</v>
      </c>
      <c r="AC32" s="9">
        <v>0.28924759047859477</v>
      </c>
      <c r="AD32" s="9">
        <v>1.3373760379570647</v>
      </c>
      <c r="AE32" s="9">
        <v>0.13587232723444467</v>
      </c>
      <c r="AF32" s="9">
        <v>0.57648428987529132</v>
      </c>
      <c r="AG32" s="10" t="s">
        <v>63</v>
      </c>
      <c r="AH32" s="15">
        <v>7.7580987564413201E-2</v>
      </c>
      <c r="AI32" s="10" t="s">
        <v>63</v>
      </c>
      <c r="AJ32" s="10" t="s">
        <v>63</v>
      </c>
      <c r="AK32" s="10" t="s">
        <v>63</v>
      </c>
      <c r="AL32" s="16" t="s">
        <v>63</v>
      </c>
      <c r="AM32" s="9">
        <v>69.871394018651785</v>
      </c>
      <c r="AN32" s="9">
        <v>136.59317990204275</v>
      </c>
      <c r="AO32" s="9">
        <v>0.77521181009965867</v>
      </c>
      <c r="AP32" s="15">
        <v>44.047962239228475</v>
      </c>
    </row>
    <row r="33" spans="1:42" ht="15.5" x14ac:dyDescent="0.35">
      <c r="A33" s="138"/>
      <c r="B33" s="27" t="s">
        <v>60</v>
      </c>
      <c r="C33" s="27" t="s">
        <v>61</v>
      </c>
      <c r="D33" s="130"/>
      <c r="E33" s="27" t="s">
        <v>71</v>
      </c>
      <c r="F33" s="9">
        <v>0.99177610589188714</v>
      </c>
      <c r="G33" s="10" t="s">
        <v>63</v>
      </c>
      <c r="H33" s="16" t="s">
        <v>63</v>
      </c>
      <c r="I33" s="9">
        <v>17.103170586683564</v>
      </c>
      <c r="J33" s="9">
        <v>3.8463174454395843E-2</v>
      </c>
      <c r="K33" s="9">
        <v>0.36009341394502903</v>
      </c>
      <c r="L33" s="10" t="s">
        <v>63</v>
      </c>
      <c r="M33" s="10" t="s">
        <v>63</v>
      </c>
      <c r="N33" s="10" t="s">
        <v>63</v>
      </c>
      <c r="O33" s="10" t="s">
        <v>63</v>
      </c>
      <c r="P33" s="10" t="s">
        <v>63</v>
      </c>
      <c r="Q33" s="15">
        <v>0.50088054875624932</v>
      </c>
      <c r="R33" s="10" t="s">
        <v>63</v>
      </c>
      <c r="S33" s="10" t="s">
        <v>63</v>
      </c>
      <c r="T33" s="10" t="s">
        <v>63</v>
      </c>
      <c r="U33" s="10" t="s">
        <v>63</v>
      </c>
      <c r="V33" s="10" t="s">
        <v>63</v>
      </c>
      <c r="W33" s="9">
        <v>0.43154944766682624</v>
      </c>
      <c r="X33" s="9">
        <v>0.38685137541307962</v>
      </c>
      <c r="Y33" s="9">
        <v>12.595164255442246</v>
      </c>
      <c r="Z33" s="10" t="s">
        <v>63</v>
      </c>
      <c r="AA33" s="10" t="s">
        <v>63</v>
      </c>
      <c r="AB33" s="9">
        <v>0.23503461891808528</v>
      </c>
      <c r="AC33" s="9">
        <v>0.31630963518488736</v>
      </c>
      <c r="AD33" s="9">
        <v>1.6345890366682114</v>
      </c>
      <c r="AE33" s="9">
        <v>0.1807102000764208</v>
      </c>
      <c r="AF33" s="9">
        <v>0.63640816973277536</v>
      </c>
      <c r="AG33" s="10" t="s">
        <v>63</v>
      </c>
      <c r="AH33" s="15">
        <v>0.146202914444125</v>
      </c>
      <c r="AI33" s="10" t="s">
        <v>63</v>
      </c>
      <c r="AJ33" s="10" t="s">
        <v>63</v>
      </c>
      <c r="AK33" s="10" t="s">
        <v>63</v>
      </c>
      <c r="AL33" s="16" t="s">
        <v>63</v>
      </c>
      <c r="AM33" s="9">
        <v>17.27724197066831</v>
      </c>
      <c r="AN33" s="9">
        <v>220.16043671998159</v>
      </c>
      <c r="AO33" s="9">
        <v>1.105717456126929</v>
      </c>
      <c r="AP33" s="15">
        <v>112.25474783015306</v>
      </c>
    </row>
    <row r="34" spans="1:42" ht="15.5" x14ac:dyDescent="0.35">
      <c r="A34" s="138"/>
      <c r="B34" s="27" t="s">
        <v>60</v>
      </c>
      <c r="C34" s="27" t="s">
        <v>61</v>
      </c>
      <c r="D34" s="130"/>
      <c r="E34" s="27" t="s">
        <v>71</v>
      </c>
      <c r="F34" s="9">
        <v>1.2808064308770049</v>
      </c>
      <c r="G34" s="10" t="s">
        <v>63</v>
      </c>
      <c r="H34" s="16" t="s">
        <v>63</v>
      </c>
      <c r="I34" s="9">
        <v>14.231712222618045</v>
      </c>
      <c r="J34" s="9">
        <v>3.808818025876852E-2</v>
      </c>
      <c r="K34" s="9">
        <v>0.31635512823191014</v>
      </c>
      <c r="L34" s="10" t="s">
        <v>63</v>
      </c>
      <c r="M34" s="10" t="s">
        <v>63</v>
      </c>
      <c r="N34" s="10" t="s">
        <v>63</v>
      </c>
      <c r="O34" s="10" t="s">
        <v>63</v>
      </c>
      <c r="P34" s="10" t="s">
        <v>63</v>
      </c>
      <c r="Q34" s="15">
        <v>0.50893596983034128</v>
      </c>
      <c r="R34" s="10" t="s">
        <v>63</v>
      </c>
      <c r="S34" s="10" t="s">
        <v>63</v>
      </c>
      <c r="T34" s="10" t="s">
        <v>63</v>
      </c>
      <c r="U34" s="10" t="s">
        <v>63</v>
      </c>
      <c r="V34" s="10" t="s">
        <v>63</v>
      </c>
      <c r="W34" s="9">
        <v>0.47348946346793769</v>
      </c>
      <c r="X34" s="9">
        <v>0.3959894955315772</v>
      </c>
      <c r="Y34" s="9">
        <v>12.439612352294079</v>
      </c>
      <c r="Z34" s="10" t="s">
        <v>63</v>
      </c>
      <c r="AA34" s="10" t="s">
        <v>63</v>
      </c>
      <c r="AB34" s="9">
        <v>0.21938659188200788</v>
      </c>
      <c r="AC34" s="9">
        <v>0.27643072878725822</v>
      </c>
      <c r="AD34" s="9">
        <v>1.7577286332951969</v>
      </c>
      <c r="AE34" s="9">
        <v>0.17150119369260991</v>
      </c>
      <c r="AF34" s="9">
        <v>0.52230123910339188</v>
      </c>
      <c r="AG34" s="10" t="s">
        <v>63</v>
      </c>
      <c r="AH34" s="15">
        <v>0.13086357175893282</v>
      </c>
      <c r="AI34" s="10" t="s">
        <v>63</v>
      </c>
      <c r="AJ34" s="10" t="s">
        <v>63</v>
      </c>
      <c r="AK34" s="10" t="s">
        <v>63</v>
      </c>
      <c r="AL34" s="16" t="s">
        <v>63</v>
      </c>
      <c r="AM34" s="9">
        <v>15.846114283549747</v>
      </c>
      <c r="AN34" s="9">
        <v>226.17921437014803</v>
      </c>
      <c r="AO34" s="9">
        <v>1.0444936593134582</v>
      </c>
      <c r="AP34" s="15">
        <v>126.70545028446394</v>
      </c>
    </row>
    <row r="35" spans="1:42" ht="15.5" x14ac:dyDescent="0.35">
      <c r="A35" s="138"/>
      <c r="B35" s="27" t="s">
        <v>66</v>
      </c>
      <c r="C35" s="27" t="s">
        <v>61</v>
      </c>
      <c r="D35" s="130">
        <v>4</v>
      </c>
      <c r="E35" s="27" t="s">
        <v>62</v>
      </c>
      <c r="F35" s="10" t="s">
        <v>63</v>
      </c>
      <c r="G35" s="10" t="s">
        <v>63</v>
      </c>
      <c r="H35" s="16" t="s">
        <v>63</v>
      </c>
      <c r="I35" s="10" t="s">
        <v>63</v>
      </c>
      <c r="J35" s="10" t="s">
        <v>63</v>
      </c>
      <c r="K35" s="10" t="s">
        <v>63</v>
      </c>
      <c r="L35" s="10" t="s">
        <v>63</v>
      </c>
      <c r="M35" s="10" t="s">
        <v>63</v>
      </c>
      <c r="N35" s="10" t="s">
        <v>63</v>
      </c>
      <c r="O35" s="10" t="s">
        <v>63</v>
      </c>
      <c r="P35" s="10" t="s">
        <v>63</v>
      </c>
      <c r="Q35" s="16" t="s">
        <v>63</v>
      </c>
      <c r="R35" s="10" t="s">
        <v>63</v>
      </c>
      <c r="S35" s="10" t="s">
        <v>63</v>
      </c>
      <c r="T35" s="10" t="s">
        <v>63</v>
      </c>
      <c r="U35" s="10" t="s">
        <v>63</v>
      </c>
      <c r="V35" s="10" t="s">
        <v>63</v>
      </c>
      <c r="W35" s="9">
        <v>0.12690082727195254</v>
      </c>
      <c r="X35" s="9">
        <v>0.12590537507398192</v>
      </c>
      <c r="Y35" s="10" t="s">
        <v>63</v>
      </c>
      <c r="Z35" s="10" t="s">
        <v>63</v>
      </c>
      <c r="AA35" s="10" t="s">
        <v>63</v>
      </c>
      <c r="AB35" s="9">
        <v>9.9225656303037993E-2</v>
      </c>
      <c r="AC35" s="9">
        <v>0.1226792630770885</v>
      </c>
      <c r="AD35" s="10" t="s">
        <v>63</v>
      </c>
      <c r="AE35" s="9">
        <v>3.8447571019029826E-2</v>
      </c>
      <c r="AF35" s="9">
        <v>3.976726954745901E-2</v>
      </c>
      <c r="AG35" s="10" t="s">
        <v>63</v>
      </c>
      <c r="AH35" s="16" t="s">
        <v>63</v>
      </c>
      <c r="AI35" s="10" t="s">
        <v>63</v>
      </c>
      <c r="AJ35" s="10" t="s">
        <v>63</v>
      </c>
      <c r="AK35" s="10" t="s">
        <v>63</v>
      </c>
      <c r="AL35" s="16" t="s">
        <v>63</v>
      </c>
      <c r="AM35" s="9">
        <v>47.807392433901342</v>
      </c>
      <c r="AN35" s="10" t="s">
        <v>63</v>
      </c>
      <c r="AO35" s="10" t="s">
        <v>63</v>
      </c>
      <c r="AP35" s="15">
        <v>26.725453504982926</v>
      </c>
    </row>
    <row r="36" spans="1:42" ht="15.5" x14ac:dyDescent="0.35">
      <c r="A36" s="138"/>
      <c r="B36" s="27" t="s">
        <v>66</v>
      </c>
      <c r="C36" s="27" t="s">
        <v>61</v>
      </c>
      <c r="D36" s="130"/>
      <c r="E36" s="27" t="s">
        <v>62</v>
      </c>
      <c r="F36" s="10" t="s">
        <v>63</v>
      </c>
      <c r="G36" s="10" t="s">
        <v>63</v>
      </c>
      <c r="H36" s="16" t="s">
        <v>63</v>
      </c>
      <c r="I36" s="10" t="s">
        <v>63</v>
      </c>
      <c r="J36" s="10" t="s">
        <v>63</v>
      </c>
      <c r="K36" s="9">
        <v>5.7796131035589733E-2</v>
      </c>
      <c r="L36" s="10" t="s">
        <v>63</v>
      </c>
      <c r="M36" s="10" t="s">
        <v>63</v>
      </c>
      <c r="N36" s="10" t="s">
        <v>63</v>
      </c>
      <c r="O36" s="10" t="s">
        <v>63</v>
      </c>
      <c r="P36" s="10" t="s">
        <v>63</v>
      </c>
      <c r="Q36" s="16" t="s">
        <v>63</v>
      </c>
      <c r="R36" s="10" t="s">
        <v>63</v>
      </c>
      <c r="S36" s="10" t="s">
        <v>63</v>
      </c>
      <c r="T36" s="10" t="s">
        <v>63</v>
      </c>
      <c r="U36" s="10" t="s">
        <v>63</v>
      </c>
      <c r="V36" s="10" t="s">
        <v>63</v>
      </c>
      <c r="W36" s="9">
        <v>0.1328880867729742</v>
      </c>
      <c r="X36" s="9">
        <v>0.12157070705138269</v>
      </c>
      <c r="Y36" s="10" t="s">
        <v>63</v>
      </c>
      <c r="Z36" s="10" t="s">
        <v>63</v>
      </c>
      <c r="AA36" s="10" t="s">
        <v>63</v>
      </c>
      <c r="AB36" s="9">
        <v>0.11041186864151455</v>
      </c>
      <c r="AC36" s="9">
        <v>0.11703019734524804</v>
      </c>
      <c r="AD36" s="10" t="s">
        <v>63</v>
      </c>
      <c r="AE36" s="9">
        <v>4.1760163634820872E-2</v>
      </c>
      <c r="AF36" s="9">
        <v>3.0433248692075046E-2</v>
      </c>
      <c r="AG36" s="10" t="s">
        <v>63</v>
      </c>
      <c r="AH36" s="16" t="s">
        <v>63</v>
      </c>
      <c r="AI36" s="10" t="s">
        <v>63</v>
      </c>
      <c r="AJ36" s="10" t="s">
        <v>63</v>
      </c>
      <c r="AK36" s="10" t="s">
        <v>63</v>
      </c>
      <c r="AL36" s="16" t="s">
        <v>63</v>
      </c>
      <c r="AM36" s="10" t="s">
        <v>63</v>
      </c>
      <c r="AN36" s="10" t="s">
        <v>63</v>
      </c>
      <c r="AO36" s="10" t="s">
        <v>63</v>
      </c>
      <c r="AP36" s="15">
        <v>31.804872317382912</v>
      </c>
    </row>
    <row r="37" spans="1:42" ht="15.5" x14ac:dyDescent="0.35">
      <c r="A37" s="138"/>
      <c r="B37" s="27" t="s">
        <v>66</v>
      </c>
      <c r="C37" s="27" t="s">
        <v>61</v>
      </c>
      <c r="D37" s="130"/>
      <c r="E37" s="27" t="s">
        <v>64</v>
      </c>
      <c r="F37" s="10" t="s">
        <v>63</v>
      </c>
      <c r="G37" s="10" t="s">
        <v>63</v>
      </c>
      <c r="H37" s="16" t="s">
        <v>63</v>
      </c>
      <c r="I37" s="10" t="s">
        <v>63</v>
      </c>
      <c r="J37" s="10" t="s">
        <v>63</v>
      </c>
      <c r="K37" s="9">
        <v>6.4825746097252043E-2</v>
      </c>
      <c r="L37" s="10" t="s">
        <v>63</v>
      </c>
      <c r="M37" s="10" t="s">
        <v>63</v>
      </c>
      <c r="N37" s="10" t="s">
        <v>63</v>
      </c>
      <c r="O37" s="10" t="s">
        <v>63</v>
      </c>
      <c r="P37" s="10" t="s">
        <v>63</v>
      </c>
      <c r="Q37" s="16" t="s">
        <v>63</v>
      </c>
      <c r="R37" s="10" t="s">
        <v>63</v>
      </c>
      <c r="S37" s="10" t="s">
        <v>63</v>
      </c>
      <c r="T37" s="10" t="s">
        <v>63</v>
      </c>
      <c r="U37" s="10" t="s">
        <v>63</v>
      </c>
      <c r="V37" s="10" t="s">
        <v>63</v>
      </c>
      <c r="W37" s="9">
        <v>0.12870999093218594</v>
      </c>
      <c r="X37" s="9">
        <v>0.12372629920078089</v>
      </c>
      <c r="Y37" s="10" t="s">
        <v>63</v>
      </c>
      <c r="Z37" s="10" t="s">
        <v>63</v>
      </c>
      <c r="AA37" s="10" t="s">
        <v>63</v>
      </c>
      <c r="AB37" s="9">
        <v>0.15556354578932774</v>
      </c>
      <c r="AC37" s="9">
        <v>0.12974677648179192</v>
      </c>
      <c r="AD37" s="10" t="s">
        <v>63</v>
      </c>
      <c r="AE37" s="9">
        <v>5.4695389356034782E-2</v>
      </c>
      <c r="AF37" s="9">
        <v>6.5673027395130437E-2</v>
      </c>
      <c r="AG37" s="10" t="s">
        <v>63</v>
      </c>
      <c r="AH37" s="16" t="s">
        <v>63</v>
      </c>
      <c r="AI37" s="10" t="s">
        <v>63</v>
      </c>
      <c r="AJ37" s="10" t="s">
        <v>63</v>
      </c>
      <c r="AK37" s="10" t="s">
        <v>63</v>
      </c>
      <c r="AL37" s="16" t="s">
        <v>63</v>
      </c>
      <c r="AM37" s="10" t="s">
        <v>63</v>
      </c>
      <c r="AN37" s="10" t="s">
        <v>63</v>
      </c>
      <c r="AO37" s="10" t="s">
        <v>63</v>
      </c>
      <c r="AP37" s="15">
        <v>23.893904492950227</v>
      </c>
    </row>
    <row r="38" spans="1:42" ht="15.5" x14ac:dyDescent="0.35">
      <c r="A38" s="138"/>
      <c r="B38" s="27" t="s">
        <v>66</v>
      </c>
      <c r="C38" s="27" t="s">
        <v>61</v>
      </c>
      <c r="D38" s="130"/>
      <c r="E38" s="27" t="s">
        <v>64</v>
      </c>
      <c r="F38" s="10" t="s">
        <v>63</v>
      </c>
      <c r="G38" s="10" t="s">
        <v>63</v>
      </c>
      <c r="H38" s="16" t="s">
        <v>63</v>
      </c>
      <c r="I38" s="10" t="s">
        <v>63</v>
      </c>
      <c r="J38" s="10" t="s">
        <v>63</v>
      </c>
      <c r="K38" s="9">
        <v>5.5758167535512888E-2</v>
      </c>
      <c r="L38" s="10" t="s">
        <v>63</v>
      </c>
      <c r="M38" s="10" t="s">
        <v>63</v>
      </c>
      <c r="N38" s="10" t="s">
        <v>63</v>
      </c>
      <c r="O38" s="10" t="s">
        <v>63</v>
      </c>
      <c r="P38" s="10" t="s">
        <v>63</v>
      </c>
      <c r="Q38" s="16" t="s">
        <v>63</v>
      </c>
      <c r="R38" s="10" t="s">
        <v>63</v>
      </c>
      <c r="S38" s="10" t="s">
        <v>63</v>
      </c>
      <c r="T38" s="10" t="s">
        <v>63</v>
      </c>
      <c r="U38" s="10" t="s">
        <v>63</v>
      </c>
      <c r="V38" s="10" t="s">
        <v>63</v>
      </c>
      <c r="W38" s="9">
        <v>0.12433737166029346</v>
      </c>
      <c r="X38" s="9">
        <v>0.12575647107395341</v>
      </c>
      <c r="Y38" s="10" t="s">
        <v>63</v>
      </c>
      <c r="Z38" s="10" t="s">
        <v>63</v>
      </c>
      <c r="AA38" s="10" t="s">
        <v>63</v>
      </c>
      <c r="AB38" s="9">
        <v>8.9511641157189223E-2</v>
      </c>
      <c r="AC38" s="9">
        <v>0.14912243898066521</v>
      </c>
      <c r="AD38" s="10" t="s">
        <v>63</v>
      </c>
      <c r="AE38" s="9">
        <v>4.6226168824237045E-2</v>
      </c>
      <c r="AF38" s="9">
        <v>3.5798214297342909E-2</v>
      </c>
      <c r="AG38" s="10" t="s">
        <v>63</v>
      </c>
      <c r="AH38" s="16" t="s">
        <v>63</v>
      </c>
      <c r="AI38" s="10" t="s">
        <v>63</v>
      </c>
      <c r="AJ38" s="10" t="s">
        <v>63</v>
      </c>
      <c r="AK38" s="10" t="s">
        <v>63</v>
      </c>
      <c r="AL38" s="16" t="s">
        <v>63</v>
      </c>
      <c r="AM38" s="10" t="s">
        <v>63</v>
      </c>
      <c r="AN38" s="10" t="s">
        <v>63</v>
      </c>
      <c r="AO38" s="10" t="s">
        <v>63</v>
      </c>
      <c r="AP38" s="15">
        <v>24.804150292844561</v>
      </c>
    </row>
    <row r="39" spans="1:42" ht="15.5" x14ac:dyDescent="0.35">
      <c r="A39" s="138"/>
      <c r="B39" s="27" t="s">
        <v>66</v>
      </c>
      <c r="C39" s="27" t="s">
        <v>61</v>
      </c>
      <c r="D39" s="130"/>
      <c r="E39" s="27" t="s">
        <v>65</v>
      </c>
      <c r="F39" s="10" t="s">
        <v>63</v>
      </c>
      <c r="G39" s="10" t="s">
        <v>63</v>
      </c>
      <c r="H39" s="16" t="s">
        <v>63</v>
      </c>
      <c r="I39" s="10" t="s">
        <v>63</v>
      </c>
      <c r="J39" s="10" t="s">
        <v>63</v>
      </c>
      <c r="K39" s="9">
        <v>7.739083494377981E-2</v>
      </c>
      <c r="L39" s="10" t="s">
        <v>63</v>
      </c>
      <c r="M39" s="10" t="s">
        <v>63</v>
      </c>
      <c r="N39" s="10" t="s">
        <v>63</v>
      </c>
      <c r="O39" s="10" t="s">
        <v>63</v>
      </c>
      <c r="P39" s="10" t="s">
        <v>63</v>
      </c>
      <c r="Q39" s="16" t="s">
        <v>63</v>
      </c>
      <c r="R39" s="10" t="s">
        <v>63</v>
      </c>
      <c r="S39" s="10" t="s">
        <v>63</v>
      </c>
      <c r="T39" s="10" t="s">
        <v>63</v>
      </c>
      <c r="U39" s="10" t="s">
        <v>63</v>
      </c>
      <c r="V39" s="10" t="s">
        <v>63</v>
      </c>
      <c r="W39" s="9">
        <v>0.12216637801214615</v>
      </c>
      <c r="X39" s="9">
        <v>0.12940813070916304</v>
      </c>
      <c r="Y39" s="10" t="s">
        <v>63</v>
      </c>
      <c r="Z39" s="10" t="s">
        <v>63</v>
      </c>
      <c r="AA39" s="10" t="s">
        <v>63</v>
      </c>
      <c r="AB39" s="9">
        <v>7.883830883557609E-2</v>
      </c>
      <c r="AC39" s="9">
        <v>0.13081063361912326</v>
      </c>
      <c r="AD39" s="10" t="s">
        <v>63</v>
      </c>
      <c r="AE39" s="9">
        <v>3.7490038294010847E-2</v>
      </c>
      <c r="AF39" s="9">
        <v>2.1387818186069895E-2</v>
      </c>
      <c r="AG39" s="10" t="s">
        <v>63</v>
      </c>
      <c r="AH39" s="16" t="s">
        <v>63</v>
      </c>
      <c r="AI39" s="10" t="s">
        <v>63</v>
      </c>
      <c r="AJ39" s="10" t="s">
        <v>63</v>
      </c>
      <c r="AK39" s="10" t="s">
        <v>63</v>
      </c>
      <c r="AL39" s="16" t="s">
        <v>63</v>
      </c>
      <c r="AM39" s="9">
        <v>17.292912263988633</v>
      </c>
      <c r="AN39" s="10" t="s">
        <v>63</v>
      </c>
      <c r="AO39" s="10" t="s">
        <v>63</v>
      </c>
      <c r="AP39" s="15">
        <v>26.573672511821538</v>
      </c>
    </row>
    <row r="40" spans="1:42" ht="15.5" x14ac:dyDescent="0.35">
      <c r="A40" s="138"/>
      <c r="B40" s="27" t="s">
        <v>66</v>
      </c>
      <c r="C40" s="27" t="s">
        <v>61</v>
      </c>
      <c r="D40" s="130"/>
      <c r="E40" s="27" t="s">
        <v>65</v>
      </c>
      <c r="F40" s="10" t="s">
        <v>63</v>
      </c>
      <c r="G40" s="10" t="s">
        <v>63</v>
      </c>
      <c r="H40" s="16" t="s">
        <v>63</v>
      </c>
      <c r="I40" s="10" t="s">
        <v>63</v>
      </c>
      <c r="J40" s="10" t="s">
        <v>63</v>
      </c>
      <c r="K40" s="9">
        <v>5.0034015514377583E-2</v>
      </c>
      <c r="L40" s="10" t="s">
        <v>63</v>
      </c>
      <c r="M40" s="10" t="s">
        <v>63</v>
      </c>
      <c r="N40" s="10" t="s">
        <v>63</v>
      </c>
      <c r="O40" s="10" t="s">
        <v>63</v>
      </c>
      <c r="P40" s="10" t="s">
        <v>63</v>
      </c>
      <c r="Q40" s="16" t="s">
        <v>63</v>
      </c>
      <c r="R40" s="10" t="s">
        <v>63</v>
      </c>
      <c r="S40" s="10" t="s">
        <v>63</v>
      </c>
      <c r="T40" s="10" t="s">
        <v>63</v>
      </c>
      <c r="U40" s="10" t="s">
        <v>63</v>
      </c>
      <c r="V40" s="10" t="s">
        <v>63</v>
      </c>
      <c r="W40" s="9">
        <v>0.13429944743320432</v>
      </c>
      <c r="X40" s="9">
        <v>0.1319194484164532</v>
      </c>
      <c r="Y40" s="10" t="s">
        <v>63</v>
      </c>
      <c r="Z40" s="10" t="s">
        <v>63</v>
      </c>
      <c r="AA40" s="10" t="s">
        <v>63</v>
      </c>
      <c r="AB40" s="9">
        <v>8.904471872836725E-2</v>
      </c>
      <c r="AC40" s="9">
        <v>0.11448389579275536</v>
      </c>
      <c r="AD40" s="10" t="s">
        <v>63</v>
      </c>
      <c r="AE40" s="9">
        <v>3.9941390859977652E-2</v>
      </c>
      <c r="AF40" s="9">
        <v>1.739842486651624E-2</v>
      </c>
      <c r="AG40" s="10" t="s">
        <v>63</v>
      </c>
      <c r="AH40" s="16" t="s">
        <v>63</v>
      </c>
      <c r="AI40" s="10" t="s">
        <v>63</v>
      </c>
      <c r="AJ40" s="10" t="s">
        <v>63</v>
      </c>
      <c r="AK40" s="10" t="s">
        <v>63</v>
      </c>
      <c r="AL40" s="16" t="s">
        <v>63</v>
      </c>
      <c r="AM40" s="10" t="s">
        <v>63</v>
      </c>
      <c r="AN40" s="10" t="s">
        <v>63</v>
      </c>
      <c r="AO40" s="10" t="s">
        <v>63</v>
      </c>
      <c r="AP40" s="15">
        <v>32.002490504153023</v>
      </c>
    </row>
    <row r="41" spans="1:42" ht="15.5" x14ac:dyDescent="0.35">
      <c r="A41" s="138"/>
      <c r="B41" s="27" t="s">
        <v>66</v>
      </c>
      <c r="C41" s="27" t="s">
        <v>61</v>
      </c>
      <c r="D41" s="130"/>
      <c r="E41" s="27" t="s">
        <v>71</v>
      </c>
      <c r="F41" s="10" t="s">
        <v>63</v>
      </c>
      <c r="G41" s="10" t="s">
        <v>63</v>
      </c>
      <c r="H41" s="16" t="s">
        <v>63</v>
      </c>
      <c r="I41" s="10" t="s">
        <v>63</v>
      </c>
      <c r="J41" s="10" t="s">
        <v>63</v>
      </c>
      <c r="K41" s="9">
        <v>7.0185000184518037E-2</v>
      </c>
      <c r="L41" s="10" t="s">
        <v>63</v>
      </c>
      <c r="M41" s="10" t="s">
        <v>63</v>
      </c>
      <c r="N41" s="10" t="s">
        <v>63</v>
      </c>
      <c r="O41" s="10" t="s">
        <v>63</v>
      </c>
      <c r="P41" s="10" t="s">
        <v>63</v>
      </c>
      <c r="Q41" s="16" t="s">
        <v>63</v>
      </c>
      <c r="R41" s="10" t="s">
        <v>63</v>
      </c>
      <c r="S41" s="10" t="s">
        <v>63</v>
      </c>
      <c r="T41" s="10" t="s">
        <v>63</v>
      </c>
      <c r="U41" s="10" t="s">
        <v>63</v>
      </c>
      <c r="V41" s="10" t="s">
        <v>63</v>
      </c>
      <c r="W41" s="9">
        <v>0.12517297699705779</v>
      </c>
      <c r="X41" s="9">
        <v>0.11903456723877341</v>
      </c>
      <c r="Y41" s="10" t="s">
        <v>63</v>
      </c>
      <c r="Z41" s="10" t="s">
        <v>63</v>
      </c>
      <c r="AA41" s="10" t="s">
        <v>63</v>
      </c>
      <c r="AB41" s="9">
        <v>9.147315060884792E-2</v>
      </c>
      <c r="AC41" s="9">
        <v>0.11873369632760962</v>
      </c>
      <c r="AD41" s="10" t="s">
        <v>63</v>
      </c>
      <c r="AE41" s="9">
        <v>3.4854497468030793E-2</v>
      </c>
      <c r="AF41" s="9">
        <v>5.1914338542681779E-2</v>
      </c>
      <c r="AG41" s="10" t="s">
        <v>63</v>
      </c>
      <c r="AH41" s="16" t="s">
        <v>63</v>
      </c>
      <c r="AI41" s="10" t="s">
        <v>63</v>
      </c>
      <c r="AJ41" s="10" t="s">
        <v>63</v>
      </c>
      <c r="AK41" s="10" t="s">
        <v>63</v>
      </c>
      <c r="AL41" s="16" t="s">
        <v>63</v>
      </c>
      <c r="AM41" s="10" t="s">
        <v>63</v>
      </c>
      <c r="AN41" s="10" t="s">
        <v>63</v>
      </c>
      <c r="AO41" s="10" t="s">
        <v>63</v>
      </c>
      <c r="AP41" s="15">
        <v>25.285484138413874</v>
      </c>
    </row>
    <row r="42" spans="1:42" ht="15.5" x14ac:dyDescent="0.35">
      <c r="A42" s="138"/>
      <c r="B42" s="27" t="s">
        <v>66</v>
      </c>
      <c r="C42" s="27" t="s">
        <v>61</v>
      </c>
      <c r="D42" s="130"/>
      <c r="E42" s="27" t="s">
        <v>71</v>
      </c>
      <c r="F42" s="10" t="s">
        <v>63</v>
      </c>
      <c r="G42" s="10" t="s">
        <v>63</v>
      </c>
      <c r="H42" s="16" t="s">
        <v>63</v>
      </c>
      <c r="I42" s="10" t="s">
        <v>63</v>
      </c>
      <c r="J42" s="10" t="s">
        <v>63</v>
      </c>
      <c r="K42" s="9">
        <v>6.8252337487906142E-2</v>
      </c>
      <c r="L42" s="10" t="s">
        <v>63</v>
      </c>
      <c r="M42" s="10" t="s">
        <v>63</v>
      </c>
      <c r="N42" s="10" t="s">
        <v>63</v>
      </c>
      <c r="O42" s="10" t="s">
        <v>63</v>
      </c>
      <c r="P42" s="10" t="s">
        <v>63</v>
      </c>
      <c r="Q42" s="16" t="s">
        <v>63</v>
      </c>
      <c r="R42" s="10" t="s">
        <v>63</v>
      </c>
      <c r="S42" s="10" t="s">
        <v>63</v>
      </c>
      <c r="T42" s="10" t="s">
        <v>63</v>
      </c>
      <c r="U42" s="10" t="s">
        <v>63</v>
      </c>
      <c r="V42" s="10" t="s">
        <v>63</v>
      </c>
      <c r="W42" s="9">
        <v>0.12308514851687041</v>
      </c>
      <c r="X42" s="9">
        <v>0.1296123982820287</v>
      </c>
      <c r="Y42" s="10" t="s">
        <v>63</v>
      </c>
      <c r="Z42" s="10" t="s">
        <v>63</v>
      </c>
      <c r="AA42" s="10" t="s">
        <v>63</v>
      </c>
      <c r="AB42" s="9">
        <v>7.9671730602950935E-2</v>
      </c>
      <c r="AC42" s="9">
        <v>0.11819226279920376</v>
      </c>
      <c r="AD42" s="10" t="s">
        <v>63</v>
      </c>
      <c r="AE42" s="9">
        <v>4.8617842702168533E-2</v>
      </c>
      <c r="AF42" s="9">
        <v>5.361342925435552E-2</v>
      </c>
      <c r="AG42" s="10" t="s">
        <v>63</v>
      </c>
      <c r="AH42" s="16" t="s">
        <v>63</v>
      </c>
      <c r="AI42" s="10" t="s">
        <v>63</v>
      </c>
      <c r="AJ42" s="10" t="s">
        <v>63</v>
      </c>
      <c r="AK42" s="10" t="s">
        <v>63</v>
      </c>
      <c r="AL42" s="16" t="s">
        <v>63</v>
      </c>
      <c r="AM42" s="9">
        <v>128.3178613188563</v>
      </c>
      <c r="AN42" s="10" t="s">
        <v>63</v>
      </c>
      <c r="AO42" s="10" t="s">
        <v>63</v>
      </c>
      <c r="AP42" s="15">
        <v>21.538645545244297</v>
      </c>
    </row>
    <row r="43" spans="1:42" ht="15.5" x14ac:dyDescent="0.35">
      <c r="A43" s="138"/>
      <c r="B43" s="27" t="s">
        <v>67</v>
      </c>
      <c r="C43" s="27" t="s">
        <v>61</v>
      </c>
      <c r="D43" s="130">
        <v>2</v>
      </c>
      <c r="E43" s="27" t="s">
        <v>62</v>
      </c>
      <c r="F43" s="10" t="s">
        <v>63</v>
      </c>
      <c r="G43" s="10" t="s">
        <v>63</v>
      </c>
      <c r="H43" s="16" t="s">
        <v>63</v>
      </c>
      <c r="I43" s="10" t="s">
        <v>63</v>
      </c>
      <c r="J43" s="10" t="s">
        <v>63</v>
      </c>
      <c r="K43" s="9">
        <v>3.4175192413136546E-2</v>
      </c>
      <c r="L43" s="10" t="s">
        <v>63</v>
      </c>
      <c r="M43" s="10" t="s">
        <v>63</v>
      </c>
      <c r="N43" s="10" t="s">
        <v>63</v>
      </c>
      <c r="O43" s="10" t="s">
        <v>63</v>
      </c>
      <c r="P43" s="10" t="s">
        <v>63</v>
      </c>
      <c r="Q43" s="16" t="s">
        <v>63</v>
      </c>
      <c r="R43" s="10" t="s">
        <v>63</v>
      </c>
      <c r="S43" s="10" t="s">
        <v>63</v>
      </c>
      <c r="T43" s="10" t="s">
        <v>63</v>
      </c>
      <c r="U43" s="10" t="s">
        <v>63</v>
      </c>
      <c r="V43" s="10" t="s">
        <v>63</v>
      </c>
      <c r="W43" s="10" t="s">
        <v>63</v>
      </c>
      <c r="X43" s="10" t="s">
        <v>63</v>
      </c>
      <c r="Y43" s="10" t="s">
        <v>63</v>
      </c>
      <c r="Z43" s="10" t="s">
        <v>63</v>
      </c>
      <c r="AA43" s="10" t="s">
        <v>63</v>
      </c>
      <c r="AB43" s="10" t="s">
        <v>63</v>
      </c>
      <c r="AC43" s="10" t="s">
        <v>63</v>
      </c>
      <c r="AD43" s="10" t="s">
        <v>63</v>
      </c>
      <c r="AE43" s="9">
        <v>2.2079242266376423E-2</v>
      </c>
      <c r="AF43" s="10" t="s">
        <v>63</v>
      </c>
      <c r="AG43" s="10" t="s">
        <v>63</v>
      </c>
      <c r="AH43" s="16" t="s">
        <v>63</v>
      </c>
      <c r="AI43" s="10" t="s">
        <v>63</v>
      </c>
      <c r="AJ43" s="10" t="s">
        <v>63</v>
      </c>
      <c r="AK43" s="10" t="s">
        <v>63</v>
      </c>
      <c r="AL43" s="16" t="s">
        <v>63</v>
      </c>
      <c r="AM43" s="10" t="s">
        <v>63</v>
      </c>
      <c r="AN43" s="10" t="s">
        <v>63</v>
      </c>
      <c r="AO43" s="10" t="s">
        <v>63</v>
      </c>
      <c r="AP43" s="15">
        <v>29.439963153734539</v>
      </c>
    </row>
    <row r="44" spans="1:42" ht="15.5" x14ac:dyDescent="0.35">
      <c r="A44" s="138"/>
      <c r="B44" s="27" t="s">
        <v>67</v>
      </c>
      <c r="C44" s="27" t="s">
        <v>61</v>
      </c>
      <c r="D44" s="130"/>
      <c r="E44" s="27" t="s">
        <v>62</v>
      </c>
      <c r="F44" s="10" t="s">
        <v>63</v>
      </c>
      <c r="G44" s="10" t="s">
        <v>63</v>
      </c>
      <c r="H44" s="16" t="s">
        <v>63</v>
      </c>
      <c r="I44" s="10" t="s">
        <v>63</v>
      </c>
      <c r="J44" s="10" t="s">
        <v>63</v>
      </c>
      <c r="K44" s="9">
        <v>3.4499310356293084E-2</v>
      </c>
      <c r="L44" s="10" t="s">
        <v>63</v>
      </c>
      <c r="M44" s="10" t="s">
        <v>63</v>
      </c>
      <c r="N44" s="10" t="s">
        <v>63</v>
      </c>
      <c r="O44" s="10" t="s">
        <v>63</v>
      </c>
      <c r="P44" s="10" t="s">
        <v>63</v>
      </c>
      <c r="Q44" s="16" t="s">
        <v>63</v>
      </c>
      <c r="R44" s="10" t="s">
        <v>63</v>
      </c>
      <c r="S44" s="10" t="s">
        <v>63</v>
      </c>
      <c r="T44" s="10" t="s">
        <v>63</v>
      </c>
      <c r="U44" s="10" t="s">
        <v>63</v>
      </c>
      <c r="V44" s="10" t="s">
        <v>63</v>
      </c>
      <c r="W44" s="10" t="s">
        <v>63</v>
      </c>
      <c r="X44" s="10" t="s">
        <v>63</v>
      </c>
      <c r="Y44" s="10" t="s">
        <v>63</v>
      </c>
      <c r="Z44" s="10" t="s">
        <v>63</v>
      </c>
      <c r="AA44" s="10" t="s">
        <v>63</v>
      </c>
      <c r="AB44" s="10" t="s">
        <v>63</v>
      </c>
      <c r="AC44" s="10" t="s">
        <v>63</v>
      </c>
      <c r="AD44" s="10" t="s">
        <v>63</v>
      </c>
      <c r="AE44" s="9">
        <v>8.229317566147494E-2</v>
      </c>
      <c r="AF44" s="10" t="s">
        <v>63</v>
      </c>
      <c r="AG44" s="10" t="s">
        <v>63</v>
      </c>
      <c r="AH44" s="16" t="s">
        <v>63</v>
      </c>
      <c r="AI44" s="10" t="s">
        <v>63</v>
      </c>
      <c r="AJ44" s="10" t="s">
        <v>63</v>
      </c>
      <c r="AK44" s="10" t="s">
        <v>63</v>
      </c>
      <c r="AL44" s="16" t="s">
        <v>63</v>
      </c>
      <c r="AM44" s="9">
        <v>9.1204927650638581</v>
      </c>
      <c r="AN44" s="10" t="s">
        <v>63</v>
      </c>
      <c r="AO44" s="10" t="s">
        <v>63</v>
      </c>
      <c r="AP44" s="15">
        <v>35.823520596486858</v>
      </c>
    </row>
    <row r="45" spans="1:42" ht="15.5" x14ac:dyDescent="0.35">
      <c r="A45" s="138"/>
      <c r="B45" s="27" t="s">
        <v>67</v>
      </c>
      <c r="C45" s="27" t="s">
        <v>61</v>
      </c>
      <c r="D45" s="130"/>
      <c r="E45" s="27" t="s">
        <v>64</v>
      </c>
      <c r="F45" s="10" t="s">
        <v>63</v>
      </c>
      <c r="G45" s="10" t="s">
        <v>63</v>
      </c>
      <c r="H45" s="16" t="s">
        <v>63</v>
      </c>
      <c r="I45" s="10" t="s">
        <v>63</v>
      </c>
      <c r="J45" s="10" t="s">
        <v>63</v>
      </c>
      <c r="K45" s="9">
        <v>4.7676344265023901E-2</v>
      </c>
      <c r="L45" s="10" t="s">
        <v>63</v>
      </c>
      <c r="M45" s="10" t="s">
        <v>63</v>
      </c>
      <c r="N45" s="10" t="s">
        <v>63</v>
      </c>
      <c r="O45" s="10" t="s">
        <v>63</v>
      </c>
      <c r="P45" s="10" t="s">
        <v>63</v>
      </c>
      <c r="Q45" s="16" t="s">
        <v>63</v>
      </c>
      <c r="R45" s="10" t="s">
        <v>63</v>
      </c>
      <c r="S45" s="10" t="s">
        <v>63</v>
      </c>
      <c r="T45" s="10" t="s">
        <v>63</v>
      </c>
      <c r="U45" s="10" t="s">
        <v>63</v>
      </c>
      <c r="V45" s="10" t="s">
        <v>63</v>
      </c>
      <c r="W45" s="10" t="s">
        <v>63</v>
      </c>
      <c r="X45" s="10" t="s">
        <v>63</v>
      </c>
      <c r="Y45" s="10" t="s">
        <v>63</v>
      </c>
      <c r="Z45" s="10" t="s">
        <v>63</v>
      </c>
      <c r="AA45" s="10" t="s">
        <v>63</v>
      </c>
      <c r="AB45" s="10" t="s">
        <v>63</v>
      </c>
      <c r="AC45" s="10" t="s">
        <v>63</v>
      </c>
      <c r="AD45" s="10" t="s">
        <v>63</v>
      </c>
      <c r="AE45" s="9">
        <v>6.7064514180750212E-2</v>
      </c>
      <c r="AF45" s="10" t="s">
        <v>63</v>
      </c>
      <c r="AG45" s="10" t="s">
        <v>63</v>
      </c>
      <c r="AH45" s="16" t="s">
        <v>63</v>
      </c>
      <c r="AI45" s="10" t="s">
        <v>63</v>
      </c>
      <c r="AJ45" s="10" t="s">
        <v>63</v>
      </c>
      <c r="AK45" s="10" t="s">
        <v>63</v>
      </c>
      <c r="AL45" s="16" t="s">
        <v>63</v>
      </c>
      <c r="AM45" s="9">
        <v>7.0425666638143394</v>
      </c>
      <c r="AN45" s="10" t="s">
        <v>63</v>
      </c>
      <c r="AO45" s="10" t="s">
        <v>63</v>
      </c>
      <c r="AP45" s="15">
        <v>25.614839924481682</v>
      </c>
    </row>
    <row r="46" spans="1:42" ht="15.5" x14ac:dyDescent="0.35">
      <c r="A46" s="138"/>
      <c r="B46" s="27" t="s">
        <v>67</v>
      </c>
      <c r="C46" s="27" t="s">
        <v>61</v>
      </c>
      <c r="D46" s="130"/>
      <c r="E46" s="22" t="s">
        <v>64</v>
      </c>
      <c r="F46" s="10" t="s">
        <v>63</v>
      </c>
      <c r="G46" s="10" t="s">
        <v>63</v>
      </c>
      <c r="H46" s="16" t="s">
        <v>63</v>
      </c>
      <c r="I46" s="10" t="s">
        <v>63</v>
      </c>
      <c r="J46" s="10" t="s">
        <v>63</v>
      </c>
      <c r="K46" s="9">
        <v>3.0169844381110228E-2</v>
      </c>
      <c r="L46" s="10" t="s">
        <v>63</v>
      </c>
      <c r="M46" s="10" t="s">
        <v>63</v>
      </c>
      <c r="N46" s="10" t="s">
        <v>63</v>
      </c>
      <c r="O46" s="10" t="s">
        <v>63</v>
      </c>
      <c r="P46" s="10" t="s">
        <v>63</v>
      </c>
      <c r="Q46" s="16" t="s">
        <v>63</v>
      </c>
      <c r="R46" s="10" t="s">
        <v>63</v>
      </c>
      <c r="S46" s="10" t="s">
        <v>63</v>
      </c>
      <c r="T46" s="10" t="s">
        <v>63</v>
      </c>
      <c r="U46" s="10" t="s">
        <v>63</v>
      </c>
      <c r="V46" s="10" t="s">
        <v>63</v>
      </c>
      <c r="W46" s="10" t="s">
        <v>63</v>
      </c>
      <c r="X46" s="10" t="s">
        <v>63</v>
      </c>
      <c r="Y46" s="10" t="s">
        <v>63</v>
      </c>
      <c r="Z46" s="10" t="s">
        <v>63</v>
      </c>
      <c r="AA46" s="10" t="s">
        <v>63</v>
      </c>
      <c r="AB46" s="10" t="s">
        <v>63</v>
      </c>
      <c r="AC46" s="10" t="s">
        <v>63</v>
      </c>
      <c r="AD46" s="10" t="s">
        <v>63</v>
      </c>
      <c r="AE46" s="9">
        <v>7.0307736205518265E-2</v>
      </c>
      <c r="AF46" s="10" t="s">
        <v>63</v>
      </c>
      <c r="AG46" s="10" t="s">
        <v>63</v>
      </c>
      <c r="AH46" s="16" t="s">
        <v>63</v>
      </c>
      <c r="AI46" s="10" t="s">
        <v>63</v>
      </c>
      <c r="AJ46" s="10" t="s">
        <v>63</v>
      </c>
      <c r="AK46" s="10" t="s">
        <v>63</v>
      </c>
      <c r="AL46" s="16" t="s">
        <v>63</v>
      </c>
      <c r="AM46" s="9">
        <v>11.625482014595834</v>
      </c>
      <c r="AN46" s="10" t="s">
        <v>63</v>
      </c>
      <c r="AO46" s="10" t="s">
        <v>63</v>
      </c>
      <c r="AP46" s="15">
        <v>23.519689249229078</v>
      </c>
    </row>
    <row r="47" spans="1:42" ht="15.5" x14ac:dyDescent="0.35">
      <c r="A47" s="139" t="s">
        <v>131</v>
      </c>
      <c r="B47" s="67" t="s">
        <v>60</v>
      </c>
      <c r="C47" s="67" t="s">
        <v>61</v>
      </c>
      <c r="D47" s="132">
        <v>4</v>
      </c>
      <c r="E47" s="67" t="s">
        <v>62</v>
      </c>
      <c r="F47" s="63" t="s">
        <v>63</v>
      </c>
      <c r="G47" s="63" t="s">
        <v>63</v>
      </c>
      <c r="H47" s="68" t="s">
        <v>63</v>
      </c>
      <c r="I47" s="62">
        <v>10.552650859821638</v>
      </c>
      <c r="J47" s="62">
        <v>0.39939592444140759</v>
      </c>
      <c r="K47" s="62">
        <v>2.4084421978088644</v>
      </c>
      <c r="L47" s="63" t="s">
        <v>63</v>
      </c>
      <c r="M47" s="63" t="s">
        <v>63</v>
      </c>
      <c r="N47" s="63" t="s">
        <v>63</v>
      </c>
      <c r="O47" s="63" t="s">
        <v>63</v>
      </c>
      <c r="P47" s="63" t="s">
        <v>63</v>
      </c>
      <c r="Q47" s="64">
        <v>0.86663374975848595</v>
      </c>
      <c r="R47" s="63" t="s">
        <v>63</v>
      </c>
      <c r="S47" s="63" t="s">
        <v>63</v>
      </c>
      <c r="T47" s="63" t="s">
        <v>63</v>
      </c>
      <c r="U47" s="63" t="s">
        <v>63</v>
      </c>
      <c r="V47" s="63" t="s">
        <v>63</v>
      </c>
      <c r="W47" s="62">
        <v>7.6883938247484143E-2</v>
      </c>
      <c r="X47" s="62">
        <v>0.1373173309259986</v>
      </c>
      <c r="Y47" s="62">
        <v>1.3552522788453458</v>
      </c>
      <c r="Z47" s="63" t="s">
        <v>63</v>
      </c>
      <c r="AA47" s="63" t="s">
        <v>63</v>
      </c>
      <c r="AB47" s="62">
        <v>0.19586651137968572</v>
      </c>
      <c r="AC47" s="62">
        <v>0.31098679458768175</v>
      </c>
      <c r="AD47" s="62">
        <v>0.96368556413610162</v>
      </c>
      <c r="AE47" s="62">
        <v>0.97931195475695654</v>
      </c>
      <c r="AF47" s="62">
        <v>0.19279665599473367</v>
      </c>
      <c r="AG47" s="62">
        <v>0.18957920203464657</v>
      </c>
      <c r="AH47" s="68" t="s">
        <v>63</v>
      </c>
      <c r="AI47" s="63" t="s">
        <v>63</v>
      </c>
      <c r="AJ47" s="63" t="s">
        <v>63</v>
      </c>
      <c r="AK47" s="60" t="s">
        <v>63</v>
      </c>
      <c r="AL47" s="68" t="s">
        <v>63</v>
      </c>
      <c r="AM47" s="62">
        <v>35.547938719098944</v>
      </c>
      <c r="AN47" s="62">
        <v>65.094538875040769</v>
      </c>
      <c r="AO47" s="62">
        <v>31.351385522484431</v>
      </c>
      <c r="AP47" s="64">
        <v>137.79111192321926</v>
      </c>
    </row>
    <row r="48" spans="1:42" ht="15.5" x14ac:dyDescent="0.35">
      <c r="A48" s="140"/>
      <c r="B48" s="27" t="s">
        <v>60</v>
      </c>
      <c r="C48" s="27" t="s">
        <v>61</v>
      </c>
      <c r="D48" s="130"/>
      <c r="E48" s="27" t="s">
        <v>62</v>
      </c>
      <c r="F48" s="10" t="s">
        <v>63</v>
      </c>
      <c r="G48" s="10" t="s">
        <v>63</v>
      </c>
      <c r="H48" s="16" t="s">
        <v>63</v>
      </c>
      <c r="I48" s="9">
        <v>14.082585885842851</v>
      </c>
      <c r="J48" s="9">
        <v>0.39612915047806835</v>
      </c>
      <c r="K48" s="9">
        <v>2.396858645803543</v>
      </c>
      <c r="L48" s="10" t="s">
        <v>63</v>
      </c>
      <c r="M48" s="10" t="s">
        <v>63</v>
      </c>
      <c r="N48" s="10" t="s">
        <v>63</v>
      </c>
      <c r="O48" s="10" t="s">
        <v>63</v>
      </c>
      <c r="P48" s="10" t="s">
        <v>63</v>
      </c>
      <c r="Q48" s="15">
        <v>0.86768201609768691</v>
      </c>
      <c r="R48" s="10" t="s">
        <v>63</v>
      </c>
      <c r="S48" s="10" t="s">
        <v>63</v>
      </c>
      <c r="T48" s="10" t="s">
        <v>63</v>
      </c>
      <c r="U48" s="10" t="s">
        <v>63</v>
      </c>
      <c r="V48" s="10" t="s">
        <v>63</v>
      </c>
      <c r="W48" s="9">
        <v>6.9129228627189343E-2</v>
      </c>
      <c r="X48" s="9">
        <v>0.1363197309265427</v>
      </c>
      <c r="Y48" s="9">
        <v>1.3811039823161941</v>
      </c>
      <c r="Z48" s="10" t="s">
        <v>63</v>
      </c>
      <c r="AA48" s="10" t="s">
        <v>63</v>
      </c>
      <c r="AB48" s="9">
        <v>0.16023180508015988</v>
      </c>
      <c r="AC48" s="9">
        <v>0.29509303501562084</v>
      </c>
      <c r="AD48" s="9">
        <v>1.2193079439404158</v>
      </c>
      <c r="AE48" s="9">
        <v>0.98832008290498241</v>
      </c>
      <c r="AF48" s="9">
        <v>0.20699713111593621</v>
      </c>
      <c r="AG48" s="9">
        <v>0.17001752730801037</v>
      </c>
      <c r="AH48" s="16" t="s">
        <v>63</v>
      </c>
      <c r="AI48" s="10" t="s">
        <v>63</v>
      </c>
      <c r="AJ48" s="10" t="s">
        <v>63</v>
      </c>
      <c r="AK48" s="7" t="s">
        <v>63</v>
      </c>
      <c r="AL48" s="16" t="s">
        <v>63</v>
      </c>
      <c r="AM48" s="9">
        <v>66.298089176241504</v>
      </c>
      <c r="AN48" s="9">
        <v>94.463646131626902</v>
      </c>
      <c r="AO48" s="9">
        <v>31.62764338569653</v>
      </c>
      <c r="AP48" s="15">
        <v>174.97156267676044</v>
      </c>
    </row>
    <row r="49" spans="1:42" ht="15.5" x14ac:dyDescent="0.35">
      <c r="A49" s="140"/>
      <c r="B49" s="27" t="s">
        <v>60</v>
      </c>
      <c r="C49" s="27" t="s">
        <v>61</v>
      </c>
      <c r="D49" s="130"/>
      <c r="E49" s="27" t="s">
        <v>64</v>
      </c>
      <c r="F49" s="10" t="s">
        <v>63</v>
      </c>
      <c r="G49" s="10" t="s">
        <v>63</v>
      </c>
      <c r="H49" s="16" t="s">
        <v>63</v>
      </c>
      <c r="I49" s="9">
        <v>12.337688642861938</v>
      </c>
      <c r="J49" s="9">
        <v>0.22893066407650847</v>
      </c>
      <c r="K49" s="9">
        <v>2.0217642949318297</v>
      </c>
      <c r="L49" s="10" t="s">
        <v>63</v>
      </c>
      <c r="M49" s="10" t="s">
        <v>63</v>
      </c>
      <c r="N49" s="10" t="s">
        <v>63</v>
      </c>
      <c r="O49" s="10" t="s">
        <v>63</v>
      </c>
      <c r="P49" s="10" t="s">
        <v>63</v>
      </c>
      <c r="Q49" s="15">
        <v>0.63891998224326618</v>
      </c>
      <c r="R49" s="10" t="s">
        <v>63</v>
      </c>
      <c r="S49" s="10" t="s">
        <v>63</v>
      </c>
      <c r="T49" s="10" t="s">
        <v>63</v>
      </c>
      <c r="U49" s="10" t="s">
        <v>63</v>
      </c>
      <c r="V49" s="10" t="s">
        <v>63</v>
      </c>
      <c r="W49" s="9">
        <v>5.0930235484156865E-2</v>
      </c>
      <c r="X49" s="9">
        <v>6.7780732411041045E-2</v>
      </c>
      <c r="Y49" s="9">
        <v>0.69571078472270365</v>
      </c>
      <c r="Z49" s="10" t="s">
        <v>63</v>
      </c>
      <c r="AA49" s="10" t="s">
        <v>63</v>
      </c>
      <c r="AB49" s="9">
        <v>0.16566351702693366</v>
      </c>
      <c r="AC49" s="9">
        <v>0.13413517513006828</v>
      </c>
      <c r="AD49" s="9">
        <v>0.8263373226863846</v>
      </c>
      <c r="AE49" s="9">
        <v>0.85484080117626027</v>
      </c>
      <c r="AF49" s="9">
        <v>0.15096703227844271</v>
      </c>
      <c r="AG49" s="9">
        <v>0.15212221975126364</v>
      </c>
      <c r="AH49" s="16" t="s">
        <v>63</v>
      </c>
      <c r="AI49" s="10" t="s">
        <v>63</v>
      </c>
      <c r="AJ49" s="10" t="s">
        <v>63</v>
      </c>
      <c r="AK49" s="7" t="s">
        <v>63</v>
      </c>
      <c r="AL49" s="16" t="s">
        <v>63</v>
      </c>
      <c r="AM49" s="9">
        <v>25.860149010659633</v>
      </c>
      <c r="AN49" s="9">
        <v>72.421273560533635</v>
      </c>
      <c r="AO49" s="9">
        <v>28.947684742730534</v>
      </c>
      <c r="AP49" s="15">
        <v>109.60350380518338</v>
      </c>
    </row>
    <row r="50" spans="1:42" ht="15.5" x14ac:dyDescent="0.35">
      <c r="A50" s="140"/>
      <c r="B50" s="27" t="s">
        <v>60</v>
      </c>
      <c r="C50" s="27" t="s">
        <v>61</v>
      </c>
      <c r="D50" s="130"/>
      <c r="E50" s="27" t="s">
        <v>64</v>
      </c>
      <c r="F50" s="10" t="s">
        <v>63</v>
      </c>
      <c r="G50" s="10" t="s">
        <v>63</v>
      </c>
      <c r="H50" s="16" t="s">
        <v>63</v>
      </c>
      <c r="I50" s="9">
        <v>12.097027226705551</v>
      </c>
      <c r="J50" s="9">
        <v>0.2310456398376502</v>
      </c>
      <c r="K50" s="9">
        <v>2.0677143383956254</v>
      </c>
      <c r="L50" s="10" t="s">
        <v>63</v>
      </c>
      <c r="M50" s="10" t="s">
        <v>63</v>
      </c>
      <c r="N50" s="10" t="s">
        <v>63</v>
      </c>
      <c r="O50" s="10" t="s">
        <v>63</v>
      </c>
      <c r="P50" s="10" t="s">
        <v>63</v>
      </c>
      <c r="Q50" s="15">
        <v>0.62399842056981847</v>
      </c>
      <c r="R50" s="10" t="s">
        <v>63</v>
      </c>
      <c r="S50" s="10" t="s">
        <v>63</v>
      </c>
      <c r="T50" s="10" t="s">
        <v>63</v>
      </c>
      <c r="U50" s="10" t="s">
        <v>63</v>
      </c>
      <c r="V50" s="10" t="s">
        <v>63</v>
      </c>
      <c r="W50" s="9">
        <v>5.0591846928554056E-2</v>
      </c>
      <c r="X50" s="9">
        <v>6.3750445803401251E-2</v>
      </c>
      <c r="Y50" s="9">
        <v>0.73224099491107864</v>
      </c>
      <c r="Z50" s="10" t="s">
        <v>63</v>
      </c>
      <c r="AA50" s="10" t="s">
        <v>63</v>
      </c>
      <c r="AB50" s="9">
        <v>0.20217201178821295</v>
      </c>
      <c r="AC50" s="9">
        <v>0.1379619570761195</v>
      </c>
      <c r="AD50" s="9">
        <v>0.68117453433563779</v>
      </c>
      <c r="AE50" s="9">
        <v>0.89303224806916792</v>
      </c>
      <c r="AF50" s="9">
        <v>0.12106682978031665</v>
      </c>
      <c r="AG50" s="9">
        <v>0.16873037541453331</v>
      </c>
      <c r="AH50" s="16" t="s">
        <v>63</v>
      </c>
      <c r="AI50" s="10" t="s">
        <v>63</v>
      </c>
      <c r="AJ50" s="10" t="s">
        <v>63</v>
      </c>
      <c r="AK50" s="7" t="s">
        <v>63</v>
      </c>
      <c r="AL50" s="16" t="s">
        <v>63</v>
      </c>
      <c r="AM50" s="9">
        <v>1.4197035485224943</v>
      </c>
      <c r="AN50" s="9">
        <v>68.971195375997226</v>
      </c>
      <c r="AO50" s="9">
        <v>29.82093991336512</v>
      </c>
      <c r="AP50" s="15">
        <v>91.68361256160226</v>
      </c>
    </row>
    <row r="51" spans="1:42" ht="15.5" x14ac:dyDescent="0.35">
      <c r="A51" s="140"/>
      <c r="B51" s="27" t="s">
        <v>60</v>
      </c>
      <c r="C51" s="27" t="s">
        <v>61</v>
      </c>
      <c r="D51" s="130"/>
      <c r="E51" s="27" t="s">
        <v>65</v>
      </c>
      <c r="F51" s="10" t="s">
        <v>63</v>
      </c>
      <c r="G51" s="10" t="s">
        <v>63</v>
      </c>
      <c r="H51" s="16" t="s">
        <v>63</v>
      </c>
      <c r="I51" s="9">
        <v>11.556833973545807</v>
      </c>
      <c r="J51" s="9">
        <v>0.21877574819759874</v>
      </c>
      <c r="K51" s="9">
        <v>2.3229919093030293</v>
      </c>
      <c r="L51" s="10" t="s">
        <v>63</v>
      </c>
      <c r="M51" s="10" t="s">
        <v>63</v>
      </c>
      <c r="N51" s="10" t="s">
        <v>63</v>
      </c>
      <c r="O51" s="10" t="s">
        <v>63</v>
      </c>
      <c r="P51" s="10" t="s">
        <v>63</v>
      </c>
      <c r="Q51" s="15">
        <v>0.74618385943356191</v>
      </c>
      <c r="R51" s="10" t="s">
        <v>63</v>
      </c>
      <c r="S51" s="10" t="s">
        <v>63</v>
      </c>
      <c r="T51" s="10" t="s">
        <v>63</v>
      </c>
      <c r="U51" s="10" t="s">
        <v>63</v>
      </c>
      <c r="V51" s="10" t="s">
        <v>63</v>
      </c>
      <c r="W51" s="9">
        <v>6.0217911166446363E-2</v>
      </c>
      <c r="X51" s="9">
        <v>0.10045207984086231</v>
      </c>
      <c r="Y51" s="9">
        <v>1.3327047035161697</v>
      </c>
      <c r="Z51" s="10" t="s">
        <v>63</v>
      </c>
      <c r="AA51" s="10" t="s">
        <v>63</v>
      </c>
      <c r="AB51" s="9">
        <v>0.17699699179916473</v>
      </c>
      <c r="AC51" s="9">
        <v>0.23439782493288489</v>
      </c>
      <c r="AD51" s="9">
        <v>0.73254246444147342</v>
      </c>
      <c r="AE51" s="9">
        <v>0.76306404391760485</v>
      </c>
      <c r="AF51" s="9">
        <v>0.23175673330574226</v>
      </c>
      <c r="AG51" s="9">
        <v>9.6932333579736282E-2</v>
      </c>
      <c r="AH51" s="16" t="s">
        <v>63</v>
      </c>
      <c r="AI51" s="10" t="s">
        <v>63</v>
      </c>
      <c r="AJ51" s="10" t="s">
        <v>63</v>
      </c>
      <c r="AK51" s="7" t="s">
        <v>63</v>
      </c>
      <c r="AL51" s="16" t="s">
        <v>63</v>
      </c>
      <c r="AM51" s="9">
        <v>32.128664796589995</v>
      </c>
      <c r="AN51" s="9">
        <v>61.461471916198342</v>
      </c>
      <c r="AO51" s="9">
        <v>31.008119421437971</v>
      </c>
      <c r="AP51" s="15">
        <v>102.43590463557561</v>
      </c>
    </row>
    <row r="52" spans="1:42" ht="15.5" x14ac:dyDescent="0.35">
      <c r="A52" s="140"/>
      <c r="B52" s="27" t="s">
        <v>60</v>
      </c>
      <c r="C52" s="27" t="s">
        <v>61</v>
      </c>
      <c r="D52" s="130"/>
      <c r="E52" s="27" t="s">
        <v>65</v>
      </c>
      <c r="F52" s="10" t="s">
        <v>63</v>
      </c>
      <c r="G52" s="10" t="s">
        <v>63</v>
      </c>
      <c r="H52" s="16" t="s">
        <v>63</v>
      </c>
      <c r="I52" s="9">
        <v>12.540441134323764</v>
      </c>
      <c r="J52" s="9">
        <v>0.21871442369319968</v>
      </c>
      <c r="K52" s="9">
        <v>2.2671401444711545</v>
      </c>
      <c r="L52" s="10" t="s">
        <v>63</v>
      </c>
      <c r="M52" s="10" t="s">
        <v>63</v>
      </c>
      <c r="N52" s="10" t="s">
        <v>63</v>
      </c>
      <c r="O52" s="10" t="s">
        <v>63</v>
      </c>
      <c r="P52" s="10" t="s">
        <v>63</v>
      </c>
      <c r="Q52" s="15">
        <v>0.66786431227696863</v>
      </c>
      <c r="R52" s="10" t="s">
        <v>63</v>
      </c>
      <c r="S52" s="10" t="s">
        <v>63</v>
      </c>
      <c r="T52" s="10" t="s">
        <v>63</v>
      </c>
      <c r="U52" s="10" t="s">
        <v>63</v>
      </c>
      <c r="V52" s="10" t="s">
        <v>63</v>
      </c>
      <c r="W52" s="9">
        <v>6.3467823671549461E-2</v>
      </c>
      <c r="X52" s="9">
        <v>9.48852445537193E-2</v>
      </c>
      <c r="Y52" s="9">
        <v>1.417037455036454</v>
      </c>
      <c r="Z52" s="10" t="s">
        <v>63</v>
      </c>
      <c r="AA52" s="10" t="s">
        <v>63</v>
      </c>
      <c r="AB52" s="9">
        <v>0.14033036934647927</v>
      </c>
      <c r="AC52" s="9">
        <v>0.23005024047318023</v>
      </c>
      <c r="AD52" s="9">
        <v>0.67584156231053183</v>
      </c>
      <c r="AE52" s="9">
        <v>0.84233877106028998</v>
      </c>
      <c r="AF52" s="9">
        <v>0.17992880247732415</v>
      </c>
      <c r="AG52" s="9">
        <v>8.1080087846754259E-2</v>
      </c>
      <c r="AH52" s="16" t="s">
        <v>63</v>
      </c>
      <c r="AI52" s="10" t="s">
        <v>63</v>
      </c>
      <c r="AJ52" s="10" t="s">
        <v>63</v>
      </c>
      <c r="AK52" s="7" t="s">
        <v>63</v>
      </c>
      <c r="AL52" s="16" t="s">
        <v>63</v>
      </c>
      <c r="AM52" s="9">
        <v>38.764165749622421</v>
      </c>
      <c r="AN52" s="9">
        <v>86.2473861601256</v>
      </c>
      <c r="AO52" s="9">
        <v>30.299382761996846</v>
      </c>
      <c r="AP52" s="15">
        <v>135.52251593455219</v>
      </c>
    </row>
    <row r="53" spans="1:42" ht="15.5" x14ac:dyDescent="0.35">
      <c r="A53" s="140"/>
      <c r="B53" s="27" t="s">
        <v>60</v>
      </c>
      <c r="C53" s="27" t="s">
        <v>61</v>
      </c>
      <c r="D53" s="130"/>
      <c r="E53" s="27" t="s">
        <v>71</v>
      </c>
      <c r="F53" s="10" t="s">
        <v>63</v>
      </c>
      <c r="G53" s="10" t="s">
        <v>63</v>
      </c>
      <c r="H53" s="16" t="s">
        <v>63</v>
      </c>
      <c r="I53" s="9">
        <v>9.6502400268070456</v>
      </c>
      <c r="J53" s="9">
        <v>0.25487319055310126</v>
      </c>
      <c r="K53" s="9">
        <v>2.1232244146713319</v>
      </c>
      <c r="L53" s="10" t="s">
        <v>63</v>
      </c>
      <c r="M53" s="10" t="s">
        <v>63</v>
      </c>
      <c r="N53" s="10" t="s">
        <v>63</v>
      </c>
      <c r="O53" s="10" t="s">
        <v>63</v>
      </c>
      <c r="P53" s="10" t="s">
        <v>63</v>
      </c>
      <c r="Q53" s="15">
        <v>0.71106769309267526</v>
      </c>
      <c r="R53" s="10" t="s">
        <v>63</v>
      </c>
      <c r="S53" s="10" t="s">
        <v>63</v>
      </c>
      <c r="T53" s="10" t="s">
        <v>63</v>
      </c>
      <c r="U53" s="10" t="s">
        <v>63</v>
      </c>
      <c r="V53" s="10" t="s">
        <v>63</v>
      </c>
      <c r="W53" s="9">
        <v>9.1133161513044514E-2</v>
      </c>
      <c r="X53" s="9">
        <v>9.3202941288530003E-2</v>
      </c>
      <c r="Y53" s="9">
        <v>0.99765570035131346</v>
      </c>
      <c r="Z53" s="10" t="s">
        <v>63</v>
      </c>
      <c r="AA53" s="10" t="s">
        <v>63</v>
      </c>
      <c r="AB53" s="9">
        <v>0.26630785959975867</v>
      </c>
      <c r="AC53" s="9">
        <v>0.1348831401393093</v>
      </c>
      <c r="AD53" s="9">
        <v>0.76255168318642463</v>
      </c>
      <c r="AE53" s="9">
        <v>0.94020219500336166</v>
      </c>
      <c r="AF53" s="9">
        <v>0.14631508848904151</v>
      </c>
      <c r="AG53" s="9">
        <v>0.17016780353619429</v>
      </c>
      <c r="AH53" s="16" t="s">
        <v>63</v>
      </c>
      <c r="AI53" s="10" t="s">
        <v>63</v>
      </c>
      <c r="AJ53" s="10" t="s">
        <v>63</v>
      </c>
      <c r="AK53" s="7" t="s">
        <v>63</v>
      </c>
      <c r="AL53" s="16" t="s">
        <v>63</v>
      </c>
      <c r="AM53" s="9">
        <v>34.610586404135049</v>
      </c>
      <c r="AN53" s="9">
        <v>62.689093183162029</v>
      </c>
      <c r="AO53" s="9">
        <v>27.946972561150787</v>
      </c>
      <c r="AP53" s="15">
        <v>111.55285325062665</v>
      </c>
    </row>
    <row r="54" spans="1:42" ht="15.5" x14ac:dyDescent="0.35">
      <c r="A54" s="140"/>
      <c r="B54" s="27" t="s">
        <v>60</v>
      </c>
      <c r="C54" s="27" t="s">
        <v>61</v>
      </c>
      <c r="D54" s="130"/>
      <c r="E54" s="27" t="s">
        <v>71</v>
      </c>
      <c r="F54" s="10" t="s">
        <v>63</v>
      </c>
      <c r="G54" s="10" t="s">
        <v>63</v>
      </c>
      <c r="H54" s="16" t="s">
        <v>63</v>
      </c>
      <c r="I54" s="9">
        <v>13.003388363651696</v>
      </c>
      <c r="J54" s="9">
        <v>0.24209344476294647</v>
      </c>
      <c r="K54" s="9">
        <v>2.1381307329617747</v>
      </c>
      <c r="L54" s="10" t="s">
        <v>63</v>
      </c>
      <c r="M54" s="10" t="s">
        <v>63</v>
      </c>
      <c r="N54" s="10" t="s">
        <v>63</v>
      </c>
      <c r="O54" s="10" t="s">
        <v>63</v>
      </c>
      <c r="P54" s="10" t="s">
        <v>63</v>
      </c>
      <c r="Q54" s="15">
        <v>0.68374842493545607</v>
      </c>
      <c r="R54" s="10" t="s">
        <v>63</v>
      </c>
      <c r="S54" s="10" t="s">
        <v>63</v>
      </c>
      <c r="T54" s="10" t="s">
        <v>63</v>
      </c>
      <c r="U54" s="10" t="s">
        <v>63</v>
      </c>
      <c r="V54" s="10" t="s">
        <v>63</v>
      </c>
      <c r="W54" s="9">
        <v>7.550822408016665E-2</v>
      </c>
      <c r="X54" s="9">
        <v>9.5273650257879636E-2</v>
      </c>
      <c r="Y54" s="9">
        <v>0.97740158348604012</v>
      </c>
      <c r="Z54" s="10" t="s">
        <v>63</v>
      </c>
      <c r="AA54" s="10" t="s">
        <v>63</v>
      </c>
      <c r="AB54" s="9">
        <v>0.20803688957582683</v>
      </c>
      <c r="AC54" s="9">
        <v>0.13387304507652248</v>
      </c>
      <c r="AD54" s="9">
        <v>0.7446596835506436</v>
      </c>
      <c r="AE54" s="9">
        <v>0.95691117207004084</v>
      </c>
      <c r="AF54" s="9">
        <v>0.13873971039662714</v>
      </c>
      <c r="AG54" s="9">
        <v>0.20965258270232912</v>
      </c>
      <c r="AH54" s="16" t="s">
        <v>63</v>
      </c>
      <c r="AI54" s="10" t="s">
        <v>63</v>
      </c>
      <c r="AJ54" s="10" t="s">
        <v>63</v>
      </c>
      <c r="AK54" s="7" t="s">
        <v>63</v>
      </c>
      <c r="AL54" s="16" t="s">
        <v>63</v>
      </c>
      <c r="AM54" s="9">
        <v>1.4160967771155804</v>
      </c>
      <c r="AN54" s="9">
        <v>62.917758520879403</v>
      </c>
      <c r="AO54" s="9">
        <v>27.401732054810712</v>
      </c>
      <c r="AP54" s="15">
        <v>95.965170849484238</v>
      </c>
    </row>
    <row r="55" spans="1:42" ht="15.5" x14ac:dyDescent="0.35">
      <c r="A55" s="140"/>
      <c r="B55" s="27" t="s">
        <v>66</v>
      </c>
      <c r="C55" s="27" t="s">
        <v>61</v>
      </c>
      <c r="D55" s="130">
        <v>4</v>
      </c>
      <c r="E55" s="27" t="s">
        <v>62</v>
      </c>
      <c r="F55" s="10" t="s">
        <v>63</v>
      </c>
      <c r="G55" s="10" t="s">
        <v>63</v>
      </c>
      <c r="H55" s="16" t="s">
        <v>63</v>
      </c>
      <c r="I55" s="9">
        <v>15.459645807472405</v>
      </c>
      <c r="J55" s="9">
        <v>0.13245205356410131</v>
      </c>
      <c r="K55" s="9">
        <v>3.7104357857805406</v>
      </c>
      <c r="L55" s="10" t="s">
        <v>63</v>
      </c>
      <c r="M55" s="10" t="s">
        <v>63</v>
      </c>
      <c r="N55" s="10" t="s">
        <v>63</v>
      </c>
      <c r="O55" s="10" t="s">
        <v>63</v>
      </c>
      <c r="P55" s="10" t="s">
        <v>63</v>
      </c>
      <c r="Q55" s="15">
        <v>0.30437533657999988</v>
      </c>
      <c r="R55" s="10" t="s">
        <v>63</v>
      </c>
      <c r="S55" s="10" t="s">
        <v>63</v>
      </c>
      <c r="T55" s="10" t="s">
        <v>63</v>
      </c>
      <c r="U55" s="10" t="s">
        <v>63</v>
      </c>
      <c r="V55" s="10" t="s">
        <v>63</v>
      </c>
      <c r="W55" s="10" t="s">
        <v>63</v>
      </c>
      <c r="X55" s="10" t="s">
        <v>63</v>
      </c>
      <c r="Y55" s="10" t="s">
        <v>63</v>
      </c>
      <c r="Z55" s="10" t="s">
        <v>63</v>
      </c>
      <c r="AA55" s="10" t="s">
        <v>63</v>
      </c>
      <c r="AB55" s="9">
        <v>7.643316971793801E-2</v>
      </c>
      <c r="AC55" s="10" t="s">
        <v>63</v>
      </c>
      <c r="AD55" s="10" t="s">
        <v>63</v>
      </c>
      <c r="AE55" s="9">
        <v>0.61630322728192521</v>
      </c>
      <c r="AF55" s="9">
        <v>3.5159399719994447E-2</v>
      </c>
      <c r="AG55" s="9">
        <v>3.9784768068662407E-2</v>
      </c>
      <c r="AH55" s="16" t="s">
        <v>63</v>
      </c>
      <c r="AI55" s="10" t="s">
        <v>63</v>
      </c>
      <c r="AJ55" s="10" t="s">
        <v>63</v>
      </c>
      <c r="AK55" s="7" t="s">
        <v>63</v>
      </c>
      <c r="AL55" s="16" t="s">
        <v>63</v>
      </c>
      <c r="AM55" s="9">
        <v>19.903468235111781</v>
      </c>
      <c r="AN55" s="9">
        <v>66.45862690438031</v>
      </c>
      <c r="AO55" s="9">
        <v>29.418432159200421</v>
      </c>
      <c r="AP55" s="15">
        <v>89.816797874169012</v>
      </c>
    </row>
    <row r="56" spans="1:42" ht="15.5" x14ac:dyDescent="0.35">
      <c r="A56" s="140"/>
      <c r="B56" s="27" t="s">
        <v>66</v>
      </c>
      <c r="C56" s="27" t="s">
        <v>61</v>
      </c>
      <c r="D56" s="130"/>
      <c r="E56" s="27" t="s">
        <v>62</v>
      </c>
      <c r="F56" s="10" t="s">
        <v>63</v>
      </c>
      <c r="G56" s="10" t="s">
        <v>63</v>
      </c>
      <c r="H56" s="16" t="s">
        <v>63</v>
      </c>
      <c r="I56" s="9">
        <v>19.804243263077545</v>
      </c>
      <c r="J56" s="9">
        <v>0.12668847711955972</v>
      </c>
      <c r="K56" s="9">
        <v>3.5673283510756328</v>
      </c>
      <c r="L56" s="10" t="s">
        <v>63</v>
      </c>
      <c r="M56" s="10" t="s">
        <v>63</v>
      </c>
      <c r="N56" s="10" t="s">
        <v>63</v>
      </c>
      <c r="O56" s="10" t="s">
        <v>63</v>
      </c>
      <c r="P56" s="10" t="s">
        <v>63</v>
      </c>
      <c r="Q56" s="15">
        <v>0.34468542306733513</v>
      </c>
      <c r="R56" s="10" t="s">
        <v>63</v>
      </c>
      <c r="S56" s="10" t="s">
        <v>63</v>
      </c>
      <c r="T56" s="10" t="s">
        <v>63</v>
      </c>
      <c r="U56" s="10" t="s">
        <v>63</v>
      </c>
      <c r="V56" s="10" t="s">
        <v>63</v>
      </c>
      <c r="W56" s="10" t="s">
        <v>63</v>
      </c>
      <c r="X56" s="10" t="s">
        <v>63</v>
      </c>
      <c r="Y56" s="10" t="s">
        <v>63</v>
      </c>
      <c r="Z56" s="10" t="s">
        <v>63</v>
      </c>
      <c r="AA56" s="10" t="s">
        <v>63</v>
      </c>
      <c r="AB56" s="9">
        <v>8.7509333338639916E-2</v>
      </c>
      <c r="AC56" s="10" t="s">
        <v>63</v>
      </c>
      <c r="AD56" s="10" t="s">
        <v>63</v>
      </c>
      <c r="AE56" s="9">
        <v>0.64516435545204376</v>
      </c>
      <c r="AF56" s="9">
        <v>4.0841294606917808E-2</v>
      </c>
      <c r="AG56" s="9">
        <v>6.0645830028769554E-2</v>
      </c>
      <c r="AH56" s="16" t="s">
        <v>63</v>
      </c>
      <c r="AI56" s="10" t="s">
        <v>63</v>
      </c>
      <c r="AJ56" s="10" t="s">
        <v>63</v>
      </c>
      <c r="AK56" s="7" t="s">
        <v>63</v>
      </c>
      <c r="AL56" s="16" t="s">
        <v>63</v>
      </c>
      <c r="AM56" s="9">
        <v>26.018761017184932</v>
      </c>
      <c r="AN56" s="9">
        <v>54.457106733997271</v>
      </c>
      <c r="AO56" s="9">
        <v>29.815979156929647</v>
      </c>
      <c r="AP56" s="15">
        <v>81.803519199366249</v>
      </c>
    </row>
    <row r="57" spans="1:42" ht="15.5" x14ac:dyDescent="0.35">
      <c r="A57" s="140"/>
      <c r="B57" s="27" t="s">
        <v>66</v>
      </c>
      <c r="C57" s="27" t="s">
        <v>61</v>
      </c>
      <c r="D57" s="130"/>
      <c r="E57" s="27" t="s">
        <v>64</v>
      </c>
      <c r="F57" s="10" t="s">
        <v>63</v>
      </c>
      <c r="G57" s="10" t="s">
        <v>63</v>
      </c>
      <c r="H57" s="16" t="s">
        <v>63</v>
      </c>
      <c r="I57" s="9">
        <v>16.244904583982201</v>
      </c>
      <c r="J57" s="9">
        <v>0.13240393774992512</v>
      </c>
      <c r="K57" s="9">
        <v>3.5369531540994283</v>
      </c>
      <c r="L57" s="10" t="s">
        <v>63</v>
      </c>
      <c r="M57" s="10" t="s">
        <v>63</v>
      </c>
      <c r="N57" s="10" t="s">
        <v>63</v>
      </c>
      <c r="O57" s="10" t="s">
        <v>63</v>
      </c>
      <c r="P57" s="10" t="s">
        <v>63</v>
      </c>
      <c r="Q57" s="15">
        <v>0.31124130374164416</v>
      </c>
      <c r="R57" s="10" t="s">
        <v>63</v>
      </c>
      <c r="S57" s="10" t="s">
        <v>63</v>
      </c>
      <c r="T57" s="10" t="s">
        <v>63</v>
      </c>
      <c r="U57" s="10" t="s">
        <v>63</v>
      </c>
      <c r="V57" s="10" t="s">
        <v>63</v>
      </c>
      <c r="W57" s="10" t="s">
        <v>63</v>
      </c>
      <c r="X57" s="10" t="s">
        <v>63</v>
      </c>
      <c r="Y57" s="10" t="s">
        <v>63</v>
      </c>
      <c r="Z57" s="10" t="s">
        <v>63</v>
      </c>
      <c r="AA57" s="10" t="s">
        <v>63</v>
      </c>
      <c r="AB57" s="9">
        <v>5.5747827625925041E-2</v>
      </c>
      <c r="AC57" s="10" t="s">
        <v>63</v>
      </c>
      <c r="AD57" s="10" t="s">
        <v>63</v>
      </c>
      <c r="AE57" s="9">
        <v>0.75135436556761592</v>
      </c>
      <c r="AF57" s="9">
        <v>1.9303073829669046E-2</v>
      </c>
      <c r="AG57" s="9">
        <v>5.7420140702504549E-2</v>
      </c>
      <c r="AH57" s="16" t="s">
        <v>63</v>
      </c>
      <c r="AI57" s="10" t="s">
        <v>63</v>
      </c>
      <c r="AJ57" s="10" t="s">
        <v>63</v>
      </c>
      <c r="AK57" s="7" t="s">
        <v>63</v>
      </c>
      <c r="AL57" s="16" t="s">
        <v>63</v>
      </c>
      <c r="AM57" s="9">
        <v>0.56770193075207931</v>
      </c>
      <c r="AN57" s="9">
        <v>94.494648127381168</v>
      </c>
      <c r="AO57" s="9">
        <v>30.490996999239055</v>
      </c>
      <c r="AP57" s="15">
        <v>107.54092782054394</v>
      </c>
    </row>
    <row r="58" spans="1:42" ht="15.5" x14ac:dyDescent="0.35">
      <c r="A58" s="140"/>
      <c r="B58" s="27" t="s">
        <v>66</v>
      </c>
      <c r="C58" s="27" t="s">
        <v>61</v>
      </c>
      <c r="D58" s="130"/>
      <c r="E58" s="27" t="s">
        <v>64</v>
      </c>
      <c r="F58" s="10" t="s">
        <v>63</v>
      </c>
      <c r="G58" s="10" t="s">
        <v>63</v>
      </c>
      <c r="H58" s="16" t="s">
        <v>63</v>
      </c>
      <c r="I58" s="9">
        <v>19.309109662764328</v>
      </c>
      <c r="J58" s="9">
        <v>0.14076543836763175</v>
      </c>
      <c r="K58" s="9">
        <v>3.4978267739038582</v>
      </c>
      <c r="L58" s="10" t="s">
        <v>63</v>
      </c>
      <c r="M58" s="10" t="s">
        <v>63</v>
      </c>
      <c r="N58" s="10" t="s">
        <v>63</v>
      </c>
      <c r="O58" s="10" t="s">
        <v>63</v>
      </c>
      <c r="P58" s="10" t="s">
        <v>63</v>
      </c>
      <c r="Q58" s="15">
        <v>0.29827065526616769</v>
      </c>
      <c r="R58" s="10" t="s">
        <v>63</v>
      </c>
      <c r="S58" s="10" t="s">
        <v>63</v>
      </c>
      <c r="T58" s="10" t="s">
        <v>63</v>
      </c>
      <c r="U58" s="10" t="s">
        <v>63</v>
      </c>
      <c r="V58" s="10" t="s">
        <v>63</v>
      </c>
      <c r="W58" s="10" t="s">
        <v>63</v>
      </c>
      <c r="X58" s="10" t="s">
        <v>63</v>
      </c>
      <c r="Y58" s="10" t="s">
        <v>63</v>
      </c>
      <c r="Z58" s="10" t="s">
        <v>63</v>
      </c>
      <c r="AA58" s="10" t="s">
        <v>63</v>
      </c>
      <c r="AB58" s="9">
        <v>0.10873331817033285</v>
      </c>
      <c r="AC58" s="10" t="s">
        <v>63</v>
      </c>
      <c r="AD58" s="10" t="s">
        <v>63</v>
      </c>
      <c r="AE58" s="9">
        <v>0.70289190444380945</v>
      </c>
      <c r="AF58" s="9">
        <v>1.1337802120937247E-2</v>
      </c>
      <c r="AG58" s="9">
        <v>4.4486772106815044E-2</v>
      </c>
      <c r="AH58" s="16" t="s">
        <v>63</v>
      </c>
      <c r="AI58" s="10" t="s">
        <v>63</v>
      </c>
      <c r="AJ58" s="10" t="s">
        <v>63</v>
      </c>
      <c r="AK58" s="7" t="s">
        <v>63</v>
      </c>
      <c r="AL58" s="16" t="s">
        <v>63</v>
      </c>
      <c r="AM58" s="9">
        <v>16.273217636086333</v>
      </c>
      <c r="AN58" s="9">
        <v>93.791706146730704</v>
      </c>
      <c r="AO58" s="9">
        <v>30.678606595639771</v>
      </c>
      <c r="AP58" s="15">
        <v>97.328627069961513</v>
      </c>
    </row>
    <row r="59" spans="1:42" ht="15.5" x14ac:dyDescent="0.35">
      <c r="A59" s="140"/>
      <c r="B59" s="27" t="s">
        <v>66</v>
      </c>
      <c r="C59" s="27" t="s">
        <v>61</v>
      </c>
      <c r="D59" s="130"/>
      <c r="E59" s="27" t="s">
        <v>65</v>
      </c>
      <c r="F59" s="10" t="s">
        <v>63</v>
      </c>
      <c r="G59" s="10" t="s">
        <v>63</v>
      </c>
      <c r="H59" s="16" t="s">
        <v>63</v>
      </c>
      <c r="I59" s="9">
        <v>18.730562558145603</v>
      </c>
      <c r="J59" s="9">
        <v>0.12329200599887731</v>
      </c>
      <c r="K59" s="9">
        <v>4.3390092625164938</v>
      </c>
      <c r="L59" s="10" t="s">
        <v>63</v>
      </c>
      <c r="M59" s="10" t="s">
        <v>63</v>
      </c>
      <c r="N59" s="10" t="s">
        <v>63</v>
      </c>
      <c r="O59" s="10" t="s">
        <v>63</v>
      </c>
      <c r="P59" s="10" t="s">
        <v>63</v>
      </c>
      <c r="Q59" s="15">
        <v>0.23738132886897961</v>
      </c>
      <c r="R59" s="10" t="s">
        <v>63</v>
      </c>
      <c r="S59" s="10" t="s">
        <v>63</v>
      </c>
      <c r="T59" s="10" t="s">
        <v>63</v>
      </c>
      <c r="U59" s="10" t="s">
        <v>63</v>
      </c>
      <c r="V59" s="10" t="s">
        <v>63</v>
      </c>
      <c r="W59" s="10" t="s">
        <v>63</v>
      </c>
      <c r="X59" s="10" t="s">
        <v>63</v>
      </c>
      <c r="Y59" s="10" t="s">
        <v>63</v>
      </c>
      <c r="Z59" s="10" t="s">
        <v>63</v>
      </c>
      <c r="AA59" s="10" t="s">
        <v>63</v>
      </c>
      <c r="AB59" s="9">
        <v>8.3761161338095247E-2</v>
      </c>
      <c r="AC59" s="10" t="s">
        <v>63</v>
      </c>
      <c r="AD59" s="10" t="s">
        <v>63</v>
      </c>
      <c r="AE59" s="9">
        <v>0.62734542938383397</v>
      </c>
      <c r="AF59" s="9">
        <v>1.8597516540343799E-2</v>
      </c>
      <c r="AG59" s="9">
        <v>3.9268028424380472E-2</v>
      </c>
      <c r="AH59" s="16" t="s">
        <v>63</v>
      </c>
      <c r="AI59" s="10" t="s">
        <v>63</v>
      </c>
      <c r="AJ59" s="10" t="s">
        <v>63</v>
      </c>
      <c r="AK59" s="7" t="s">
        <v>63</v>
      </c>
      <c r="AL59" s="16" t="s">
        <v>63</v>
      </c>
      <c r="AM59" s="9">
        <v>28.309613483923862</v>
      </c>
      <c r="AN59" s="9">
        <v>68.475914517600685</v>
      </c>
      <c r="AO59" s="9">
        <v>28.156513251818058</v>
      </c>
      <c r="AP59" s="15">
        <v>72.487219997346116</v>
      </c>
    </row>
    <row r="60" spans="1:42" ht="15.5" x14ac:dyDescent="0.35">
      <c r="A60" s="140"/>
      <c r="B60" s="27" t="s">
        <v>66</v>
      </c>
      <c r="C60" s="27" t="s">
        <v>61</v>
      </c>
      <c r="D60" s="130"/>
      <c r="E60" s="27" t="s">
        <v>65</v>
      </c>
      <c r="F60" s="10" t="s">
        <v>63</v>
      </c>
      <c r="G60" s="10" t="s">
        <v>63</v>
      </c>
      <c r="H60" s="16" t="s">
        <v>63</v>
      </c>
      <c r="I60" s="9">
        <v>17.701243917736402</v>
      </c>
      <c r="J60" s="9">
        <v>0.12109758779993123</v>
      </c>
      <c r="K60" s="9">
        <v>4.3727107660360121</v>
      </c>
      <c r="L60" s="10" t="s">
        <v>63</v>
      </c>
      <c r="M60" s="10" t="s">
        <v>63</v>
      </c>
      <c r="N60" s="10" t="s">
        <v>63</v>
      </c>
      <c r="O60" s="10" t="s">
        <v>63</v>
      </c>
      <c r="P60" s="10" t="s">
        <v>63</v>
      </c>
      <c r="Q60" s="15">
        <v>0.16807441096042058</v>
      </c>
      <c r="R60" s="10" t="s">
        <v>63</v>
      </c>
      <c r="S60" s="10" t="s">
        <v>63</v>
      </c>
      <c r="T60" s="10" t="s">
        <v>63</v>
      </c>
      <c r="U60" s="10" t="s">
        <v>63</v>
      </c>
      <c r="V60" s="10" t="s">
        <v>63</v>
      </c>
      <c r="W60" s="10" t="s">
        <v>63</v>
      </c>
      <c r="X60" s="10" t="s">
        <v>63</v>
      </c>
      <c r="Y60" s="10" t="s">
        <v>63</v>
      </c>
      <c r="Z60" s="10" t="s">
        <v>63</v>
      </c>
      <c r="AA60" s="10" t="s">
        <v>63</v>
      </c>
      <c r="AB60" s="9">
        <v>0.10197796449931908</v>
      </c>
      <c r="AC60" s="10" t="s">
        <v>63</v>
      </c>
      <c r="AD60" s="10" t="s">
        <v>63</v>
      </c>
      <c r="AE60" s="9">
        <v>0.64794556187059826</v>
      </c>
      <c r="AF60" s="9">
        <v>9.3136941845612907E-3</v>
      </c>
      <c r="AG60" s="9">
        <v>5.3193589101635921E-2</v>
      </c>
      <c r="AH60" s="16" t="s">
        <v>63</v>
      </c>
      <c r="AI60" s="10" t="s">
        <v>63</v>
      </c>
      <c r="AJ60" s="10" t="s">
        <v>63</v>
      </c>
      <c r="AK60" s="7" t="s">
        <v>63</v>
      </c>
      <c r="AL60" s="16" t="s">
        <v>63</v>
      </c>
      <c r="AM60" s="9">
        <v>29.068942636649165</v>
      </c>
      <c r="AN60" s="9">
        <v>62.581322659382373</v>
      </c>
      <c r="AO60" s="9">
        <v>29.063713131842665</v>
      </c>
      <c r="AP60" s="15">
        <v>78.476214970425801</v>
      </c>
    </row>
    <row r="61" spans="1:42" ht="15.5" x14ac:dyDescent="0.35">
      <c r="A61" s="140"/>
      <c r="B61" s="27" t="s">
        <v>66</v>
      </c>
      <c r="C61" s="27" t="s">
        <v>61</v>
      </c>
      <c r="D61" s="130"/>
      <c r="E61" s="27" t="s">
        <v>71</v>
      </c>
      <c r="F61" s="10" t="s">
        <v>63</v>
      </c>
      <c r="G61" s="10" t="s">
        <v>63</v>
      </c>
      <c r="H61" s="16" t="s">
        <v>63</v>
      </c>
      <c r="I61" s="9">
        <v>17.02531365304602</v>
      </c>
      <c r="J61" s="9">
        <v>0.13561517382081215</v>
      </c>
      <c r="K61" s="9">
        <v>3.4759812847577907</v>
      </c>
      <c r="L61" s="10" t="s">
        <v>63</v>
      </c>
      <c r="M61" s="10" t="s">
        <v>63</v>
      </c>
      <c r="N61" s="10" t="s">
        <v>63</v>
      </c>
      <c r="O61" s="10" t="s">
        <v>63</v>
      </c>
      <c r="P61" s="10" t="s">
        <v>63</v>
      </c>
      <c r="Q61" s="15">
        <v>0.28147835899934942</v>
      </c>
      <c r="R61" s="10" t="s">
        <v>63</v>
      </c>
      <c r="S61" s="10" t="s">
        <v>63</v>
      </c>
      <c r="T61" s="10" t="s">
        <v>63</v>
      </c>
      <c r="U61" s="10" t="s">
        <v>63</v>
      </c>
      <c r="V61" s="10" t="s">
        <v>63</v>
      </c>
      <c r="W61" s="10" t="s">
        <v>63</v>
      </c>
      <c r="X61" s="10" t="s">
        <v>63</v>
      </c>
      <c r="Y61" s="10" t="s">
        <v>63</v>
      </c>
      <c r="Z61" s="10" t="s">
        <v>63</v>
      </c>
      <c r="AA61" s="10" t="s">
        <v>63</v>
      </c>
      <c r="AB61" s="9">
        <v>8.8222718010274551E-2</v>
      </c>
      <c r="AC61" s="10" t="s">
        <v>63</v>
      </c>
      <c r="AD61" s="10" t="s">
        <v>63</v>
      </c>
      <c r="AE61" s="9">
        <v>0.70661128465574963</v>
      </c>
      <c r="AF61" s="9">
        <v>2.4997211554815445E-2</v>
      </c>
      <c r="AG61" s="9">
        <v>3.4440935701682544E-2</v>
      </c>
      <c r="AH61" s="16" t="s">
        <v>63</v>
      </c>
      <c r="AI61" s="10" t="s">
        <v>63</v>
      </c>
      <c r="AJ61" s="10" t="s">
        <v>63</v>
      </c>
      <c r="AK61" s="7" t="s">
        <v>63</v>
      </c>
      <c r="AL61" s="16" t="s">
        <v>63</v>
      </c>
      <c r="AM61" s="9">
        <v>30.645622408970965</v>
      </c>
      <c r="AN61" s="9">
        <v>83.813177371453762</v>
      </c>
      <c r="AO61" s="9">
        <v>32.192131270320843</v>
      </c>
      <c r="AP61" s="15">
        <v>77.329850900848569</v>
      </c>
    </row>
    <row r="62" spans="1:42" ht="15.5" x14ac:dyDescent="0.35">
      <c r="A62" s="140"/>
      <c r="B62" s="27" t="s">
        <v>66</v>
      </c>
      <c r="C62" s="27" t="s">
        <v>61</v>
      </c>
      <c r="D62" s="130"/>
      <c r="E62" s="27" t="s">
        <v>71</v>
      </c>
      <c r="F62" s="10" t="s">
        <v>63</v>
      </c>
      <c r="G62" s="10" t="s">
        <v>63</v>
      </c>
      <c r="H62" s="16" t="s">
        <v>63</v>
      </c>
      <c r="I62" s="9">
        <v>17.657008580681744</v>
      </c>
      <c r="J62" s="9">
        <v>0.13236517225297476</v>
      </c>
      <c r="K62" s="9">
        <v>3.4535790943359723</v>
      </c>
      <c r="L62" s="10" t="s">
        <v>63</v>
      </c>
      <c r="M62" s="10" t="s">
        <v>63</v>
      </c>
      <c r="N62" s="10" t="s">
        <v>63</v>
      </c>
      <c r="O62" s="10" t="s">
        <v>63</v>
      </c>
      <c r="P62" s="10" t="s">
        <v>63</v>
      </c>
      <c r="Q62" s="15">
        <v>0.24584092988989534</v>
      </c>
      <c r="R62" s="10" t="s">
        <v>63</v>
      </c>
      <c r="S62" s="10" t="s">
        <v>63</v>
      </c>
      <c r="T62" s="10" t="s">
        <v>63</v>
      </c>
      <c r="U62" s="10" t="s">
        <v>63</v>
      </c>
      <c r="V62" s="10" t="s">
        <v>63</v>
      </c>
      <c r="W62" s="10" t="s">
        <v>63</v>
      </c>
      <c r="X62" s="10" t="s">
        <v>63</v>
      </c>
      <c r="Y62" s="10" t="s">
        <v>63</v>
      </c>
      <c r="Z62" s="10" t="s">
        <v>63</v>
      </c>
      <c r="AA62" s="10" t="s">
        <v>63</v>
      </c>
      <c r="AB62" s="9">
        <v>4.5948325194126831E-2</v>
      </c>
      <c r="AC62" s="10" t="s">
        <v>63</v>
      </c>
      <c r="AD62" s="10" t="s">
        <v>63</v>
      </c>
      <c r="AE62" s="9">
        <v>0.64784840628878848</v>
      </c>
      <c r="AF62" s="9">
        <v>7.8985256065874799E-3</v>
      </c>
      <c r="AG62" s="9">
        <v>5.4210289728245577E-2</v>
      </c>
      <c r="AH62" s="16" t="s">
        <v>63</v>
      </c>
      <c r="AI62" s="10" t="s">
        <v>63</v>
      </c>
      <c r="AJ62" s="10" t="s">
        <v>63</v>
      </c>
      <c r="AK62" s="7" t="s">
        <v>63</v>
      </c>
      <c r="AL62" s="16" t="s">
        <v>63</v>
      </c>
      <c r="AM62" s="9">
        <v>35.597163361115214</v>
      </c>
      <c r="AN62" s="9">
        <v>95.723222304878405</v>
      </c>
      <c r="AO62" s="9">
        <v>31.856695341664167</v>
      </c>
      <c r="AP62" s="15">
        <v>86.818050084937724</v>
      </c>
    </row>
    <row r="63" spans="1:42" ht="15.5" x14ac:dyDescent="0.35">
      <c r="A63" s="140"/>
      <c r="B63" s="27" t="s">
        <v>67</v>
      </c>
      <c r="C63" s="27" t="s">
        <v>61</v>
      </c>
      <c r="D63" s="130">
        <v>2</v>
      </c>
      <c r="E63" s="27" t="s">
        <v>62</v>
      </c>
      <c r="F63" s="10" t="s">
        <v>63</v>
      </c>
      <c r="G63" s="10" t="s">
        <v>63</v>
      </c>
      <c r="H63" s="16" t="s">
        <v>63</v>
      </c>
      <c r="I63" s="10" t="s">
        <v>63</v>
      </c>
      <c r="J63" s="9">
        <v>0.12067702816929667</v>
      </c>
      <c r="K63" s="9">
        <v>4.1195215247975856</v>
      </c>
      <c r="L63" s="10" t="s">
        <v>63</v>
      </c>
      <c r="M63" s="10" t="s">
        <v>63</v>
      </c>
      <c r="N63" s="10" t="s">
        <v>63</v>
      </c>
      <c r="O63" s="10" t="s">
        <v>63</v>
      </c>
      <c r="P63" s="10" t="s">
        <v>63</v>
      </c>
      <c r="Q63" s="15">
        <v>0.84302229694484754</v>
      </c>
      <c r="R63" s="10" t="s">
        <v>63</v>
      </c>
      <c r="S63" s="10" t="s">
        <v>63</v>
      </c>
      <c r="T63" s="10" t="s">
        <v>63</v>
      </c>
      <c r="U63" s="10" t="s">
        <v>63</v>
      </c>
      <c r="V63" s="10" t="s">
        <v>63</v>
      </c>
      <c r="W63" s="10" t="s">
        <v>63</v>
      </c>
      <c r="X63" s="10" t="s">
        <v>63</v>
      </c>
      <c r="Y63" s="10" t="s">
        <v>63</v>
      </c>
      <c r="Z63" s="10" t="s">
        <v>63</v>
      </c>
      <c r="AA63" s="10" t="s">
        <v>63</v>
      </c>
      <c r="AB63" s="9">
        <v>8.8929285542778957E-2</v>
      </c>
      <c r="AC63" s="9">
        <v>2.2148445380500405E-2</v>
      </c>
      <c r="AD63" s="10" t="s">
        <v>63</v>
      </c>
      <c r="AE63" s="9">
        <v>3.318262048477337E-2</v>
      </c>
      <c r="AF63" s="10" t="s">
        <v>63</v>
      </c>
      <c r="AG63" s="10" t="s">
        <v>63</v>
      </c>
      <c r="AH63" s="16" t="s">
        <v>63</v>
      </c>
      <c r="AI63" s="10" t="s">
        <v>63</v>
      </c>
      <c r="AJ63" s="10" t="s">
        <v>63</v>
      </c>
      <c r="AK63" s="7" t="s">
        <v>63</v>
      </c>
      <c r="AL63" s="16" t="s">
        <v>63</v>
      </c>
      <c r="AM63" s="9">
        <v>34.796452489218446</v>
      </c>
      <c r="AN63" s="9">
        <v>160.99845406550139</v>
      </c>
      <c r="AO63" s="9">
        <v>38.824400761755022</v>
      </c>
      <c r="AP63" s="15">
        <v>56.454759767301304</v>
      </c>
    </row>
    <row r="64" spans="1:42" ht="15.5" x14ac:dyDescent="0.35">
      <c r="A64" s="140"/>
      <c r="B64" s="27" t="s">
        <v>67</v>
      </c>
      <c r="C64" s="27" t="s">
        <v>61</v>
      </c>
      <c r="D64" s="130"/>
      <c r="E64" s="27" t="s">
        <v>62</v>
      </c>
      <c r="F64" s="10" t="s">
        <v>63</v>
      </c>
      <c r="G64" s="10" t="s">
        <v>63</v>
      </c>
      <c r="H64" s="16" t="s">
        <v>63</v>
      </c>
      <c r="I64" s="10" t="s">
        <v>63</v>
      </c>
      <c r="J64" s="9">
        <v>0.1190421793893629</v>
      </c>
      <c r="K64" s="9">
        <v>4.2461573087585593</v>
      </c>
      <c r="L64" s="10" t="s">
        <v>63</v>
      </c>
      <c r="M64" s="10" t="s">
        <v>63</v>
      </c>
      <c r="N64" s="10" t="s">
        <v>63</v>
      </c>
      <c r="O64" s="10" t="s">
        <v>63</v>
      </c>
      <c r="P64" s="10" t="s">
        <v>63</v>
      </c>
      <c r="Q64" s="15">
        <v>0.89024107898099192</v>
      </c>
      <c r="R64" s="10" t="s">
        <v>63</v>
      </c>
      <c r="S64" s="10" t="s">
        <v>63</v>
      </c>
      <c r="T64" s="10" t="s">
        <v>63</v>
      </c>
      <c r="U64" s="10" t="s">
        <v>63</v>
      </c>
      <c r="V64" s="10" t="s">
        <v>63</v>
      </c>
      <c r="W64" s="10" t="s">
        <v>63</v>
      </c>
      <c r="X64" s="10" t="s">
        <v>63</v>
      </c>
      <c r="Y64" s="10" t="s">
        <v>63</v>
      </c>
      <c r="Z64" s="10" t="s">
        <v>63</v>
      </c>
      <c r="AA64" s="10" t="s">
        <v>63</v>
      </c>
      <c r="AB64" s="9">
        <v>0.10210905341934259</v>
      </c>
      <c r="AC64" s="9">
        <v>2.7371322132964809E-2</v>
      </c>
      <c r="AD64" s="10" t="s">
        <v>63</v>
      </c>
      <c r="AE64" s="9">
        <v>3.309728749720494E-2</v>
      </c>
      <c r="AF64" s="10" t="s">
        <v>63</v>
      </c>
      <c r="AG64" s="10" t="s">
        <v>63</v>
      </c>
      <c r="AH64" s="16" t="s">
        <v>63</v>
      </c>
      <c r="AI64" s="10" t="s">
        <v>63</v>
      </c>
      <c r="AJ64" s="10" t="s">
        <v>63</v>
      </c>
      <c r="AK64" s="7" t="s">
        <v>63</v>
      </c>
      <c r="AL64" s="16" t="s">
        <v>63</v>
      </c>
      <c r="AM64" s="9">
        <v>44.073665019994088</v>
      </c>
      <c r="AN64" s="9">
        <v>155.4897075599298</v>
      </c>
      <c r="AO64" s="9">
        <v>38.7403117539588</v>
      </c>
      <c r="AP64" s="15">
        <v>56.636819923262557</v>
      </c>
    </row>
    <row r="65" spans="1:42" ht="15.5" x14ac:dyDescent="0.35">
      <c r="A65" s="140"/>
      <c r="B65" s="27" t="s">
        <v>67</v>
      </c>
      <c r="C65" s="27" t="s">
        <v>61</v>
      </c>
      <c r="D65" s="130"/>
      <c r="E65" s="27" t="s">
        <v>64</v>
      </c>
      <c r="F65" s="10" t="s">
        <v>63</v>
      </c>
      <c r="G65" s="10" t="s">
        <v>63</v>
      </c>
      <c r="H65" s="16" t="s">
        <v>63</v>
      </c>
      <c r="I65" s="10" t="s">
        <v>63</v>
      </c>
      <c r="J65" s="9">
        <v>8.7777600806234965E-2</v>
      </c>
      <c r="K65" s="9">
        <v>3.0639713535199586</v>
      </c>
      <c r="L65" s="10" t="s">
        <v>63</v>
      </c>
      <c r="M65" s="10" t="s">
        <v>63</v>
      </c>
      <c r="N65" s="10" t="s">
        <v>63</v>
      </c>
      <c r="O65" s="10" t="s">
        <v>63</v>
      </c>
      <c r="P65" s="10" t="s">
        <v>63</v>
      </c>
      <c r="Q65" s="15">
        <v>1.7000427116132344</v>
      </c>
      <c r="R65" s="10" t="s">
        <v>63</v>
      </c>
      <c r="S65" s="10" t="s">
        <v>63</v>
      </c>
      <c r="T65" s="10" t="s">
        <v>63</v>
      </c>
      <c r="U65" s="10" t="s">
        <v>63</v>
      </c>
      <c r="V65" s="10" t="s">
        <v>63</v>
      </c>
      <c r="W65" s="10" t="s">
        <v>63</v>
      </c>
      <c r="X65" s="10" t="s">
        <v>63</v>
      </c>
      <c r="Y65" s="10" t="s">
        <v>63</v>
      </c>
      <c r="Z65" s="10" t="s">
        <v>63</v>
      </c>
      <c r="AA65" s="10" t="s">
        <v>63</v>
      </c>
      <c r="AB65" s="9">
        <v>3.7613681336336857E-2</v>
      </c>
      <c r="AC65" s="9">
        <v>1.5456495196790614E-2</v>
      </c>
      <c r="AD65" s="10" t="s">
        <v>63</v>
      </c>
      <c r="AE65" s="9">
        <v>2.712926312852016E-2</v>
      </c>
      <c r="AF65" s="10" t="s">
        <v>63</v>
      </c>
      <c r="AG65" s="10" t="s">
        <v>63</v>
      </c>
      <c r="AH65" s="16" t="s">
        <v>63</v>
      </c>
      <c r="AI65" s="10" t="s">
        <v>63</v>
      </c>
      <c r="AJ65" s="10" t="s">
        <v>63</v>
      </c>
      <c r="AK65" s="7" t="s">
        <v>63</v>
      </c>
      <c r="AL65" s="16" t="s">
        <v>63</v>
      </c>
      <c r="AM65" s="9">
        <v>22.272973162950674</v>
      </c>
      <c r="AN65" s="9">
        <v>161.01945178444598</v>
      </c>
      <c r="AO65" s="9">
        <v>33.710100494741695</v>
      </c>
      <c r="AP65" s="15">
        <v>66.636806531456187</v>
      </c>
    </row>
    <row r="66" spans="1:42" ht="15.5" x14ac:dyDescent="0.35">
      <c r="A66" s="141"/>
      <c r="B66" s="29" t="s">
        <v>67</v>
      </c>
      <c r="C66" s="29" t="s">
        <v>61</v>
      </c>
      <c r="D66" s="131"/>
      <c r="E66" s="29" t="s">
        <v>64</v>
      </c>
      <c r="F66" s="20" t="s">
        <v>63</v>
      </c>
      <c r="G66" s="20" t="s">
        <v>63</v>
      </c>
      <c r="H66" s="21" t="s">
        <v>63</v>
      </c>
      <c r="I66" s="20" t="s">
        <v>63</v>
      </c>
      <c r="J66" s="24">
        <v>8.9826535712304353E-2</v>
      </c>
      <c r="K66" s="24">
        <v>3.0563081409496218</v>
      </c>
      <c r="L66" s="20" t="s">
        <v>63</v>
      </c>
      <c r="M66" s="20" t="s">
        <v>63</v>
      </c>
      <c r="N66" s="20" t="s">
        <v>63</v>
      </c>
      <c r="O66" s="20" t="s">
        <v>63</v>
      </c>
      <c r="P66" s="20" t="s">
        <v>63</v>
      </c>
      <c r="Q66" s="26">
        <v>1.6458548335763219</v>
      </c>
      <c r="R66" s="20" t="s">
        <v>63</v>
      </c>
      <c r="S66" s="20" t="s">
        <v>63</v>
      </c>
      <c r="T66" s="20" t="s">
        <v>63</v>
      </c>
      <c r="U66" s="20" t="s">
        <v>63</v>
      </c>
      <c r="V66" s="20" t="s">
        <v>63</v>
      </c>
      <c r="W66" s="20" t="s">
        <v>63</v>
      </c>
      <c r="X66" s="20" t="s">
        <v>63</v>
      </c>
      <c r="Y66" s="20" t="s">
        <v>63</v>
      </c>
      <c r="Z66" s="20" t="s">
        <v>63</v>
      </c>
      <c r="AA66" s="20" t="s">
        <v>63</v>
      </c>
      <c r="AB66" s="24">
        <v>0.10061048206023349</v>
      </c>
      <c r="AC66" s="24">
        <v>1.0954941610986551E-2</v>
      </c>
      <c r="AD66" s="20" t="s">
        <v>63</v>
      </c>
      <c r="AE66" s="24">
        <v>3.5257499258690511E-2</v>
      </c>
      <c r="AF66" s="20" t="s">
        <v>63</v>
      </c>
      <c r="AG66" s="20" t="s">
        <v>63</v>
      </c>
      <c r="AH66" s="21" t="s">
        <v>63</v>
      </c>
      <c r="AI66" s="20" t="s">
        <v>63</v>
      </c>
      <c r="AJ66" s="20" t="s">
        <v>63</v>
      </c>
      <c r="AK66" s="18" t="s">
        <v>63</v>
      </c>
      <c r="AL66" s="21" t="s">
        <v>63</v>
      </c>
      <c r="AM66" s="24">
        <v>21.4917020623665</v>
      </c>
      <c r="AN66" s="24">
        <v>194.83969779514129</v>
      </c>
      <c r="AO66" s="24">
        <v>32.934667642052709</v>
      </c>
      <c r="AP66" s="26">
        <v>76.206201062697119</v>
      </c>
    </row>
    <row r="67" spans="1:42" ht="15.5" x14ac:dyDescent="0.35">
      <c r="A67" s="134" t="s">
        <v>130</v>
      </c>
      <c r="B67" s="22" t="s">
        <v>60</v>
      </c>
      <c r="C67" s="22" t="s">
        <v>61</v>
      </c>
      <c r="D67" s="130">
        <v>3</v>
      </c>
      <c r="E67" s="22" t="s">
        <v>62</v>
      </c>
      <c r="F67" s="7" t="s">
        <v>63</v>
      </c>
      <c r="G67" s="7" t="s">
        <v>63</v>
      </c>
      <c r="H67" s="12" t="s">
        <v>63</v>
      </c>
      <c r="I67" s="13">
        <v>1.4135194177756476</v>
      </c>
      <c r="J67" s="13">
        <v>7.6951032556977397E-2</v>
      </c>
      <c r="K67" s="13">
        <v>0.57572755045695689</v>
      </c>
      <c r="L67" s="7" t="s">
        <v>63</v>
      </c>
      <c r="M67" s="7" t="s">
        <v>63</v>
      </c>
      <c r="N67" s="7" t="s">
        <v>63</v>
      </c>
      <c r="O67" s="7" t="s">
        <v>63</v>
      </c>
      <c r="P67" s="7" t="s">
        <v>63</v>
      </c>
      <c r="Q67" s="14">
        <v>6.0550055871789876</v>
      </c>
      <c r="R67" s="7" t="s">
        <v>63</v>
      </c>
      <c r="S67" s="7" t="s">
        <v>63</v>
      </c>
      <c r="T67" s="7" t="s">
        <v>63</v>
      </c>
      <c r="U67" s="7" t="s">
        <v>63</v>
      </c>
      <c r="V67" s="7" t="s">
        <v>63</v>
      </c>
      <c r="W67" s="13">
        <v>3.829369185683152E-2</v>
      </c>
      <c r="X67" s="13">
        <v>9.1517756815502116E-2</v>
      </c>
      <c r="Y67" s="7" t="s">
        <v>63</v>
      </c>
      <c r="Z67" s="7" t="s">
        <v>63</v>
      </c>
      <c r="AA67" s="7" t="s">
        <v>63</v>
      </c>
      <c r="AB67" s="13">
        <v>0.69055025372273382</v>
      </c>
      <c r="AC67" s="13">
        <v>0.23867953012518534</v>
      </c>
      <c r="AD67" s="13">
        <v>0.14934851780339123</v>
      </c>
      <c r="AE67" s="13">
        <v>4.5990577239823326E-2</v>
      </c>
      <c r="AF67" s="13">
        <v>0.79581847274373307</v>
      </c>
      <c r="AG67" s="7" t="s">
        <v>63</v>
      </c>
      <c r="AH67" s="14">
        <v>0.98517587188314948</v>
      </c>
      <c r="AI67" s="7" t="s">
        <v>63</v>
      </c>
      <c r="AJ67" s="7" t="s">
        <v>63</v>
      </c>
      <c r="AK67" s="7" t="s">
        <v>63</v>
      </c>
      <c r="AL67" s="12" t="s">
        <v>63</v>
      </c>
      <c r="AM67" s="13">
        <v>9.9932883909239241</v>
      </c>
      <c r="AN67" s="13">
        <v>220.13051546241908</v>
      </c>
      <c r="AO67" s="13">
        <v>26.879808355837383</v>
      </c>
      <c r="AP67" s="14">
        <v>121.34773607211085</v>
      </c>
    </row>
    <row r="68" spans="1:42" ht="15.5" x14ac:dyDescent="0.35">
      <c r="A68" s="134"/>
      <c r="B68" s="22" t="s">
        <v>60</v>
      </c>
      <c r="C68" s="22" t="s">
        <v>61</v>
      </c>
      <c r="D68" s="130"/>
      <c r="E68" s="22" t="s">
        <v>62</v>
      </c>
      <c r="F68" s="7" t="s">
        <v>63</v>
      </c>
      <c r="G68" s="7" t="s">
        <v>63</v>
      </c>
      <c r="H68" s="12" t="s">
        <v>63</v>
      </c>
      <c r="I68" s="13">
        <v>2.4457768269755968</v>
      </c>
      <c r="J68" s="13">
        <v>8.5185183605140505E-2</v>
      </c>
      <c r="K68" s="13">
        <v>0.58715317434930714</v>
      </c>
      <c r="L68" s="7" t="s">
        <v>63</v>
      </c>
      <c r="M68" s="7" t="s">
        <v>63</v>
      </c>
      <c r="N68" s="7" t="s">
        <v>63</v>
      </c>
      <c r="O68" s="7" t="s">
        <v>63</v>
      </c>
      <c r="P68" s="7" t="s">
        <v>63</v>
      </c>
      <c r="Q68" s="14">
        <v>6.0793816386699513</v>
      </c>
      <c r="R68" s="7" t="s">
        <v>63</v>
      </c>
      <c r="S68" s="7" t="s">
        <v>63</v>
      </c>
      <c r="T68" s="7" t="s">
        <v>63</v>
      </c>
      <c r="U68" s="7" t="s">
        <v>63</v>
      </c>
      <c r="V68" s="7" t="s">
        <v>63</v>
      </c>
      <c r="W68" s="13">
        <v>4.5261839333319627E-2</v>
      </c>
      <c r="X68" s="13">
        <v>9.1351699794757352E-2</v>
      </c>
      <c r="Y68" s="7" t="s">
        <v>63</v>
      </c>
      <c r="Z68" s="7" t="s">
        <v>63</v>
      </c>
      <c r="AA68" s="7" t="s">
        <v>63</v>
      </c>
      <c r="AB68" s="13">
        <v>0.71616595597556065</v>
      </c>
      <c r="AC68" s="13">
        <v>0.22241468299481024</v>
      </c>
      <c r="AD68" s="13">
        <v>0.14615626621489847</v>
      </c>
      <c r="AE68" s="13">
        <v>5.2429021948951382E-2</v>
      </c>
      <c r="AF68" s="13">
        <v>0.76603107466988107</v>
      </c>
      <c r="AG68" s="7" t="s">
        <v>63</v>
      </c>
      <c r="AH68" s="14">
        <v>0.663358553648147</v>
      </c>
      <c r="AI68" s="7" t="s">
        <v>63</v>
      </c>
      <c r="AJ68" s="7" t="s">
        <v>63</v>
      </c>
      <c r="AK68" s="7" t="s">
        <v>63</v>
      </c>
      <c r="AL68" s="12" t="s">
        <v>63</v>
      </c>
      <c r="AM68" s="13">
        <v>7.9388758373963126</v>
      </c>
      <c r="AN68" s="13">
        <v>205.76011333934741</v>
      </c>
      <c r="AO68" s="13">
        <v>28.512292166359789</v>
      </c>
      <c r="AP68" s="14">
        <v>104.29901945158548</v>
      </c>
    </row>
    <row r="69" spans="1:42" ht="15.5" x14ac:dyDescent="0.35">
      <c r="A69" s="134"/>
      <c r="B69" s="22" t="s">
        <v>60</v>
      </c>
      <c r="C69" s="22" t="s">
        <v>61</v>
      </c>
      <c r="D69" s="130"/>
      <c r="E69" s="22" t="s">
        <v>64</v>
      </c>
      <c r="F69" s="7" t="s">
        <v>63</v>
      </c>
      <c r="G69" s="7" t="s">
        <v>63</v>
      </c>
      <c r="H69" s="12" t="s">
        <v>63</v>
      </c>
      <c r="I69" s="7" t="s">
        <v>63</v>
      </c>
      <c r="J69" s="7" t="s">
        <v>63</v>
      </c>
      <c r="K69" s="7" t="s">
        <v>63</v>
      </c>
      <c r="L69" s="7" t="s">
        <v>63</v>
      </c>
      <c r="M69" s="7" t="s">
        <v>63</v>
      </c>
      <c r="N69" s="7" t="s">
        <v>63</v>
      </c>
      <c r="O69" s="7" t="s">
        <v>63</v>
      </c>
      <c r="P69" s="7" t="s">
        <v>63</v>
      </c>
      <c r="Q69" s="12" t="s">
        <v>63</v>
      </c>
      <c r="R69" s="7" t="s">
        <v>63</v>
      </c>
      <c r="S69" s="7" t="s">
        <v>63</v>
      </c>
      <c r="T69" s="7" t="s">
        <v>63</v>
      </c>
      <c r="U69" s="7" t="s">
        <v>63</v>
      </c>
      <c r="V69" s="7" t="s">
        <v>63</v>
      </c>
      <c r="W69" s="7" t="s">
        <v>63</v>
      </c>
      <c r="X69" s="7" t="s">
        <v>63</v>
      </c>
      <c r="Y69" s="7" t="s">
        <v>63</v>
      </c>
      <c r="Z69" s="7" t="s">
        <v>63</v>
      </c>
      <c r="AA69" s="7" t="s">
        <v>63</v>
      </c>
      <c r="AB69" s="7" t="s">
        <v>63</v>
      </c>
      <c r="AC69" s="7" t="s">
        <v>63</v>
      </c>
      <c r="AD69" s="7" t="s">
        <v>63</v>
      </c>
      <c r="AE69" s="7" t="s">
        <v>63</v>
      </c>
      <c r="AF69" s="7" t="s">
        <v>63</v>
      </c>
      <c r="AG69" s="7" t="s">
        <v>63</v>
      </c>
      <c r="AH69" s="12" t="s">
        <v>63</v>
      </c>
      <c r="AI69" s="7" t="s">
        <v>63</v>
      </c>
      <c r="AJ69" s="7" t="s">
        <v>63</v>
      </c>
      <c r="AK69" s="7" t="s">
        <v>63</v>
      </c>
      <c r="AL69" s="12" t="s">
        <v>63</v>
      </c>
      <c r="AM69" s="7" t="s">
        <v>63</v>
      </c>
      <c r="AN69" s="7" t="s">
        <v>63</v>
      </c>
      <c r="AO69" s="7" t="s">
        <v>63</v>
      </c>
      <c r="AP69" s="12" t="s">
        <v>63</v>
      </c>
    </row>
    <row r="70" spans="1:42" ht="15.5" x14ac:dyDescent="0.35">
      <c r="A70" s="134"/>
      <c r="B70" s="22" t="s">
        <v>60</v>
      </c>
      <c r="C70" s="22" t="s">
        <v>61</v>
      </c>
      <c r="D70" s="130"/>
      <c r="E70" s="22" t="s">
        <v>64</v>
      </c>
      <c r="F70" s="7" t="s">
        <v>63</v>
      </c>
      <c r="G70" s="7" t="s">
        <v>63</v>
      </c>
      <c r="H70" s="12" t="s">
        <v>63</v>
      </c>
      <c r="I70" s="13">
        <v>5.0512999519745581</v>
      </c>
      <c r="J70" s="13">
        <v>0.10889536034868109</v>
      </c>
      <c r="K70" s="13">
        <v>0.74591042273981312</v>
      </c>
      <c r="L70" s="7" t="s">
        <v>63</v>
      </c>
      <c r="M70" s="7" t="s">
        <v>63</v>
      </c>
      <c r="N70" s="7" t="s">
        <v>63</v>
      </c>
      <c r="O70" s="7" t="s">
        <v>63</v>
      </c>
      <c r="P70" s="7" t="s">
        <v>63</v>
      </c>
      <c r="Q70" s="14">
        <v>6.7120614514171235</v>
      </c>
      <c r="R70" s="7" t="s">
        <v>63</v>
      </c>
      <c r="S70" s="7" t="s">
        <v>63</v>
      </c>
      <c r="T70" s="7" t="s">
        <v>63</v>
      </c>
      <c r="U70" s="7" t="s">
        <v>63</v>
      </c>
      <c r="V70" s="7" t="s">
        <v>63</v>
      </c>
      <c r="W70" s="13">
        <v>6.0638507613002747E-2</v>
      </c>
      <c r="X70" s="13">
        <v>9.6704146403636629E-2</v>
      </c>
      <c r="Y70" s="7" t="s">
        <v>63</v>
      </c>
      <c r="Z70" s="7" t="s">
        <v>63</v>
      </c>
      <c r="AA70" s="7" t="s">
        <v>63</v>
      </c>
      <c r="AB70" s="13">
        <v>0.79373677011973454</v>
      </c>
      <c r="AC70" s="13">
        <v>0.28105573819392621</v>
      </c>
      <c r="AD70" s="13">
        <v>0.21445512063458164</v>
      </c>
      <c r="AE70" s="13">
        <v>5.5075160065848582E-2</v>
      </c>
      <c r="AF70" s="13">
        <v>0.8787823472557732</v>
      </c>
      <c r="AG70" s="7" t="s">
        <v>63</v>
      </c>
      <c r="AH70" s="14">
        <v>0.93210378244632108</v>
      </c>
      <c r="AI70" s="7" t="s">
        <v>63</v>
      </c>
      <c r="AJ70" s="7" t="s">
        <v>63</v>
      </c>
      <c r="AK70" s="7" t="s">
        <v>63</v>
      </c>
      <c r="AL70" s="12" t="s">
        <v>63</v>
      </c>
      <c r="AM70" s="13">
        <v>12.753422754061841</v>
      </c>
      <c r="AN70" s="13">
        <v>212.9830538151972</v>
      </c>
      <c r="AO70" s="13">
        <v>28.690988517748472</v>
      </c>
      <c r="AP70" s="14">
        <v>175.44790770635973</v>
      </c>
    </row>
    <row r="71" spans="1:42" ht="15.5" x14ac:dyDescent="0.35">
      <c r="A71" s="134"/>
      <c r="B71" s="22" t="s">
        <v>60</v>
      </c>
      <c r="C71" s="22" t="s">
        <v>61</v>
      </c>
      <c r="D71" s="130"/>
      <c r="E71" s="22" t="s">
        <v>65</v>
      </c>
      <c r="F71" s="7" t="s">
        <v>63</v>
      </c>
      <c r="G71" s="7" t="s">
        <v>63</v>
      </c>
      <c r="H71" s="12" t="s">
        <v>63</v>
      </c>
      <c r="I71" s="13">
        <v>1.7194378964782764</v>
      </c>
      <c r="J71" s="13">
        <v>8.5737156303598697E-2</v>
      </c>
      <c r="K71" s="13">
        <v>0.70853414701919115</v>
      </c>
      <c r="L71" s="7" t="s">
        <v>63</v>
      </c>
      <c r="M71" s="7" t="s">
        <v>63</v>
      </c>
      <c r="N71" s="7" t="s">
        <v>63</v>
      </c>
      <c r="O71" s="7" t="s">
        <v>63</v>
      </c>
      <c r="P71" s="7" t="s">
        <v>63</v>
      </c>
      <c r="Q71" s="14">
        <v>7.5485691345418191</v>
      </c>
      <c r="R71" s="7" t="s">
        <v>63</v>
      </c>
      <c r="S71" s="7" t="s">
        <v>63</v>
      </c>
      <c r="T71" s="7" t="s">
        <v>63</v>
      </c>
      <c r="U71" s="7" t="s">
        <v>63</v>
      </c>
      <c r="V71" s="7" t="s">
        <v>63</v>
      </c>
      <c r="W71" s="13">
        <v>5.3474743996240151E-2</v>
      </c>
      <c r="X71" s="13">
        <v>6.2414468008983877E-2</v>
      </c>
      <c r="Y71" s="13">
        <v>1.0927914565905794</v>
      </c>
      <c r="Z71" s="7" t="s">
        <v>63</v>
      </c>
      <c r="AA71" s="7" t="s">
        <v>63</v>
      </c>
      <c r="AB71" s="13">
        <v>0.34226002728391425</v>
      </c>
      <c r="AC71" s="13">
        <v>0.17076201833236282</v>
      </c>
      <c r="AD71" s="13">
        <v>0.22487322859604947</v>
      </c>
      <c r="AE71" s="13">
        <v>4.3612966933016396E-2</v>
      </c>
      <c r="AF71" s="13">
        <v>0.61534341443912854</v>
      </c>
      <c r="AG71" s="7" t="s">
        <v>63</v>
      </c>
      <c r="AH71" s="14">
        <v>0.8169920670588845</v>
      </c>
      <c r="AI71" s="7" t="s">
        <v>63</v>
      </c>
      <c r="AJ71" s="7" t="s">
        <v>63</v>
      </c>
      <c r="AK71" s="7" t="s">
        <v>63</v>
      </c>
      <c r="AL71" s="12" t="s">
        <v>63</v>
      </c>
      <c r="AM71" s="13">
        <v>12.072398235803632</v>
      </c>
      <c r="AN71" s="13">
        <v>199.79993786501345</v>
      </c>
      <c r="AO71" s="13">
        <v>31.291944953409374</v>
      </c>
      <c r="AP71" s="14">
        <v>170.90583086460046</v>
      </c>
    </row>
    <row r="72" spans="1:42" ht="15.5" x14ac:dyDescent="0.35">
      <c r="A72" s="134"/>
      <c r="B72" s="22" t="s">
        <v>60</v>
      </c>
      <c r="C72" s="22" t="s">
        <v>61</v>
      </c>
      <c r="D72" s="130"/>
      <c r="E72" s="22" t="s">
        <v>65</v>
      </c>
      <c r="F72" s="7" t="s">
        <v>63</v>
      </c>
      <c r="G72" s="7" t="s">
        <v>63</v>
      </c>
      <c r="H72" s="12" t="s">
        <v>63</v>
      </c>
      <c r="I72" s="13">
        <v>3.7265549164233476</v>
      </c>
      <c r="J72" s="13">
        <v>7.5939403582984899E-2</v>
      </c>
      <c r="K72" s="13">
        <v>0.69185796985293979</v>
      </c>
      <c r="L72" s="7" t="s">
        <v>63</v>
      </c>
      <c r="M72" s="7" t="s">
        <v>63</v>
      </c>
      <c r="N72" s="7" t="s">
        <v>63</v>
      </c>
      <c r="O72" s="7" t="s">
        <v>63</v>
      </c>
      <c r="P72" s="7" t="s">
        <v>63</v>
      </c>
      <c r="Q72" s="14">
        <v>7.9340728318540998</v>
      </c>
      <c r="R72" s="7" t="s">
        <v>63</v>
      </c>
      <c r="S72" s="7" t="s">
        <v>63</v>
      </c>
      <c r="T72" s="7" t="s">
        <v>63</v>
      </c>
      <c r="U72" s="7" t="s">
        <v>63</v>
      </c>
      <c r="V72" s="7" t="s">
        <v>63</v>
      </c>
      <c r="W72" s="13">
        <v>3.5008642021025785E-2</v>
      </c>
      <c r="X72" s="13">
        <v>6.4691754634787046E-2</v>
      </c>
      <c r="Y72" s="13">
        <v>1.193711975217705</v>
      </c>
      <c r="Z72" s="7" t="s">
        <v>63</v>
      </c>
      <c r="AA72" s="7" t="s">
        <v>63</v>
      </c>
      <c r="AB72" s="13">
        <v>0.25630734979574826</v>
      </c>
      <c r="AC72" s="13">
        <v>0.20635315295265344</v>
      </c>
      <c r="AD72" s="13">
        <v>0.3192078932068646</v>
      </c>
      <c r="AE72" s="13">
        <v>4.0687077311743806E-2</v>
      </c>
      <c r="AF72" s="13">
        <v>0.59767971038399714</v>
      </c>
      <c r="AG72" s="7" t="s">
        <v>63</v>
      </c>
      <c r="AH72" s="14">
        <v>1.012365471088911</v>
      </c>
      <c r="AI72" s="7" t="s">
        <v>63</v>
      </c>
      <c r="AJ72" s="7" t="s">
        <v>63</v>
      </c>
      <c r="AK72" s="7" t="s">
        <v>63</v>
      </c>
      <c r="AL72" s="12" t="s">
        <v>63</v>
      </c>
      <c r="AM72" s="13">
        <v>10.098827363196044</v>
      </c>
      <c r="AN72" s="13">
        <v>215.59317473553895</v>
      </c>
      <c r="AO72" s="13">
        <v>29.729895271257817</v>
      </c>
      <c r="AP72" s="14">
        <v>164.30902655967444</v>
      </c>
    </row>
    <row r="73" spans="1:42" ht="15.5" x14ac:dyDescent="0.35">
      <c r="A73" s="134"/>
      <c r="B73" s="22" t="s">
        <v>66</v>
      </c>
      <c r="C73" s="22" t="s">
        <v>61</v>
      </c>
      <c r="D73" s="130">
        <v>3</v>
      </c>
      <c r="E73" s="22" t="s">
        <v>62</v>
      </c>
      <c r="F73" s="7" t="s">
        <v>63</v>
      </c>
      <c r="G73" s="7" t="s">
        <v>63</v>
      </c>
      <c r="H73" s="12" t="s">
        <v>63</v>
      </c>
      <c r="I73" s="7" t="s">
        <v>63</v>
      </c>
      <c r="J73" s="7" t="s">
        <v>63</v>
      </c>
      <c r="K73" s="7" t="s">
        <v>63</v>
      </c>
      <c r="L73" s="7" t="s">
        <v>63</v>
      </c>
      <c r="M73" s="7" t="s">
        <v>63</v>
      </c>
      <c r="N73" s="7" t="s">
        <v>63</v>
      </c>
      <c r="O73" s="7" t="s">
        <v>63</v>
      </c>
      <c r="P73" s="7" t="s">
        <v>63</v>
      </c>
      <c r="Q73" s="12" t="s">
        <v>63</v>
      </c>
      <c r="R73" s="7" t="s">
        <v>63</v>
      </c>
      <c r="S73" s="7" t="s">
        <v>63</v>
      </c>
      <c r="T73" s="7" t="s">
        <v>63</v>
      </c>
      <c r="U73" s="7" t="s">
        <v>63</v>
      </c>
      <c r="V73" s="7" t="s">
        <v>63</v>
      </c>
      <c r="W73" s="7" t="s">
        <v>63</v>
      </c>
      <c r="X73" s="7" t="s">
        <v>63</v>
      </c>
      <c r="Y73" s="7" t="s">
        <v>63</v>
      </c>
      <c r="Z73" s="7" t="s">
        <v>63</v>
      </c>
      <c r="AA73" s="7" t="s">
        <v>63</v>
      </c>
      <c r="AB73" s="7" t="s">
        <v>63</v>
      </c>
      <c r="AC73" s="7" t="s">
        <v>63</v>
      </c>
      <c r="AD73" s="7" t="s">
        <v>63</v>
      </c>
      <c r="AE73" s="7" t="s">
        <v>63</v>
      </c>
      <c r="AF73" s="7" t="s">
        <v>63</v>
      </c>
      <c r="AG73" s="7" t="s">
        <v>63</v>
      </c>
      <c r="AH73" s="12" t="s">
        <v>63</v>
      </c>
      <c r="AI73" s="7" t="s">
        <v>63</v>
      </c>
      <c r="AJ73" s="7" t="s">
        <v>63</v>
      </c>
      <c r="AK73" s="7" t="s">
        <v>63</v>
      </c>
      <c r="AL73" s="12" t="s">
        <v>63</v>
      </c>
      <c r="AM73" s="7" t="s">
        <v>63</v>
      </c>
      <c r="AN73" s="7" t="s">
        <v>63</v>
      </c>
      <c r="AO73" s="7" t="s">
        <v>63</v>
      </c>
      <c r="AP73" s="12" t="s">
        <v>63</v>
      </c>
    </row>
    <row r="74" spans="1:42" ht="15.5" x14ac:dyDescent="0.35">
      <c r="A74" s="134"/>
      <c r="B74" s="22" t="s">
        <v>66</v>
      </c>
      <c r="C74" s="22" t="s">
        <v>61</v>
      </c>
      <c r="D74" s="130"/>
      <c r="E74" s="22" t="s">
        <v>62</v>
      </c>
      <c r="F74" s="7" t="s">
        <v>63</v>
      </c>
      <c r="G74" s="7" t="s">
        <v>63</v>
      </c>
      <c r="H74" s="12" t="s">
        <v>63</v>
      </c>
      <c r="I74" s="7" t="s">
        <v>63</v>
      </c>
      <c r="J74" s="7" t="s">
        <v>63</v>
      </c>
      <c r="K74" s="13">
        <v>0.59282469897106926</v>
      </c>
      <c r="L74" s="7" t="s">
        <v>63</v>
      </c>
      <c r="M74" s="7" t="s">
        <v>63</v>
      </c>
      <c r="N74" s="7" t="s">
        <v>63</v>
      </c>
      <c r="O74" s="7" t="s">
        <v>63</v>
      </c>
      <c r="P74" s="7" t="s">
        <v>63</v>
      </c>
      <c r="Q74" s="14">
        <v>2.0122897304556147</v>
      </c>
      <c r="R74" s="7" t="s">
        <v>63</v>
      </c>
      <c r="S74" s="7" t="s">
        <v>63</v>
      </c>
      <c r="T74" s="7" t="s">
        <v>63</v>
      </c>
      <c r="U74" s="7" t="s">
        <v>63</v>
      </c>
      <c r="V74" s="7" t="s">
        <v>63</v>
      </c>
      <c r="W74" s="13">
        <v>3.0740296337056418E-2</v>
      </c>
      <c r="X74" s="13">
        <v>8.2497159611133838E-2</v>
      </c>
      <c r="Y74" s="13">
        <v>1.8944924196456808E-2</v>
      </c>
      <c r="Z74" s="7" t="s">
        <v>63</v>
      </c>
      <c r="AA74" s="7" t="s">
        <v>63</v>
      </c>
      <c r="AB74" s="13">
        <v>0.32998767898929177</v>
      </c>
      <c r="AC74" s="13">
        <v>0.1416801320231153</v>
      </c>
      <c r="AD74" s="7" t="s">
        <v>63</v>
      </c>
      <c r="AE74" s="13">
        <v>3.758192865224632E-2</v>
      </c>
      <c r="AF74" s="13">
        <v>0.61200015722355072</v>
      </c>
      <c r="AG74" s="7" t="s">
        <v>63</v>
      </c>
      <c r="AH74" s="12" t="s">
        <v>63</v>
      </c>
      <c r="AI74" s="7" t="s">
        <v>63</v>
      </c>
      <c r="AJ74" s="7" t="s">
        <v>63</v>
      </c>
      <c r="AK74" s="7" t="s">
        <v>63</v>
      </c>
      <c r="AL74" s="12" t="s">
        <v>63</v>
      </c>
      <c r="AM74" s="13">
        <v>9.8156859377285581</v>
      </c>
      <c r="AN74" s="13">
        <v>280.55676644647991</v>
      </c>
      <c r="AO74" s="13">
        <v>21.292808908888574</v>
      </c>
      <c r="AP74" s="14">
        <v>120.8801067938869</v>
      </c>
    </row>
    <row r="75" spans="1:42" ht="15.5" x14ac:dyDescent="0.35">
      <c r="A75" s="134"/>
      <c r="B75" s="22" t="s">
        <v>66</v>
      </c>
      <c r="C75" s="22" t="s">
        <v>61</v>
      </c>
      <c r="D75" s="130"/>
      <c r="E75" s="22" t="s">
        <v>64</v>
      </c>
      <c r="F75" s="7" t="s">
        <v>63</v>
      </c>
      <c r="G75" s="7" t="s">
        <v>63</v>
      </c>
      <c r="H75" s="12" t="s">
        <v>63</v>
      </c>
      <c r="I75" s="7" t="s">
        <v>63</v>
      </c>
      <c r="J75" s="7" t="s">
        <v>63</v>
      </c>
      <c r="K75" s="7" t="s">
        <v>63</v>
      </c>
      <c r="L75" s="7" t="s">
        <v>63</v>
      </c>
      <c r="M75" s="7" t="s">
        <v>63</v>
      </c>
      <c r="N75" s="7" t="s">
        <v>63</v>
      </c>
      <c r="O75" s="7" t="s">
        <v>63</v>
      </c>
      <c r="P75" s="7" t="s">
        <v>63</v>
      </c>
      <c r="Q75" s="12" t="s">
        <v>63</v>
      </c>
      <c r="R75" s="7" t="s">
        <v>63</v>
      </c>
      <c r="S75" s="7" t="s">
        <v>63</v>
      </c>
      <c r="T75" s="7" t="s">
        <v>63</v>
      </c>
      <c r="U75" s="7" t="s">
        <v>63</v>
      </c>
      <c r="V75" s="7" t="s">
        <v>63</v>
      </c>
      <c r="W75" s="7" t="s">
        <v>63</v>
      </c>
      <c r="X75" s="7" t="s">
        <v>63</v>
      </c>
      <c r="Y75" s="7" t="s">
        <v>63</v>
      </c>
      <c r="Z75" s="7" t="s">
        <v>63</v>
      </c>
      <c r="AA75" s="7" t="s">
        <v>63</v>
      </c>
      <c r="AB75" s="7" t="s">
        <v>63</v>
      </c>
      <c r="AC75" s="7" t="s">
        <v>63</v>
      </c>
      <c r="AD75" s="7" t="s">
        <v>63</v>
      </c>
      <c r="AE75" s="7" t="s">
        <v>63</v>
      </c>
      <c r="AF75" s="7" t="s">
        <v>63</v>
      </c>
      <c r="AG75" s="7" t="s">
        <v>63</v>
      </c>
      <c r="AH75" s="12" t="s">
        <v>63</v>
      </c>
      <c r="AI75" s="7" t="s">
        <v>63</v>
      </c>
      <c r="AJ75" s="7" t="s">
        <v>63</v>
      </c>
      <c r="AK75" s="7" t="s">
        <v>63</v>
      </c>
      <c r="AL75" s="12" t="s">
        <v>63</v>
      </c>
      <c r="AM75" s="7" t="s">
        <v>63</v>
      </c>
      <c r="AN75" s="7" t="s">
        <v>63</v>
      </c>
      <c r="AO75" s="7" t="s">
        <v>63</v>
      </c>
      <c r="AP75" s="12" t="s">
        <v>63</v>
      </c>
    </row>
    <row r="76" spans="1:42" ht="15.5" x14ac:dyDescent="0.35">
      <c r="A76" s="134"/>
      <c r="B76" s="22" t="s">
        <v>66</v>
      </c>
      <c r="C76" s="22" t="s">
        <v>61</v>
      </c>
      <c r="D76" s="130"/>
      <c r="E76" s="22" t="s">
        <v>64</v>
      </c>
      <c r="F76" s="7" t="s">
        <v>63</v>
      </c>
      <c r="G76" s="7" t="s">
        <v>63</v>
      </c>
      <c r="H76" s="12" t="s">
        <v>63</v>
      </c>
      <c r="I76" s="7" t="s">
        <v>63</v>
      </c>
      <c r="J76" s="7" t="s">
        <v>63</v>
      </c>
      <c r="K76" s="13">
        <v>0.63643359390411514</v>
      </c>
      <c r="L76" s="7" t="s">
        <v>63</v>
      </c>
      <c r="M76" s="7" t="s">
        <v>63</v>
      </c>
      <c r="N76" s="7" t="s">
        <v>63</v>
      </c>
      <c r="O76" s="7" t="s">
        <v>63</v>
      </c>
      <c r="P76" s="7" t="s">
        <v>63</v>
      </c>
      <c r="Q76" s="14">
        <v>3.3176234914002651</v>
      </c>
      <c r="R76" s="7" t="s">
        <v>63</v>
      </c>
      <c r="S76" s="7" t="s">
        <v>63</v>
      </c>
      <c r="T76" s="7" t="s">
        <v>63</v>
      </c>
      <c r="U76" s="7" t="s">
        <v>63</v>
      </c>
      <c r="V76" s="7" t="s">
        <v>63</v>
      </c>
      <c r="W76" s="13">
        <v>4.4184007400376694E-2</v>
      </c>
      <c r="X76" s="13">
        <v>6.6209573272834429E-2</v>
      </c>
      <c r="Y76" s="13">
        <v>8.4478066965506096E-2</v>
      </c>
      <c r="Z76" s="7" t="s">
        <v>63</v>
      </c>
      <c r="AA76" s="7" t="s">
        <v>63</v>
      </c>
      <c r="AB76" s="13">
        <v>0.22131108150663847</v>
      </c>
      <c r="AC76" s="13">
        <v>0.13126425998802149</v>
      </c>
      <c r="AD76" s="7" t="s">
        <v>63</v>
      </c>
      <c r="AE76" s="13">
        <v>3.4380415745287246E-2</v>
      </c>
      <c r="AF76" s="13">
        <v>0.58490784949227648</v>
      </c>
      <c r="AG76" s="7" t="s">
        <v>63</v>
      </c>
      <c r="AH76" s="14">
        <v>0.49614622280946857</v>
      </c>
      <c r="AI76" s="7" t="s">
        <v>63</v>
      </c>
      <c r="AJ76" s="7" t="s">
        <v>63</v>
      </c>
      <c r="AK76" s="7" t="s">
        <v>63</v>
      </c>
      <c r="AL76" s="12" t="s">
        <v>63</v>
      </c>
      <c r="AM76" s="13">
        <v>9.7609802535834724</v>
      </c>
      <c r="AN76" s="13">
        <v>238.55224692396112</v>
      </c>
      <c r="AO76" s="13">
        <v>26.653417879044124</v>
      </c>
      <c r="AP76" s="14">
        <v>107.91980538413266</v>
      </c>
    </row>
    <row r="77" spans="1:42" ht="15.5" x14ac:dyDescent="0.35">
      <c r="A77" s="134"/>
      <c r="B77" s="22" t="s">
        <v>66</v>
      </c>
      <c r="C77" s="22" t="s">
        <v>61</v>
      </c>
      <c r="D77" s="130"/>
      <c r="E77" s="22" t="s">
        <v>65</v>
      </c>
      <c r="F77" s="7" t="s">
        <v>63</v>
      </c>
      <c r="G77" s="7" t="s">
        <v>63</v>
      </c>
      <c r="H77" s="12" t="s">
        <v>63</v>
      </c>
      <c r="I77" s="7" t="s">
        <v>63</v>
      </c>
      <c r="J77" s="7" t="s">
        <v>63</v>
      </c>
      <c r="K77" s="13">
        <v>0.70666006988564234</v>
      </c>
      <c r="L77" s="7" t="s">
        <v>63</v>
      </c>
      <c r="M77" s="7" t="s">
        <v>63</v>
      </c>
      <c r="N77" s="7" t="s">
        <v>63</v>
      </c>
      <c r="O77" s="7" t="s">
        <v>63</v>
      </c>
      <c r="P77" s="7" t="s">
        <v>63</v>
      </c>
      <c r="Q77" s="14">
        <v>2.3063333036889793</v>
      </c>
      <c r="R77" s="7" t="s">
        <v>63</v>
      </c>
      <c r="S77" s="7" t="s">
        <v>63</v>
      </c>
      <c r="T77" s="7" t="s">
        <v>63</v>
      </c>
      <c r="U77" s="7" t="s">
        <v>63</v>
      </c>
      <c r="V77" s="7" t="s">
        <v>63</v>
      </c>
      <c r="W77" s="13">
        <v>4.04275800648655E-2</v>
      </c>
      <c r="X77" s="13">
        <v>5.7272751564350584E-2</v>
      </c>
      <c r="Y77" s="7" t="s">
        <v>63</v>
      </c>
      <c r="Z77" s="7" t="s">
        <v>63</v>
      </c>
      <c r="AA77" s="7" t="s">
        <v>63</v>
      </c>
      <c r="AB77" s="13">
        <v>0.18442922123288241</v>
      </c>
      <c r="AC77" s="13">
        <v>9.4832299800964401E-2</v>
      </c>
      <c r="AD77" s="7" t="s">
        <v>63</v>
      </c>
      <c r="AE77" s="13">
        <v>2.8335354658865559E-2</v>
      </c>
      <c r="AF77" s="13">
        <v>0.29592140608587514</v>
      </c>
      <c r="AG77" s="7" t="s">
        <v>63</v>
      </c>
      <c r="AH77" s="14">
        <v>0.21068653825534814</v>
      </c>
      <c r="AI77" s="7" t="s">
        <v>63</v>
      </c>
      <c r="AJ77" s="7" t="s">
        <v>63</v>
      </c>
      <c r="AK77" s="7" t="s">
        <v>63</v>
      </c>
      <c r="AL77" s="12" t="s">
        <v>63</v>
      </c>
      <c r="AM77" s="13">
        <v>8.3750308588953573</v>
      </c>
      <c r="AN77" s="13">
        <v>196.05478799641</v>
      </c>
      <c r="AO77" s="13">
        <v>24.578625207225297</v>
      </c>
      <c r="AP77" s="14">
        <v>73.262424863518248</v>
      </c>
    </row>
    <row r="78" spans="1:42" ht="15.5" x14ac:dyDescent="0.35">
      <c r="A78" s="134"/>
      <c r="B78" s="22" t="s">
        <v>66</v>
      </c>
      <c r="C78" s="22" t="s">
        <v>61</v>
      </c>
      <c r="D78" s="130"/>
      <c r="E78" s="22" t="s">
        <v>65</v>
      </c>
      <c r="F78" s="7" t="s">
        <v>63</v>
      </c>
      <c r="G78" s="7" t="s">
        <v>63</v>
      </c>
      <c r="H78" s="12" t="s">
        <v>63</v>
      </c>
      <c r="I78" s="7" t="s">
        <v>63</v>
      </c>
      <c r="J78" s="7" t="s">
        <v>63</v>
      </c>
      <c r="K78" s="13">
        <v>0.68967150384932729</v>
      </c>
      <c r="L78" s="7" t="s">
        <v>63</v>
      </c>
      <c r="M78" s="7" t="s">
        <v>63</v>
      </c>
      <c r="N78" s="7" t="s">
        <v>63</v>
      </c>
      <c r="O78" s="7" t="s">
        <v>63</v>
      </c>
      <c r="P78" s="7" t="s">
        <v>63</v>
      </c>
      <c r="Q78" s="14">
        <v>2.4300167122740604</v>
      </c>
      <c r="R78" s="7" t="s">
        <v>63</v>
      </c>
      <c r="S78" s="7" t="s">
        <v>63</v>
      </c>
      <c r="T78" s="7" t="s">
        <v>63</v>
      </c>
      <c r="U78" s="7" t="s">
        <v>63</v>
      </c>
      <c r="V78" s="7" t="s">
        <v>63</v>
      </c>
      <c r="W78" s="13">
        <v>3.9452704948006505E-2</v>
      </c>
      <c r="X78" s="13">
        <v>5.5447853771793801E-2</v>
      </c>
      <c r="Y78" s="7" t="s">
        <v>63</v>
      </c>
      <c r="Z78" s="7" t="s">
        <v>63</v>
      </c>
      <c r="AA78" s="7" t="s">
        <v>63</v>
      </c>
      <c r="AB78" s="13">
        <v>0.19709918049142525</v>
      </c>
      <c r="AC78" s="13">
        <v>0.11929816651563756</v>
      </c>
      <c r="AD78" s="7" t="s">
        <v>63</v>
      </c>
      <c r="AE78" s="13">
        <v>3.0492129519288307E-2</v>
      </c>
      <c r="AF78" s="13">
        <v>0.26048683293227998</v>
      </c>
      <c r="AG78" s="7" t="s">
        <v>63</v>
      </c>
      <c r="AH78" s="14">
        <v>0.11032479383307092</v>
      </c>
      <c r="AI78" s="7" t="s">
        <v>63</v>
      </c>
      <c r="AJ78" s="7" t="s">
        <v>63</v>
      </c>
      <c r="AK78" s="7" t="s">
        <v>63</v>
      </c>
      <c r="AL78" s="12" t="s">
        <v>63</v>
      </c>
      <c r="AM78" s="13">
        <v>7.2972886388381779</v>
      </c>
      <c r="AN78" s="13">
        <v>173.57886447386591</v>
      </c>
      <c r="AO78" s="13">
        <v>24.628403224076504</v>
      </c>
      <c r="AP78" s="14">
        <v>56.259268097615717</v>
      </c>
    </row>
    <row r="79" spans="1:42" ht="15.5" x14ac:dyDescent="0.35">
      <c r="A79" s="134"/>
      <c r="B79" s="22" t="s">
        <v>67</v>
      </c>
      <c r="C79" s="22" t="s">
        <v>61</v>
      </c>
      <c r="D79" s="130">
        <v>2</v>
      </c>
      <c r="E79" s="22" t="s">
        <v>62</v>
      </c>
      <c r="F79" s="7" t="s">
        <v>63</v>
      </c>
      <c r="G79" s="7" t="s">
        <v>63</v>
      </c>
      <c r="H79" s="12" t="s">
        <v>63</v>
      </c>
      <c r="I79" s="7" t="s">
        <v>63</v>
      </c>
      <c r="J79" s="7" t="s">
        <v>63</v>
      </c>
      <c r="K79" s="13">
        <v>2.8876790703391721</v>
      </c>
      <c r="L79" s="7" t="s">
        <v>63</v>
      </c>
      <c r="M79" s="7" t="s">
        <v>63</v>
      </c>
      <c r="N79" s="7" t="s">
        <v>63</v>
      </c>
      <c r="O79" s="7" t="s">
        <v>63</v>
      </c>
      <c r="P79" s="7" t="s">
        <v>63</v>
      </c>
      <c r="Q79" s="14">
        <v>2.4924348028237295</v>
      </c>
      <c r="R79" s="7" t="s">
        <v>63</v>
      </c>
      <c r="S79" s="7" t="s">
        <v>63</v>
      </c>
      <c r="T79" s="7" t="s">
        <v>63</v>
      </c>
      <c r="U79" s="7" t="s">
        <v>63</v>
      </c>
      <c r="V79" s="7" t="s">
        <v>63</v>
      </c>
      <c r="W79" s="7" t="s">
        <v>63</v>
      </c>
      <c r="X79" s="7" t="s">
        <v>63</v>
      </c>
      <c r="Y79" s="7" t="s">
        <v>63</v>
      </c>
      <c r="Z79" s="7" t="s">
        <v>63</v>
      </c>
      <c r="AA79" s="7" t="s">
        <v>63</v>
      </c>
      <c r="AB79" s="13">
        <v>0.20105667876152553</v>
      </c>
      <c r="AC79" s="7" t="s">
        <v>63</v>
      </c>
      <c r="AD79" s="7" t="s">
        <v>63</v>
      </c>
      <c r="AE79" s="7" t="s">
        <v>63</v>
      </c>
      <c r="AF79" s="7" t="s">
        <v>63</v>
      </c>
      <c r="AG79" s="7" t="s">
        <v>63</v>
      </c>
      <c r="AH79" s="12" t="s">
        <v>63</v>
      </c>
      <c r="AI79" s="7" t="s">
        <v>63</v>
      </c>
      <c r="AJ79" s="7" t="s">
        <v>63</v>
      </c>
      <c r="AK79" s="7" t="s">
        <v>63</v>
      </c>
      <c r="AL79" s="12" t="s">
        <v>63</v>
      </c>
      <c r="AM79" s="13">
        <v>14.07001992324483</v>
      </c>
      <c r="AN79" s="13">
        <v>137.63248933860262</v>
      </c>
      <c r="AO79" s="13">
        <v>24.339823227350028</v>
      </c>
      <c r="AP79" s="14">
        <v>57.927732855353007</v>
      </c>
    </row>
    <row r="80" spans="1:42" ht="15.5" x14ac:dyDescent="0.35">
      <c r="A80" s="134"/>
      <c r="B80" s="22" t="s">
        <v>67</v>
      </c>
      <c r="C80" s="22" t="s">
        <v>61</v>
      </c>
      <c r="D80" s="130"/>
      <c r="E80" s="22" t="s">
        <v>62</v>
      </c>
      <c r="F80" s="7" t="s">
        <v>63</v>
      </c>
      <c r="G80" s="7" t="s">
        <v>63</v>
      </c>
      <c r="H80" s="12" t="s">
        <v>63</v>
      </c>
      <c r="I80" s="7" t="s">
        <v>63</v>
      </c>
      <c r="J80" s="7" t="s">
        <v>63</v>
      </c>
      <c r="K80" s="13">
        <v>3.012908483011151</v>
      </c>
      <c r="L80" s="7" t="s">
        <v>63</v>
      </c>
      <c r="M80" s="7" t="s">
        <v>63</v>
      </c>
      <c r="N80" s="7" t="s">
        <v>63</v>
      </c>
      <c r="O80" s="7" t="s">
        <v>63</v>
      </c>
      <c r="P80" s="7" t="s">
        <v>63</v>
      </c>
      <c r="Q80" s="14">
        <v>2.2323953982407052</v>
      </c>
      <c r="R80" s="7" t="s">
        <v>63</v>
      </c>
      <c r="S80" s="7" t="s">
        <v>63</v>
      </c>
      <c r="T80" s="7" t="s">
        <v>63</v>
      </c>
      <c r="U80" s="7" t="s">
        <v>63</v>
      </c>
      <c r="V80" s="7" t="s">
        <v>63</v>
      </c>
      <c r="W80" s="7" t="s">
        <v>63</v>
      </c>
      <c r="X80" s="7" t="s">
        <v>63</v>
      </c>
      <c r="Y80" s="7" t="s">
        <v>63</v>
      </c>
      <c r="Z80" s="7" t="s">
        <v>63</v>
      </c>
      <c r="AA80" s="7" t="s">
        <v>63</v>
      </c>
      <c r="AB80" s="13">
        <v>0.14735951268451153</v>
      </c>
      <c r="AC80" s="7" t="s">
        <v>63</v>
      </c>
      <c r="AD80" s="7" t="s">
        <v>63</v>
      </c>
      <c r="AE80" s="7" t="s">
        <v>63</v>
      </c>
      <c r="AF80" s="7" t="s">
        <v>63</v>
      </c>
      <c r="AG80" s="7" t="s">
        <v>63</v>
      </c>
      <c r="AH80" s="12" t="s">
        <v>63</v>
      </c>
      <c r="AI80" s="7" t="s">
        <v>63</v>
      </c>
      <c r="AJ80" s="7" t="s">
        <v>63</v>
      </c>
      <c r="AK80" s="7" t="s">
        <v>63</v>
      </c>
      <c r="AL80" s="12" t="s">
        <v>63</v>
      </c>
      <c r="AM80" s="13">
        <v>8.5044788981283883</v>
      </c>
      <c r="AN80" s="13">
        <v>184.7594263632997</v>
      </c>
      <c r="AO80" s="13">
        <v>23.052351021957449</v>
      </c>
      <c r="AP80" s="14">
        <v>77.271883872717297</v>
      </c>
    </row>
    <row r="81" spans="1:42" ht="15.5" x14ac:dyDescent="0.35">
      <c r="A81" s="134"/>
      <c r="B81" s="22" t="s">
        <v>67</v>
      </c>
      <c r="C81" s="22" t="s">
        <v>61</v>
      </c>
      <c r="D81" s="130"/>
      <c r="E81" s="22" t="s">
        <v>64</v>
      </c>
      <c r="F81" s="7" t="s">
        <v>63</v>
      </c>
      <c r="G81" s="7" t="s">
        <v>63</v>
      </c>
      <c r="H81" s="12" t="s">
        <v>63</v>
      </c>
      <c r="I81" s="7" t="s">
        <v>63</v>
      </c>
      <c r="J81" s="7" t="s">
        <v>63</v>
      </c>
      <c r="K81" s="13">
        <v>2.9309365460910302</v>
      </c>
      <c r="L81" s="7" t="s">
        <v>63</v>
      </c>
      <c r="M81" s="7" t="s">
        <v>63</v>
      </c>
      <c r="N81" s="7" t="s">
        <v>63</v>
      </c>
      <c r="O81" s="7" t="s">
        <v>63</v>
      </c>
      <c r="P81" s="7" t="s">
        <v>63</v>
      </c>
      <c r="Q81" s="14">
        <v>3.114407416298977</v>
      </c>
      <c r="R81" s="7" t="s">
        <v>63</v>
      </c>
      <c r="S81" s="7" t="s">
        <v>63</v>
      </c>
      <c r="T81" s="7" t="s">
        <v>63</v>
      </c>
      <c r="U81" s="7" t="s">
        <v>63</v>
      </c>
      <c r="V81" s="7" t="s">
        <v>63</v>
      </c>
      <c r="W81" s="7" t="s">
        <v>63</v>
      </c>
      <c r="X81" s="7" t="s">
        <v>63</v>
      </c>
      <c r="Y81" s="7" t="s">
        <v>63</v>
      </c>
      <c r="Z81" s="7" t="s">
        <v>63</v>
      </c>
      <c r="AA81" s="7" t="s">
        <v>63</v>
      </c>
      <c r="AB81" s="7" t="s">
        <v>63</v>
      </c>
      <c r="AC81" s="7" t="s">
        <v>63</v>
      </c>
      <c r="AD81" s="7" t="s">
        <v>63</v>
      </c>
      <c r="AE81" s="7" t="s">
        <v>63</v>
      </c>
      <c r="AF81" s="7" t="s">
        <v>63</v>
      </c>
      <c r="AG81" s="7" t="s">
        <v>63</v>
      </c>
      <c r="AH81" s="12" t="s">
        <v>63</v>
      </c>
      <c r="AI81" s="7" t="s">
        <v>63</v>
      </c>
      <c r="AJ81" s="7" t="s">
        <v>63</v>
      </c>
      <c r="AK81" s="7" t="s">
        <v>63</v>
      </c>
      <c r="AL81" s="12" t="s">
        <v>63</v>
      </c>
      <c r="AM81" s="13">
        <v>8.2857420975929834</v>
      </c>
      <c r="AN81" s="13">
        <v>151.36112980628965</v>
      </c>
      <c r="AO81" s="13">
        <v>28.195760287774227</v>
      </c>
      <c r="AP81" s="14">
        <v>40.877086097660239</v>
      </c>
    </row>
    <row r="82" spans="1:42" ht="15.5" x14ac:dyDescent="0.35">
      <c r="A82" s="134"/>
      <c r="B82" s="22" t="s">
        <v>67</v>
      </c>
      <c r="C82" s="22" t="s">
        <v>61</v>
      </c>
      <c r="D82" s="130"/>
      <c r="E82" s="22" t="s">
        <v>64</v>
      </c>
      <c r="F82" s="7" t="s">
        <v>63</v>
      </c>
      <c r="G82" s="7" t="s">
        <v>63</v>
      </c>
      <c r="H82" s="12" t="s">
        <v>63</v>
      </c>
      <c r="I82" s="7" t="s">
        <v>63</v>
      </c>
      <c r="J82" s="7" t="s">
        <v>63</v>
      </c>
      <c r="K82" s="13">
        <v>3.2493750236987275</v>
      </c>
      <c r="L82" s="7" t="s">
        <v>63</v>
      </c>
      <c r="M82" s="7" t="s">
        <v>63</v>
      </c>
      <c r="N82" s="7" t="s">
        <v>63</v>
      </c>
      <c r="O82" s="7" t="s">
        <v>63</v>
      </c>
      <c r="P82" s="7" t="s">
        <v>63</v>
      </c>
      <c r="Q82" s="14">
        <v>3.2822261623055411</v>
      </c>
      <c r="R82" s="7" t="s">
        <v>63</v>
      </c>
      <c r="S82" s="7" t="s">
        <v>63</v>
      </c>
      <c r="T82" s="7" t="s">
        <v>63</v>
      </c>
      <c r="U82" s="7" t="s">
        <v>63</v>
      </c>
      <c r="V82" s="7" t="s">
        <v>63</v>
      </c>
      <c r="W82" s="7" t="s">
        <v>63</v>
      </c>
      <c r="X82" s="7" t="s">
        <v>63</v>
      </c>
      <c r="Y82" s="7" t="s">
        <v>63</v>
      </c>
      <c r="Z82" s="7" t="s">
        <v>63</v>
      </c>
      <c r="AA82" s="7" t="s">
        <v>63</v>
      </c>
      <c r="AB82" s="7" t="s">
        <v>63</v>
      </c>
      <c r="AC82" s="7" t="s">
        <v>63</v>
      </c>
      <c r="AD82" s="7" t="s">
        <v>63</v>
      </c>
      <c r="AE82" s="7" t="s">
        <v>63</v>
      </c>
      <c r="AF82" s="7" t="s">
        <v>63</v>
      </c>
      <c r="AG82" s="7" t="s">
        <v>63</v>
      </c>
      <c r="AH82" s="12" t="s">
        <v>63</v>
      </c>
      <c r="AI82" s="7" t="s">
        <v>63</v>
      </c>
      <c r="AJ82" s="7" t="s">
        <v>63</v>
      </c>
      <c r="AK82" s="7" t="s">
        <v>63</v>
      </c>
      <c r="AL82" s="12" t="s">
        <v>63</v>
      </c>
      <c r="AM82" s="13">
        <v>5.7132527704820024</v>
      </c>
      <c r="AN82" s="13">
        <v>139.86515474255623</v>
      </c>
      <c r="AO82" s="13">
        <v>29.58256212808665</v>
      </c>
      <c r="AP82" s="14">
        <v>42.284638801835506</v>
      </c>
    </row>
    <row r="83" spans="1:42" ht="15.5" x14ac:dyDescent="0.35">
      <c r="A83" s="135" t="s">
        <v>81</v>
      </c>
      <c r="B83" s="69" t="s">
        <v>60</v>
      </c>
      <c r="C83" s="69" t="s">
        <v>61</v>
      </c>
      <c r="D83" s="132">
        <v>3</v>
      </c>
      <c r="E83" s="69" t="s">
        <v>62</v>
      </c>
      <c r="F83" s="60" t="s">
        <v>63</v>
      </c>
      <c r="G83" s="60" t="s">
        <v>63</v>
      </c>
      <c r="H83" s="61" t="s">
        <v>63</v>
      </c>
      <c r="I83" s="70">
        <v>8.3947843350628304</v>
      </c>
      <c r="J83" s="70">
        <v>0.31444176058356088</v>
      </c>
      <c r="K83" s="70">
        <v>1.6852992829781523</v>
      </c>
      <c r="L83" s="60" t="s">
        <v>63</v>
      </c>
      <c r="M83" s="60" t="s">
        <v>63</v>
      </c>
      <c r="N83" s="60" t="s">
        <v>63</v>
      </c>
      <c r="O83" s="60" t="s">
        <v>63</v>
      </c>
      <c r="P83" s="60" t="s">
        <v>63</v>
      </c>
      <c r="Q83" s="71">
        <v>16.974917386323884</v>
      </c>
      <c r="R83" s="60" t="s">
        <v>63</v>
      </c>
      <c r="S83" s="60" t="s">
        <v>63</v>
      </c>
      <c r="T83" s="60" t="s">
        <v>63</v>
      </c>
      <c r="U83" s="60" t="s">
        <v>63</v>
      </c>
      <c r="V83" s="60" t="s">
        <v>63</v>
      </c>
      <c r="W83" s="70">
        <v>8.2957626846823826E-2</v>
      </c>
      <c r="X83" s="70">
        <v>4.3742197288759707E-2</v>
      </c>
      <c r="Y83" s="70">
        <v>6.5214263442388836</v>
      </c>
      <c r="Z83" s="60" t="s">
        <v>63</v>
      </c>
      <c r="AA83" s="60" t="s">
        <v>63</v>
      </c>
      <c r="AB83" s="70">
        <v>1.2024555326707236</v>
      </c>
      <c r="AC83" s="70">
        <v>0.44312198742193148</v>
      </c>
      <c r="AD83" s="70">
        <v>1.8504464379308792</v>
      </c>
      <c r="AE83" s="70">
        <v>5.3296547545846791E-2</v>
      </c>
      <c r="AF83" s="70">
        <v>0.33361690308541631</v>
      </c>
      <c r="AG83" s="60" t="s">
        <v>63</v>
      </c>
      <c r="AH83" s="61" t="s">
        <v>63</v>
      </c>
      <c r="AI83" s="70">
        <v>9.581621992974787</v>
      </c>
      <c r="AJ83" s="60" t="s">
        <v>63</v>
      </c>
      <c r="AK83" s="70">
        <v>93.839725984920747</v>
      </c>
      <c r="AL83" s="71">
        <v>8915.2609685110529</v>
      </c>
      <c r="AM83" s="70">
        <v>6.729487629064721</v>
      </c>
      <c r="AN83" s="60" t="s">
        <v>63</v>
      </c>
      <c r="AO83" s="60" t="s">
        <v>63</v>
      </c>
      <c r="AP83" s="71">
        <v>159.57826385085818</v>
      </c>
    </row>
    <row r="84" spans="1:42" ht="15.5" x14ac:dyDescent="0.35">
      <c r="A84" s="136"/>
      <c r="B84" s="22" t="s">
        <v>60</v>
      </c>
      <c r="C84" s="22" t="s">
        <v>61</v>
      </c>
      <c r="D84" s="130"/>
      <c r="E84" s="22" t="s">
        <v>62</v>
      </c>
      <c r="F84" s="7" t="s">
        <v>63</v>
      </c>
      <c r="G84" s="7" t="s">
        <v>63</v>
      </c>
      <c r="H84" s="12" t="s">
        <v>63</v>
      </c>
      <c r="I84" s="13">
        <v>8.9323587961668309</v>
      </c>
      <c r="J84" s="13">
        <v>0.21048527303631334</v>
      </c>
      <c r="K84" s="13">
        <v>1.7369671999860443</v>
      </c>
      <c r="L84" s="7" t="s">
        <v>63</v>
      </c>
      <c r="M84" s="7" t="s">
        <v>63</v>
      </c>
      <c r="N84" s="7" t="s">
        <v>63</v>
      </c>
      <c r="O84" s="7" t="s">
        <v>63</v>
      </c>
      <c r="P84" s="7" t="s">
        <v>63</v>
      </c>
      <c r="Q84" s="14">
        <v>17.745679038207612</v>
      </c>
      <c r="R84" s="7" t="s">
        <v>63</v>
      </c>
      <c r="S84" s="7" t="s">
        <v>63</v>
      </c>
      <c r="T84" s="7" t="s">
        <v>63</v>
      </c>
      <c r="U84" s="7" t="s">
        <v>63</v>
      </c>
      <c r="V84" s="7" t="s">
        <v>63</v>
      </c>
      <c r="W84" s="13">
        <v>7.5672187248541828E-2</v>
      </c>
      <c r="X84" s="13">
        <v>4.4240427072174279E-2</v>
      </c>
      <c r="Y84" s="13">
        <v>6.0674424660418662</v>
      </c>
      <c r="Z84" s="7" t="s">
        <v>63</v>
      </c>
      <c r="AA84" s="7" t="s">
        <v>63</v>
      </c>
      <c r="AB84" s="13">
        <v>1.3494913843898142</v>
      </c>
      <c r="AC84" s="13">
        <v>0.44705384929131303</v>
      </c>
      <c r="AD84" s="13">
        <v>2.0878608730952717</v>
      </c>
      <c r="AE84" s="13">
        <v>3.9863275095573261E-2</v>
      </c>
      <c r="AF84" s="13">
        <v>0.32777431305497695</v>
      </c>
      <c r="AG84" s="7" t="s">
        <v>63</v>
      </c>
      <c r="AH84" s="12" t="s">
        <v>63</v>
      </c>
      <c r="AI84" s="13">
        <v>17.171881060327607</v>
      </c>
      <c r="AJ84" s="7" t="s">
        <v>63</v>
      </c>
      <c r="AK84" s="13">
        <v>99.465609553837098</v>
      </c>
      <c r="AL84" s="14">
        <v>10009.965929699849</v>
      </c>
      <c r="AM84" s="13">
        <v>7.7595245430696327</v>
      </c>
      <c r="AN84" s="7" t="s">
        <v>63</v>
      </c>
      <c r="AO84" s="7" t="s">
        <v>63</v>
      </c>
      <c r="AP84" s="14">
        <v>199.41472230721635</v>
      </c>
    </row>
    <row r="85" spans="1:42" ht="15.5" x14ac:dyDescent="0.35">
      <c r="A85" s="136"/>
      <c r="B85" s="22" t="s">
        <v>60</v>
      </c>
      <c r="C85" s="22" t="s">
        <v>61</v>
      </c>
      <c r="D85" s="130"/>
      <c r="E85" s="22" t="s">
        <v>64</v>
      </c>
      <c r="F85" s="7" t="s">
        <v>63</v>
      </c>
      <c r="G85" s="7" t="s">
        <v>63</v>
      </c>
      <c r="H85" s="12" t="s">
        <v>63</v>
      </c>
      <c r="I85" s="13">
        <v>16.528512033942636</v>
      </c>
      <c r="J85" s="13">
        <v>0.35797638774610102</v>
      </c>
      <c r="K85" s="13">
        <v>2.435813079149439</v>
      </c>
      <c r="L85" s="7" t="s">
        <v>63</v>
      </c>
      <c r="M85" s="7" t="s">
        <v>63</v>
      </c>
      <c r="N85" s="7" t="s">
        <v>63</v>
      </c>
      <c r="O85" s="7" t="s">
        <v>63</v>
      </c>
      <c r="P85" s="7" t="s">
        <v>63</v>
      </c>
      <c r="Q85" s="14">
        <v>60.543732440878969</v>
      </c>
      <c r="R85" s="7" t="s">
        <v>63</v>
      </c>
      <c r="S85" s="7" t="s">
        <v>63</v>
      </c>
      <c r="T85" s="7" t="s">
        <v>63</v>
      </c>
      <c r="U85" s="7" t="s">
        <v>63</v>
      </c>
      <c r="V85" s="7" t="s">
        <v>63</v>
      </c>
      <c r="W85" s="13">
        <v>0.14669644875193566</v>
      </c>
      <c r="X85" s="13">
        <v>6.6490140615604834E-2</v>
      </c>
      <c r="Y85" s="13">
        <v>6.5377221572003688</v>
      </c>
      <c r="Z85" s="7" t="s">
        <v>63</v>
      </c>
      <c r="AA85" s="7" t="s">
        <v>63</v>
      </c>
      <c r="AB85" s="13">
        <v>2.1378108193879952</v>
      </c>
      <c r="AC85" s="13">
        <v>0.65382941406892525</v>
      </c>
      <c r="AD85" s="13">
        <v>2.2126469711154049</v>
      </c>
      <c r="AE85" s="13">
        <v>2.9667307096892633E-2</v>
      </c>
      <c r="AF85" s="13">
        <v>1.9595744197392222</v>
      </c>
      <c r="AG85" s="7" t="s">
        <v>63</v>
      </c>
      <c r="AH85" s="12" t="s">
        <v>63</v>
      </c>
      <c r="AI85" s="13">
        <v>13.735226773702863</v>
      </c>
      <c r="AJ85" s="7" t="s">
        <v>63</v>
      </c>
      <c r="AK85" s="13">
        <v>46.452398703713897</v>
      </c>
      <c r="AL85" s="14">
        <v>4466.9510811821101</v>
      </c>
      <c r="AM85" s="13">
        <v>5.2205505004682644</v>
      </c>
      <c r="AN85" s="7" t="s">
        <v>63</v>
      </c>
      <c r="AO85" s="7" t="s">
        <v>63</v>
      </c>
      <c r="AP85" s="14">
        <v>87.687034551214978</v>
      </c>
    </row>
    <row r="86" spans="1:42" ht="15.5" x14ac:dyDescent="0.35">
      <c r="A86" s="136"/>
      <c r="B86" s="22" t="s">
        <v>60</v>
      </c>
      <c r="C86" s="22" t="s">
        <v>61</v>
      </c>
      <c r="D86" s="130"/>
      <c r="E86" s="22" t="s">
        <v>64</v>
      </c>
      <c r="F86" s="7" t="s">
        <v>63</v>
      </c>
      <c r="G86" s="7" t="s">
        <v>63</v>
      </c>
      <c r="H86" s="12" t="s">
        <v>63</v>
      </c>
      <c r="I86" s="13">
        <v>16.371510871622089</v>
      </c>
      <c r="J86" s="13">
        <v>0.34014655591087672</v>
      </c>
      <c r="K86" s="13">
        <v>2.336346223286287</v>
      </c>
      <c r="L86" s="7" t="s">
        <v>63</v>
      </c>
      <c r="M86" s="7" t="s">
        <v>63</v>
      </c>
      <c r="N86" s="7" t="s">
        <v>63</v>
      </c>
      <c r="O86" s="7" t="s">
        <v>63</v>
      </c>
      <c r="P86" s="7" t="s">
        <v>63</v>
      </c>
      <c r="Q86" s="14">
        <v>53.065626059054708</v>
      </c>
      <c r="R86" s="7" t="s">
        <v>63</v>
      </c>
      <c r="S86" s="7" t="s">
        <v>63</v>
      </c>
      <c r="T86" s="7" t="s">
        <v>63</v>
      </c>
      <c r="U86" s="7" t="s">
        <v>63</v>
      </c>
      <c r="V86" s="7" t="s">
        <v>63</v>
      </c>
      <c r="W86" s="13">
        <v>0.17223101554099499</v>
      </c>
      <c r="X86" s="13">
        <v>6.728780117420112E-2</v>
      </c>
      <c r="Y86" s="13">
        <v>6.5507683606555007</v>
      </c>
      <c r="Z86" s="7" t="s">
        <v>63</v>
      </c>
      <c r="AA86" s="7" t="s">
        <v>63</v>
      </c>
      <c r="AB86" s="13">
        <v>1.9163722977215987</v>
      </c>
      <c r="AC86" s="13">
        <v>0.60565724584236702</v>
      </c>
      <c r="AD86" s="13">
        <v>2.4487353056510357</v>
      </c>
      <c r="AE86" s="13">
        <v>3.5460104648710668E-2</v>
      </c>
      <c r="AF86" s="13">
        <v>1.6488734919774397</v>
      </c>
      <c r="AG86" s="7" t="s">
        <v>63</v>
      </c>
      <c r="AH86" s="12" t="s">
        <v>63</v>
      </c>
      <c r="AI86" s="13">
        <v>17.322226509452253</v>
      </c>
      <c r="AJ86" s="7" t="s">
        <v>63</v>
      </c>
      <c r="AK86" s="13">
        <v>71.626094264759033</v>
      </c>
      <c r="AL86" s="14">
        <v>7083.5055521973882</v>
      </c>
      <c r="AM86" s="13">
        <v>4.046442390916587</v>
      </c>
      <c r="AN86" s="7" t="s">
        <v>63</v>
      </c>
      <c r="AO86" s="7" t="s">
        <v>63</v>
      </c>
      <c r="AP86" s="14">
        <v>113.28493786006474</v>
      </c>
    </row>
    <row r="87" spans="1:42" ht="15.5" x14ac:dyDescent="0.35">
      <c r="A87" s="136"/>
      <c r="B87" s="22" t="s">
        <v>60</v>
      </c>
      <c r="C87" s="22" t="s">
        <v>61</v>
      </c>
      <c r="D87" s="130"/>
      <c r="E87" s="22" t="s">
        <v>65</v>
      </c>
      <c r="F87" s="7" t="s">
        <v>63</v>
      </c>
      <c r="G87" s="7" t="s">
        <v>63</v>
      </c>
      <c r="H87" s="12" t="s">
        <v>63</v>
      </c>
      <c r="I87" s="13">
        <v>13.106760403611725</v>
      </c>
      <c r="J87" s="13">
        <v>0.25456881264575792</v>
      </c>
      <c r="K87" s="13">
        <v>1.2664255786184442</v>
      </c>
      <c r="L87" s="7" t="s">
        <v>63</v>
      </c>
      <c r="M87" s="7" t="s">
        <v>63</v>
      </c>
      <c r="N87" s="7" t="s">
        <v>63</v>
      </c>
      <c r="O87" s="7" t="s">
        <v>63</v>
      </c>
      <c r="P87" s="7" t="s">
        <v>63</v>
      </c>
      <c r="Q87" s="14">
        <v>27.371901276518869</v>
      </c>
      <c r="R87" s="7" t="s">
        <v>63</v>
      </c>
      <c r="S87" s="7" t="s">
        <v>63</v>
      </c>
      <c r="T87" s="7" t="s">
        <v>63</v>
      </c>
      <c r="U87" s="7" t="s">
        <v>63</v>
      </c>
      <c r="V87" s="7" t="s">
        <v>63</v>
      </c>
      <c r="W87" s="13">
        <v>0.13725164219699398</v>
      </c>
      <c r="X87" s="13">
        <v>5.247254435907299E-2</v>
      </c>
      <c r="Y87" s="13">
        <v>6.4819329741211709</v>
      </c>
      <c r="Z87" s="7" t="s">
        <v>63</v>
      </c>
      <c r="AA87" s="7" t="s">
        <v>63</v>
      </c>
      <c r="AB87" s="13">
        <v>0.67728355221273118</v>
      </c>
      <c r="AC87" s="13">
        <v>0.23460799159759149</v>
      </c>
      <c r="AD87" s="13">
        <v>2.0964781514672066</v>
      </c>
      <c r="AE87" s="13">
        <v>3.457695875496495E-2</v>
      </c>
      <c r="AF87" s="13">
        <v>0.88619579452925079</v>
      </c>
      <c r="AG87" s="7" t="s">
        <v>63</v>
      </c>
      <c r="AH87" s="12" t="s">
        <v>63</v>
      </c>
      <c r="AI87" s="13">
        <v>21.159345873653944</v>
      </c>
      <c r="AJ87" s="7" t="s">
        <v>63</v>
      </c>
      <c r="AK87" s="13">
        <v>24.675353503130442</v>
      </c>
      <c r="AL87" s="14">
        <v>3267.5464540270655</v>
      </c>
      <c r="AM87" s="13">
        <v>5.7308099989268459</v>
      </c>
      <c r="AN87" s="7" t="s">
        <v>63</v>
      </c>
      <c r="AO87" s="7" t="s">
        <v>63</v>
      </c>
      <c r="AP87" s="14">
        <v>133.02446656814064</v>
      </c>
    </row>
    <row r="88" spans="1:42" ht="15.5" x14ac:dyDescent="0.35">
      <c r="A88" s="136"/>
      <c r="B88" s="22" t="s">
        <v>60</v>
      </c>
      <c r="C88" s="22" t="s">
        <v>61</v>
      </c>
      <c r="D88" s="130"/>
      <c r="E88" s="22" t="s">
        <v>65</v>
      </c>
      <c r="F88" s="7" t="s">
        <v>63</v>
      </c>
      <c r="G88" s="7" t="s">
        <v>63</v>
      </c>
      <c r="H88" s="12" t="s">
        <v>63</v>
      </c>
      <c r="I88" s="13">
        <v>15.074197947599311</v>
      </c>
      <c r="J88" s="13">
        <v>0.30204868059907491</v>
      </c>
      <c r="K88" s="13">
        <v>1.1725906217525559</v>
      </c>
      <c r="L88" s="7" t="s">
        <v>63</v>
      </c>
      <c r="M88" s="7" t="s">
        <v>63</v>
      </c>
      <c r="N88" s="7" t="s">
        <v>63</v>
      </c>
      <c r="O88" s="7" t="s">
        <v>63</v>
      </c>
      <c r="P88" s="7" t="s">
        <v>63</v>
      </c>
      <c r="Q88" s="14">
        <v>25.45519380051071</v>
      </c>
      <c r="R88" s="7" t="s">
        <v>63</v>
      </c>
      <c r="S88" s="7" t="s">
        <v>63</v>
      </c>
      <c r="T88" s="7" t="s">
        <v>63</v>
      </c>
      <c r="U88" s="7" t="s">
        <v>63</v>
      </c>
      <c r="V88" s="7" t="s">
        <v>63</v>
      </c>
      <c r="W88" s="13">
        <v>0.12026571050507009</v>
      </c>
      <c r="X88" s="13">
        <v>4.3751826129456155E-2</v>
      </c>
      <c r="Y88" s="13">
        <v>6.4301063071034621</v>
      </c>
      <c r="Z88" s="7" t="s">
        <v>63</v>
      </c>
      <c r="AA88" s="7" t="s">
        <v>63</v>
      </c>
      <c r="AB88" s="13">
        <v>0.65774043481892019</v>
      </c>
      <c r="AC88" s="13">
        <v>0.20697397473628668</v>
      </c>
      <c r="AD88" s="13">
        <v>2.4548206309479008</v>
      </c>
      <c r="AE88" s="13">
        <v>1.8077997007967778E-2</v>
      </c>
      <c r="AF88" s="13">
        <v>1.1137331522566907</v>
      </c>
      <c r="AG88" s="7" t="s">
        <v>63</v>
      </c>
      <c r="AH88" s="12" t="s">
        <v>63</v>
      </c>
      <c r="AI88" s="7" t="s">
        <v>63</v>
      </c>
      <c r="AJ88" s="7" t="s">
        <v>63</v>
      </c>
      <c r="AK88" s="13">
        <v>20.475163730392335</v>
      </c>
      <c r="AL88" s="14">
        <v>3677.7809831619484</v>
      </c>
      <c r="AM88" s="13">
        <v>6.420637571964412</v>
      </c>
      <c r="AN88" s="7" t="s">
        <v>63</v>
      </c>
      <c r="AO88" s="7" t="s">
        <v>63</v>
      </c>
      <c r="AP88" s="14">
        <v>120.18865845646407</v>
      </c>
    </row>
    <row r="89" spans="1:42" ht="15.5" x14ac:dyDescent="0.35">
      <c r="A89" s="136"/>
      <c r="B89" s="22" t="s">
        <v>66</v>
      </c>
      <c r="C89" s="22" t="s">
        <v>61</v>
      </c>
      <c r="D89" s="130">
        <v>3</v>
      </c>
      <c r="E89" s="22" t="s">
        <v>62</v>
      </c>
      <c r="F89" s="7" t="s">
        <v>63</v>
      </c>
      <c r="G89" s="7" t="s">
        <v>63</v>
      </c>
      <c r="H89" s="12" t="s">
        <v>63</v>
      </c>
      <c r="I89" s="13">
        <v>6.9176999864005566</v>
      </c>
      <c r="J89" s="13">
        <v>1.6795664308563083E-2</v>
      </c>
      <c r="K89" s="13">
        <v>0.37569704828006778</v>
      </c>
      <c r="L89" s="7" t="s">
        <v>63</v>
      </c>
      <c r="M89" s="7" t="s">
        <v>63</v>
      </c>
      <c r="N89" s="7" t="s">
        <v>63</v>
      </c>
      <c r="O89" s="7" t="s">
        <v>63</v>
      </c>
      <c r="P89" s="7" t="s">
        <v>63</v>
      </c>
      <c r="Q89" s="14">
        <v>1.7907218223099446</v>
      </c>
      <c r="R89" s="7" t="s">
        <v>63</v>
      </c>
      <c r="S89" s="7" t="s">
        <v>63</v>
      </c>
      <c r="T89" s="7" t="s">
        <v>63</v>
      </c>
      <c r="U89" s="7" t="s">
        <v>63</v>
      </c>
      <c r="V89" s="7" t="s">
        <v>63</v>
      </c>
      <c r="W89" s="13">
        <v>9.3122931733118863E-2</v>
      </c>
      <c r="X89" s="13">
        <v>2.8789673948517395E-2</v>
      </c>
      <c r="Y89" s="7" t="s">
        <v>63</v>
      </c>
      <c r="Z89" s="7" t="s">
        <v>63</v>
      </c>
      <c r="AA89" s="7" t="s">
        <v>63</v>
      </c>
      <c r="AB89" s="13">
        <v>0.35970654062300522</v>
      </c>
      <c r="AC89" s="13">
        <v>0.15442109722465969</v>
      </c>
      <c r="AD89" s="7" t="s">
        <v>63</v>
      </c>
      <c r="AE89" s="13">
        <v>3.557384434140233E-2</v>
      </c>
      <c r="AF89" s="13">
        <v>0.31259183772568028</v>
      </c>
      <c r="AG89" s="7" t="s">
        <v>63</v>
      </c>
      <c r="AH89" s="12" t="s">
        <v>63</v>
      </c>
      <c r="AI89" s="13">
        <v>2.6426036683971699</v>
      </c>
      <c r="AJ89" s="7" t="s">
        <v>63</v>
      </c>
      <c r="AK89" s="7" t="s">
        <v>63</v>
      </c>
      <c r="AL89" s="12" t="s">
        <v>63</v>
      </c>
      <c r="AM89" s="13">
        <v>6.1224946907597815</v>
      </c>
      <c r="AN89" s="13">
        <v>9.3249099396315973</v>
      </c>
      <c r="AO89" s="13">
        <v>0.82705465863615413</v>
      </c>
      <c r="AP89" s="14">
        <v>17.398602011803785</v>
      </c>
    </row>
    <row r="90" spans="1:42" ht="15.5" x14ac:dyDescent="0.35">
      <c r="A90" s="136"/>
      <c r="B90" s="22" t="s">
        <v>66</v>
      </c>
      <c r="C90" s="22" t="s">
        <v>61</v>
      </c>
      <c r="D90" s="130"/>
      <c r="E90" s="22" t="s">
        <v>62</v>
      </c>
      <c r="F90" s="7" t="s">
        <v>63</v>
      </c>
      <c r="G90" s="7" t="s">
        <v>63</v>
      </c>
      <c r="H90" s="12" t="s">
        <v>63</v>
      </c>
      <c r="I90" s="13">
        <v>4.5822880212107009</v>
      </c>
      <c r="J90" s="13">
        <v>1.723184547705674E-2</v>
      </c>
      <c r="K90" s="13">
        <v>0.37318883244179479</v>
      </c>
      <c r="L90" s="7" t="s">
        <v>63</v>
      </c>
      <c r="M90" s="7" t="s">
        <v>63</v>
      </c>
      <c r="N90" s="7" t="s">
        <v>63</v>
      </c>
      <c r="O90" s="7" t="s">
        <v>63</v>
      </c>
      <c r="P90" s="7" t="s">
        <v>63</v>
      </c>
      <c r="Q90" s="14">
        <v>1.7868711497398542</v>
      </c>
      <c r="R90" s="7" t="s">
        <v>63</v>
      </c>
      <c r="S90" s="7" t="s">
        <v>63</v>
      </c>
      <c r="T90" s="7" t="s">
        <v>63</v>
      </c>
      <c r="U90" s="7" t="s">
        <v>63</v>
      </c>
      <c r="V90" s="7" t="s">
        <v>63</v>
      </c>
      <c r="W90" s="13">
        <v>8.7886678265192961E-2</v>
      </c>
      <c r="X90" s="13">
        <v>2.8641246690601991E-2</v>
      </c>
      <c r="Y90" s="7" t="s">
        <v>63</v>
      </c>
      <c r="Z90" s="7" t="s">
        <v>63</v>
      </c>
      <c r="AA90" s="7" t="s">
        <v>63</v>
      </c>
      <c r="AB90" s="13">
        <v>0.38792891087802428</v>
      </c>
      <c r="AC90" s="13">
        <v>0.13559357438477601</v>
      </c>
      <c r="AD90" s="7" t="s">
        <v>63</v>
      </c>
      <c r="AE90" s="13">
        <v>4.0029072253088979E-2</v>
      </c>
      <c r="AF90" s="13">
        <v>0.34871242852236772</v>
      </c>
      <c r="AG90" s="7" t="s">
        <v>63</v>
      </c>
      <c r="AH90" s="12" t="s">
        <v>63</v>
      </c>
      <c r="AI90" s="13">
        <v>2.3653827336905793</v>
      </c>
      <c r="AJ90" s="7" t="s">
        <v>63</v>
      </c>
      <c r="AK90" s="7" t="s">
        <v>63</v>
      </c>
      <c r="AL90" s="12" t="s">
        <v>63</v>
      </c>
      <c r="AM90" s="13">
        <v>8.2330420306651533</v>
      </c>
      <c r="AN90" s="13">
        <v>7.1830463569946001</v>
      </c>
      <c r="AO90" s="13">
        <v>0.82672638882149541</v>
      </c>
      <c r="AP90" s="14">
        <v>17.343104229695449</v>
      </c>
    </row>
    <row r="91" spans="1:42" ht="15.5" x14ac:dyDescent="0.35">
      <c r="A91" s="136"/>
      <c r="B91" s="22" t="s">
        <v>66</v>
      </c>
      <c r="C91" s="22" t="s">
        <v>61</v>
      </c>
      <c r="D91" s="130"/>
      <c r="E91" s="22" t="s">
        <v>64</v>
      </c>
      <c r="F91" s="7" t="s">
        <v>63</v>
      </c>
      <c r="G91" s="7" t="s">
        <v>63</v>
      </c>
      <c r="H91" s="12" t="s">
        <v>63</v>
      </c>
      <c r="I91" s="7" t="s">
        <v>63</v>
      </c>
      <c r="J91" s="7" t="s">
        <v>63</v>
      </c>
      <c r="K91" s="7" t="s">
        <v>63</v>
      </c>
      <c r="L91" s="7" t="s">
        <v>63</v>
      </c>
      <c r="M91" s="7" t="s">
        <v>63</v>
      </c>
      <c r="N91" s="7" t="s">
        <v>63</v>
      </c>
      <c r="O91" s="7" t="s">
        <v>63</v>
      </c>
      <c r="P91" s="7" t="s">
        <v>63</v>
      </c>
      <c r="Q91" s="12" t="s">
        <v>63</v>
      </c>
      <c r="R91" s="7" t="s">
        <v>63</v>
      </c>
      <c r="S91" s="7" t="s">
        <v>63</v>
      </c>
      <c r="T91" s="7" t="s">
        <v>63</v>
      </c>
      <c r="U91" s="7" t="s">
        <v>63</v>
      </c>
      <c r="V91" s="7" t="s">
        <v>63</v>
      </c>
      <c r="W91" s="7" t="s">
        <v>63</v>
      </c>
      <c r="X91" s="7" t="s">
        <v>63</v>
      </c>
      <c r="Y91" s="7" t="s">
        <v>63</v>
      </c>
      <c r="Z91" s="7" t="s">
        <v>63</v>
      </c>
      <c r="AA91" s="7" t="s">
        <v>63</v>
      </c>
      <c r="AB91" s="7" t="s">
        <v>63</v>
      </c>
      <c r="AC91" s="7" t="s">
        <v>63</v>
      </c>
      <c r="AD91" s="7" t="s">
        <v>63</v>
      </c>
      <c r="AE91" s="7" t="s">
        <v>63</v>
      </c>
      <c r="AF91" s="7" t="s">
        <v>63</v>
      </c>
      <c r="AG91" s="7" t="s">
        <v>63</v>
      </c>
      <c r="AH91" s="12" t="s">
        <v>63</v>
      </c>
      <c r="AI91" s="7" t="s">
        <v>63</v>
      </c>
      <c r="AJ91" s="7" t="s">
        <v>63</v>
      </c>
      <c r="AK91" s="7" t="s">
        <v>63</v>
      </c>
      <c r="AL91" s="12" t="s">
        <v>63</v>
      </c>
      <c r="AM91" s="7" t="s">
        <v>63</v>
      </c>
      <c r="AN91" s="7" t="s">
        <v>63</v>
      </c>
      <c r="AO91" s="7" t="s">
        <v>63</v>
      </c>
      <c r="AP91" s="12" t="s">
        <v>63</v>
      </c>
    </row>
    <row r="92" spans="1:42" ht="15.5" x14ac:dyDescent="0.35">
      <c r="A92" s="136"/>
      <c r="B92" s="22" t="s">
        <v>66</v>
      </c>
      <c r="C92" s="22" t="s">
        <v>61</v>
      </c>
      <c r="D92" s="130"/>
      <c r="E92" s="22" t="s">
        <v>64</v>
      </c>
      <c r="F92" s="7" t="s">
        <v>63</v>
      </c>
      <c r="G92" s="7" t="s">
        <v>63</v>
      </c>
      <c r="H92" s="12" t="s">
        <v>63</v>
      </c>
      <c r="I92" s="13">
        <v>6.5562616253147779</v>
      </c>
      <c r="J92" s="13">
        <v>2.0379234272020246E-2</v>
      </c>
      <c r="K92" s="13">
        <v>0.67626240934834936</v>
      </c>
      <c r="L92" s="7" t="s">
        <v>63</v>
      </c>
      <c r="M92" s="7" t="s">
        <v>63</v>
      </c>
      <c r="N92" s="7" t="s">
        <v>63</v>
      </c>
      <c r="O92" s="7" t="s">
        <v>63</v>
      </c>
      <c r="P92" s="7" t="s">
        <v>63</v>
      </c>
      <c r="Q92" s="14">
        <v>1.9109283573212617</v>
      </c>
      <c r="R92" s="7" t="s">
        <v>63</v>
      </c>
      <c r="S92" s="7" t="s">
        <v>63</v>
      </c>
      <c r="T92" s="7" t="s">
        <v>63</v>
      </c>
      <c r="U92" s="7" t="s">
        <v>63</v>
      </c>
      <c r="V92" s="7" t="s">
        <v>63</v>
      </c>
      <c r="W92" s="13">
        <v>0.15345668161625317</v>
      </c>
      <c r="X92" s="13">
        <v>4.9815859559574724E-2</v>
      </c>
      <c r="Y92" s="7" t="s">
        <v>63</v>
      </c>
      <c r="Z92" s="7" t="s">
        <v>63</v>
      </c>
      <c r="AA92" s="7" t="s">
        <v>63</v>
      </c>
      <c r="AB92" s="13">
        <v>0.54201825667777404</v>
      </c>
      <c r="AC92" s="13">
        <v>0.22193904119269162</v>
      </c>
      <c r="AD92" s="7" t="s">
        <v>63</v>
      </c>
      <c r="AE92" s="13">
        <v>5.4444517788724951E-2</v>
      </c>
      <c r="AF92" s="13">
        <v>0.42820109035412923</v>
      </c>
      <c r="AG92" s="7" t="s">
        <v>63</v>
      </c>
      <c r="AH92" s="12" t="s">
        <v>63</v>
      </c>
      <c r="AI92" s="13">
        <v>1.3646183975052224</v>
      </c>
      <c r="AJ92" s="7" t="s">
        <v>63</v>
      </c>
      <c r="AK92" s="7" t="s">
        <v>63</v>
      </c>
      <c r="AL92" s="12" t="s">
        <v>63</v>
      </c>
      <c r="AM92" s="13">
        <v>4.6477991533331844</v>
      </c>
      <c r="AN92" s="13">
        <v>11.650330136896031</v>
      </c>
      <c r="AO92" s="13">
        <v>0.61327734309981863</v>
      </c>
      <c r="AP92" s="14">
        <v>22.427484903828837</v>
      </c>
    </row>
    <row r="93" spans="1:42" ht="15.5" x14ac:dyDescent="0.35">
      <c r="A93" s="136"/>
      <c r="B93" s="22" t="s">
        <v>66</v>
      </c>
      <c r="C93" s="22" t="s">
        <v>61</v>
      </c>
      <c r="D93" s="130"/>
      <c r="E93" s="22" t="s">
        <v>65</v>
      </c>
      <c r="F93" s="7" t="s">
        <v>63</v>
      </c>
      <c r="G93" s="7" t="s">
        <v>63</v>
      </c>
      <c r="H93" s="12" t="s">
        <v>63</v>
      </c>
      <c r="I93" s="13">
        <v>4.9343680490446555</v>
      </c>
      <c r="J93" s="13">
        <v>1.7208996983899424E-2</v>
      </c>
      <c r="K93" s="13">
        <v>0.38683130380393016</v>
      </c>
      <c r="L93" s="7" t="s">
        <v>63</v>
      </c>
      <c r="M93" s="7" t="s">
        <v>63</v>
      </c>
      <c r="N93" s="7" t="s">
        <v>63</v>
      </c>
      <c r="O93" s="7" t="s">
        <v>63</v>
      </c>
      <c r="P93" s="7" t="s">
        <v>63</v>
      </c>
      <c r="Q93" s="14">
        <v>1.4678887712956872</v>
      </c>
      <c r="R93" s="7" t="s">
        <v>63</v>
      </c>
      <c r="S93" s="7" t="s">
        <v>63</v>
      </c>
      <c r="T93" s="7" t="s">
        <v>63</v>
      </c>
      <c r="U93" s="7" t="s">
        <v>63</v>
      </c>
      <c r="V93" s="7" t="s">
        <v>63</v>
      </c>
      <c r="W93" s="13">
        <v>8.0444378356360036E-2</v>
      </c>
      <c r="X93" s="13">
        <v>2.2314615867923909E-2</v>
      </c>
      <c r="Y93" s="7" t="s">
        <v>63</v>
      </c>
      <c r="Z93" s="7" t="s">
        <v>63</v>
      </c>
      <c r="AA93" s="7" t="s">
        <v>63</v>
      </c>
      <c r="AB93" s="13">
        <v>0.16181785096740595</v>
      </c>
      <c r="AC93" s="13">
        <v>8.4299854266378857E-2</v>
      </c>
      <c r="AD93" s="7" t="s">
        <v>63</v>
      </c>
      <c r="AE93" s="13">
        <v>3.9752276890466023E-2</v>
      </c>
      <c r="AF93" s="13">
        <v>0.22984397967096143</v>
      </c>
      <c r="AG93" s="7" t="s">
        <v>63</v>
      </c>
      <c r="AH93" s="12" t="s">
        <v>63</v>
      </c>
      <c r="AI93" s="13">
        <v>1.6391613343467129</v>
      </c>
      <c r="AJ93" s="7" t="s">
        <v>63</v>
      </c>
      <c r="AK93" s="7" t="s">
        <v>63</v>
      </c>
      <c r="AL93" s="12" t="s">
        <v>63</v>
      </c>
      <c r="AM93" s="13">
        <v>15.477406092055869</v>
      </c>
      <c r="AN93" s="13">
        <v>8.4637769838224202</v>
      </c>
      <c r="AO93" s="13">
        <v>1.0521105313650949</v>
      </c>
      <c r="AP93" s="14">
        <v>32.75357480375262</v>
      </c>
    </row>
    <row r="94" spans="1:42" ht="15.5" x14ac:dyDescent="0.35">
      <c r="A94" s="136"/>
      <c r="B94" s="22" t="s">
        <v>66</v>
      </c>
      <c r="C94" s="22" t="s">
        <v>61</v>
      </c>
      <c r="D94" s="130"/>
      <c r="E94" s="22" t="s">
        <v>65</v>
      </c>
      <c r="F94" s="7" t="s">
        <v>63</v>
      </c>
      <c r="G94" s="7" t="s">
        <v>63</v>
      </c>
      <c r="H94" s="12" t="s">
        <v>63</v>
      </c>
      <c r="I94" s="13">
        <v>4.9425241123635697</v>
      </c>
      <c r="J94" s="13">
        <v>2.4504233316645835E-2</v>
      </c>
      <c r="K94" s="13">
        <v>0.38564337940510596</v>
      </c>
      <c r="L94" s="7" t="s">
        <v>63</v>
      </c>
      <c r="M94" s="7" t="s">
        <v>63</v>
      </c>
      <c r="N94" s="7" t="s">
        <v>63</v>
      </c>
      <c r="O94" s="7" t="s">
        <v>63</v>
      </c>
      <c r="P94" s="7" t="s">
        <v>63</v>
      </c>
      <c r="Q94" s="14">
        <v>1.5856597868036331</v>
      </c>
      <c r="R94" s="7" t="s">
        <v>63</v>
      </c>
      <c r="S94" s="7" t="s">
        <v>63</v>
      </c>
      <c r="T94" s="7" t="s">
        <v>63</v>
      </c>
      <c r="U94" s="7" t="s">
        <v>63</v>
      </c>
      <c r="V94" s="7" t="s">
        <v>63</v>
      </c>
      <c r="W94" s="13">
        <v>8.8409306883971833E-2</v>
      </c>
      <c r="X94" s="13">
        <v>2.2870525495092085E-2</v>
      </c>
      <c r="Y94" s="7" t="s">
        <v>63</v>
      </c>
      <c r="Z94" s="7" t="s">
        <v>63</v>
      </c>
      <c r="AA94" s="7" t="s">
        <v>63</v>
      </c>
      <c r="AB94" s="13">
        <v>0.17333175011908128</v>
      </c>
      <c r="AC94" s="13">
        <v>7.802735517047904E-2</v>
      </c>
      <c r="AD94" s="7" t="s">
        <v>63</v>
      </c>
      <c r="AE94" s="13">
        <v>4.850981978093831E-2</v>
      </c>
      <c r="AF94" s="13">
        <v>0.21291459374516752</v>
      </c>
      <c r="AG94" s="7" t="s">
        <v>63</v>
      </c>
      <c r="AH94" s="12" t="s">
        <v>63</v>
      </c>
      <c r="AI94" s="13">
        <v>1.6331853310602042</v>
      </c>
      <c r="AJ94" s="7" t="s">
        <v>63</v>
      </c>
      <c r="AK94" s="7" t="s">
        <v>63</v>
      </c>
      <c r="AL94" s="12" t="s">
        <v>63</v>
      </c>
      <c r="AM94" s="13">
        <v>8.0632695642769789</v>
      </c>
      <c r="AN94" s="13">
        <v>9.6316250955785314</v>
      </c>
      <c r="AO94" s="13">
        <v>1.06974872259253</v>
      </c>
      <c r="AP94" s="14">
        <v>28.244314702385648</v>
      </c>
    </row>
    <row r="95" spans="1:42" ht="15.5" x14ac:dyDescent="0.35">
      <c r="A95" s="136"/>
      <c r="B95" s="22" t="s">
        <v>67</v>
      </c>
      <c r="C95" s="22" t="s">
        <v>61</v>
      </c>
      <c r="D95" s="130">
        <v>3</v>
      </c>
      <c r="E95" s="22" t="s">
        <v>62</v>
      </c>
      <c r="F95" s="7" t="s">
        <v>63</v>
      </c>
      <c r="G95" s="7" t="s">
        <v>63</v>
      </c>
      <c r="H95" s="12" t="s">
        <v>63</v>
      </c>
      <c r="I95" s="7" t="s">
        <v>63</v>
      </c>
      <c r="J95" s="7" t="s">
        <v>63</v>
      </c>
      <c r="K95" s="9">
        <v>6.2583237759190752E-2</v>
      </c>
      <c r="L95" s="7" t="s">
        <v>63</v>
      </c>
      <c r="M95" s="7" t="s">
        <v>63</v>
      </c>
      <c r="N95" s="7" t="s">
        <v>63</v>
      </c>
      <c r="O95" s="7" t="s">
        <v>63</v>
      </c>
      <c r="P95" s="7" t="s">
        <v>63</v>
      </c>
      <c r="Q95" s="12" t="s">
        <v>63</v>
      </c>
      <c r="R95" s="7" t="s">
        <v>63</v>
      </c>
      <c r="S95" s="7" t="s">
        <v>63</v>
      </c>
      <c r="T95" s="7" t="s">
        <v>63</v>
      </c>
      <c r="U95" s="7" t="s">
        <v>63</v>
      </c>
      <c r="V95" s="7" t="s">
        <v>63</v>
      </c>
      <c r="W95" s="7" t="s">
        <v>63</v>
      </c>
      <c r="X95" s="7" t="s">
        <v>63</v>
      </c>
      <c r="Y95" s="7" t="s">
        <v>63</v>
      </c>
      <c r="Z95" s="7" t="s">
        <v>63</v>
      </c>
      <c r="AA95" s="7" t="s">
        <v>63</v>
      </c>
      <c r="AB95" s="7" t="s">
        <v>63</v>
      </c>
      <c r="AC95" s="7" t="s">
        <v>63</v>
      </c>
      <c r="AD95" s="7" t="s">
        <v>63</v>
      </c>
      <c r="AE95" s="7" t="s">
        <v>63</v>
      </c>
      <c r="AF95" s="7" t="s">
        <v>63</v>
      </c>
      <c r="AG95" s="7" t="s">
        <v>63</v>
      </c>
      <c r="AH95" s="12" t="s">
        <v>63</v>
      </c>
      <c r="AI95" s="7" t="s">
        <v>63</v>
      </c>
      <c r="AJ95" s="7" t="s">
        <v>63</v>
      </c>
      <c r="AK95" s="7" t="s">
        <v>63</v>
      </c>
      <c r="AL95" s="12" t="s">
        <v>63</v>
      </c>
      <c r="AM95" s="13">
        <v>22.44719615462953</v>
      </c>
      <c r="AN95" s="7" t="s">
        <v>63</v>
      </c>
      <c r="AO95" s="7" t="s">
        <v>63</v>
      </c>
      <c r="AP95" s="15">
        <v>11.111392562133037</v>
      </c>
    </row>
    <row r="96" spans="1:42" ht="15.5" x14ac:dyDescent="0.35">
      <c r="A96" s="136"/>
      <c r="B96" s="22" t="s">
        <v>67</v>
      </c>
      <c r="C96" s="22" t="s">
        <v>61</v>
      </c>
      <c r="D96" s="130"/>
      <c r="E96" s="22" t="s">
        <v>62</v>
      </c>
      <c r="F96" s="7" t="s">
        <v>63</v>
      </c>
      <c r="G96" s="7" t="s">
        <v>63</v>
      </c>
      <c r="H96" s="12" t="s">
        <v>63</v>
      </c>
      <c r="I96" s="7" t="s">
        <v>63</v>
      </c>
      <c r="J96" s="7" t="s">
        <v>63</v>
      </c>
      <c r="K96" s="9">
        <v>6.0188872260856306E-2</v>
      </c>
      <c r="L96" s="7" t="s">
        <v>63</v>
      </c>
      <c r="M96" s="7" t="s">
        <v>63</v>
      </c>
      <c r="N96" s="7" t="s">
        <v>63</v>
      </c>
      <c r="O96" s="7" t="s">
        <v>63</v>
      </c>
      <c r="P96" s="7" t="s">
        <v>63</v>
      </c>
      <c r="Q96" s="12" t="s">
        <v>63</v>
      </c>
      <c r="R96" s="7" t="s">
        <v>63</v>
      </c>
      <c r="S96" s="7" t="s">
        <v>63</v>
      </c>
      <c r="T96" s="7" t="s">
        <v>63</v>
      </c>
      <c r="U96" s="7" t="s">
        <v>63</v>
      </c>
      <c r="V96" s="7" t="s">
        <v>63</v>
      </c>
      <c r="W96" s="7" t="s">
        <v>63</v>
      </c>
      <c r="X96" s="7" t="s">
        <v>63</v>
      </c>
      <c r="Y96" s="7" t="s">
        <v>63</v>
      </c>
      <c r="Z96" s="7" t="s">
        <v>63</v>
      </c>
      <c r="AA96" s="7" t="s">
        <v>63</v>
      </c>
      <c r="AB96" s="7" t="s">
        <v>63</v>
      </c>
      <c r="AC96" s="7" t="s">
        <v>63</v>
      </c>
      <c r="AD96" s="7" t="s">
        <v>63</v>
      </c>
      <c r="AE96" s="7" t="s">
        <v>63</v>
      </c>
      <c r="AF96" s="7" t="s">
        <v>63</v>
      </c>
      <c r="AG96" s="7" t="s">
        <v>63</v>
      </c>
      <c r="AH96" s="12" t="s">
        <v>63</v>
      </c>
      <c r="AI96" s="7" t="s">
        <v>63</v>
      </c>
      <c r="AJ96" s="7" t="s">
        <v>63</v>
      </c>
      <c r="AK96" s="7" t="s">
        <v>63</v>
      </c>
      <c r="AL96" s="12" t="s">
        <v>63</v>
      </c>
      <c r="AM96" s="13">
        <v>19.086404707610459</v>
      </c>
      <c r="AN96" s="7" t="s">
        <v>63</v>
      </c>
      <c r="AO96" s="7" t="s">
        <v>63</v>
      </c>
      <c r="AP96" s="15">
        <v>8.9004280916662601</v>
      </c>
    </row>
    <row r="97" spans="1:42" ht="15.5" x14ac:dyDescent="0.35">
      <c r="A97" s="136"/>
      <c r="B97" s="22" t="s">
        <v>67</v>
      </c>
      <c r="C97" s="22" t="s">
        <v>61</v>
      </c>
      <c r="D97" s="130"/>
      <c r="E97" s="22" t="s">
        <v>64</v>
      </c>
      <c r="F97" s="7" t="s">
        <v>63</v>
      </c>
      <c r="G97" s="7" t="s">
        <v>63</v>
      </c>
      <c r="H97" s="12" t="s">
        <v>63</v>
      </c>
      <c r="I97" s="7" t="s">
        <v>63</v>
      </c>
      <c r="J97" s="7" t="s">
        <v>63</v>
      </c>
      <c r="K97" s="9">
        <v>5.760908465772388E-2</v>
      </c>
      <c r="L97" s="7" t="s">
        <v>63</v>
      </c>
      <c r="M97" s="7" t="s">
        <v>63</v>
      </c>
      <c r="N97" s="7" t="s">
        <v>63</v>
      </c>
      <c r="O97" s="7" t="s">
        <v>63</v>
      </c>
      <c r="P97" s="7" t="s">
        <v>63</v>
      </c>
      <c r="Q97" s="12" t="s">
        <v>63</v>
      </c>
      <c r="R97" s="7" t="s">
        <v>63</v>
      </c>
      <c r="S97" s="7" t="s">
        <v>63</v>
      </c>
      <c r="T97" s="7" t="s">
        <v>63</v>
      </c>
      <c r="U97" s="7" t="s">
        <v>63</v>
      </c>
      <c r="V97" s="7" t="s">
        <v>63</v>
      </c>
      <c r="W97" s="7" t="s">
        <v>63</v>
      </c>
      <c r="X97" s="7" t="s">
        <v>63</v>
      </c>
      <c r="Y97" s="7" t="s">
        <v>63</v>
      </c>
      <c r="Z97" s="7" t="s">
        <v>63</v>
      </c>
      <c r="AA97" s="7" t="s">
        <v>63</v>
      </c>
      <c r="AB97" s="7" t="s">
        <v>63</v>
      </c>
      <c r="AC97" s="7" t="s">
        <v>63</v>
      </c>
      <c r="AD97" s="7" t="s">
        <v>63</v>
      </c>
      <c r="AE97" s="7" t="s">
        <v>63</v>
      </c>
      <c r="AF97" s="7" t="s">
        <v>63</v>
      </c>
      <c r="AG97" s="7" t="s">
        <v>63</v>
      </c>
      <c r="AH97" s="12" t="s">
        <v>63</v>
      </c>
      <c r="AI97" s="7" t="s">
        <v>63</v>
      </c>
      <c r="AJ97" s="7" t="s">
        <v>63</v>
      </c>
      <c r="AK97" s="7" t="s">
        <v>63</v>
      </c>
      <c r="AL97" s="12" t="s">
        <v>63</v>
      </c>
      <c r="AM97" s="7" t="s">
        <v>63</v>
      </c>
      <c r="AN97" s="7" t="s">
        <v>63</v>
      </c>
      <c r="AO97" s="7" t="s">
        <v>63</v>
      </c>
      <c r="AP97" s="15">
        <v>10.675348542883212</v>
      </c>
    </row>
    <row r="98" spans="1:42" ht="15.5" x14ac:dyDescent="0.35">
      <c r="A98" s="136"/>
      <c r="B98" s="22" t="s">
        <v>67</v>
      </c>
      <c r="C98" s="22" t="s">
        <v>61</v>
      </c>
      <c r="D98" s="130"/>
      <c r="E98" s="22" t="s">
        <v>64</v>
      </c>
      <c r="F98" s="7" t="s">
        <v>63</v>
      </c>
      <c r="G98" s="7" t="s">
        <v>63</v>
      </c>
      <c r="H98" s="12" t="s">
        <v>63</v>
      </c>
      <c r="I98" s="7" t="s">
        <v>63</v>
      </c>
      <c r="J98" s="7" t="s">
        <v>63</v>
      </c>
      <c r="K98" s="9">
        <v>5.0241914145966175E-2</v>
      </c>
      <c r="L98" s="7" t="s">
        <v>63</v>
      </c>
      <c r="M98" s="7" t="s">
        <v>63</v>
      </c>
      <c r="N98" s="7" t="s">
        <v>63</v>
      </c>
      <c r="O98" s="7" t="s">
        <v>63</v>
      </c>
      <c r="P98" s="7" t="s">
        <v>63</v>
      </c>
      <c r="Q98" s="12" t="s">
        <v>63</v>
      </c>
      <c r="R98" s="7" t="s">
        <v>63</v>
      </c>
      <c r="S98" s="7" t="s">
        <v>63</v>
      </c>
      <c r="T98" s="7" t="s">
        <v>63</v>
      </c>
      <c r="U98" s="7" t="s">
        <v>63</v>
      </c>
      <c r="V98" s="7" t="s">
        <v>63</v>
      </c>
      <c r="W98" s="7" t="s">
        <v>63</v>
      </c>
      <c r="X98" s="7" t="s">
        <v>63</v>
      </c>
      <c r="Y98" s="7" t="s">
        <v>63</v>
      </c>
      <c r="Z98" s="7" t="s">
        <v>63</v>
      </c>
      <c r="AA98" s="7" t="s">
        <v>63</v>
      </c>
      <c r="AB98" s="7" t="s">
        <v>63</v>
      </c>
      <c r="AC98" s="7" t="s">
        <v>63</v>
      </c>
      <c r="AD98" s="7" t="s">
        <v>63</v>
      </c>
      <c r="AE98" s="7" t="s">
        <v>63</v>
      </c>
      <c r="AF98" s="7" t="s">
        <v>63</v>
      </c>
      <c r="AG98" s="7" t="s">
        <v>63</v>
      </c>
      <c r="AH98" s="12" t="s">
        <v>63</v>
      </c>
      <c r="AI98" s="7" t="s">
        <v>63</v>
      </c>
      <c r="AJ98" s="7" t="s">
        <v>63</v>
      </c>
      <c r="AK98" s="7" t="s">
        <v>63</v>
      </c>
      <c r="AL98" s="12" t="s">
        <v>63</v>
      </c>
      <c r="AM98" s="13">
        <v>5.149281461280995</v>
      </c>
      <c r="AN98" s="7" t="s">
        <v>63</v>
      </c>
      <c r="AO98" s="7" t="s">
        <v>63</v>
      </c>
      <c r="AP98" s="15">
        <v>12.373315048877647</v>
      </c>
    </row>
    <row r="99" spans="1:42" ht="15.5" x14ac:dyDescent="0.35">
      <c r="A99" s="136"/>
      <c r="B99" s="22" t="s">
        <v>67</v>
      </c>
      <c r="C99" s="22" t="s">
        <v>61</v>
      </c>
      <c r="D99" s="130"/>
      <c r="E99" s="22" t="s">
        <v>65</v>
      </c>
      <c r="F99" s="7" t="s">
        <v>63</v>
      </c>
      <c r="G99" s="7" t="s">
        <v>63</v>
      </c>
      <c r="H99" s="12" t="s">
        <v>63</v>
      </c>
      <c r="I99" s="7" t="s">
        <v>63</v>
      </c>
      <c r="J99" s="7" t="s">
        <v>63</v>
      </c>
      <c r="K99" s="9">
        <v>2.7975274022033116</v>
      </c>
      <c r="L99" s="7" t="s">
        <v>63</v>
      </c>
      <c r="M99" s="7" t="s">
        <v>63</v>
      </c>
      <c r="N99" s="7" t="s">
        <v>63</v>
      </c>
      <c r="O99" s="7" t="s">
        <v>63</v>
      </c>
      <c r="P99" s="7" t="s">
        <v>63</v>
      </c>
      <c r="Q99" s="12" t="s">
        <v>63</v>
      </c>
      <c r="R99" s="7" t="s">
        <v>63</v>
      </c>
      <c r="S99" s="7" t="s">
        <v>63</v>
      </c>
      <c r="T99" s="7" t="s">
        <v>63</v>
      </c>
      <c r="U99" s="7" t="s">
        <v>63</v>
      </c>
      <c r="V99" s="7" t="s">
        <v>63</v>
      </c>
      <c r="W99" s="7" t="s">
        <v>63</v>
      </c>
      <c r="X99" s="7" t="s">
        <v>63</v>
      </c>
      <c r="Y99" s="7" t="s">
        <v>63</v>
      </c>
      <c r="Z99" s="7" t="s">
        <v>63</v>
      </c>
      <c r="AA99" s="7" t="s">
        <v>63</v>
      </c>
      <c r="AB99" s="7" t="s">
        <v>63</v>
      </c>
      <c r="AC99" s="7" t="s">
        <v>63</v>
      </c>
      <c r="AD99" s="7" t="s">
        <v>63</v>
      </c>
      <c r="AE99" s="7" t="s">
        <v>63</v>
      </c>
      <c r="AF99" s="7" t="s">
        <v>63</v>
      </c>
      <c r="AG99" s="7" t="s">
        <v>63</v>
      </c>
      <c r="AH99" s="12" t="s">
        <v>63</v>
      </c>
      <c r="AI99" s="7" t="s">
        <v>63</v>
      </c>
      <c r="AJ99" s="7" t="s">
        <v>63</v>
      </c>
      <c r="AK99" s="7" t="s">
        <v>63</v>
      </c>
      <c r="AL99" s="12" t="s">
        <v>63</v>
      </c>
      <c r="AM99" s="7" t="s">
        <v>63</v>
      </c>
      <c r="AN99" s="7" t="s">
        <v>63</v>
      </c>
      <c r="AO99" s="7" t="s">
        <v>63</v>
      </c>
      <c r="AP99" s="15">
        <v>11.33548131077171</v>
      </c>
    </row>
    <row r="100" spans="1:42" ht="15.5" x14ac:dyDescent="0.35">
      <c r="A100" s="137"/>
      <c r="B100" s="23" t="s">
        <v>67</v>
      </c>
      <c r="C100" s="23" t="s">
        <v>61</v>
      </c>
      <c r="D100" s="131"/>
      <c r="E100" s="23" t="s">
        <v>65</v>
      </c>
      <c r="F100" s="18" t="s">
        <v>63</v>
      </c>
      <c r="G100" s="18" t="s">
        <v>63</v>
      </c>
      <c r="H100" s="19" t="s">
        <v>63</v>
      </c>
      <c r="I100" s="18" t="s">
        <v>63</v>
      </c>
      <c r="J100" s="18" t="s">
        <v>63</v>
      </c>
      <c r="K100" s="24">
        <v>2.8340139324543925</v>
      </c>
      <c r="L100" s="18" t="s">
        <v>63</v>
      </c>
      <c r="M100" s="18" t="s">
        <v>63</v>
      </c>
      <c r="N100" s="18" t="s">
        <v>63</v>
      </c>
      <c r="O100" s="18" t="s">
        <v>63</v>
      </c>
      <c r="P100" s="18" t="s">
        <v>63</v>
      </c>
      <c r="Q100" s="19" t="s">
        <v>63</v>
      </c>
      <c r="R100" s="18" t="s">
        <v>63</v>
      </c>
      <c r="S100" s="18" t="s">
        <v>63</v>
      </c>
      <c r="T100" s="18" t="s">
        <v>63</v>
      </c>
      <c r="U100" s="18" t="s">
        <v>63</v>
      </c>
      <c r="V100" s="18" t="s">
        <v>63</v>
      </c>
      <c r="W100" s="18" t="s">
        <v>63</v>
      </c>
      <c r="X100" s="18" t="s">
        <v>63</v>
      </c>
      <c r="Y100" s="18" t="s">
        <v>63</v>
      </c>
      <c r="Z100" s="18" t="s">
        <v>63</v>
      </c>
      <c r="AA100" s="18" t="s">
        <v>63</v>
      </c>
      <c r="AB100" s="18" t="s">
        <v>63</v>
      </c>
      <c r="AC100" s="18" t="s">
        <v>63</v>
      </c>
      <c r="AD100" s="18" t="s">
        <v>63</v>
      </c>
      <c r="AE100" s="18" t="s">
        <v>63</v>
      </c>
      <c r="AF100" s="18" t="s">
        <v>63</v>
      </c>
      <c r="AG100" s="18" t="s">
        <v>63</v>
      </c>
      <c r="AH100" s="19" t="s">
        <v>63</v>
      </c>
      <c r="AI100" s="18" t="s">
        <v>63</v>
      </c>
      <c r="AJ100" s="18" t="s">
        <v>63</v>
      </c>
      <c r="AK100" s="18" t="s">
        <v>63</v>
      </c>
      <c r="AL100" s="19" t="s">
        <v>63</v>
      </c>
      <c r="AM100" s="18" t="s">
        <v>63</v>
      </c>
      <c r="AN100" s="18" t="s">
        <v>63</v>
      </c>
      <c r="AO100" s="18" t="s">
        <v>63</v>
      </c>
      <c r="AP100" s="26">
        <v>9.9484958121111582</v>
      </c>
    </row>
    <row r="101" spans="1:42" ht="15.5" x14ac:dyDescent="0.35">
      <c r="A101" s="126" t="s">
        <v>82</v>
      </c>
      <c r="B101" s="67" t="s">
        <v>60</v>
      </c>
      <c r="C101" s="67" t="s">
        <v>61</v>
      </c>
      <c r="D101" s="132">
        <v>3</v>
      </c>
      <c r="E101" s="67" t="s">
        <v>62</v>
      </c>
      <c r="F101" s="63" t="s">
        <v>63</v>
      </c>
      <c r="G101" s="63" t="s">
        <v>63</v>
      </c>
      <c r="H101" s="68" t="s">
        <v>63</v>
      </c>
      <c r="I101" s="62">
        <v>33.823610172082809</v>
      </c>
      <c r="J101" s="62">
        <v>0.14869841079865881</v>
      </c>
      <c r="K101" s="62">
        <v>2.3121398426410251</v>
      </c>
      <c r="L101" s="63" t="s">
        <v>63</v>
      </c>
      <c r="M101" s="63" t="s">
        <v>63</v>
      </c>
      <c r="N101" s="63" t="s">
        <v>63</v>
      </c>
      <c r="O101" s="63" t="s">
        <v>63</v>
      </c>
      <c r="P101" s="63" t="s">
        <v>63</v>
      </c>
      <c r="Q101" s="64">
        <v>4.9937733737569223</v>
      </c>
      <c r="R101" s="63" t="s">
        <v>63</v>
      </c>
      <c r="S101" s="63" t="s">
        <v>63</v>
      </c>
      <c r="T101" s="63" t="s">
        <v>63</v>
      </c>
      <c r="U101" s="63" t="s">
        <v>63</v>
      </c>
      <c r="V101" s="63" t="s">
        <v>63</v>
      </c>
      <c r="W101" s="63" t="s">
        <v>63</v>
      </c>
      <c r="X101" s="62">
        <v>0.2375163666965236</v>
      </c>
      <c r="Y101" s="62">
        <v>3.0939841524161698</v>
      </c>
      <c r="Z101" s="63" t="s">
        <v>63</v>
      </c>
      <c r="AA101" s="63" t="s">
        <v>63</v>
      </c>
      <c r="AB101" s="62">
        <v>8.8984803526335976E-2</v>
      </c>
      <c r="AC101" s="62">
        <v>0.69314878472217267</v>
      </c>
      <c r="AD101" s="60" t="s">
        <v>63</v>
      </c>
      <c r="AE101" s="60" t="s">
        <v>63</v>
      </c>
      <c r="AF101" s="70">
        <v>0.17886107346070795</v>
      </c>
      <c r="AG101" s="63" t="s">
        <v>63</v>
      </c>
      <c r="AH101" s="68" t="s">
        <v>63</v>
      </c>
      <c r="AI101" s="62">
        <v>16.011526179245404</v>
      </c>
      <c r="AJ101" s="63" t="s">
        <v>63</v>
      </c>
      <c r="AK101" s="62">
        <v>203.57749111222864</v>
      </c>
      <c r="AL101" s="64">
        <v>22249.321699735465</v>
      </c>
      <c r="AM101" s="62">
        <v>8.8821073677625684</v>
      </c>
      <c r="AN101" s="63" t="s">
        <v>63</v>
      </c>
      <c r="AO101" s="63" t="s">
        <v>63</v>
      </c>
      <c r="AP101" s="64">
        <v>10.146757512131307</v>
      </c>
    </row>
    <row r="102" spans="1:42" ht="15.5" x14ac:dyDescent="0.35">
      <c r="A102" s="127"/>
      <c r="B102" s="27" t="s">
        <v>60</v>
      </c>
      <c r="C102" s="27" t="s">
        <v>61</v>
      </c>
      <c r="D102" s="130"/>
      <c r="E102" s="27" t="s">
        <v>62</v>
      </c>
      <c r="F102" s="10" t="s">
        <v>63</v>
      </c>
      <c r="G102" s="10" t="s">
        <v>63</v>
      </c>
      <c r="H102" s="16" t="s">
        <v>63</v>
      </c>
      <c r="I102" s="9">
        <v>35.15819739364926</v>
      </c>
      <c r="J102" s="9">
        <v>0.15514561237855576</v>
      </c>
      <c r="K102" s="9">
        <v>2.4121784405863509</v>
      </c>
      <c r="L102" s="10" t="s">
        <v>63</v>
      </c>
      <c r="M102" s="10" t="s">
        <v>63</v>
      </c>
      <c r="N102" s="10" t="s">
        <v>63</v>
      </c>
      <c r="O102" s="10" t="s">
        <v>63</v>
      </c>
      <c r="P102" s="10" t="s">
        <v>63</v>
      </c>
      <c r="Q102" s="15">
        <v>4.4026129027324874</v>
      </c>
      <c r="R102" s="10" t="s">
        <v>63</v>
      </c>
      <c r="S102" s="10" t="s">
        <v>63</v>
      </c>
      <c r="T102" s="10" t="s">
        <v>63</v>
      </c>
      <c r="U102" s="10" t="s">
        <v>63</v>
      </c>
      <c r="V102" s="10" t="s">
        <v>63</v>
      </c>
      <c r="W102" s="10" t="s">
        <v>63</v>
      </c>
      <c r="X102" s="9">
        <v>0.19791307113262419</v>
      </c>
      <c r="Y102" s="9">
        <v>3.3098415034089421</v>
      </c>
      <c r="Z102" s="10" t="s">
        <v>63</v>
      </c>
      <c r="AA102" s="10" t="s">
        <v>63</v>
      </c>
      <c r="AB102" s="9">
        <v>5.2962779239747571E-2</v>
      </c>
      <c r="AC102" s="9">
        <v>0.59599709675972345</v>
      </c>
      <c r="AD102" s="7" t="s">
        <v>63</v>
      </c>
      <c r="AE102" s="7" t="s">
        <v>63</v>
      </c>
      <c r="AF102" s="13">
        <v>0.22123564607938567</v>
      </c>
      <c r="AG102" s="10" t="s">
        <v>63</v>
      </c>
      <c r="AH102" s="16" t="s">
        <v>63</v>
      </c>
      <c r="AI102" s="9">
        <v>14.026486991665537</v>
      </c>
      <c r="AJ102" s="10" t="s">
        <v>63</v>
      </c>
      <c r="AK102" s="9">
        <v>132.18573425321878</v>
      </c>
      <c r="AL102" s="15">
        <v>22414.895979399669</v>
      </c>
      <c r="AM102" s="9">
        <v>8.8290121645989927</v>
      </c>
      <c r="AN102" s="10" t="s">
        <v>63</v>
      </c>
      <c r="AO102" s="10" t="s">
        <v>63</v>
      </c>
      <c r="AP102" s="15">
        <v>12.07832631226897</v>
      </c>
    </row>
    <row r="103" spans="1:42" ht="15.5" x14ac:dyDescent="0.35">
      <c r="A103" s="127"/>
      <c r="B103" s="27" t="s">
        <v>60</v>
      </c>
      <c r="C103" s="27" t="s">
        <v>61</v>
      </c>
      <c r="D103" s="130"/>
      <c r="E103" s="27" t="s">
        <v>64</v>
      </c>
      <c r="F103" s="10" t="s">
        <v>63</v>
      </c>
      <c r="G103" s="10" t="s">
        <v>63</v>
      </c>
      <c r="H103" s="16" t="s">
        <v>63</v>
      </c>
      <c r="I103" s="9">
        <v>22.405724184141562</v>
      </c>
      <c r="J103" s="9">
        <v>0.15138839011483288</v>
      </c>
      <c r="K103" s="9">
        <v>2.2218810036067818</v>
      </c>
      <c r="L103" s="10" t="s">
        <v>63</v>
      </c>
      <c r="M103" s="10" t="s">
        <v>63</v>
      </c>
      <c r="N103" s="10" t="s">
        <v>63</v>
      </c>
      <c r="O103" s="10" t="s">
        <v>63</v>
      </c>
      <c r="P103" s="10" t="s">
        <v>63</v>
      </c>
      <c r="Q103" s="15">
        <v>3.9083716250411435</v>
      </c>
      <c r="R103" s="10" t="s">
        <v>63</v>
      </c>
      <c r="S103" s="10" t="s">
        <v>63</v>
      </c>
      <c r="T103" s="10" t="s">
        <v>63</v>
      </c>
      <c r="U103" s="10" t="s">
        <v>63</v>
      </c>
      <c r="V103" s="10" t="s">
        <v>63</v>
      </c>
      <c r="W103" s="10" t="s">
        <v>63</v>
      </c>
      <c r="X103" s="9">
        <v>0.24792795642524226</v>
      </c>
      <c r="Y103" s="9">
        <v>3.1900837694933055</v>
      </c>
      <c r="Z103" s="10" t="s">
        <v>63</v>
      </c>
      <c r="AA103" s="10" t="s">
        <v>63</v>
      </c>
      <c r="AB103" s="9">
        <v>0.143182459061065</v>
      </c>
      <c r="AC103" s="9">
        <v>0.67128841202067835</v>
      </c>
      <c r="AD103" s="7" t="s">
        <v>63</v>
      </c>
      <c r="AE103" s="7" t="s">
        <v>63</v>
      </c>
      <c r="AF103" s="13">
        <v>0.23740767528852877</v>
      </c>
      <c r="AG103" s="10" t="s">
        <v>63</v>
      </c>
      <c r="AH103" s="16" t="s">
        <v>63</v>
      </c>
      <c r="AI103" s="9">
        <v>15.80817455037009</v>
      </c>
      <c r="AJ103" s="10" t="s">
        <v>63</v>
      </c>
      <c r="AK103" s="9">
        <v>228.40329611537828</v>
      </c>
      <c r="AL103" s="15">
        <v>50700.38493034961</v>
      </c>
      <c r="AM103" s="9">
        <v>6.7954303329363039</v>
      </c>
      <c r="AN103" s="10" t="s">
        <v>63</v>
      </c>
      <c r="AO103" s="10" t="s">
        <v>63</v>
      </c>
      <c r="AP103" s="15">
        <v>13.163030752246478</v>
      </c>
    </row>
    <row r="104" spans="1:42" ht="15.5" x14ac:dyDescent="0.35">
      <c r="A104" s="127"/>
      <c r="B104" s="27" t="s">
        <v>60</v>
      </c>
      <c r="C104" s="27" t="s">
        <v>61</v>
      </c>
      <c r="D104" s="130"/>
      <c r="E104" s="27" t="s">
        <v>64</v>
      </c>
      <c r="F104" s="10" t="s">
        <v>63</v>
      </c>
      <c r="G104" s="10" t="s">
        <v>63</v>
      </c>
      <c r="H104" s="16" t="s">
        <v>63</v>
      </c>
      <c r="I104" s="9">
        <v>25.278586719021096</v>
      </c>
      <c r="J104" s="9">
        <v>0.11329995770008461</v>
      </c>
      <c r="K104" s="9">
        <v>2.0825221903163635</v>
      </c>
      <c r="L104" s="10" t="s">
        <v>63</v>
      </c>
      <c r="M104" s="10" t="s">
        <v>63</v>
      </c>
      <c r="N104" s="10" t="s">
        <v>63</v>
      </c>
      <c r="O104" s="10" t="s">
        <v>63</v>
      </c>
      <c r="P104" s="10" t="s">
        <v>63</v>
      </c>
      <c r="Q104" s="15">
        <v>3.5382754980607958</v>
      </c>
      <c r="R104" s="10" t="s">
        <v>63</v>
      </c>
      <c r="S104" s="10" t="s">
        <v>63</v>
      </c>
      <c r="T104" s="10" t="s">
        <v>63</v>
      </c>
      <c r="U104" s="10" t="s">
        <v>63</v>
      </c>
      <c r="V104" s="10" t="s">
        <v>63</v>
      </c>
      <c r="W104" s="10" t="s">
        <v>63</v>
      </c>
      <c r="X104" s="9">
        <v>0.25778432448834954</v>
      </c>
      <c r="Y104" s="9">
        <v>3.2819205206698112</v>
      </c>
      <c r="Z104" s="10" t="s">
        <v>63</v>
      </c>
      <c r="AA104" s="10" t="s">
        <v>63</v>
      </c>
      <c r="AB104" s="9">
        <v>0.10445561840687323</v>
      </c>
      <c r="AC104" s="9">
        <v>0.62705473160240255</v>
      </c>
      <c r="AD104" s="7" t="s">
        <v>63</v>
      </c>
      <c r="AE104" s="7" t="s">
        <v>63</v>
      </c>
      <c r="AF104" s="13">
        <v>0.16222302165136485</v>
      </c>
      <c r="AG104" s="10" t="s">
        <v>63</v>
      </c>
      <c r="AH104" s="16" t="s">
        <v>63</v>
      </c>
      <c r="AI104" s="9">
        <v>15.95337088003121</v>
      </c>
      <c r="AJ104" s="10" t="s">
        <v>63</v>
      </c>
      <c r="AK104" s="9">
        <v>320.0253266122628</v>
      </c>
      <c r="AL104" s="15">
        <v>55700.79979754021</v>
      </c>
      <c r="AM104" s="9">
        <v>7.8427910228644304</v>
      </c>
      <c r="AN104" s="10" t="s">
        <v>63</v>
      </c>
      <c r="AO104" s="10" t="s">
        <v>63</v>
      </c>
      <c r="AP104" s="15">
        <v>11.871330963063018</v>
      </c>
    </row>
    <row r="105" spans="1:42" ht="15.5" x14ac:dyDescent="0.35">
      <c r="A105" s="127"/>
      <c r="B105" s="27" t="s">
        <v>60</v>
      </c>
      <c r="C105" s="27" t="s">
        <v>61</v>
      </c>
      <c r="D105" s="130"/>
      <c r="E105" s="27" t="s">
        <v>65</v>
      </c>
      <c r="F105" s="10" t="s">
        <v>63</v>
      </c>
      <c r="G105" s="10" t="s">
        <v>63</v>
      </c>
      <c r="H105" s="16" t="s">
        <v>63</v>
      </c>
      <c r="I105" s="9">
        <v>24.708241259058944</v>
      </c>
      <c r="J105" s="9">
        <v>0.15717210090304518</v>
      </c>
      <c r="K105" s="9">
        <v>2.5713314664775289</v>
      </c>
      <c r="L105" s="10" t="s">
        <v>63</v>
      </c>
      <c r="M105" s="10" t="s">
        <v>63</v>
      </c>
      <c r="N105" s="10" t="s">
        <v>63</v>
      </c>
      <c r="O105" s="10" t="s">
        <v>63</v>
      </c>
      <c r="P105" s="10" t="s">
        <v>63</v>
      </c>
      <c r="Q105" s="15">
        <v>5.8742095035021054</v>
      </c>
      <c r="R105" s="10" t="s">
        <v>63</v>
      </c>
      <c r="S105" s="10" t="s">
        <v>63</v>
      </c>
      <c r="T105" s="10" t="s">
        <v>63</v>
      </c>
      <c r="U105" s="10" t="s">
        <v>63</v>
      </c>
      <c r="V105" s="10" t="s">
        <v>63</v>
      </c>
      <c r="W105" s="10" t="s">
        <v>63</v>
      </c>
      <c r="X105" s="9">
        <v>0.20222260617236074</v>
      </c>
      <c r="Y105" s="9">
        <v>2.814038380755695</v>
      </c>
      <c r="Z105" s="10" t="s">
        <v>63</v>
      </c>
      <c r="AA105" s="10" t="s">
        <v>63</v>
      </c>
      <c r="AB105" s="9">
        <v>3.1038185743349614E-2</v>
      </c>
      <c r="AC105" s="9">
        <v>0.55519311945889716</v>
      </c>
      <c r="AD105" s="7" t="s">
        <v>63</v>
      </c>
      <c r="AE105" s="7" t="s">
        <v>63</v>
      </c>
      <c r="AF105" s="13">
        <v>0.15822615250911493</v>
      </c>
      <c r="AG105" s="10" t="s">
        <v>63</v>
      </c>
      <c r="AH105" s="16" t="s">
        <v>63</v>
      </c>
      <c r="AI105" s="9">
        <v>21.186797683265709</v>
      </c>
      <c r="AJ105" s="10" t="s">
        <v>63</v>
      </c>
      <c r="AK105" s="9">
        <v>269.17491430450116</v>
      </c>
      <c r="AL105" s="15">
        <v>43172.573476484911</v>
      </c>
      <c r="AM105" s="9">
        <v>8.543752138455547</v>
      </c>
      <c r="AN105" s="10" t="s">
        <v>63</v>
      </c>
      <c r="AO105" s="10" t="s">
        <v>63</v>
      </c>
      <c r="AP105" s="15">
        <v>23.742226429224036</v>
      </c>
    </row>
    <row r="106" spans="1:42" ht="15.5" x14ac:dyDescent="0.35">
      <c r="A106" s="127"/>
      <c r="B106" s="27" t="s">
        <v>60</v>
      </c>
      <c r="C106" s="27" t="s">
        <v>61</v>
      </c>
      <c r="D106" s="130"/>
      <c r="E106" s="27" t="s">
        <v>65</v>
      </c>
      <c r="F106" s="10" t="s">
        <v>63</v>
      </c>
      <c r="G106" s="10" t="s">
        <v>63</v>
      </c>
      <c r="H106" s="16" t="s">
        <v>63</v>
      </c>
      <c r="I106" s="9">
        <v>20.41873186046357</v>
      </c>
      <c r="J106" s="9">
        <v>0.16317989873597738</v>
      </c>
      <c r="K106" s="9">
        <v>2.4834863706930266</v>
      </c>
      <c r="L106" s="10" t="s">
        <v>63</v>
      </c>
      <c r="M106" s="10" t="s">
        <v>63</v>
      </c>
      <c r="N106" s="10" t="s">
        <v>63</v>
      </c>
      <c r="O106" s="10" t="s">
        <v>63</v>
      </c>
      <c r="P106" s="10" t="s">
        <v>63</v>
      </c>
      <c r="Q106" s="15">
        <v>5.8144427969192032</v>
      </c>
      <c r="R106" s="10" t="s">
        <v>63</v>
      </c>
      <c r="S106" s="10" t="s">
        <v>63</v>
      </c>
      <c r="T106" s="10" t="s">
        <v>63</v>
      </c>
      <c r="U106" s="10" t="s">
        <v>63</v>
      </c>
      <c r="V106" s="10" t="s">
        <v>63</v>
      </c>
      <c r="W106" s="10" t="s">
        <v>63</v>
      </c>
      <c r="X106" s="9">
        <v>0.24350114915668875</v>
      </c>
      <c r="Y106" s="9">
        <v>2.2957808271733349</v>
      </c>
      <c r="Z106" s="10" t="s">
        <v>63</v>
      </c>
      <c r="AA106" s="10" t="s">
        <v>63</v>
      </c>
      <c r="AB106" s="9">
        <v>0.15488033244112695</v>
      </c>
      <c r="AC106" s="9">
        <v>0.57339010812880487</v>
      </c>
      <c r="AD106" s="7" t="s">
        <v>63</v>
      </c>
      <c r="AE106" s="7" t="s">
        <v>63</v>
      </c>
      <c r="AF106" s="13">
        <v>0.23612156296177769</v>
      </c>
      <c r="AG106" s="10" t="s">
        <v>63</v>
      </c>
      <c r="AH106" s="16" t="s">
        <v>63</v>
      </c>
      <c r="AI106" s="9">
        <v>8.1832377459093042</v>
      </c>
      <c r="AJ106" s="10" t="s">
        <v>63</v>
      </c>
      <c r="AK106" s="9">
        <v>186.17127895207096</v>
      </c>
      <c r="AL106" s="15">
        <v>42476.52464901223</v>
      </c>
      <c r="AM106" s="9">
        <v>10.333507403290914</v>
      </c>
      <c r="AN106" s="10" t="s">
        <v>63</v>
      </c>
      <c r="AO106" s="10" t="s">
        <v>63</v>
      </c>
      <c r="AP106" s="15">
        <v>22.559906642640073</v>
      </c>
    </row>
    <row r="107" spans="1:42" ht="15.5" x14ac:dyDescent="0.35">
      <c r="A107" s="127"/>
      <c r="B107" s="27" t="s">
        <v>66</v>
      </c>
      <c r="C107" s="27" t="s">
        <v>61</v>
      </c>
      <c r="D107" s="130">
        <v>3</v>
      </c>
      <c r="E107" s="27" t="s">
        <v>62</v>
      </c>
      <c r="F107" s="10" t="s">
        <v>63</v>
      </c>
      <c r="G107" s="10" t="s">
        <v>63</v>
      </c>
      <c r="H107" s="16" t="s">
        <v>63</v>
      </c>
      <c r="I107" s="10" t="s">
        <v>63</v>
      </c>
      <c r="J107" s="10" t="s">
        <v>63</v>
      </c>
      <c r="K107" s="9">
        <v>0.10846678018200523</v>
      </c>
      <c r="L107" s="10" t="s">
        <v>63</v>
      </c>
      <c r="M107" s="10" t="s">
        <v>63</v>
      </c>
      <c r="N107" s="10" t="s">
        <v>63</v>
      </c>
      <c r="O107" s="10" t="s">
        <v>63</v>
      </c>
      <c r="P107" s="10" t="s">
        <v>63</v>
      </c>
      <c r="Q107" s="16" t="s">
        <v>63</v>
      </c>
      <c r="R107" s="10" t="s">
        <v>63</v>
      </c>
      <c r="S107" s="10" t="s">
        <v>63</v>
      </c>
      <c r="T107" s="10" t="s">
        <v>63</v>
      </c>
      <c r="U107" s="10" t="s">
        <v>63</v>
      </c>
      <c r="V107" s="10" t="s">
        <v>63</v>
      </c>
      <c r="W107" s="10" t="s">
        <v>63</v>
      </c>
      <c r="X107" s="10" t="s">
        <v>63</v>
      </c>
      <c r="Y107" s="10" t="s">
        <v>63</v>
      </c>
      <c r="Z107" s="10" t="s">
        <v>63</v>
      </c>
      <c r="AA107" s="10" t="s">
        <v>63</v>
      </c>
      <c r="AB107" s="9">
        <v>2.5368752761908503E-2</v>
      </c>
      <c r="AC107" s="9">
        <v>5.7892987339001776E-3</v>
      </c>
      <c r="AD107" s="10" t="s">
        <v>63</v>
      </c>
      <c r="AE107" s="10" t="s">
        <v>63</v>
      </c>
      <c r="AF107" s="10" t="s">
        <v>63</v>
      </c>
      <c r="AG107" s="10" t="s">
        <v>63</v>
      </c>
      <c r="AH107" s="16" t="s">
        <v>63</v>
      </c>
      <c r="AI107" s="9">
        <v>10.337535322204825</v>
      </c>
      <c r="AJ107" s="10" t="s">
        <v>63</v>
      </c>
      <c r="AK107" s="10" t="s">
        <v>63</v>
      </c>
      <c r="AL107" s="16" t="s">
        <v>63</v>
      </c>
      <c r="AM107" s="9">
        <v>5.2813064810149326</v>
      </c>
      <c r="AN107" s="10" t="s">
        <v>63</v>
      </c>
      <c r="AO107" s="10" t="s">
        <v>63</v>
      </c>
      <c r="AP107" s="15">
        <v>13.369244108763073</v>
      </c>
    </row>
    <row r="108" spans="1:42" ht="15.5" x14ac:dyDescent="0.35">
      <c r="A108" s="127"/>
      <c r="B108" s="27" t="s">
        <v>66</v>
      </c>
      <c r="C108" s="27" t="s">
        <v>61</v>
      </c>
      <c r="D108" s="130"/>
      <c r="E108" s="27" t="s">
        <v>62</v>
      </c>
      <c r="F108" s="10" t="s">
        <v>63</v>
      </c>
      <c r="G108" s="10" t="s">
        <v>63</v>
      </c>
      <c r="H108" s="16" t="s">
        <v>63</v>
      </c>
      <c r="I108" s="10" t="s">
        <v>63</v>
      </c>
      <c r="J108" s="10" t="s">
        <v>63</v>
      </c>
      <c r="K108" s="9">
        <v>0.1224946619281333</v>
      </c>
      <c r="L108" s="10" t="s">
        <v>63</v>
      </c>
      <c r="M108" s="10" t="s">
        <v>63</v>
      </c>
      <c r="N108" s="10" t="s">
        <v>63</v>
      </c>
      <c r="O108" s="10" t="s">
        <v>63</v>
      </c>
      <c r="P108" s="10" t="s">
        <v>63</v>
      </c>
      <c r="Q108" s="16" t="s">
        <v>63</v>
      </c>
      <c r="R108" s="10" t="s">
        <v>63</v>
      </c>
      <c r="S108" s="10" t="s">
        <v>63</v>
      </c>
      <c r="T108" s="10" t="s">
        <v>63</v>
      </c>
      <c r="U108" s="10" t="s">
        <v>63</v>
      </c>
      <c r="V108" s="10" t="s">
        <v>63</v>
      </c>
      <c r="W108" s="10" t="s">
        <v>63</v>
      </c>
      <c r="X108" s="10" t="s">
        <v>63</v>
      </c>
      <c r="Y108" s="10" t="s">
        <v>63</v>
      </c>
      <c r="Z108" s="10" t="s">
        <v>63</v>
      </c>
      <c r="AA108" s="10" t="s">
        <v>63</v>
      </c>
      <c r="AB108" s="9">
        <v>9.7168294085469113E-3</v>
      </c>
      <c r="AC108" s="9">
        <v>7.3246142325667065E-3</v>
      </c>
      <c r="AD108" s="10" t="s">
        <v>63</v>
      </c>
      <c r="AE108" s="10" t="s">
        <v>63</v>
      </c>
      <c r="AF108" s="10" t="s">
        <v>63</v>
      </c>
      <c r="AG108" s="10" t="s">
        <v>63</v>
      </c>
      <c r="AH108" s="16" t="s">
        <v>63</v>
      </c>
      <c r="AI108" s="9">
        <v>4.3163016118458835</v>
      </c>
      <c r="AJ108" s="10" t="s">
        <v>63</v>
      </c>
      <c r="AK108" s="10" t="s">
        <v>63</v>
      </c>
      <c r="AL108" s="16" t="s">
        <v>63</v>
      </c>
      <c r="AM108" s="9">
        <v>5.8658522784235858</v>
      </c>
      <c r="AN108" s="10" t="s">
        <v>63</v>
      </c>
      <c r="AO108" s="10" t="s">
        <v>63</v>
      </c>
      <c r="AP108" s="15">
        <v>12.930035821485552</v>
      </c>
    </row>
    <row r="109" spans="1:42" ht="15.5" x14ac:dyDescent="0.35">
      <c r="A109" s="127"/>
      <c r="B109" s="27" t="s">
        <v>66</v>
      </c>
      <c r="C109" s="27" t="s">
        <v>61</v>
      </c>
      <c r="D109" s="130"/>
      <c r="E109" s="27" t="s">
        <v>64</v>
      </c>
      <c r="F109" s="10" t="s">
        <v>63</v>
      </c>
      <c r="G109" s="10" t="s">
        <v>63</v>
      </c>
      <c r="H109" s="16" t="s">
        <v>63</v>
      </c>
      <c r="I109" s="10" t="s">
        <v>63</v>
      </c>
      <c r="J109" s="10" t="s">
        <v>63</v>
      </c>
      <c r="K109" s="9">
        <v>9.3966396440506569E-2</v>
      </c>
      <c r="L109" s="10" t="s">
        <v>63</v>
      </c>
      <c r="M109" s="10" t="s">
        <v>63</v>
      </c>
      <c r="N109" s="10" t="s">
        <v>63</v>
      </c>
      <c r="O109" s="10" t="s">
        <v>63</v>
      </c>
      <c r="P109" s="10" t="s">
        <v>63</v>
      </c>
      <c r="Q109" s="16" t="s">
        <v>63</v>
      </c>
      <c r="R109" s="10" t="s">
        <v>63</v>
      </c>
      <c r="S109" s="10" t="s">
        <v>63</v>
      </c>
      <c r="T109" s="10" t="s">
        <v>63</v>
      </c>
      <c r="U109" s="10" t="s">
        <v>63</v>
      </c>
      <c r="V109" s="10" t="s">
        <v>63</v>
      </c>
      <c r="W109" s="10" t="s">
        <v>63</v>
      </c>
      <c r="X109" s="10" t="s">
        <v>63</v>
      </c>
      <c r="Y109" s="10" t="s">
        <v>63</v>
      </c>
      <c r="Z109" s="10" t="s">
        <v>63</v>
      </c>
      <c r="AA109" s="10" t="s">
        <v>63</v>
      </c>
      <c r="AB109" s="9">
        <v>1.2060873644159987E-2</v>
      </c>
      <c r="AC109" s="9">
        <v>4.0590893170246367E-3</v>
      </c>
      <c r="AD109" s="10" t="s">
        <v>63</v>
      </c>
      <c r="AE109" s="10" t="s">
        <v>63</v>
      </c>
      <c r="AF109" s="10" t="s">
        <v>63</v>
      </c>
      <c r="AG109" s="10" t="s">
        <v>63</v>
      </c>
      <c r="AH109" s="16" t="s">
        <v>63</v>
      </c>
      <c r="AI109" s="9">
        <v>4.5574501537246785</v>
      </c>
      <c r="AJ109" s="10" t="s">
        <v>63</v>
      </c>
      <c r="AK109" s="10" t="s">
        <v>63</v>
      </c>
      <c r="AL109" s="16" t="s">
        <v>63</v>
      </c>
      <c r="AM109" s="9">
        <v>4.8407281646110469</v>
      </c>
      <c r="AN109" s="10" t="s">
        <v>63</v>
      </c>
      <c r="AO109" s="10" t="s">
        <v>63</v>
      </c>
      <c r="AP109" s="15">
        <v>8.8139071873371346</v>
      </c>
    </row>
    <row r="110" spans="1:42" ht="15.5" x14ac:dyDescent="0.35">
      <c r="A110" s="127"/>
      <c r="B110" s="27" t="s">
        <v>66</v>
      </c>
      <c r="C110" s="27" t="s">
        <v>61</v>
      </c>
      <c r="D110" s="130"/>
      <c r="E110" s="27" t="s">
        <v>64</v>
      </c>
      <c r="F110" s="10" t="s">
        <v>63</v>
      </c>
      <c r="G110" s="10" t="s">
        <v>63</v>
      </c>
      <c r="H110" s="16" t="s">
        <v>63</v>
      </c>
      <c r="I110" s="10" t="s">
        <v>63</v>
      </c>
      <c r="J110" s="10" t="s">
        <v>63</v>
      </c>
      <c r="K110" s="9">
        <v>9.7048511496352838E-2</v>
      </c>
      <c r="L110" s="10" t="s">
        <v>63</v>
      </c>
      <c r="M110" s="10" t="s">
        <v>63</v>
      </c>
      <c r="N110" s="10" t="s">
        <v>63</v>
      </c>
      <c r="O110" s="10" t="s">
        <v>63</v>
      </c>
      <c r="P110" s="10" t="s">
        <v>63</v>
      </c>
      <c r="Q110" s="16" t="s">
        <v>63</v>
      </c>
      <c r="R110" s="10" t="s">
        <v>63</v>
      </c>
      <c r="S110" s="10" t="s">
        <v>63</v>
      </c>
      <c r="T110" s="10" t="s">
        <v>63</v>
      </c>
      <c r="U110" s="10" t="s">
        <v>63</v>
      </c>
      <c r="V110" s="10" t="s">
        <v>63</v>
      </c>
      <c r="W110" s="10" t="s">
        <v>63</v>
      </c>
      <c r="X110" s="10" t="s">
        <v>63</v>
      </c>
      <c r="Y110" s="10" t="s">
        <v>63</v>
      </c>
      <c r="Z110" s="10" t="s">
        <v>63</v>
      </c>
      <c r="AA110" s="10" t="s">
        <v>63</v>
      </c>
      <c r="AB110" s="9">
        <v>1.8446498190966758E-2</v>
      </c>
      <c r="AC110" s="9">
        <v>4.9266920120854497E-3</v>
      </c>
      <c r="AD110" s="10" t="s">
        <v>63</v>
      </c>
      <c r="AE110" s="10" t="s">
        <v>63</v>
      </c>
      <c r="AF110" s="10" t="s">
        <v>63</v>
      </c>
      <c r="AG110" s="10" t="s">
        <v>63</v>
      </c>
      <c r="AH110" s="16" t="s">
        <v>63</v>
      </c>
      <c r="AI110" s="9">
        <v>4.7344016870619274</v>
      </c>
      <c r="AJ110" s="10" t="s">
        <v>63</v>
      </c>
      <c r="AK110" s="10" t="s">
        <v>63</v>
      </c>
      <c r="AL110" s="16" t="s">
        <v>63</v>
      </c>
      <c r="AM110" s="9">
        <v>5.314961918287012</v>
      </c>
      <c r="AN110" s="10" t="s">
        <v>63</v>
      </c>
      <c r="AO110" s="10" t="s">
        <v>63</v>
      </c>
      <c r="AP110" s="15">
        <v>6.68335738905781</v>
      </c>
    </row>
    <row r="111" spans="1:42" ht="15.5" x14ac:dyDescent="0.35">
      <c r="A111" s="127"/>
      <c r="B111" s="27" t="s">
        <v>66</v>
      </c>
      <c r="C111" s="27" t="s">
        <v>61</v>
      </c>
      <c r="D111" s="130"/>
      <c r="E111" s="27" t="s">
        <v>65</v>
      </c>
      <c r="F111" s="10" t="s">
        <v>63</v>
      </c>
      <c r="G111" s="10" t="s">
        <v>63</v>
      </c>
      <c r="H111" s="16" t="s">
        <v>63</v>
      </c>
      <c r="I111" s="10" t="s">
        <v>63</v>
      </c>
      <c r="J111" s="10" t="s">
        <v>63</v>
      </c>
      <c r="K111" s="9">
        <v>7.5485685616834719E-2</v>
      </c>
      <c r="L111" s="10" t="s">
        <v>63</v>
      </c>
      <c r="M111" s="10" t="s">
        <v>63</v>
      </c>
      <c r="N111" s="10" t="s">
        <v>63</v>
      </c>
      <c r="O111" s="10" t="s">
        <v>63</v>
      </c>
      <c r="P111" s="10" t="s">
        <v>63</v>
      </c>
      <c r="Q111" s="16" t="s">
        <v>63</v>
      </c>
      <c r="R111" s="10" t="s">
        <v>63</v>
      </c>
      <c r="S111" s="10" t="s">
        <v>63</v>
      </c>
      <c r="T111" s="10" t="s">
        <v>63</v>
      </c>
      <c r="U111" s="10" t="s">
        <v>63</v>
      </c>
      <c r="V111" s="10" t="s">
        <v>63</v>
      </c>
      <c r="W111" s="10" t="s">
        <v>63</v>
      </c>
      <c r="X111" s="10" t="s">
        <v>63</v>
      </c>
      <c r="Y111" s="10" t="s">
        <v>63</v>
      </c>
      <c r="Z111" s="10" t="s">
        <v>63</v>
      </c>
      <c r="AA111" s="10" t="s">
        <v>63</v>
      </c>
      <c r="AB111" s="9">
        <v>1.1264795380973948E-2</v>
      </c>
      <c r="AC111" s="9">
        <v>4.1631782183673E-3</v>
      </c>
      <c r="AD111" s="10" t="s">
        <v>63</v>
      </c>
      <c r="AE111" s="10" t="s">
        <v>63</v>
      </c>
      <c r="AF111" s="10" t="s">
        <v>63</v>
      </c>
      <c r="AG111" s="10" t="s">
        <v>63</v>
      </c>
      <c r="AH111" s="16" t="s">
        <v>63</v>
      </c>
      <c r="AI111" s="9">
        <v>3.9259262278893483</v>
      </c>
      <c r="AJ111" s="10" t="s">
        <v>63</v>
      </c>
      <c r="AK111" s="10" t="s">
        <v>63</v>
      </c>
      <c r="AL111" s="16" t="s">
        <v>63</v>
      </c>
      <c r="AM111" s="9">
        <v>2.5401304047110216</v>
      </c>
      <c r="AN111" s="10" t="s">
        <v>63</v>
      </c>
      <c r="AO111" s="10" t="s">
        <v>63</v>
      </c>
      <c r="AP111" s="15">
        <v>8.1522915069943878</v>
      </c>
    </row>
    <row r="112" spans="1:42" ht="15.5" x14ac:dyDescent="0.35">
      <c r="A112" s="127"/>
      <c r="B112" s="27" t="s">
        <v>66</v>
      </c>
      <c r="C112" s="27" t="s">
        <v>61</v>
      </c>
      <c r="D112" s="130"/>
      <c r="E112" s="27" t="s">
        <v>65</v>
      </c>
      <c r="F112" s="10" t="s">
        <v>63</v>
      </c>
      <c r="G112" s="10" t="s">
        <v>63</v>
      </c>
      <c r="H112" s="16" t="s">
        <v>63</v>
      </c>
      <c r="I112" s="10" t="s">
        <v>63</v>
      </c>
      <c r="J112" s="10" t="s">
        <v>63</v>
      </c>
      <c r="K112" s="9">
        <v>8.4414178985447355E-2</v>
      </c>
      <c r="L112" s="10" t="s">
        <v>63</v>
      </c>
      <c r="M112" s="10" t="s">
        <v>63</v>
      </c>
      <c r="N112" s="10" t="s">
        <v>63</v>
      </c>
      <c r="O112" s="10" t="s">
        <v>63</v>
      </c>
      <c r="P112" s="10" t="s">
        <v>63</v>
      </c>
      <c r="Q112" s="16" t="s">
        <v>63</v>
      </c>
      <c r="R112" s="10" t="s">
        <v>63</v>
      </c>
      <c r="S112" s="10" t="s">
        <v>63</v>
      </c>
      <c r="T112" s="10" t="s">
        <v>63</v>
      </c>
      <c r="U112" s="10" t="s">
        <v>63</v>
      </c>
      <c r="V112" s="10" t="s">
        <v>63</v>
      </c>
      <c r="W112" s="10" t="s">
        <v>63</v>
      </c>
      <c r="X112" s="10" t="s">
        <v>63</v>
      </c>
      <c r="Y112" s="10" t="s">
        <v>63</v>
      </c>
      <c r="Z112" s="10" t="s">
        <v>63</v>
      </c>
      <c r="AA112" s="10" t="s">
        <v>63</v>
      </c>
      <c r="AB112" s="9">
        <v>1.9453144500853111E-2</v>
      </c>
      <c r="AC112" s="9">
        <v>4.1786016215176374E-3</v>
      </c>
      <c r="AD112" s="10" t="s">
        <v>63</v>
      </c>
      <c r="AE112" s="10" t="s">
        <v>63</v>
      </c>
      <c r="AF112" s="10" t="s">
        <v>63</v>
      </c>
      <c r="AG112" s="10" t="s">
        <v>63</v>
      </c>
      <c r="AH112" s="16" t="s">
        <v>63</v>
      </c>
      <c r="AI112" s="9">
        <v>4.2783051947446804</v>
      </c>
      <c r="AJ112" s="10" t="s">
        <v>63</v>
      </c>
      <c r="AK112" s="10" t="s">
        <v>63</v>
      </c>
      <c r="AL112" s="16" t="s">
        <v>63</v>
      </c>
      <c r="AM112" s="9">
        <v>2.1313485947895909</v>
      </c>
      <c r="AN112" s="10" t="s">
        <v>63</v>
      </c>
      <c r="AO112" s="10" t="s">
        <v>63</v>
      </c>
      <c r="AP112" s="15">
        <v>8.2954545555344072</v>
      </c>
    </row>
    <row r="113" spans="1:42" ht="15.5" x14ac:dyDescent="0.35">
      <c r="A113" s="127"/>
      <c r="B113" s="28" t="s">
        <v>67</v>
      </c>
      <c r="C113" s="27" t="s">
        <v>61</v>
      </c>
      <c r="D113" s="130">
        <v>2</v>
      </c>
      <c r="E113" s="27" t="s">
        <v>62</v>
      </c>
      <c r="F113" s="10" t="s">
        <v>63</v>
      </c>
      <c r="G113" s="10" t="s">
        <v>63</v>
      </c>
      <c r="H113" s="16" t="s">
        <v>63</v>
      </c>
      <c r="I113" s="10" t="s">
        <v>63</v>
      </c>
      <c r="J113" s="10" t="s">
        <v>63</v>
      </c>
      <c r="K113" s="9">
        <v>9.9949613207887273E-3</v>
      </c>
      <c r="L113" s="10" t="s">
        <v>63</v>
      </c>
      <c r="M113" s="10" t="s">
        <v>63</v>
      </c>
      <c r="N113" s="10" t="s">
        <v>63</v>
      </c>
      <c r="O113" s="10" t="s">
        <v>63</v>
      </c>
      <c r="P113" s="10" t="s">
        <v>63</v>
      </c>
      <c r="Q113" s="16" t="s">
        <v>63</v>
      </c>
      <c r="R113" s="10" t="s">
        <v>63</v>
      </c>
      <c r="S113" s="10" t="s">
        <v>63</v>
      </c>
      <c r="T113" s="10" t="s">
        <v>63</v>
      </c>
      <c r="U113" s="10" t="s">
        <v>63</v>
      </c>
      <c r="V113" s="10" t="s">
        <v>63</v>
      </c>
      <c r="W113" s="10" t="s">
        <v>63</v>
      </c>
      <c r="X113" s="10" t="s">
        <v>63</v>
      </c>
      <c r="Y113" s="10" t="s">
        <v>63</v>
      </c>
      <c r="Z113" s="10" t="s">
        <v>63</v>
      </c>
      <c r="AA113" s="10" t="s">
        <v>63</v>
      </c>
      <c r="AB113" s="9">
        <v>5.9976001146838003E-3</v>
      </c>
      <c r="AC113" s="10" t="s">
        <v>63</v>
      </c>
      <c r="AD113" s="7" t="s">
        <v>63</v>
      </c>
      <c r="AE113" s="7" t="s">
        <v>63</v>
      </c>
      <c r="AF113" s="7" t="s">
        <v>63</v>
      </c>
      <c r="AG113" s="10" t="s">
        <v>63</v>
      </c>
      <c r="AH113" s="16" t="s">
        <v>63</v>
      </c>
      <c r="AI113" s="10" t="s">
        <v>63</v>
      </c>
      <c r="AJ113" s="10" t="s">
        <v>63</v>
      </c>
      <c r="AK113" s="10" t="s">
        <v>63</v>
      </c>
      <c r="AL113" s="16" t="s">
        <v>63</v>
      </c>
      <c r="AM113" s="9">
        <v>2.3396600993438192</v>
      </c>
      <c r="AN113" s="10" t="s">
        <v>63</v>
      </c>
      <c r="AO113" s="10" t="s">
        <v>63</v>
      </c>
      <c r="AP113" s="15">
        <v>7.2651384998874828</v>
      </c>
    </row>
    <row r="114" spans="1:42" ht="15.5" x14ac:dyDescent="0.35">
      <c r="A114" s="127"/>
      <c r="B114" s="28" t="s">
        <v>67</v>
      </c>
      <c r="C114" s="27" t="s">
        <v>61</v>
      </c>
      <c r="D114" s="130"/>
      <c r="E114" s="27" t="s">
        <v>62</v>
      </c>
      <c r="F114" s="10" t="s">
        <v>63</v>
      </c>
      <c r="G114" s="10" t="s">
        <v>63</v>
      </c>
      <c r="H114" s="16" t="s">
        <v>63</v>
      </c>
      <c r="I114" s="10" t="s">
        <v>63</v>
      </c>
      <c r="J114" s="10" t="s">
        <v>63</v>
      </c>
      <c r="K114" s="9">
        <v>9.9368212505967241E-3</v>
      </c>
      <c r="L114" s="10" t="s">
        <v>63</v>
      </c>
      <c r="M114" s="10" t="s">
        <v>63</v>
      </c>
      <c r="N114" s="10" t="s">
        <v>63</v>
      </c>
      <c r="O114" s="10" t="s">
        <v>63</v>
      </c>
      <c r="P114" s="10" t="s">
        <v>63</v>
      </c>
      <c r="Q114" s="16" t="s">
        <v>63</v>
      </c>
      <c r="R114" s="10" t="s">
        <v>63</v>
      </c>
      <c r="S114" s="10" t="s">
        <v>63</v>
      </c>
      <c r="T114" s="10" t="s">
        <v>63</v>
      </c>
      <c r="U114" s="10" t="s">
        <v>63</v>
      </c>
      <c r="V114" s="10" t="s">
        <v>63</v>
      </c>
      <c r="W114" s="10" t="s">
        <v>63</v>
      </c>
      <c r="X114" s="10" t="s">
        <v>63</v>
      </c>
      <c r="Y114" s="10" t="s">
        <v>63</v>
      </c>
      <c r="Z114" s="10" t="s">
        <v>63</v>
      </c>
      <c r="AA114" s="10" t="s">
        <v>63</v>
      </c>
      <c r="AB114" s="9">
        <v>1.8035173307820736E-2</v>
      </c>
      <c r="AC114" s="10" t="s">
        <v>63</v>
      </c>
      <c r="AD114" s="7" t="s">
        <v>63</v>
      </c>
      <c r="AE114" s="7" t="s">
        <v>63</v>
      </c>
      <c r="AF114" s="7" t="s">
        <v>63</v>
      </c>
      <c r="AG114" s="10" t="s">
        <v>63</v>
      </c>
      <c r="AH114" s="16" t="s">
        <v>63</v>
      </c>
      <c r="AI114" s="10" t="s">
        <v>63</v>
      </c>
      <c r="AJ114" s="10" t="s">
        <v>63</v>
      </c>
      <c r="AK114" s="10" t="s">
        <v>63</v>
      </c>
      <c r="AL114" s="16" t="s">
        <v>63</v>
      </c>
      <c r="AM114" s="9">
        <v>2.7726262893586631</v>
      </c>
      <c r="AN114" s="10" t="s">
        <v>63</v>
      </c>
      <c r="AO114" s="10" t="s">
        <v>63</v>
      </c>
      <c r="AP114" s="15">
        <v>8.416797597483674</v>
      </c>
    </row>
    <row r="115" spans="1:42" ht="15.5" x14ac:dyDescent="0.35">
      <c r="A115" s="127"/>
      <c r="B115" s="28" t="s">
        <v>67</v>
      </c>
      <c r="C115" s="27" t="s">
        <v>61</v>
      </c>
      <c r="D115" s="130"/>
      <c r="E115" s="27" t="s">
        <v>64</v>
      </c>
      <c r="F115" s="10" t="s">
        <v>63</v>
      </c>
      <c r="G115" s="10" t="s">
        <v>63</v>
      </c>
      <c r="H115" s="16" t="s">
        <v>63</v>
      </c>
      <c r="I115" s="10" t="s">
        <v>63</v>
      </c>
      <c r="J115" s="10" t="s">
        <v>63</v>
      </c>
      <c r="K115" s="9">
        <v>1.6300419591432695E-2</v>
      </c>
      <c r="L115" s="10" t="s">
        <v>63</v>
      </c>
      <c r="M115" s="10" t="s">
        <v>63</v>
      </c>
      <c r="N115" s="10" t="s">
        <v>63</v>
      </c>
      <c r="O115" s="10" t="s">
        <v>63</v>
      </c>
      <c r="P115" s="10" t="s">
        <v>63</v>
      </c>
      <c r="Q115" s="16" t="s">
        <v>63</v>
      </c>
      <c r="R115" s="10" t="s">
        <v>63</v>
      </c>
      <c r="S115" s="10" t="s">
        <v>63</v>
      </c>
      <c r="T115" s="10" t="s">
        <v>63</v>
      </c>
      <c r="U115" s="10" t="s">
        <v>63</v>
      </c>
      <c r="V115" s="10" t="s">
        <v>63</v>
      </c>
      <c r="W115" s="10" t="s">
        <v>63</v>
      </c>
      <c r="X115" s="10" t="s">
        <v>63</v>
      </c>
      <c r="Y115" s="10" t="s">
        <v>63</v>
      </c>
      <c r="Z115" s="10" t="s">
        <v>63</v>
      </c>
      <c r="AA115" s="10" t="s">
        <v>63</v>
      </c>
      <c r="AB115" s="9">
        <v>8.6754729934768703E-3</v>
      </c>
      <c r="AC115" s="10" t="s">
        <v>63</v>
      </c>
      <c r="AD115" s="7" t="s">
        <v>63</v>
      </c>
      <c r="AE115" s="7" t="s">
        <v>63</v>
      </c>
      <c r="AF115" s="7" t="s">
        <v>63</v>
      </c>
      <c r="AG115" s="10" t="s">
        <v>63</v>
      </c>
      <c r="AH115" s="16" t="s">
        <v>63</v>
      </c>
      <c r="AI115" s="10" t="s">
        <v>63</v>
      </c>
      <c r="AJ115" s="10" t="s">
        <v>63</v>
      </c>
      <c r="AK115" s="10" t="s">
        <v>63</v>
      </c>
      <c r="AL115" s="16" t="s">
        <v>63</v>
      </c>
      <c r="AM115" s="9">
        <v>2.8283073192236334</v>
      </c>
      <c r="AN115" s="10" t="s">
        <v>63</v>
      </c>
      <c r="AO115" s="10" t="s">
        <v>63</v>
      </c>
      <c r="AP115" s="15">
        <v>10.260015763419666</v>
      </c>
    </row>
    <row r="116" spans="1:42" ht="15.5" x14ac:dyDescent="0.35">
      <c r="A116" s="128"/>
      <c r="B116" s="30" t="s">
        <v>67</v>
      </c>
      <c r="C116" s="29" t="s">
        <v>61</v>
      </c>
      <c r="D116" s="131"/>
      <c r="E116" s="29" t="s">
        <v>64</v>
      </c>
      <c r="F116" s="20" t="s">
        <v>63</v>
      </c>
      <c r="G116" s="20" t="s">
        <v>63</v>
      </c>
      <c r="H116" s="21" t="s">
        <v>63</v>
      </c>
      <c r="I116" s="20" t="s">
        <v>63</v>
      </c>
      <c r="J116" s="20" t="s">
        <v>63</v>
      </c>
      <c r="K116" s="24">
        <v>1.6848047244381031E-2</v>
      </c>
      <c r="L116" s="20" t="s">
        <v>63</v>
      </c>
      <c r="M116" s="20" t="s">
        <v>63</v>
      </c>
      <c r="N116" s="20" t="s">
        <v>63</v>
      </c>
      <c r="O116" s="20" t="s">
        <v>63</v>
      </c>
      <c r="P116" s="20" t="s">
        <v>63</v>
      </c>
      <c r="Q116" s="21" t="s">
        <v>63</v>
      </c>
      <c r="R116" s="20" t="s">
        <v>63</v>
      </c>
      <c r="S116" s="20" t="s">
        <v>63</v>
      </c>
      <c r="T116" s="20" t="s">
        <v>63</v>
      </c>
      <c r="U116" s="20" t="s">
        <v>63</v>
      </c>
      <c r="V116" s="20" t="s">
        <v>63</v>
      </c>
      <c r="W116" s="20" t="s">
        <v>63</v>
      </c>
      <c r="X116" s="20" t="s">
        <v>63</v>
      </c>
      <c r="Y116" s="20" t="s">
        <v>63</v>
      </c>
      <c r="Z116" s="20" t="s">
        <v>63</v>
      </c>
      <c r="AA116" s="20" t="s">
        <v>63</v>
      </c>
      <c r="AB116" s="24">
        <v>1.4204324472804314E-2</v>
      </c>
      <c r="AC116" s="20" t="s">
        <v>63</v>
      </c>
      <c r="AD116" s="18" t="s">
        <v>63</v>
      </c>
      <c r="AE116" s="18" t="s">
        <v>63</v>
      </c>
      <c r="AF116" s="18" t="s">
        <v>63</v>
      </c>
      <c r="AG116" s="20" t="s">
        <v>63</v>
      </c>
      <c r="AH116" s="21" t="s">
        <v>63</v>
      </c>
      <c r="AI116" s="20" t="s">
        <v>63</v>
      </c>
      <c r="AJ116" s="20" t="s">
        <v>63</v>
      </c>
      <c r="AK116" s="20" t="s">
        <v>63</v>
      </c>
      <c r="AL116" s="21" t="s">
        <v>63</v>
      </c>
      <c r="AM116" s="24">
        <v>2.8680666488942448</v>
      </c>
      <c r="AN116" s="20" t="s">
        <v>63</v>
      </c>
      <c r="AO116" s="20" t="s">
        <v>63</v>
      </c>
      <c r="AP116" s="26">
        <v>9.4656830892030275</v>
      </c>
    </row>
    <row r="120" spans="1:42" ht="15" customHeight="1" x14ac:dyDescent="0.35">
      <c r="A120" s="35" t="s">
        <v>192</v>
      </c>
      <c r="B120" s="1"/>
      <c r="C120" s="1"/>
      <c r="D120" s="1"/>
      <c r="E120" s="1"/>
    </row>
    <row r="122" spans="1:42" x14ac:dyDescent="0.35">
      <c r="A122" t="s">
        <v>193</v>
      </c>
    </row>
    <row r="123" spans="1:42" x14ac:dyDescent="0.35">
      <c r="A123" t="s">
        <v>201</v>
      </c>
    </row>
    <row r="125" spans="1:42" s="35" customFormat="1" x14ac:dyDescent="0.35">
      <c r="A125" s="35" t="s">
        <v>160</v>
      </c>
      <c r="B125" s="35" t="s">
        <v>116</v>
      </c>
      <c r="C125" s="35" t="s">
        <v>36</v>
      </c>
      <c r="D125" s="35" t="s">
        <v>37</v>
      </c>
      <c r="E125" s="35" t="s">
        <v>38</v>
      </c>
      <c r="F125" s="35" t="s">
        <v>12</v>
      </c>
      <c r="G125" s="35" t="s">
        <v>17</v>
      </c>
      <c r="H125" s="35" t="s">
        <v>56</v>
      </c>
      <c r="I125" s="35" t="s">
        <v>135</v>
      </c>
      <c r="J125" s="35" t="s">
        <v>136</v>
      </c>
      <c r="K125" s="35" t="s">
        <v>137</v>
      </c>
      <c r="L125" s="35" t="s">
        <v>138</v>
      </c>
      <c r="M125" s="35" t="s">
        <v>139</v>
      </c>
      <c r="N125" s="35" t="s">
        <v>16</v>
      </c>
      <c r="O125" s="35" t="s">
        <v>18</v>
      </c>
      <c r="P125" s="35" t="s">
        <v>19</v>
      </c>
      <c r="Q125" s="35" t="s">
        <v>22</v>
      </c>
      <c r="R125" s="35" t="s">
        <v>20</v>
      </c>
      <c r="S125" s="35" t="s">
        <v>21</v>
      </c>
      <c r="T125" s="35" t="s">
        <v>23</v>
      </c>
      <c r="U125" s="35" t="s">
        <v>24</v>
      </c>
      <c r="V125" s="35" t="s">
        <v>27</v>
      </c>
      <c r="W125" s="35" t="s">
        <v>25</v>
      </c>
      <c r="X125" s="35" t="s">
        <v>26</v>
      </c>
      <c r="Y125" s="35" t="s">
        <v>28</v>
      </c>
      <c r="Z125" s="35" t="s">
        <v>29</v>
      </c>
      <c r="AA125" s="35" t="s">
        <v>30</v>
      </c>
      <c r="AB125" s="35" t="s">
        <v>140</v>
      </c>
      <c r="AC125" s="35" t="s">
        <v>141</v>
      </c>
      <c r="AD125" s="35" t="s">
        <v>142</v>
      </c>
      <c r="AE125" s="35" t="s">
        <v>143</v>
      </c>
      <c r="AF125" s="35" t="s">
        <v>40</v>
      </c>
      <c r="AG125" s="35" t="s">
        <v>144</v>
      </c>
      <c r="AH125" s="35" t="s">
        <v>42</v>
      </c>
      <c r="AI125" s="35" t="s">
        <v>43</v>
      </c>
      <c r="AJ125" s="35" t="s">
        <v>45</v>
      </c>
      <c r="AK125" s="35" t="s">
        <v>47</v>
      </c>
      <c r="AL125" s="35" t="s">
        <v>48</v>
      </c>
      <c r="AM125" s="35" t="s">
        <v>46</v>
      </c>
    </row>
    <row r="126" spans="1:42" x14ac:dyDescent="0.35">
      <c r="A126" t="s">
        <v>161</v>
      </c>
      <c r="B126" t="s">
        <v>60</v>
      </c>
      <c r="C126" t="s">
        <v>63</v>
      </c>
      <c r="D126" t="s">
        <v>63</v>
      </c>
      <c r="E126" t="s">
        <v>63</v>
      </c>
      <c r="F126">
        <v>4.56168767339968E-4</v>
      </c>
      <c r="G126" s="49">
        <v>2.7192630395963701E-5</v>
      </c>
      <c r="H126">
        <v>2.39215658805043E-4</v>
      </c>
      <c r="I126" t="s">
        <v>63</v>
      </c>
      <c r="J126" t="s">
        <v>63</v>
      </c>
      <c r="K126" t="s">
        <v>63</v>
      </c>
      <c r="L126" t="s">
        <v>63</v>
      </c>
      <c r="M126" t="s">
        <v>63</v>
      </c>
      <c r="N126" s="49">
        <v>4.9455008528102303E-5</v>
      </c>
      <c r="O126" t="s">
        <v>63</v>
      </c>
      <c r="P126" t="s">
        <v>63</v>
      </c>
      <c r="Q126" t="s">
        <v>63</v>
      </c>
      <c r="R126" t="s">
        <v>63</v>
      </c>
      <c r="S126" t="s">
        <v>63</v>
      </c>
      <c r="T126">
        <v>4.1042489831367998E-3</v>
      </c>
      <c r="U126">
        <v>9.24102156969933E-2</v>
      </c>
      <c r="V126">
        <v>6.8765592792989797E-4</v>
      </c>
      <c r="W126" t="s">
        <v>63</v>
      </c>
      <c r="X126" t="s">
        <v>63</v>
      </c>
      <c r="Y126">
        <v>0.91568167580941295</v>
      </c>
      <c r="Z126" s="49">
        <v>3.3258851562553598E-6</v>
      </c>
      <c r="AA126" s="49">
        <v>6.4792023031286796E-9</v>
      </c>
      <c r="AB126">
        <v>0.405125655451814</v>
      </c>
      <c r="AC126" s="49">
        <v>1.9257796223390002E-6</v>
      </c>
      <c r="AD126" t="s">
        <v>63</v>
      </c>
      <c r="AE126">
        <v>1.02219739963332E-3</v>
      </c>
      <c r="AF126" t="s">
        <v>63</v>
      </c>
      <c r="AG126" t="s">
        <v>63</v>
      </c>
      <c r="AH126" t="s">
        <v>63</v>
      </c>
      <c r="AI126" t="s">
        <v>63</v>
      </c>
      <c r="AJ126">
        <v>0.28423802988525199</v>
      </c>
      <c r="AK126">
        <v>0.207832274862777</v>
      </c>
      <c r="AL126" s="49">
        <v>7.4671207615980103E-5</v>
      </c>
      <c r="AM126">
        <v>4.0620763258048002E-3</v>
      </c>
    </row>
    <row r="127" spans="1:42" x14ac:dyDescent="0.35">
      <c r="A127" t="s">
        <v>162</v>
      </c>
      <c r="B127" t="s">
        <v>60</v>
      </c>
      <c r="C127" t="s">
        <v>63</v>
      </c>
      <c r="D127" t="s">
        <v>63</v>
      </c>
      <c r="E127" t="s">
        <v>63</v>
      </c>
      <c r="F127" s="49">
        <v>4.8420884734388298E-6</v>
      </c>
      <c r="G127">
        <v>9.4893942883290505E-4</v>
      </c>
      <c r="H127">
        <v>0.70487649023142496</v>
      </c>
      <c r="I127" t="s">
        <v>63</v>
      </c>
      <c r="J127" t="s">
        <v>63</v>
      </c>
      <c r="K127" t="s">
        <v>63</v>
      </c>
      <c r="L127" t="s">
        <v>63</v>
      </c>
      <c r="M127" t="s">
        <v>63</v>
      </c>
      <c r="N127" s="49">
        <v>3.5702465732726701E-5</v>
      </c>
      <c r="O127" t="s">
        <v>63</v>
      </c>
      <c r="P127" t="s">
        <v>63</v>
      </c>
      <c r="Q127" t="s">
        <v>63</v>
      </c>
      <c r="R127" t="s">
        <v>63</v>
      </c>
      <c r="S127" t="s">
        <v>63</v>
      </c>
      <c r="T127">
        <v>3.4209364184862E-3</v>
      </c>
      <c r="U127">
        <v>0.35821363906095399</v>
      </c>
      <c r="V127">
        <v>0.31861265590458199</v>
      </c>
      <c r="W127" t="s">
        <v>63</v>
      </c>
      <c r="X127" t="s">
        <v>63</v>
      </c>
      <c r="Y127">
        <v>2.8457093531168601E-3</v>
      </c>
      <c r="Z127">
        <v>0.20651851132516499</v>
      </c>
      <c r="AA127" s="49">
        <v>9.0112746914597906E-9</v>
      </c>
      <c r="AB127" s="49">
        <v>1.3767705411682201E-13</v>
      </c>
      <c r="AC127">
        <v>1.2181956944751399E-2</v>
      </c>
      <c r="AD127" t="s">
        <v>63</v>
      </c>
      <c r="AE127" t="s">
        <v>63</v>
      </c>
      <c r="AF127" t="s">
        <v>63</v>
      </c>
      <c r="AG127" t="s">
        <v>63</v>
      </c>
      <c r="AH127" t="s">
        <v>63</v>
      </c>
      <c r="AI127" t="s">
        <v>63</v>
      </c>
      <c r="AJ127">
        <v>0.16368011418158701</v>
      </c>
      <c r="AK127" s="49">
        <v>2.2745983722543101E-7</v>
      </c>
      <c r="AL127">
        <v>2.4407712231287401E-2</v>
      </c>
      <c r="AM127">
        <v>0.174922399763945</v>
      </c>
    </row>
    <row r="128" spans="1:42" x14ac:dyDescent="0.35">
      <c r="A128" t="s">
        <v>164</v>
      </c>
      <c r="B128" t="s">
        <v>60</v>
      </c>
      <c r="C128" t="s">
        <v>63</v>
      </c>
      <c r="D128" t="s">
        <v>63</v>
      </c>
      <c r="E128" t="s">
        <v>63</v>
      </c>
      <c r="F128">
        <v>0.89275318232650902</v>
      </c>
      <c r="G128">
        <v>1.1275652283993999E-3</v>
      </c>
      <c r="H128">
        <v>2.9585608660856601E-2</v>
      </c>
      <c r="I128" t="s">
        <v>63</v>
      </c>
      <c r="J128" t="s">
        <v>63</v>
      </c>
      <c r="K128" t="s">
        <v>63</v>
      </c>
      <c r="L128" t="s">
        <v>63</v>
      </c>
      <c r="M128" t="s">
        <v>63</v>
      </c>
      <c r="N128" s="49">
        <v>3.8879987023358997E-7</v>
      </c>
      <c r="O128" t="s">
        <v>63</v>
      </c>
      <c r="P128" t="s">
        <v>63</v>
      </c>
      <c r="Q128" t="s">
        <v>63</v>
      </c>
      <c r="R128" t="s">
        <v>63</v>
      </c>
      <c r="S128" t="s">
        <v>63</v>
      </c>
      <c r="T128" t="s">
        <v>63</v>
      </c>
      <c r="U128">
        <v>1.3186632600560501E-4</v>
      </c>
      <c r="V128" s="49">
        <v>3.5833176099139699E-5</v>
      </c>
      <c r="W128" t="s">
        <v>63</v>
      </c>
      <c r="X128" t="s">
        <v>63</v>
      </c>
      <c r="Y128" s="49">
        <v>1.11277507159937E-8</v>
      </c>
      <c r="Z128">
        <v>1.7506061047399699E-2</v>
      </c>
      <c r="AA128" t="s">
        <v>63</v>
      </c>
      <c r="AB128" t="s">
        <v>63</v>
      </c>
      <c r="AC128" s="49">
        <v>7.2786243061872901E-7</v>
      </c>
      <c r="AD128" t="s">
        <v>63</v>
      </c>
      <c r="AE128" t="s">
        <v>63</v>
      </c>
      <c r="AF128">
        <v>0.119979961143327</v>
      </c>
      <c r="AG128" t="s">
        <v>63</v>
      </c>
      <c r="AH128">
        <v>2.5487756520272801E-2</v>
      </c>
      <c r="AI128">
        <v>3.5305734845761699E-3</v>
      </c>
      <c r="AJ128">
        <v>0.47228048565811098</v>
      </c>
      <c r="AK128" t="s">
        <v>63</v>
      </c>
      <c r="AL128" t="s">
        <v>63</v>
      </c>
      <c r="AM128" s="49">
        <v>2.0081675468464E-7</v>
      </c>
    </row>
    <row r="129" spans="1:39" x14ac:dyDescent="0.35">
      <c r="A129" t="s">
        <v>159</v>
      </c>
      <c r="B129" t="s">
        <v>60</v>
      </c>
      <c r="C129" t="s">
        <v>63</v>
      </c>
      <c r="D129" t="s">
        <v>63</v>
      </c>
      <c r="E129" t="s">
        <v>63</v>
      </c>
      <c r="F129">
        <v>0.67151012295346202</v>
      </c>
      <c r="G129">
        <v>5.9277353961955298E-2</v>
      </c>
      <c r="H129">
        <v>2.71248425007497E-4</v>
      </c>
      <c r="I129" t="s">
        <v>63</v>
      </c>
      <c r="J129" t="s">
        <v>63</v>
      </c>
      <c r="K129" t="s">
        <v>63</v>
      </c>
      <c r="L129" t="s">
        <v>63</v>
      </c>
      <c r="M129" t="s">
        <v>63</v>
      </c>
      <c r="N129" s="49">
        <v>3.6440260322266997E-12</v>
      </c>
      <c r="O129" t="s">
        <v>63</v>
      </c>
      <c r="P129" t="s">
        <v>63</v>
      </c>
      <c r="Q129" t="s">
        <v>63</v>
      </c>
      <c r="R129" t="s">
        <v>63</v>
      </c>
      <c r="S129" t="s">
        <v>63</v>
      </c>
      <c r="T129" s="49">
        <v>1.27988037071791E-5</v>
      </c>
      <c r="U129">
        <v>6.4576476208875896E-2</v>
      </c>
      <c r="V129" s="49">
        <v>3.32574797673415E-5</v>
      </c>
      <c r="W129" t="s">
        <v>63</v>
      </c>
      <c r="X129" t="s">
        <v>63</v>
      </c>
      <c r="Y129">
        <v>2.4449581671704302E-4</v>
      </c>
      <c r="Z129" s="49">
        <v>4.1106097836072799E-6</v>
      </c>
      <c r="AA129">
        <v>0.79740982128625304</v>
      </c>
      <c r="AB129">
        <v>3.0621406065931098E-4</v>
      </c>
      <c r="AC129" s="49">
        <v>1.2807939788894401E-10</v>
      </c>
      <c r="AD129" t="s">
        <v>63</v>
      </c>
      <c r="AE129" s="49">
        <v>8.1835977221353396E-6</v>
      </c>
      <c r="AF129">
        <v>5.46805005662599E-2</v>
      </c>
      <c r="AG129" t="s">
        <v>63</v>
      </c>
      <c r="AH129">
        <v>2.29706684730278E-3</v>
      </c>
      <c r="AI129">
        <v>1.2570017243470499E-4</v>
      </c>
      <c r="AJ129">
        <v>3.4367456668956402E-2</v>
      </c>
      <c r="AK129">
        <v>3.4857802131962998E-4</v>
      </c>
      <c r="AL129" s="49">
        <v>5.5182567413680204E-6</v>
      </c>
      <c r="AM129" s="49">
        <v>1.9093080431931299E-5</v>
      </c>
    </row>
    <row r="130" spans="1:39" x14ac:dyDescent="0.35">
      <c r="A130" t="s">
        <v>0</v>
      </c>
      <c r="B130" t="s">
        <v>60</v>
      </c>
      <c r="C130" t="s">
        <v>63</v>
      </c>
      <c r="D130" t="s">
        <v>63</v>
      </c>
      <c r="E130" t="s">
        <v>63</v>
      </c>
      <c r="F130" s="49">
        <v>1.1393169424302801E-8</v>
      </c>
      <c r="G130" s="49">
        <v>1.5664303252409199E-7</v>
      </c>
      <c r="H130">
        <v>4.5320211899038303E-3</v>
      </c>
      <c r="I130" t="s">
        <v>63</v>
      </c>
      <c r="J130" t="s">
        <v>63</v>
      </c>
      <c r="K130" t="s">
        <v>63</v>
      </c>
      <c r="L130" t="s">
        <v>63</v>
      </c>
      <c r="M130" t="s">
        <v>63</v>
      </c>
      <c r="N130">
        <v>4.0642218863257496E-3</v>
      </c>
      <c r="O130" t="s">
        <v>63</v>
      </c>
      <c r="P130" t="s">
        <v>63</v>
      </c>
      <c r="Q130" t="s">
        <v>63</v>
      </c>
      <c r="R130" t="s">
        <v>63</v>
      </c>
      <c r="S130" t="s">
        <v>63</v>
      </c>
      <c r="T130">
        <v>0.81745603703329806</v>
      </c>
      <c r="U130" s="49">
        <v>2.2888247732701799E-5</v>
      </c>
      <c r="V130">
        <v>3.6108669002534501E-4</v>
      </c>
      <c r="W130" t="s">
        <v>63</v>
      </c>
      <c r="X130" t="s">
        <v>63</v>
      </c>
      <c r="Y130" s="49">
        <v>1.36390193021997E-9</v>
      </c>
      <c r="Z130">
        <v>1.5793057635583199E-3</v>
      </c>
      <c r="AA130" s="49">
        <v>1.31341361756361E-12</v>
      </c>
      <c r="AB130" s="49">
        <v>8.6455780756586503E-12</v>
      </c>
      <c r="AC130">
        <v>5.4949158695861196E-4</v>
      </c>
      <c r="AD130" t="s">
        <v>63</v>
      </c>
      <c r="AE130" t="s">
        <v>63</v>
      </c>
      <c r="AF130" t="s">
        <v>63</v>
      </c>
      <c r="AG130" t="s">
        <v>63</v>
      </c>
      <c r="AH130" t="s">
        <v>63</v>
      </c>
      <c r="AI130" t="s">
        <v>63</v>
      </c>
      <c r="AJ130">
        <v>0.78081427466471798</v>
      </c>
      <c r="AK130" s="49">
        <v>1.41189097827801E-5</v>
      </c>
      <c r="AL130">
        <v>4.8222395335561101E-2</v>
      </c>
      <c r="AM130" s="49">
        <v>3.4965752005932699E-6</v>
      </c>
    </row>
    <row r="131" spans="1:39" x14ac:dyDescent="0.35">
      <c r="A131" t="s">
        <v>161</v>
      </c>
      <c r="B131" t="s">
        <v>163</v>
      </c>
      <c r="C131" t="s">
        <v>63</v>
      </c>
      <c r="D131" t="s">
        <v>63</v>
      </c>
      <c r="E131" t="s">
        <v>63</v>
      </c>
      <c r="F131" t="s">
        <v>63</v>
      </c>
      <c r="G131" t="s">
        <v>63</v>
      </c>
      <c r="H131" s="49">
        <v>1.9392812366261599E-9</v>
      </c>
      <c r="I131" t="s">
        <v>63</v>
      </c>
      <c r="J131" t="s">
        <v>63</v>
      </c>
      <c r="K131" t="s">
        <v>63</v>
      </c>
      <c r="L131" t="s">
        <v>63</v>
      </c>
      <c r="M131" t="s">
        <v>63</v>
      </c>
      <c r="N131" t="s">
        <v>63</v>
      </c>
      <c r="O131" t="s">
        <v>63</v>
      </c>
      <c r="P131" t="s">
        <v>63</v>
      </c>
      <c r="Q131" t="s">
        <v>63</v>
      </c>
      <c r="R131" t="s">
        <v>63</v>
      </c>
      <c r="S131" t="s">
        <v>63</v>
      </c>
      <c r="T131">
        <v>0.36489336129614702</v>
      </c>
      <c r="U131">
        <v>1.6853206017366099E-3</v>
      </c>
      <c r="V131" t="s">
        <v>63</v>
      </c>
      <c r="W131" t="s">
        <v>63</v>
      </c>
      <c r="X131" t="s">
        <v>63</v>
      </c>
      <c r="Y131" t="s">
        <v>63</v>
      </c>
      <c r="Z131" s="49">
        <v>1.2702461007166301E-7</v>
      </c>
      <c r="AA131" t="s">
        <v>63</v>
      </c>
      <c r="AB131">
        <v>0.62734746465386304</v>
      </c>
      <c r="AC131" s="49">
        <v>6.2762669059842298E-11</v>
      </c>
      <c r="AD131" t="s">
        <v>63</v>
      </c>
      <c r="AE131" t="s">
        <v>63</v>
      </c>
      <c r="AF131" t="s">
        <v>63</v>
      </c>
      <c r="AG131" t="s">
        <v>63</v>
      </c>
      <c r="AH131" t="s">
        <v>63</v>
      </c>
      <c r="AI131" t="s">
        <v>63</v>
      </c>
      <c r="AJ131">
        <v>1.6459755829633399E-4</v>
      </c>
      <c r="AK131" t="s">
        <v>63</v>
      </c>
      <c r="AL131" t="s">
        <v>63</v>
      </c>
      <c r="AM131">
        <v>8.7164417884324899E-2</v>
      </c>
    </row>
    <row r="132" spans="1:39" x14ac:dyDescent="0.35">
      <c r="A132" t="s">
        <v>162</v>
      </c>
      <c r="B132" t="s">
        <v>163</v>
      </c>
      <c r="C132" t="s">
        <v>63</v>
      </c>
      <c r="D132" t="s">
        <v>63</v>
      </c>
      <c r="E132" t="s">
        <v>63</v>
      </c>
      <c r="F132" t="s">
        <v>63</v>
      </c>
      <c r="G132" t="s">
        <v>63</v>
      </c>
      <c r="H132">
        <v>2.08930167786332E-2</v>
      </c>
      <c r="I132" t="s">
        <v>63</v>
      </c>
      <c r="J132" t="s">
        <v>63</v>
      </c>
      <c r="K132" t="s">
        <v>63</v>
      </c>
      <c r="L132" t="s">
        <v>63</v>
      </c>
      <c r="M132" t="s">
        <v>63</v>
      </c>
      <c r="N132" s="49">
        <v>5.9726226411419099E-6</v>
      </c>
      <c r="O132" t="s">
        <v>63</v>
      </c>
      <c r="P132" t="s">
        <v>63</v>
      </c>
      <c r="Q132" t="s">
        <v>63</v>
      </c>
      <c r="R132" t="s">
        <v>63</v>
      </c>
      <c r="S132" t="s">
        <v>63</v>
      </c>
      <c r="T132" t="s">
        <v>63</v>
      </c>
      <c r="U132" t="s">
        <v>63</v>
      </c>
      <c r="V132" t="s">
        <v>63</v>
      </c>
      <c r="W132" t="s">
        <v>63</v>
      </c>
      <c r="X132" t="s">
        <v>63</v>
      </c>
      <c r="Y132">
        <v>3.9784129800325599E-2</v>
      </c>
      <c r="Z132" t="s">
        <v>63</v>
      </c>
      <c r="AA132" t="s">
        <v>63</v>
      </c>
      <c r="AB132" s="49">
        <v>7.5800581957835904E-15</v>
      </c>
      <c r="AC132" s="49">
        <v>3.7823814969341001E-6</v>
      </c>
      <c r="AD132" t="s">
        <v>63</v>
      </c>
      <c r="AE132" t="s">
        <v>63</v>
      </c>
      <c r="AF132" t="s">
        <v>63</v>
      </c>
      <c r="AG132" t="s">
        <v>63</v>
      </c>
      <c r="AH132" t="s">
        <v>63</v>
      </c>
      <c r="AI132" t="s">
        <v>63</v>
      </c>
      <c r="AJ132">
        <v>0.135382631303618</v>
      </c>
      <c r="AK132">
        <v>9.9302368563501706E-2</v>
      </c>
      <c r="AL132">
        <v>0.19947431090541801</v>
      </c>
      <c r="AM132">
        <v>0.45208104264360699</v>
      </c>
    </row>
    <row r="133" spans="1:39" x14ac:dyDescent="0.35">
      <c r="A133" t="s">
        <v>164</v>
      </c>
      <c r="B133" t="s">
        <v>163</v>
      </c>
      <c r="C133" t="s">
        <v>63</v>
      </c>
      <c r="D133" t="s">
        <v>63</v>
      </c>
      <c r="E133" t="s">
        <v>63</v>
      </c>
      <c r="F133" t="s">
        <v>63</v>
      </c>
      <c r="G133" t="s">
        <v>63</v>
      </c>
      <c r="H133" s="49">
        <v>4.24588069898918E-5</v>
      </c>
      <c r="I133" t="s">
        <v>63</v>
      </c>
      <c r="J133" t="s">
        <v>63</v>
      </c>
      <c r="K133" t="s">
        <v>63</v>
      </c>
      <c r="L133" t="s">
        <v>63</v>
      </c>
      <c r="M133" t="s">
        <v>63</v>
      </c>
      <c r="N133" t="s">
        <v>63</v>
      </c>
      <c r="O133" t="s">
        <v>63</v>
      </c>
      <c r="P133" t="s">
        <v>63</v>
      </c>
      <c r="Q133" t="s">
        <v>63</v>
      </c>
      <c r="R133" t="s">
        <v>63</v>
      </c>
      <c r="S133" t="s">
        <v>63</v>
      </c>
      <c r="T133" t="s">
        <v>63</v>
      </c>
      <c r="U133" t="s">
        <v>63</v>
      </c>
      <c r="V133" t="s">
        <v>63</v>
      </c>
      <c r="W133" t="s">
        <v>63</v>
      </c>
      <c r="X133" t="s">
        <v>63</v>
      </c>
      <c r="Y133" s="49">
        <v>1.44629141811308E-8</v>
      </c>
      <c r="Z133" s="49">
        <v>3.3127312208906902E-8</v>
      </c>
      <c r="AA133" t="s">
        <v>63</v>
      </c>
      <c r="AB133" t="s">
        <v>63</v>
      </c>
      <c r="AC133" s="49">
        <v>1.0466670999739799E-6</v>
      </c>
      <c r="AD133" t="s">
        <v>63</v>
      </c>
      <c r="AE133" t="s">
        <v>63</v>
      </c>
      <c r="AF133">
        <v>3.9985285237631504E-3</v>
      </c>
      <c r="AG133" t="s">
        <v>63</v>
      </c>
      <c r="AH133" t="s">
        <v>63</v>
      </c>
      <c r="AI133" t="s">
        <v>63</v>
      </c>
      <c r="AJ133">
        <v>4.5077991489841903E-3</v>
      </c>
      <c r="AK133" t="s">
        <v>63</v>
      </c>
      <c r="AL133" t="s">
        <v>63</v>
      </c>
      <c r="AM133" s="49">
        <v>7.2685550601402697E-6</v>
      </c>
    </row>
    <row r="134" spans="1:39" x14ac:dyDescent="0.35">
      <c r="A134" t="s">
        <v>159</v>
      </c>
      <c r="B134" t="s">
        <v>163</v>
      </c>
      <c r="C134" t="s">
        <v>63</v>
      </c>
      <c r="D134" t="s">
        <v>63</v>
      </c>
      <c r="E134" t="s">
        <v>63</v>
      </c>
      <c r="F134" t="s">
        <v>63</v>
      </c>
      <c r="G134" t="s">
        <v>63</v>
      </c>
      <c r="H134">
        <v>6.3261888697318397E-4</v>
      </c>
      <c r="I134" t="s">
        <v>63</v>
      </c>
      <c r="J134" t="s">
        <v>63</v>
      </c>
      <c r="K134" t="s">
        <v>63</v>
      </c>
      <c r="L134" t="s">
        <v>63</v>
      </c>
      <c r="M134" t="s">
        <v>63</v>
      </c>
      <c r="N134" s="49">
        <v>1.92514801804296E-7</v>
      </c>
      <c r="O134" t="s">
        <v>63</v>
      </c>
      <c r="P134" t="s">
        <v>63</v>
      </c>
      <c r="Q134" t="s">
        <v>63</v>
      </c>
      <c r="R134" t="s">
        <v>63</v>
      </c>
      <c r="S134" t="s">
        <v>63</v>
      </c>
      <c r="T134">
        <v>2.8952035333505499E-4</v>
      </c>
      <c r="U134" s="49">
        <v>1.4731562884717199E-7</v>
      </c>
      <c r="V134" t="s">
        <v>63</v>
      </c>
      <c r="W134" t="s">
        <v>63</v>
      </c>
      <c r="X134" t="s">
        <v>63</v>
      </c>
      <c r="Y134">
        <v>5.0310238930332098E-4</v>
      </c>
      <c r="Z134" s="49">
        <v>3.1870865086424499E-10</v>
      </c>
      <c r="AA134" t="s">
        <v>63</v>
      </c>
      <c r="AB134">
        <v>1.2066775345035499E-3</v>
      </c>
      <c r="AC134" s="49">
        <v>1.25685031818457E-10</v>
      </c>
      <c r="AD134" t="s">
        <v>63</v>
      </c>
      <c r="AE134" t="s">
        <v>63</v>
      </c>
      <c r="AF134" s="49">
        <v>6.8302165860396704E-5</v>
      </c>
      <c r="AG134" t="s">
        <v>63</v>
      </c>
      <c r="AH134" t="s">
        <v>63</v>
      </c>
      <c r="AI134" t="s">
        <v>63</v>
      </c>
      <c r="AJ134">
        <v>0.40769839138351999</v>
      </c>
      <c r="AK134">
        <v>7.0150526351874104E-2</v>
      </c>
      <c r="AL134">
        <v>0.161123988513445</v>
      </c>
      <c r="AM134">
        <v>2.0988632045640899E-3</v>
      </c>
    </row>
    <row r="135" spans="1:39" x14ac:dyDescent="0.35">
      <c r="A135" t="s">
        <v>0</v>
      </c>
      <c r="B135" t="s">
        <v>163</v>
      </c>
      <c r="C135" t="s">
        <v>63</v>
      </c>
      <c r="D135" t="s">
        <v>63</v>
      </c>
      <c r="E135" t="s">
        <v>63</v>
      </c>
      <c r="F135" t="s">
        <v>63</v>
      </c>
      <c r="G135" t="s">
        <v>63</v>
      </c>
      <c r="H135" s="49">
        <v>7.0324607757749101E-11</v>
      </c>
      <c r="I135" t="s">
        <v>63</v>
      </c>
      <c r="J135" t="s">
        <v>63</v>
      </c>
      <c r="K135" t="s">
        <v>63</v>
      </c>
      <c r="L135" t="s">
        <v>63</v>
      </c>
      <c r="M135" t="s">
        <v>63</v>
      </c>
      <c r="N135" t="s">
        <v>63</v>
      </c>
      <c r="O135" t="s">
        <v>63</v>
      </c>
      <c r="P135" t="s">
        <v>63</v>
      </c>
      <c r="Q135" t="s">
        <v>63</v>
      </c>
      <c r="R135" t="s">
        <v>63</v>
      </c>
      <c r="S135" t="s">
        <v>63</v>
      </c>
      <c r="T135" s="49">
        <v>1.2959650228963199E-5</v>
      </c>
      <c r="U135">
        <v>9.5152940198679606E-2</v>
      </c>
      <c r="V135" t="s">
        <v>63</v>
      </c>
      <c r="W135" t="s">
        <v>63</v>
      </c>
      <c r="X135" t="s">
        <v>63</v>
      </c>
      <c r="Y135" s="49">
        <v>3.9420498500580097E-11</v>
      </c>
      <c r="Z135" s="49">
        <v>6.3250551575788704E-7</v>
      </c>
      <c r="AA135" t="s">
        <v>63</v>
      </c>
      <c r="AB135" s="49">
        <v>1.58030145287827E-13</v>
      </c>
      <c r="AC135" s="49">
        <v>1.8637292637407699E-6</v>
      </c>
      <c r="AD135" t="s">
        <v>63</v>
      </c>
      <c r="AE135" t="s">
        <v>63</v>
      </c>
      <c r="AF135" t="s">
        <v>63</v>
      </c>
      <c r="AG135" t="s">
        <v>63</v>
      </c>
      <c r="AH135" t="s">
        <v>63</v>
      </c>
      <c r="AI135" t="s">
        <v>63</v>
      </c>
      <c r="AJ135" s="49">
        <v>4.0173674068051798E-6</v>
      </c>
      <c r="AK135" t="s">
        <v>63</v>
      </c>
      <c r="AL135" t="s">
        <v>63</v>
      </c>
      <c r="AM135" s="49">
        <v>8.5575233059857295E-6</v>
      </c>
    </row>
  </sheetData>
  <autoFilter ref="A7:C116" xr:uid="{00000000-0001-0000-0200-000000000000}"/>
  <mergeCells count="36">
    <mergeCell ref="AS6:CE6"/>
    <mergeCell ref="D101:D106"/>
    <mergeCell ref="D107:D112"/>
    <mergeCell ref="D113:D116"/>
    <mergeCell ref="D83:D88"/>
    <mergeCell ref="D89:D94"/>
    <mergeCell ref="D95:D100"/>
    <mergeCell ref="D79:D82"/>
    <mergeCell ref="D67:D72"/>
    <mergeCell ref="D73:D78"/>
    <mergeCell ref="D35:D42"/>
    <mergeCell ref="D43:D46"/>
    <mergeCell ref="D47:D54"/>
    <mergeCell ref="D55:D62"/>
    <mergeCell ref="D9:D14"/>
    <mergeCell ref="D15:D20"/>
    <mergeCell ref="A101:A116"/>
    <mergeCell ref="AM7:AP7"/>
    <mergeCell ref="A47:A66"/>
    <mergeCell ref="F7:H7"/>
    <mergeCell ref="I7:Q7"/>
    <mergeCell ref="R7:AH7"/>
    <mergeCell ref="AI7:AL7"/>
    <mergeCell ref="A9:A26"/>
    <mergeCell ref="A27:A46"/>
    <mergeCell ref="D7:D8"/>
    <mergeCell ref="C7:C8"/>
    <mergeCell ref="A83:A100"/>
    <mergeCell ref="F6:AP6"/>
    <mergeCell ref="A7:A8"/>
    <mergeCell ref="B7:B8"/>
    <mergeCell ref="E7:E8"/>
    <mergeCell ref="A67:A82"/>
    <mergeCell ref="D21:D26"/>
    <mergeCell ref="D27:D34"/>
    <mergeCell ref="D63:D66"/>
  </mergeCells>
  <conditionalFormatting sqref="B7:E7 F8:AP8 D9 B9:C42 E9:E42 D15 D21 D27 B43:E43 B44:C62 E44:E62 D47 D55 B63:E63 B64:C66 E64:E66 B67:E67 B68:C72 E68:E72 B73:E73 B74:C78 E74:E78 B79:E79 B80:C82 E80:E82 B83:E83 B84:C88 E84:E88 B89:E89 B90:C100 E90:E100 D95 B101:E101 B102:C112 E102:E112 D107 B113:E113 B114:C116 E114:E116">
    <cfRule type="containsText" dxfId="1" priority="1" operator="containsText" text="NA">
      <formula>NOT(ISERROR(SEARCH("NA",B7)))</formula>
    </cfRule>
    <cfRule type="containsText" dxfId="0" priority="2" operator="containsText" text="NA">
      <formula>NOT(ISERROR(SEARCH("NA",B7)))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1</vt:lpstr>
      <vt:lpstr>Figure 2</vt:lpstr>
      <vt:lpstr>Supplementary Figure 1</vt:lpstr>
      <vt:lpstr>Supplementary Figure 2</vt:lpstr>
      <vt:lpstr>Supplementary Figure 3</vt:lpstr>
      <vt:lpstr>Supplementary Figure 4</vt:lpstr>
      <vt:lpstr>Supplementary Figure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2024-03-26T10:31:09Z</dcterms:modified>
  <cp:category/>
  <cp:contentStatus/>
</cp:coreProperties>
</file>