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uandu/Desktop/Previous research/2023 Research/Weekly report/07022023 weekly report /NC final submission/0331 final revision/"/>
    </mc:Choice>
  </mc:AlternateContent>
  <xr:revisionPtr revIDLastSave="0" documentId="13_ncr:1_{C7910642-F5DC-2340-9D79-21A0407F5E3A}" xr6:coauthVersionLast="47" xr6:coauthVersionMax="47" xr10:uidLastSave="{00000000-0000-0000-0000-000000000000}"/>
  <bookViews>
    <workbookView xWindow="49680" yWindow="500" windowWidth="44620" windowHeight="25540" activeTab="1" xr2:uid="{F42C8ABF-B198-FE4F-9A79-5B1562B31C85}"/>
  </bookViews>
  <sheets>
    <sheet name="Fig.1" sheetId="1" r:id="rId1"/>
    <sheet name="Fig.3" sheetId="3" r:id="rId2"/>
    <sheet name="Fig.4" sheetId="6" r:id="rId3"/>
    <sheet name="Sup Fig.1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3" i="3" l="1"/>
  <c r="D107" i="1"/>
  <c r="C107" i="1"/>
  <c r="C36" i="5"/>
  <c r="E36" i="5"/>
  <c r="D36" i="5"/>
  <c r="D336" i="6"/>
  <c r="C336" i="6"/>
  <c r="D326" i="6"/>
  <c r="C326" i="6"/>
  <c r="C183" i="6"/>
  <c r="N183" i="6"/>
  <c r="M183" i="6"/>
  <c r="L183" i="6"/>
  <c r="K183" i="6"/>
  <c r="J183" i="6"/>
  <c r="I183" i="6"/>
  <c r="H183" i="6"/>
  <c r="G183" i="6"/>
  <c r="F183" i="6"/>
  <c r="E183" i="6"/>
  <c r="D183" i="6"/>
  <c r="N159" i="6"/>
  <c r="M159" i="6"/>
  <c r="L159" i="6"/>
  <c r="K159" i="6"/>
  <c r="J159" i="6"/>
  <c r="I159" i="6"/>
  <c r="H159" i="6"/>
  <c r="G159" i="6"/>
  <c r="F159" i="6"/>
  <c r="E159" i="6"/>
  <c r="D159" i="6"/>
  <c r="C159" i="6"/>
  <c r="L262" i="3"/>
  <c r="K262" i="3"/>
  <c r="J262" i="3"/>
  <c r="I262" i="3"/>
  <c r="H262" i="3"/>
  <c r="G262" i="3"/>
  <c r="F262" i="3"/>
  <c r="E262" i="3"/>
  <c r="D262" i="3"/>
  <c r="C262" i="3"/>
  <c r="N249" i="3"/>
  <c r="M249" i="3"/>
  <c r="L249" i="3"/>
  <c r="K249" i="3"/>
  <c r="J249" i="3"/>
  <c r="I249" i="3"/>
  <c r="H249" i="3"/>
  <c r="G249" i="3"/>
  <c r="F249" i="3"/>
  <c r="E249" i="3"/>
  <c r="D249" i="3"/>
  <c r="C249" i="3"/>
  <c r="H223" i="3"/>
  <c r="G223" i="3"/>
  <c r="F223" i="3"/>
  <c r="E223" i="3"/>
  <c r="D223" i="3"/>
  <c r="C223" i="3"/>
  <c r="D150" i="1"/>
  <c r="E150" i="1"/>
  <c r="F150" i="1"/>
  <c r="G150" i="1"/>
  <c r="H150" i="1"/>
  <c r="I150" i="1"/>
  <c r="J150" i="1"/>
  <c r="K150" i="1"/>
  <c r="C150" i="1"/>
  <c r="D128" i="1"/>
  <c r="C128" i="1"/>
  <c r="E107" i="1"/>
  <c r="F107" i="1"/>
  <c r="G107" i="1"/>
  <c r="H107" i="1"/>
  <c r="C222" i="3"/>
  <c r="E185" i="6"/>
  <c r="H158" i="6"/>
  <c r="G158" i="6"/>
  <c r="N248" i="3"/>
  <c r="M248" i="3"/>
  <c r="L248" i="3"/>
  <c r="K248" i="3"/>
  <c r="J248" i="3"/>
  <c r="I248" i="3"/>
  <c r="H248" i="3"/>
  <c r="G248" i="3"/>
  <c r="F248" i="3"/>
  <c r="E248" i="3"/>
  <c r="D248" i="3"/>
  <c r="C248" i="3"/>
  <c r="G184" i="6" l="1"/>
  <c r="M184" i="6" l="1"/>
  <c r="I184" i="6"/>
  <c r="C184" i="6"/>
  <c r="E184" i="6"/>
  <c r="G233" i="3"/>
  <c r="G232" i="3"/>
  <c r="G231" i="3"/>
  <c r="G230" i="3"/>
  <c r="G229" i="3"/>
  <c r="G228" i="3"/>
  <c r="E35" i="5"/>
  <c r="D35" i="5"/>
  <c r="C35" i="5"/>
  <c r="K184" i="6" l="1"/>
  <c r="C182" i="6"/>
  <c r="D182" i="6"/>
  <c r="E182" i="6"/>
  <c r="F182" i="6"/>
  <c r="G182" i="6"/>
  <c r="H182" i="6"/>
  <c r="I182" i="6"/>
  <c r="J182" i="6"/>
  <c r="K182" i="6"/>
  <c r="L182" i="6"/>
  <c r="M182" i="6"/>
  <c r="N182" i="6"/>
  <c r="M160" i="6"/>
  <c r="K160" i="6"/>
  <c r="I160" i="6"/>
  <c r="G160" i="6"/>
  <c r="E160" i="6"/>
  <c r="C160" i="6"/>
  <c r="C158" i="6"/>
  <c r="D158" i="6"/>
  <c r="E158" i="6"/>
  <c r="F158" i="6"/>
  <c r="I158" i="6"/>
  <c r="J158" i="6"/>
  <c r="K158" i="6"/>
  <c r="L158" i="6"/>
  <c r="M158" i="6"/>
  <c r="N158" i="6"/>
  <c r="K185" i="6" l="1"/>
  <c r="C185" i="6"/>
  <c r="I161" i="6"/>
  <c r="K161" i="6"/>
  <c r="M161" i="6"/>
  <c r="G185" i="6"/>
  <c r="M185" i="6"/>
  <c r="I185" i="6"/>
  <c r="G161" i="6"/>
  <c r="C161" i="6"/>
  <c r="E161" i="6"/>
  <c r="AD111" i="6" l="1"/>
  <c r="AC111" i="6"/>
  <c r="AB111" i="6"/>
  <c r="Y111" i="6"/>
  <c r="X111" i="6"/>
  <c r="W111" i="6"/>
  <c r="T111" i="6"/>
  <c r="S111" i="6"/>
  <c r="R111" i="6"/>
  <c r="O111" i="6"/>
  <c r="N111" i="6"/>
  <c r="M111" i="6"/>
  <c r="J112" i="6"/>
  <c r="I112" i="6"/>
  <c r="H112" i="6"/>
  <c r="E112" i="6"/>
  <c r="D112" i="6"/>
  <c r="C112" i="6"/>
  <c r="AN86" i="6"/>
  <c r="AM86" i="6"/>
  <c r="AL86" i="6"/>
  <c r="AI85" i="6"/>
  <c r="AH85" i="6"/>
  <c r="AG85" i="6"/>
  <c r="AD87" i="6"/>
  <c r="AC87" i="6"/>
  <c r="AB87" i="6"/>
  <c r="Y87" i="6"/>
  <c r="X87" i="6"/>
  <c r="W87" i="6"/>
  <c r="T89" i="6"/>
  <c r="S89" i="6"/>
  <c r="R89" i="6"/>
  <c r="O89" i="6"/>
  <c r="N89" i="6"/>
  <c r="M89" i="6"/>
  <c r="J85" i="6"/>
  <c r="I85" i="6"/>
  <c r="H85" i="6"/>
  <c r="E85" i="6"/>
  <c r="D85" i="6"/>
  <c r="C85" i="6"/>
  <c r="AD65" i="6"/>
  <c r="AC65" i="6"/>
  <c r="AB65" i="6"/>
  <c r="Y66" i="6"/>
  <c r="X66" i="6"/>
  <c r="W66" i="6"/>
  <c r="T65" i="6"/>
  <c r="S65" i="6"/>
  <c r="R65" i="6"/>
  <c r="O65" i="6"/>
  <c r="N65" i="6"/>
  <c r="M65" i="6"/>
  <c r="J64" i="6"/>
  <c r="I64" i="6"/>
  <c r="H64" i="6"/>
  <c r="E64" i="6"/>
  <c r="D64" i="6"/>
  <c r="C64" i="6"/>
  <c r="AD44" i="6"/>
  <c r="AC44" i="6"/>
  <c r="AB44" i="6"/>
  <c r="Y44" i="6"/>
  <c r="X44" i="6"/>
  <c r="W44" i="6"/>
  <c r="T43" i="6"/>
  <c r="S43" i="6"/>
  <c r="R43" i="6"/>
  <c r="O44" i="6"/>
  <c r="N44" i="6"/>
  <c r="M44" i="6"/>
  <c r="J39" i="6"/>
  <c r="I39" i="6"/>
  <c r="H39" i="6"/>
  <c r="E39" i="6"/>
  <c r="D39" i="6"/>
  <c r="C39" i="6"/>
  <c r="AD22" i="6"/>
  <c r="AC22" i="6"/>
  <c r="AB22" i="6"/>
  <c r="Y22" i="6"/>
  <c r="X22" i="6"/>
  <c r="W22" i="6"/>
  <c r="T22" i="6"/>
  <c r="S22" i="6"/>
  <c r="R22" i="6"/>
  <c r="O22" i="6"/>
  <c r="N22" i="6"/>
  <c r="M22" i="6"/>
  <c r="J21" i="6"/>
  <c r="I21" i="6"/>
  <c r="H21" i="6"/>
  <c r="E21" i="6"/>
  <c r="D21" i="6"/>
  <c r="C21" i="6"/>
  <c r="C232" i="3" l="1"/>
  <c r="F210" i="3"/>
  <c r="I210" i="3"/>
  <c r="L210" i="3"/>
  <c r="O210" i="3"/>
  <c r="C210" i="3"/>
  <c r="H222" i="3"/>
  <c r="G222" i="3"/>
  <c r="F222" i="3"/>
  <c r="E222" i="3"/>
  <c r="D222" i="3"/>
  <c r="D106" i="1" l="1"/>
  <c r="K149" i="1" l="1"/>
  <c r="J149" i="1"/>
  <c r="I149" i="1"/>
  <c r="H149" i="1"/>
  <c r="G149" i="1"/>
  <c r="F149" i="1"/>
  <c r="E149" i="1"/>
  <c r="D149" i="1"/>
  <c r="C149" i="1"/>
  <c r="H106" i="1"/>
  <c r="G106" i="1"/>
  <c r="F106" i="1"/>
  <c r="E106" i="1"/>
  <c r="C106" i="1"/>
  <c r="BC85" i="1"/>
  <c r="BB85" i="1"/>
  <c r="BA85" i="1"/>
  <c r="AZ85" i="1"/>
  <c r="AY85" i="1"/>
  <c r="AX85" i="1"/>
  <c r="AW85" i="1"/>
  <c r="AV85" i="1"/>
  <c r="AU85" i="1"/>
  <c r="DF84" i="1"/>
  <c r="DE84" i="1"/>
  <c r="DD84" i="1"/>
  <c r="DC84" i="1"/>
  <c r="DB84" i="1"/>
  <c r="DA84" i="1"/>
  <c r="CZ84" i="1"/>
  <c r="CY84" i="1"/>
  <c r="CX84" i="1"/>
  <c r="BC84" i="1"/>
  <c r="BB84" i="1"/>
  <c r="BA84" i="1"/>
  <c r="AZ84" i="1"/>
  <c r="AY84" i="1"/>
  <c r="AX84" i="1"/>
  <c r="AW84" i="1"/>
  <c r="AV84" i="1"/>
  <c r="AU84" i="1"/>
  <c r="DF83" i="1"/>
  <c r="DE83" i="1"/>
  <c r="DD83" i="1"/>
  <c r="DC83" i="1"/>
  <c r="DB83" i="1"/>
  <c r="DA83" i="1"/>
  <c r="CZ83" i="1"/>
  <c r="CY83" i="1"/>
  <c r="CX83" i="1"/>
  <c r="FT81" i="1"/>
  <c r="FS81" i="1"/>
  <c r="FR81" i="1"/>
  <c r="FQ81" i="1"/>
  <c r="FP81" i="1"/>
  <c r="FO81" i="1"/>
  <c r="FN81" i="1"/>
  <c r="FM81" i="1"/>
  <c r="FL81" i="1"/>
  <c r="EB81" i="1"/>
  <c r="EA81" i="1"/>
  <c r="DZ81" i="1"/>
  <c r="DY81" i="1"/>
  <c r="DX81" i="1"/>
  <c r="DW81" i="1"/>
  <c r="DV81" i="1"/>
  <c r="DU81" i="1"/>
  <c r="DT81" i="1"/>
  <c r="FT80" i="1"/>
  <c r="FS80" i="1"/>
  <c r="FR80" i="1"/>
  <c r="FQ80" i="1"/>
  <c r="FP80" i="1"/>
  <c r="FO80" i="1"/>
  <c r="FN80" i="1"/>
  <c r="FM80" i="1"/>
  <c r="FL80" i="1"/>
  <c r="EX80" i="1"/>
  <c r="EW80" i="1"/>
  <c r="EV80" i="1"/>
  <c r="EU80" i="1"/>
  <c r="ET80" i="1"/>
  <c r="ES80" i="1"/>
  <c r="ER80" i="1"/>
  <c r="EQ80" i="1"/>
  <c r="EP80" i="1"/>
  <c r="EB80" i="1"/>
  <c r="EA80" i="1"/>
  <c r="DZ80" i="1"/>
  <c r="DY80" i="1"/>
  <c r="DX80" i="1"/>
  <c r="DW80" i="1"/>
  <c r="DV80" i="1"/>
  <c r="DU80" i="1"/>
  <c r="DT80" i="1"/>
  <c r="BN80" i="1"/>
  <c r="BM80" i="1"/>
  <c r="BL80" i="1"/>
  <c r="BK80" i="1"/>
  <c r="BJ80" i="1"/>
  <c r="BI80" i="1"/>
  <c r="BH80" i="1"/>
  <c r="BG80" i="1"/>
  <c r="BF80" i="1"/>
  <c r="EX79" i="1"/>
  <c r="EW79" i="1"/>
  <c r="EV79" i="1"/>
  <c r="EU79" i="1"/>
  <c r="ET79" i="1"/>
  <c r="ES79" i="1"/>
  <c r="ER79" i="1"/>
  <c r="EQ79" i="1"/>
  <c r="EP79" i="1"/>
  <c r="BY79" i="1"/>
  <c r="BX79" i="1"/>
  <c r="BW79" i="1"/>
  <c r="BV79" i="1"/>
  <c r="BU79" i="1"/>
  <c r="BT79" i="1"/>
  <c r="BS79" i="1"/>
  <c r="BR79" i="1"/>
  <c r="BQ79" i="1"/>
  <c r="BN79" i="1"/>
  <c r="BM79" i="1"/>
  <c r="BL79" i="1"/>
  <c r="BK79" i="1"/>
  <c r="BJ79" i="1"/>
  <c r="BI79" i="1"/>
  <c r="BH79" i="1"/>
  <c r="BG79" i="1"/>
  <c r="BF79" i="1"/>
  <c r="EM78" i="1"/>
  <c r="EL78" i="1"/>
  <c r="EK78" i="1"/>
  <c r="EJ78" i="1"/>
  <c r="EI78" i="1"/>
  <c r="EH78" i="1"/>
  <c r="EG78" i="1"/>
  <c r="EF78" i="1"/>
  <c r="EE78" i="1"/>
  <c r="BY78" i="1"/>
  <c r="BX78" i="1"/>
  <c r="BW78" i="1"/>
  <c r="BV78" i="1"/>
  <c r="BU78" i="1"/>
  <c r="BT78" i="1"/>
  <c r="BS78" i="1"/>
  <c r="BR78" i="1"/>
  <c r="BQ78" i="1"/>
  <c r="V78" i="1"/>
  <c r="U78" i="1"/>
  <c r="T78" i="1"/>
  <c r="S78" i="1"/>
  <c r="R78" i="1"/>
  <c r="Q78" i="1"/>
  <c r="P78" i="1"/>
  <c r="O78" i="1"/>
  <c r="N78" i="1"/>
  <c r="EM77" i="1"/>
  <c r="EL77" i="1"/>
  <c r="EK77" i="1"/>
  <c r="EJ77" i="1"/>
  <c r="EI77" i="1"/>
  <c r="EH77" i="1"/>
  <c r="EG77" i="1"/>
  <c r="EF77" i="1"/>
  <c r="EE77" i="1"/>
  <c r="AG77" i="1"/>
  <c r="AF77" i="1"/>
  <c r="AE77" i="1"/>
  <c r="AD77" i="1"/>
  <c r="AC77" i="1"/>
  <c r="AB77" i="1"/>
  <c r="AA77" i="1"/>
  <c r="Z77" i="1"/>
  <c r="Y77" i="1"/>
  <c r="V77" i="1"/>
  <c r="U77" i="1"/>
  <c r="T77" i="1"/>
  <c r="S77" i="1"/>
  <c r="R77" i="1"/>
  <c r="Q77" i="1"/>
  <c r="P77" i="1"/>
  <c r="O77" i="1"/>
  <c r="N77" i="1"/>
  <c r="CU76" i="1"/>
  <c r="CT76" i="1"/>
  <c r="CS76" i="1"/>
  <c r="CR76" i="1"/>
  <c r="CQ76" i="1"/>
  <c r="CP76" i="1"/>
  <c r="CO76" i="1"/>
  <c r="CN76" i="1"/>
  <c r="CM76" i="1"/>
  <c r="AG76" i="1"/>
  <c r="AF76" i="1"/>
  <c r="AE76" i="1"/>
  <c r="AD76" i="1"/>
  <c r="AC76" i="1"/>
  <c r="AB76" i="1"/>
  <c r="AA76" i="1"/>
  <c r="Z76" i="1"/>
  <c r="Y76" i="1"/>
  <c r="FI75" i="1"/>
  <c r="FH75" i="1"/>
  <c r="FG75" i="1"/>
  <c r="FF75" i="1"/>
  <c r="FE75" i="1"/>
  <c r="FD75" i="1"/>
  <c r="FC75" i="1"/>
  <c r="FB75" i="1"/>
  <c r="FA75" i="1"/>
  <c r="CU75" i="1"/>
  <c r="CT75" i="1"/>
  <c r="CS75" i="1"/>
  <c r="CR75" i="1"/>
  <c r="CQ75" i="1"/>
  <c r="CP75" i="1"/>
  <c r="CO75" i="1"/>
  <c r="CN75" i="1"/>
  <c r="CM75" i="1"/>
  <c r="FI74" i="1"/>
  <c r="FH74" i="1"/>
  <c r="FG74" i="1"/>
  <c r="FF74" i="1"/>
  <c r="FE74" i="1"/>
  <c r="FD74" i="1"/>
  <c r="FC74" i="1"/>
  <c r="FB74" i="1"/>
  <c r="FA74" i="1"/>
  <c r="CJ73" i="1"/>
  <c r="CI73" i="1"/>
  <c r="CH73" i="1"/>
  <c r="CG73" i="1"/>
  <c r="CF73" i="1"/>
  <c r="CE73" i="1"/>
  <c r="CD73" i="1"/>
  <c r="CC73" i="1"/>
  <c r="CB73" i="1"/>
  <c r="AR73" i="1"/>
  <c r="AQ73" i="1"/>
  <c r="AP73" i="1"/>
  <c r="AO73" i="1"/>
  <c r="AN73" i="1"/>
  <c r="AM73" i="1"/>
  <c r="AL73" i="1"/>
  <c r="AK73" i="1"/>
  <c r="AJ73" i="1"/>
  <c r="CJ72" i="1"/>
  <c r="CI72" i="1"/>
  <c r="CH72" i="1"/>
  <c r="CG72" i="1"/>
  <c r="CF72" i="1"/>
  <c r="CE72" i="1"/>
  <c r="CD72" i="1"/>
  <c r="CC72" i="1"/>
  <c r="CB72" i="1"/>
  <c r="AR72" i="1"/>
  <c r="AQ72" i="1"/>
  <c r="AP72" i="1"/>
  <c r="AO72" i="1"/>
  <c r="AN72" i="1"/>
  <c r="AM72" i="1"/>
  <c r="AL72" i="1"/>
  <c r="AK72" i="1"/>
  <c r="AJ72" i="1"/>
  <c r="K72" i="1"/>
  <c r="J72" i="1"/>
  <c r="I72" i="1"/>
  <c r="H72" i="1"/>
  <c r="G72" i="1"/>
  <c r="F72" i="1"/>
  <c r="E72" i="1"/>
  <c r="D72" i="1"/>
  <c r="C72" i="1"/>
  <c r="K71" i="1"/>
  <c r="J71" i="1"/>
  <c r="I71" i="1"/>
  <c r="H71" i="1"/>
  <c r="G71" i="1"/>
  <c r="F71" i="1"/>
  <c r="E71" i="1"/>
  <c r="D71" i="1"/>
  <c r="C71" i="1"/>
  <c r="DQ69" i="1"/>
  <c r="DP69" i="1"/>
  <c r="DO69" i="1"/>
  <c r="DN69" i="1"/>
  <c r="DM69" i="1"/>
  <c r="DL69" i="1"/>
  <c r="DK69" i="1"/>
  <c r="DJ69" i="1"/>
  <c r="DI69" i="1"/>
  <c r="DQ68" i="1"/>
  <c r="DP68" i="1"/>
  <c r="DO68" i="1"/>
  <c r="DN68" i="1"/>
  <c r="DM68" i="1"/>
  <c r="DL68" i="1"/>
  <c r="DK68" i="1"/>
  <c r="DJ68" i="1"/>
  <c r="DI68" i="1"/>
</calcChain>
</file>

<file path=xl/sharedStrings.xml><?xml version="1.0" encoding="utf-8"?>
<sst xmlns="http://schemas.openxmlformats.org/spreadsheetml/2006/main" count="1938" uniqueCount="270">
  <si>
    <t>Fig. 1b</t>
  </si>
  <si>
    <t>Distance (µm)</t>
  </si>
  <si>
    <t>Fig. 1c</t>
  </si>
  <si>
    <t>Fig. 1e-g</t>
  </si>
  <si>
    <t>Repeat 1</t>
  </si>
  <si>
    <t>Repeat 2</t>
  </si>
  <si>
    <t>Repeat 3</t>
  </si>
  <si>
    <t>Repeat 4</t>
  </si>
  <si>
    <t>Repeat 5</t>
  </si>
  <si>
    <t>Repeat 6</t>
  </si>
  <si>
    <t>Repeat 7</t>
  </si>
  <si>
    <t>Repeat 8</t>
  </si>
  <si>
    <t>Repeat 9</t>
  </si>
  <si>
    <t>Repeat 10</t>
  </si>
  <si>
    <t>Repeat 11</t>
  </si>
  <si>
    <t>Repeat 12</t>
  </si>
  <si>
    <t>Repeat 13</t>
  </si>
  <si>
    <t>Repeat 14</t>
  </si>
  <si>
    <t>Repeat 15</t>
  </si>
  <si>
    <t>Repeat 16</t>
  </si>
  <si>
    <t>Total</t>
  </si>
  <si>
    <t>Nuo</t>
  </si>
  <si>
    <t>nonNuo</t>
  </si>
  <si>
    <t>Avg</t>
  </si>
  <si>
    <t>Repeats</t>
  </si>
  <si>
    <t>N=0</t>
  </si>
  <si>
    <t>N=1</t>
  </si>
  <si>
    <t>N=2</t>
  </si>
  <si>
    <t>N=3</t>
  </si>
  <si>
    <t>N=4</t>
  </si>
  <si>
    <t>N=5</t>
  </si>
  <si>
    <t>Percentage of nuclei</t>
  </si>
  <si>
    <t>containing zero to five</t>
  </si>
  <si>
    <t>CC-PBs</t>
  </si>
  <si>
    <t>nC-PBs</t>
  </si>
  <si>
    <t>Proportions of</t>
  </si>
  <si>
    <t>CC-PBs and nC-PBs</t>
  </si>
  <si>
    <t>Number of PBs per nucleus</t>
  </si>
  <si>
    <t>Summary</t>
  </si>
  <si>
    <t>Fig. 3b-d</t>
  </si>
  <si>
    <t>CC1</t>
  </si>
  <si>
    <t>Mean</t>
  </si>
  <si>
    <t>CC1-PB and CC1</t>
  </si>
  <si>
    <t>CC2-PB and CC2</t>
  </si>
  <si>
    <t>CC3-PB and CC3</t>
  </si>
  <si>
    <t>CC4-PB and CC4</t>
  </si>
  <si>
    <t>CC5-PB and CC5</t>
  </si>
  <si>
    <t>Fig. 3b</t>
  </si>
  <si>
    <t>Nuclei ID</t>
  </si>
  <si>
    <t>KEE7-PB</t>
  </si>
  <si>
    <t>Raw data of the estimation of random association frequency between a PB and a CC.</t>
  </si>
  <si>
    <r>
      <t>Av</t>
    </r>
    <r>
      <rPr>
        <sz val="11"/>
        <color theme="1"/>
        <rFont val="Arial"/>
        <family val="2"/>
      </rPr>
      <t>g</t>
    </r>
  </si>
  <si>
    <t>PB radius, CC radius and nuclei area</t>
  </si>
  <si>
    <t>%</t>
  </si>
  <si>
    <t>CC1-PB</t>
  </si>
  <si>
    <t>CC2-PB</t>
  </si>
  <si>
    <t>CC3-PB</t>
  </si>
  <si>
    <t>CC4-PB</t>
  </si>
  <si>
    <t>CC5-PB</t>
  </si>
  <si>
    <t>with  ≥1 indicated PBs</t>
  </si>
  <si>
    <t xml:space="preserve">% </t>
  </si>
  <si>
    <t>Random (%)</t>
  </si>
  <si>
    <t>Random association frequency</t>
  </si>
  <si>
    <t>between a PB and a CC</t>
  </si>
  <si>
    <t>Random association frequency between a PB and a CC (%)</t>
  </si>
  <si>
    <t>Tukey's multiple comparisons test</t>
  </si>
  <si>
    <t>95.00% CI of diff.</t>
  </si>
  <si>
    <t>Below threshold?</t>
  </si>
  <si>
    <t xml:space="preserve">Comparison of percentage of nuclei with ≥1 indicated PB </t>
  </si>
  <si>
    <t>Ordinary one-way ANOVA, Tukey’s HSD, n ≥4  biological replicates</t>
  </si>
  <si>
    <t>CC1-PB vs. CC2-PB</t>
  </si>
  <si>
    <t>-23.02 to 2.855</t>
  </si>
  <si>
    <t>No</t>
  </si>
  <si>
    <t>ns</t>
  </si>
  <si>
    <t>CC1-PB vs. CC3-PB</t>
  </si>
  <si>
    <t>-7.777 to 18.10</t>
  </si>
  <si>
    <t>CC1-PB vs. CC4-PB</t>
  </si>
  <si>
    <t>-26.94 to -1.064</t>
  </si>
  <si>
    <t>Yes</t>
  </si>
  <si>
    <t>*</t>
  </si>
  <si>
    <t>CC1-PB vs. CC5-PB</t>
  </si>
  <si>
    <t>-11.54 to 18.34</t>
  </si>
  <si>
    <t>5.136 to 32.41</t>
  </si>
  <si>
    <t>**</t>
  </si>
  <si>
    <t>CC2-PB vs. CC3-PB</t>
  </si>
  <si>
    <t>4.679 to 25.81</t>
  </si>
  <si>
    <t>CC2-PB vs. CC4-PB</t>
  </si>
  <si>
    <t>-14.48 to 6.645</t>
  </si>
  <si>
    <t>CC2-PB vs. CC5-PB</t>
  </si>
  <si>
    <t>0.5477 to 26.42</t>
  </si>
  <si>
    <t>17.45 to 40.27</t>
  </si>
  <si>
    <t>****</t>
  </si>
  <si>
    <t>&lt;0.0001</t>
  </si>
  <si>
    <t>CC3-PB vs. CC4-PB</t>
  </si>
  <si>
    <t>-29.72 to -8.598</t>
  </si>
  <si>
    <t>CC3-PB vs. CC5-PB</t>
  </si>
  <si>
    <t>-14.69 to 11.18</t>
  </si>
  <si>
    <t>2.204 to 25.02</t>
  </si>
  <si>
    <t>CC4-PB vs. CC5-PB</t>
  </si>
  <si>
    <t>4.466 to 30.34</t>
  </si>
  <si>
    <t>21.36 to 44.18</t>
  </si>
  <si>
    <t>1.734 to 29.01</t>
  </si>
  <si>
    <t>Statistical analysis by Student's t test</t>
  </si>
  <si>
    <t>CC1-PB vs Random</t>
  </si>
  <si>
    <t>CC2-PB vs Random</t>
  </si>
  <si>
    <t>CC3-PB vs Random</t>
  </si>
  <si>
    <t>CC4-PB vs Random</t>
  </si>
  <si>
    <t>CC5-PB vs Random</t>
  </si>
  <si>
    <r>
      <t xml:space="preserve">p </t>
    </r>
    <r>
      <rPr>
        <b/>
        <sz val="12"/>
        <color theme="1"/>
        <rFont val="Arial"/>
        <family val="2"/>
      </rPr>
      <t>value</t>
    </r>
  </si>
  <si>
    <t>per nucleus</t>
  </si>
  <si>
    <t>CC2</t>
  </si>
  <si>
    <t>CC3</t>
  </si>
  <si>
    <t>CC4</t>
  </si>
  <si>
    <t>CC5</t>
  </si>
  <si>
    <t>***</t>
  </si>
  <si>
    <t xml:space="preserve">Comparison of the number of indicated Nuo-PBs per nucleus </t>
  </si>
  <si>
    <t xml:space="preserve">Comparison of the number of indicated nonNuo-PBs per nucleus </t>
  </si>
  <si>
    <t>Nucleolar association</t>
  </si>
  <si>
    <t>frequency of individual</t>
  </si>
  <si>
    <t>CC-PBs and CCs (%)</t>
  </si>
  <si>
    <r>
      <t xml:space="preserve">p </t>
    </r>
    <r>
      <rPr>
        <sz val="12"/>
        <color theme="1"/>
        <rFont val="Arial"/>
        <family val="2"/>
      </rPr>
      <t>value</t>
    </r>
  </si>
  <si>
    <t>5606-2</t>
  </si>
  <si>
    <t>5606-1</t>
  </si>
  <si>
    <t>nC-PB</t>
  </si>
  <si>
    <t>16°C</t>
  </si>
  <si>
    <t>27°C</t>
  </si>
  <si>
    <t>Fig. 4b</t>
  </si>
  <si>
    <t>% of reduction</t>
  </si>
  <si>
    <t>Number of indicated</t>
  </si>
  <si>
    <t>PBs per nucleus</t>
  </si>
  <si>
    <t>16 °C</t>
  </si>
  <si>
    <t>27 °C</t>
  </si>
  <si>
    <r>
      <rPr>
        <i/>
        <sz val="12"/>
        <color theme="1"/>
        <rFont val="Arial"/>
        <family val="2"/>
      </rPr>
      <t xml:space="preserve">p </t>
    </r>
    <r>
      <rPr>
        <sz val="12"/>
        <color theme="1"/>
        <rFont val="Arial"/>
        <family val="2"/>
      </rPr>
      <t>value</t>
    </r>
  </si>
  <si>
    <t>CC-PB</t>
  </si>
  <si>
    <t xml:space="preserve">Group I </t>
  </si>
  <si>
    <t xml:space="preserve">Group II </t>
  </si>
  <si>
    <t xml:space="preserve">Group III </t>
  </si>
  <si>
    <t>Group IV</t>
  </si>
  <si>
    <t>Group V</t>
  </si>
  <si>
    <t>Group I</t>
  </si>
  <si>
    <t>Group II</t>
  </si>
  <si>
    <t>Group III</t>
  </si>
  <si>
    <t>Fig. 4c</t>
  </si>
  <si>
    <t>Group</t>
  </si>
  <si>
    <t>I</t>
  </si>
  <si>
    <t>CC-PB or nC-PB in</t>
  </si>
  <si>
    <t>II</t>
  </si>
  <si>
    <t>III</t>
  </si>
  <si>
    <t>IV</t>
  </si>
  <si>
    <t>V</t>
  </si>
  <si>
    <t>Source Data Supplementary Figure 1</t>
  </si>
  <si>
    <t>containing zero to three</t>
  </si>
  <si>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 xml:space="preserve"> signals</t>
    </r>
  </si>
  <si>
    <t>Source Data Figure 1</t>
  </si>
  <si>
    <t>Source Data Figure 3</t>
  </si>
  <si>
    <t>Source Data Figure 4</t>
  </si>
  <si>
    <r>
      <t>r</t>
    </r>
    <r>
      <rPr>
        <b/>
        <vertAlign val="subscript"/>
        <sz val="12"/>
        <color theme="1"/>
        <rFont val="Arial"/>
        <family val="2"/>
      </rPr>
      <t>PB</t>
    </r>
    <r>
      <rPr>
        <b/>
        <sz val="12"/>
        <color theme="1"/>
        <rFont val="Arial"/>
        <family val="2"/>
      </rPr>
      <t xml:space="preserve"> (μm)</t>
    </r>
  </si>
  <si>
    <r>
      <t>r</t>
    </r>
    <r>
      <rPr>
        <b/>
        <vertAlign val="subscript"/>
        <sz val="12"/>
        <color theme="1"/>
        <rFont val="Arial"/>
        <family val="2"/>
      </rPr>
      <t>CC</t>
    </r>
    <r>
      <rPr>
        <b/>
        <sz val="12"/>
        <color theme="1"/>
        <rFont val="Arial"/>
        <family val="2"/>
      </rPr>
      <t xml:space="preserve"> (μm)</t>
    </r>
  </si>
  <si>
    <r>
      <t>S</t>
    </r>
    <r>
      <rPr>
        <b/>
        <vertAlign val="subscript"/>
        <sz val="12"/>
        <color theme="1"/>
        <rFont val="Arial"/>
        <family val="2"/>
      </rPr>
      <t>Nu</t>
    </r>
    <r>
      <rPr>
        <b/>
        <sz val="12"/>
        <color theme="1"/>
        <rFont val="Arial"/>
        <family val="2"/>
      </rPr>
      <t xml:space="preserve"> (μm</t>
    </r>
    <r>
      <rPr>
        <b/>
        <vertAlign val="superscript"/>
        <sz val="12"/>
        <color theme="1"/>
        <rFont val="Arial"/>
        <family val="2"/>
      </rPr>
      <t>2</t>
    </r>
    <r>
      <rPr>
        <b/>
        <sz val="12"/>
        <color theme="1"/>
        <rFont val="Arial"/>
        <family val="2"/>
      </rPr>
      <t>)</t>
    </r>
  </si>
  <si>
    <r>
      <rPr>
        <b/>
        <i/>
        <sz val="12"/>
        <color theme="1"/>
        <rFont val="Arial"/>
        <family val="2"/>
      </rPr>
      <t>CEN178</t>
    </r>
    <r>
      <rPr>
        <b/>
        <sz val="12"/>
        <color theme="1"/>
        <rFont val="Arial"/>
        <family val="2"/>
      </rPr>
      <t xml:space="preserve"> fluorescence (a.u.)</t>
    </r>
  </si>
  <si>
    <r>
      <rPr>
        <b/>
        <i/>
        <sz val="12"/>
        <color theme="1"/>
        <rFont val="Arial"/>
        <family val="2"/>
      </rPr>
      <t>PHYB-CFP</t>
    </r>
    <r>
      <rPr>
        <b/>
        <sz val="12"/>
        <color theme="1"/>
        <rFont val="Arial"/>
        <family val="2"/>
      </rPr>
      <t xml:space="preserve"> fluorescence (a.u.)</t>
    </r>
  </si>
  <si>
    <t>Fig. 1e</t>
  </si>
  <si>
    <t>Fig. 1f</t>
  </si>
  <si>
    <t>Fig. 1g</t>
  </si>
  <si>
    <t>Number of indicated PBs</t>
  </si>
  <si>
    <t>Fig. 3c</t>
  </si>
  <si>
    <t>Fig. 3d</t>
  </si>
  <si>
    <r>
      <t xml:space="preserve">Raw data of number of individual CC-PB in cotyledon pavement cell nuclei from 4-d-old </t>
    </r>
    <r>
      <rPr>
        <b/>
        <i/>
        <sz val="12"/>
        <color theme="1"/>
        <rFont val="Arial"/>
        <family val="2"/>
      </rPr>
      <t>PBC</t>
    </r>
    <r>
      <rPr>
        <b/>
        <sz val="12"/>
        <color theme="1"/>
        <rFont val="Arial"/>
        <family val="2"/>
      </rPr>
      <t xml:space="preserve"> grown under 10 µmol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R light at 27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>C.</t>
    </r>
  </si>
  <si>
    <t>Fig. 4a</t>
  </si>
  <si>
    <r>
      <t xml:space="preserve">Raw data of the number of CC-PB and nC-PB in the nuclei containing one Nuo-PB or nonNuo-PB in 4-d-old </t>
    </r>
    <r>
      <rPr>
        <b/>
        <i/>
        <sz val="12"/>
        <color theme="1"/>
        <rFont val="Arial"/>
        <family val="2"/>
      </rPr>
      <t>PBC</t>
    </r>
    <r>
      <rPr>
        <b/>
        <sz val="12"/>
        <color theme="1"/>
        <rFont val="Arial"/>
        <family val="2"/>
      </rPr>
      <t xml:space="preserve"> grown under 10 µmol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R light at 27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>C.</t>
    </r>
  </si>
  <si>
    <t>nuclei containing one Nuo-PB</t>
  </si>
  <si>
    <t>nuclei containing one nonNuo-PB</t>
  </si>
  <si>
    <t>Sup. Fig. 1b</t>
  </si>
  <si>
    <r>
      <t xml:space="preserve">Raw data of the number of </t>
    </r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 xml:space="preserve"> foci in cotyledon pavement cell nuclei from 4-d-old </t>
    </r>
    <r>
      <rPr>
        <b/>
        <i/>
        <sz val="12"/>
        <color theme="1"/>
        <rFont val="Arial"/>
        <family val="2"/>
      </rPr>
      <t>PBC</t>
    </r>
    <r>
      <rPr>
        <b/>
        <sz val="12"/>
        <color theme="1"/>
        <rFont val="Arial"/>
        <family val="2"/>
      </rPr>
      <t xml:space="preserve"> grown under 10 µmol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R light at 16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>C.</t>
    </r>
  </si>
  <si>
    <t xml:space="preserve">Nucleus ID </t>
  </si>
  <si>
    <r>
      <t>Raw data of the relative position (µm) and fluorescence (a.u.) of a PB</t>
    </r>
    <r>
      <rPr>
        <b/>
        <i/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 xml:space="preserve">and the nearest </t>
    </r>
    <r>
      <rPr>
        <b/>
        <i/>
        <sz val="12"/>
        <color theme="1"/>
        <rFont val="Arial"/>
        <family val="2"/>
      </rPr>
      <t xml:space="preserve">CC </t>
    </r>
    <r>
      <rPr>
        <b/>
        <sz val="12"/>
        <color theme="1"/>
        <rFont val="Arial"/>
        <family val="2"/>
      </rPr>
      <t>within a ROI in Fig. 1a.</t>
    </r>
  </si>
  <si>
    <t>Raw data of the PB-CC distance (µm)</t>
  </si>
  <si>
    <t xml:space="preserve">PBs overlapping or touching a CC (µm) </t>
  </si>
  <si>
    <t xml:space="preserve">PBs separated from CCs (µm) </t>
  </si>
  <si>
    <t>Raw data of the number of PBs, CC-PBs, and nC-PBs.</t>
  </si>
  <si>
    <t>Raw data of the number of individual CC-PBs and CC per nucleus.</t>
  </si>
  <si>
    <r>
      <t xml:space="preserve">Raw data of the number of </t>
    </r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>-PB per nucleus.</t>
    </r>
  </si>
  <si>
    <t>Nuo-PBs</t>
  </si>
  <si>
    <t>nonNuo-PBs</t>
  </si>
  <si>
    <t>Nuclei with one Nuo-PB</t>
  </si>
  <si>
    <t>Nuclei with one nonNuo-PB</t>
  </si>
  <si>
    <t>Nucleus ID</t>
  </si>
  <si>
    <t xml:space="preserve">PB </t>
  </si>
  <si>
    <t xml:space="preserve">CC-PB </t>
  </si>
  <si>
    <t xml:space="preserve">nC-PB </t>
  </si>
  <si>
    <t>Number of CC-PBs</t>
  </si>
  <si>
    <t xml:space="preserve">All PB </t>
  </si>
  <si>
    <t xml:space="preserve">CC1-PB </t>
  </si>
  <si>
    <t xml:space="preserve">CC1 </t>
  </si>
  <si>
    <t xml:space="preserve">CC2-PB </t>
  </si>
  <si>
    <t xml:space="preserve">CC2 </t>
  </si>
  <si>
    <t xml:space="preserve">CC3-PB </t>
  </si>
  <si>
    <t xml:space="preserve">CC3 </t>
  </si>
  <si>
    <t xml:space="preserve">CC4-PB </t>
  </si>
  <si>
    <t xml:space="preserve">CC4 </t>
  </si>
  <si>
    <t xml:space="preserve">CC5-PB </t>
  </si>
  <si>
    <t xml:space="preserve">CC5 </t>
  </si>
  <si>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 xml:space="preserve">-PB </t>
    </r>
  </si>
  <si>
    <r>
      <t>K</t>
    </r>
    <r>
      <rPr>
        <b/>
        <i/>
        <sz val="16"/>
        <color theme="1"/>
        <rFont val="Arial"/>
        <family val="2"/>
      </rPr>
      <t>EE7</t>
    </r>
    <r>
      <rPr>
        <b/>
        <sz val="16"/>
        <color theme="1"/>
        <rFont val="Arial"/>
        <family val="2"/>
      </rPr>
      <t>-PB</t>
    </r>
  </si>
  <si>
    <t xml:space="preserve">Number of PBs </t>
  </si>
  <si>
    <t>Number of CCs</t>
  </si>
  <si>
    <r>
      <t xml:space="preserve">CC1-PB vs. </t>
    </r>
    <r>
      <rPr>
        <i/>
        <sz val="12"/>
        <rFont val="Arial"/>
        <family val="2"/>
      </rPr>
      <t>KEE7</t>
    </r>
    <r>
      <rPr>
        <sz val="12"/>
        <rFont val="Arial"/>
        <family val="2"/>
      </rPr>
      <t>-PB</t>
    </r>
  </si>
  <si>
    <r>
      <t xml:space="preserve">CC2-PB vs. </t>
    </r>
    <r>
      <rPr>
        <i/>
        <sz val="12"/>
        <rFont val="Arial"/>
        <family val="2"/>
      </rPr>
      <t>KEE7</t>
    </r>
    <r>
      <rPr>
        <sz val="12"/>
        <rFont val="Arial"/>
        <family val="2"/>
      </rPr>
      <t>-PB</t>
    </r>
  </si>
  <si>
    <r>
      <t xml:space="preserve">CC3-PB vs. </t>
    </r>
    <r>
      <rPr>
        <i/>
        <sz val="12"/>
        <rFont val="Arial"/>
        <family val="2"/>
      </rPr>
      <t>KEE7</t>
    </r>
    <r>
      <rPr>
        <sz val="12"/>
        <rFont val="Arial"/>
        <family val="2"/>
      </rPr>
      <t>-PB</t>
    </r>
  </si>
  <si>
    <r>
      <t xml:space="preserve">CC4-PB vs. </t>
    </r>
    <r>
      <rPr>
        <i/>
        <sz val="12"/>
        <rFont val="Arial"/>
        <family val="2"/>
      </rPr>
      <t>KEE7</t>
    </r>
    <r>
      <rPr>
        <sz val="12"/>
        <rFont val="Arial"/>
        <family val="2"/>
      </rPr>
      <t>-PB</t>
    </r>
  </si>
  <si>
    <r>
      <t xml:space="preserve">CC5-PB vs. </t>
    </r>
    <r>
      <rPr>
        <i/>
        <sz val="12"/>
        <rFont val="Arial"/>
        <family val="2"/>
      </rPr>
      <t>KEE7</t>
    </r>
    <r>
      <rPr>
        <sz val="12"/>
        <rFont val="Arial"/>
        <family val="2"/>
      </rPr>
      <t>-PB</t>
    </r>
  </si>
  <si>
    <r>
      <rPr>
        <i/>
        <sz val="12"/>
        <rFont val="Arial"/>
        <family val="2"/>
      </rPr>
      <t>KEE7</t>
    </r>
    <r>
      <rPr>
        <sz val="12"/>
        <rFont val="Arial"/>
        <family val="2"/>
      </rPr>
      <t>-PB vs Random</t>
    </r>
  </si>
  <si>
    <r>
      <t xml:space="preserve">Adjusted </t>
    </r>
    <r>
      <rPr>
        <b/>
        <i/>
        <sz val="12"/>
        <rFont val="Arial"/>
        <family val="2"/>
      </rPr>
      <t>p</t>
    </r>
    <r>
      <rPr>
        <b/>
        <sz val="12"/>
        <rFont val="Arial"/>
        <family val="2"/>
      </rPr>
      <t xml:space="preserve"> value</t>
    </r>
  </si>
  <si>
    <t>Mean diff.</t>
  </si>
  <si>
    <t>Nuo-PB</t>
  </si>
  <si>
    <t>nonNuo-PB</t>
  </si>
  <si>
    <t>Comparison of association frequency</t>
  </si>
  <si>
    <t>Nucleus ID </t>
  </si>
  <si>
    <t xml:space="preserve">Repeats </t>
  </si>
  <si>
    <t xml:space="preserve">The data is calculated from each repeats shown in Sup. Fig. 1b raw data. </t>
  </si>
  <si>
    <t xml:space="preserve">The data is calculated from each group shown in Fig. 4c-d raw data. </t>
  </si>
  <si>
    <t xml:space="preserve">The data is calculated from each repeat shown in Fig. 3b-d raw data. </t>
  </si>
  <si>
    <t xml:space="preserve">The data is calculated from each repeat shown in Fig. 3b raw data of random association frequency between a PB and a CC (%). </t>
  </si>
  <si>
    <t>The data is calculated from each repeat shown in Fig. 3b-d.</t>
  </si>
  <si>
    <t xml:space="preserve">The data is calculated from each repeat shown in Fig.1e-g raw data. </t>
  </si>
  <si>
    <t>Raw data of the number of indicated nC-PBs per nucleus.</t>
  </si>
  <si>
    <t>Mean Diff.</t>
  </si>
  <si>
    <t>Adjusted P Value</t>
  </si>
  <si>
    <t>CC1-PB vs. nC-PB</t>
  </si>
  <si>
    <t>CC2-PB vs. nC-PB</t>
  </si>
  <si>
    <t>CC3-PB vs. nC-PB</t>
  </si>
  <si>
    <t>CC4-PB vs. nC-PB</t>
  </si>
  <si>
    <t>CC5-PB vs. nC-PB</t>
  </si>
  <si>
    <t>-0.6294 to -0.07556</t>
  </si>
  <si>
    <t>-0.3857 to 0.1682</t>
  </si>
  <si>
    <t>-0.7819 to -0.2281</t>
  </si>
  <si>
    <t>-0.3523 to 0.2873</t>
  </si>
  <si>
    <t>-1.294 to -0.7585</t>
  </si>
  <si>
    <t>0.01763 to 0.4699</t>
  </si>
  <si>
    <t>-0.3786 to 0.07362</t>
  </si>
  <si>
    <t>0.04306 to 0.5969</t>
  </si>
  <si>
    <t>-0.8880 to -0.4590</t>
  </si>
  <si>
    <t>-0.6224 to -0.1701</t>
  </si>
  <si>
    <t>-0.2007 to 0.3532</t>
  </si>
  <si>
    <t>-1.132 to -0.7027</t>
  </si>
  <si>
    <t>0.1956 to 0.7494</t>
  </si>
  <si>
    <t>-0.7355 to -0.3065</t>
  </si>
  <si>
    <t>-1.261 to -0.7260</t>
  </si>
  <si>
    <t>-0.03004 to 0.2175</t>
  </si>
  <si>
    <t>-0.007539 to 0.2400</t>
  </si>
  <si>
    <t>0.1700 to 0.4175</t>
  </si>
  <si>
    <t>-0.08794 to 0.1979</t>
  </si>
  <si>
    <t>-0.6426 to -0.4034</t>
  </si>
  <si>
    <t>-0.07857 to 0.1236</t>
  </si>
  <si>
    <t>0.09893 to 0.3011</t>
  </si>
  <si>
    <t>-0.1625 to 0.08504</t>
  </si>
  <si>
    <t>-0.7126 to -0.5209</t>
  </si>
  <si>
    <t>0.07643 to 0.2786</t>
  </si>
  <si>
    <t>-0.1850 to 0.06254</t>
  </si>
  <si>
    <t>-0.7351 to -0.5434</t>
  </si>
  <si>
    <t>-0.3625 to -0.1150</t>
  </si>
  <si>
    <t>-0.9126 to -0.7209</t>
  </si>
  <si>
    <t>-0.6976 to -0.4584</t>
  </si>
  <si>
    <r>
      <t xml:space="preserve">Raw data of number of indicated nC-PBs in cotyledon pavement cell nuclei of 4-d-old </t>
    </r>
    <r>
      <rPr>
        <b/>
        <i/>
        <sz val="12"/>
        <color theme="1"/>
        <rFont val="Arial"/>
        <family val="2"/>
      </rPr>
      <t>PBC</t>
    </r>
    <r>
      <rPr>
        <b/>
        <sz val="12"/>
        <color theme="1"/>
        <rFont val="Arial"/>
        <family val="2"/>
      </rPr>
      <t xml:space="preserve"> grown under 10 µmol m</t>
    </r>
    <r>
      <rPr>
        <b/>
        <vertAlign val="superscript"/>
        <sz val="12"/>
        <color theme="1"/>
        <rFont val="Arial"/>
        <family val="2"/>
      </rPr>
      <t>-2</t>
    </r>
    <r>
      <rPr>
        <b/>
        <sz val="12"/>
        <color theme="1"/>
        <rFont val="Arial"/>
        <family val="2"/>
      </rPr>
      <t xml:space="preserve"> s</t>
    </r>
    <r>
      <rPr>
        <b/>
        <vertAlign val="superscript"/>
        <sz val="12"/>
        <color theme="1"/>
        <rFont val="Arial"/>
        <family val="2"/>
      </rPr>
      <t>-1</t>
    </r>
    <r>
      <rPr>
        <b/>
        <sz val="12"/>
        <color theme="1"/>
        <rFont val="Arial"/>
        <family val="2"/>
      </rPr>
      <t xml:space="preserve"> R light at and 27</t>
    </r>
    <r>
      <rPr>
        <b/>
        <vertAlign val="superscript"/>
        <sz val="12"/>
        <color theme="1"/>
        <rFont val="Arial"/>
        <family val="2"/>
      </rPr>
      <t>o</t>
    </r>
    <r>
      <rPr>
        <b/>
        <sz val="12"/>
        <color theme="1"/>
        <rFont val="Arial"/>
        <family val="2"/>
      </rPr>
      <t>C.</t>
    </r>
  </si>
  <si>
    <t xml:space="preserve">The data is calculated from each repeat shown in Fig.3b-d and Fig. 4a raw data. </t>
  </si>
  <si>
    <t>Fig. 4b-c</t>
  </si>
  <si>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 xml:space="preserve"> foci</t>
    </r>
  </si>
  <si>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>#</t>
    </r>
  </si>
  <si>
    <r>
      <t xml:space="preserve">Number of </t>
    </r>
    <r>
      <rPr>
        <b/>
        <i/>
        <sz val="12"/>
        <color theme="1"/>
        <rFont val="Arial"/>
        <family val="2"/>
      </rPr>
      <t>KEE7</t>
    </r>
    <r>
      <rPr>
        <b/>
        <sz val="12"/>
        <color theme="1"/>
        <rFont val="Arial"/>
        <family val="2"/>
      </rPr>
      <t xml:space="preserve"> foci</t>
    </r>
  </si>
  <si>
    <t>s.e.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</si>
</sst>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2" x14ac:knownFonts="1">
    <font>
      <sz val="12"/>
      <color theme="1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1"/>
      <color theme="1"/>
      <name val="Arial"/>
      <family val="2"/>
    </font>
    <font>
      <b/>
      <sz val="12"/>
      <color rgb="FFFA7D00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i/>
      <sz val="12"/>
      <color theme="1"/>
      <name val="Calibri"/>
      <family val="2"/>
      <scheme val="minor"/>
    </font>
    <font>
      <sz val="12"/>
      <color rgb="FFC00000"/>
      <name val="Arial"/>
      <family val="2"/>
    </font>
    <font>
      <b/>
      <sz val="12"/>
      <color rgb="FF000000"/>
      <name val="Calibri"/>
      <family val="2"/>
      <scheme val="minor"/>
    </font>
    <font>
      <b/>
      <vertAlign val="subscript"/>
      <sz val="12"/>
      <color theme="1"/>
      <name val="Arial"/>
      <family val="2"/>
    </font>
    <font>
      <b/>
      <vertAlign val="superscript"/>
      <sz val="12"/>
      <color theme="1"/>
      <name val="Arial"/>
      <family val="2"/>
    </font>
    <font>
      <b/>
      <i/>
      <sz val="16"/>
      <color theme="1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62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0" xfId="0" applyFont="1"/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3" xfId="0" applyFont="1" applyBorder="1"/>
    <xf numFmtId="0" fontId="4" fillId="0" borderId="0" xfId="0" applyFont="1"/>
    <xf numFmtId="2" fontId="4" fillId="0" borderId="0" xfId="0" applyNumberFormat="1" applyFont="1" applyAlignment="1">
      <alignment horizontal="center"/>
    </xf>
    <xf numFmtId="0" fontId="5" fillId="0" borderId="5" xfId="0" applyFont="1" applyBorder="1"/>
    <xf numFmtId="2" fontId="4" fillId="0" borderId="6" xfId="0" applyNumberFormat="1" applyFont="1" applyBorder="1" applyAlignment="1">
      <alignment horizontal="center"/>
    </xf>
    <xf numFmtId="0" fontId="5" fillId="0" borderId="6" xfId="0" applyFont="1" applyBorder="1"/>
    <xf numFmtId="0" fontId="5" fillId="0" borderId="7" xfId="0" applyFont="1" applyBorder="1"/>
    <xf numFmtId="0" fontId="5" fillId="0" borderId="8" xfId="0" applyFont="1" applyBorder="1"/>
    <xf numFmtId="2" fontId="4" fillId="0" borderId="8" xfId="0" applyNumberFormat="1" applyFont="1" applyBorder="1" applyAlignment="1">
      <alignment horizontal="center"/>
    </xf>
    <xf numFmtId="0" fontId="5" fillId="0" borderId="9" xfId="0" applyFont="1" applyBorder="1"/>
    <xf numFmtId="2" fontId="4" fillId="0" borderId="9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/>
    </xf>
    <xf numFmtId="0" fontId="0" fillId="0" borderId="3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3" fillId="0" borderId="8" xfId="0" applyFont="1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3" fillId="0" borderId="0" xfId="0" applyFont="1"/>
    <xf numFmtId="0" fontId="0" fillId="0" borderId="6" xfId="0" applyBorder="1"/>
    <xf numFmtId="0" fontId="4" fillId="0" borderId="5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6" xfId="0" applyFont="1" applyBorder="1"/>
    <xf numFmtId="0" fontId="9" fillId="0" borderId="0" xfId="1" applyFont="1" applyFill="1" applyBorder="1"/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/>
    </xf>
    <xf numFmtId="2" fontId="4" fillId="0" borderId="0" xfId="0" applyNumberFormat="1" applyFont="1"/>
    <xf numFmtId="0" fontId="13" fillId="0" borderId="0" xfId="0" applyFont="1" applyAlignment="1">
      <alignment horizontal="center"/>
    </xf>
    <xf numFmtId="0" fontId="0" fillId="0" borderId="4" xfId="0" applyBorder="1"/>
    <xf numFmtId="0" fontId="1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4" fillId="0" borderId="6" xfId="0" applyNumberFormat="1" applyFont="1" applyBorder="1" applyAlignment="1">
      <alignment horizontal="center"/>
    </xf>
    <xf numFmtId="165" fontId="4" fillId="0" borderId="0" xfId="0" applyNumberFormat="1" applyFont="1"/>
    <xf numFmtId="2" fontId="4" fillId="0" borderId="0" xfId="0" applyNumberFormat="1" applyFont="1" applyAlignment="1">
      <alignment horizontal="left"/>
    </xf>
    <xf numFmtId="165" fontId="4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2" fontId="5" fillId="0" borderId="0" xfId="0" applyNumberFormat="1" applyFont="1" applyAlignment="1">
      <alignment horizontal="left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2" fontId="6" fillId="0" borderId="0" xfId="0" applyNumberFormat="1" applyFont="1" applyAlignment="1">
      <alignment horizontal="center"/>
    </xf>
    <xf numFmtId="165" fontId="1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5" fontId="4" fillId="0" borderId="9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left"/>
    </xf>
    <xf numFmtId="0" fontId="2" fillId="0" borderId="3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3" xfId="0" applyFont="1" applyBorder="1"/>
    <xf numFmtId="0" fontId="16" fillId="0" borderId="3" xfId="0" applyFont="1" applyBorder="1"/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3" xfId="0" applyFont="1" applyBorder="1"/>
    <xf numFmtId="2" fontId="5" fillId="0" borderId="5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7" xfId="0" applyNumberFormat="1" applyFont="1" applyBorder="1" applyAlignment="1">
      <alignment horizontal="center"/>
    </xf>
    <xf numFmtId="0" fontId="3" fillId="0" borderId="10" xfId="0" applyFont="1" applyBorder="1" applyAlignment="1">
      <alignment horizontal="left"/>
    </xf>
    <xf numFmtId="0" fontId="3" fillId="0" borderId="10" xfId="0" applyFont="1" applyBorder="1"/>
    <xf numFmtId="0" fontId="11" fillId="0" borderId="0" xfId="0" applyFont="1" applyAlignment="1">
      <alignment vertical="center"/>
    </xf>
    <xf numFmtId="0" fontId="4" fillId="0" borderId="2" xfId="0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165" fontId="4" fillId="0" borderId="7" xfId="0" applyNumberFormat="1" applyFont="1" applyBorder="1" applyAlignment="1">
      <alignment horizontal="center"/>
    </xf>
    <xf numFmtId="165" fontId="4" fillId="0" borderId="8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10" fillId="0" borderId="0" xfId="0" applyFont="1"/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horizontal="center"/>
    </xf>
    <xf numFmtId="0" fontId="4" fillId="0" borderId="14" xfId="0" applyFont="1" applyBorder="1"/>
    <xf numFmtId="0" fontId="5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11" fillId="0" borderId="8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2" fontId="4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165" fontId="4" fillId="0" borderId="0" xfId="0" applyNumberFormat="1" applyFont="1" applyBorder="1" applyAlignment="1">
      <alignment horizontal="center"/>
    </xf>
    <xf numFmtId="164" fontId="4" fillId="0" borderId="0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2" fontId="4" fillId="0" borderId="16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FB209-3765-3940-9097-37F9DE19A107}">
  <dimension ref="A1:FW150"/>
  <sheetViews>
    <sheetView topLeftCell="A65" zoomScale="125" zoomScaleNormal="185" workbookViewId="0">
      <selection activeCell="H107" sqref="B88:H107"/>
    </sheetView>
  </sheetViews>
  <sheetFormatPr baseColWidth="10" defaultRowHeight="16" x14ac:dyDescent="0.2"/>
  <cols>
    <col min="1" max="1" width="28.5" style="17" customWidth="1"/>
    <col min="2" max="2" width="33.6640625" style="17" customWidth="1"/>
    <col min="3" max="16384" width="10.83203125" style="17"/>
  </cols>
  <sheetData>
    <row r="1" spans="1:65" s="3" customFormat="1" ht="21" thickBot="1" x14ac:dyDescent="0.25">
      <c r="A1" s="104" t="s">
        <v>153</v>
      </c>
      <c r="B1" s="2"/>
    </row>
    <row r="2" spans="1:65" s="3" customFormat="1" ht="18" thickTop="1" thickBot="1" x14ac:dyDescent="0.25">
      <c r="A2" s="4" t="s">
        <v>0</v>
      </c>
      <c r="B2" s="4" t="s">
        <v>175</v>
      </c>
    </row>
    <row r="3" spans="1:65" s="18" customFormat="1" x14ac:dyDescent="0.2">
      <c r="B3" s="101" t="s">
        <v>1</v>
      </c>
      <c r="C3" s="28">
        <v>0</v>
      </c>
      <c r="D3" s="28">
        <v>4.1710746120000003E-2</v>
      </c>
      <c r="E3" s="28">
        <v>8.3421492240000006E-2</v>
      </c>
      <c r="F3" s="28">
        <v>0.12513223840000001</v>
      </c>
      <c r="G3" s="28">
        <v>0.16684298450000001</v>
      </c>
      <c r="H3" s="28">
        <v>0.20855373059999999</v>
      </c>
      <c r="I3" s="28">
        <v>0.25026447670000002</v>
      </c>
      <c r="J3" s="28">
        <v>0.29197522279999999</v>
      </c>
      <c r="K3" s="28">
        <v>0.33368596900000003</v>
      </c>
      <c r="L3" s="28">
        <v>0.3753967151</v>
      </c>
      <c r="M3" s="28">
        <v>0.41710746119999997</v>
      </c>
      <c r="N3" s="28">
        <v>0.4588182073</v>
      </c>
      <c r="O3" s="28">
        <v>0.50052895350000004</v>
      </c>
      <c r="P3" s="28">
        <v>0.54223969959999996</v>
      </c>
      <c r="Q3" s="28">
        <v>0.58395044569999999</v>
      </c>
      <c r="R3" s="28">
        <v>0.62566119180000002</v>
      </c>
      <c r="S3" s="28">
        <v>0.66737193790000005</v>
      </c>
      <c r="T3" s="28">
        <v>0.70908268409999997</v>
      </c>
      <c r="U3" s="28">
        <v>0.7507934302</v>
      </c>
      <c r="V3" s="28">
        <v>0.79250417630000003</v>
      </c>
      <c r="W3" s="28">
        <v>0.83421492239999995</v>
      </c>
      <c r="X3" s="28">
        <v>0.87592566849999998</v>
      </c>
      <c r="Y3" s="28">
        <v>0.91763641470000001</v>
      </c>
      <c r="Z3" s="28">
        <v>0.95934716080000004</v>
      </c>
      <c r="AA3" s="28">
        <v>1.0010579070000001</v>
      </c>
      <c r="AB3" s="28">
        <v>1.042768653</v>
      </c>
      <c r="AC3" s="28">
        <v>1.0844793989999999</v>
      </c>
      <c r="AD3" s="28">
        <v>1.126190145</v>
      </c>
      <c r="AE3" s="28">
        <v>1.1679008909999999</v>
      </c>
      <c r="AF3" s="28">
        <v>1.2096116379999999</v>
      </c>
      <c r="AG3" s="28">
        <v>1.2513223840000001</v>
      </c>
      <c r="AH3" s="28">
        <v>1.29303313</v>
      </c>
      <c r="AI3" s="28">
        <v>1.3347438760000001</v>
      </c>
      <c r="AJ3" s="28">
        <v>1.376454622</v>
      </c>
      <c r="AK3" s="28">
        <v>1.4181653679999999</v>
      </c>
      <c r="AL3" s="28">
        <v>1.4598761140000001</v>
      </c>
      <c r="AM3" s="28">
        <v>1.50158686</v>
      </c>
      <c r="AN3" s="28">
        <v>1.5432976060000001</v>
      </c>
      <c r="AO3" s="28">
        <v>1.5850083530000001</v>
      </c>
      <c r="AP3" s="28">
        <v>1.626719099</v>
      </c>
      <c r="AQ3" s="28">
        <v>1.6684298449999999</v>
      </c>
      <c r="AR3" s="28">
        <v>1.710140591</v>
      </c>
      <c r="AS3" s="28">
        <v>1.751851337</v>
      </c>
      <c r="AT3" s="28">
        <v>1.7935620830000001</v>
      </c>
      <c r="AU3" s="28">
        <v>1.835272829</v>
      </c>
      <c r="AV3" s="28">
        <v>1.8769835749999999</v>
      </c>
      <c r="AW3" s="28">
        <v>1.9186943219999999</v>
      </c>
      <c r="AX3" s="28">
        <v>1.960405068</v>
      </c>
      <c r="AY3" s="28">
        <v>2.0021158140000002</v>
      </c>
      <c r="AZ3" s="28">
        <v>2.0438265599999998</v>
      </c>
      <c r="BA3" s="28">
        <v>2.085537306</v>
      </c>
      <c r="BB3" s="28">
        <v>2.1272480520000001</v>
      </c>
      <c r="BC3" s="28">
        <v>2.1689587979999998</v>
      </c>
      <c r="BD3" s="28">
        <v>2.2106695439999999</v>
      </c>
      <c r="BE3" s="28">
        <v>2.2523802910000001</v>
      </c>
      <c r="BF3" s="28">
        <v>2.2940910369999998</v>
      </c>
      <c r="BG3" s="28">
        <v>2.335801783</v>
      </c>
      <c r="BH3" s="28">
        <v>2.3775125290000001</v>
      </c>
      <c r="BI3" s="28">
        <v>2.4192232749999998</v>
      </c>
      <c r="BJ3" s="28">
        <v>2.4609340209999999</v>
      </c>
      <c r="BK3" s="28">
        <v>2.502644767</v>
      </c>
      <c r="BL3" s="28">
        <v>2.5443555130000002</v>
      </c>
      <c r="BM3" s="29">
        <v>2.58606626</v>
      </c>
    </row>
    <row r="4" spans="1:65" s="5" customFormat="1" x14ac:dyDescent="0.2">
      <c r="B4" s="96" t="s">
        <v>159</v>
      </c>
      <c r="C4" s="5">
        <v>5.08</v>
      </c>
      <c r="D4" s="5">
        <v>5.28</v>
      </c>
      <c r="E4" s="5">
        <v>5.04</v>
      </c>
      <c r="F4" s="5">
        <v>4.4000000000000004</v>
      </c>
      <c r="G4" s="5">
        <v>4.28</v>
      </c>
      <c r="H4" s="5">
        <v>4.28</v>
      </c>
      <c r="I4" s="5">
        <v>4.92</v>
      </c>
      <c r="J4" s="5">
        <v>4.4000000000000004</v>
      </c>
      <c r="K4" s="5">
        <v>5.28</v>
      </c>
      <c r="L4" s="5">
        <v>5.04</v>
      </c>
      <c r="M4" s="5">
        <v>5.32</v>
      </c>
      <c r="N4" s="5">
        <v>4.3600000000000003</v>
      </c>
      <c r="O4" s="5">
        <v>5.92</v>
      </c>
      <c r="P4" s="5">
        <v>5.92</v>
      </c>
      <c r="Q4" s="5">
        <v>5.84</v>
      </c>
      <c r="R4" s="5">
        <v>5.6</v>
      </c>
      <c r="S4" s="5">
        <v>5.6</v>
      </c>
      <c r="T4" s="5">
        <v>6.44</v>
      </c>
      <c r="U4" s="5">
        <v>6.96</v>
      </c>
      <c r="V4" s="5">
        <v>7.28</v>
      </c>
      <c r="W4" s="5">
        <v>7.44</v>
      </c>
      <c r="X4" s="5">
        <v>7.44</v>
      </c>
      <c r="Y4" s="5">
        <v>7.92</v>
      </c>
      <c r="Z4" s="5">
        <v>7.04</v>
      </c>
      <c r="AA4" s="5">
        <v>7.76</v>
      </c>
      <c r="AB4" s="5">
        <v>9.4</v>
      </c>
      <c r="AC4" s="5">
        <v>9.68</v>
      </c>
      <c r="AD4" s="5">
        <v>11.12</v>
      </c>
      <c r="AE4" s="5">
        <v>10.8</v>
      </c>
      <c r="AF4" s="5">
        <v>11.8</v>
      </c>
      <c r="AG4" s="5">
        <v>13.16</v>
      </c>
      <c r="AH4" s="5">
        <v>15.84</v>
      </c>
      <c r="AI4" s="5">
        <v>16.84</v>
      </c>
      <c r="AJ4" s="5">
        <v>16.760000000000002</v>
      </c>
      <c r="AK4" s="5">
        <v>18.920000000000002</v>
      </c>
      <c r="AL4" s="5">
        <v>24.4</v>
      </c>
      <c r="AM4" s="5">
        <v>30.36</v>
      </c>
      <c r="AN4" s="5">
        <v>33.36</v>
      </c>
      <c r="AO4" s="5">
        <v>39.92</v>
      </c>
      <c r="AP4" s="5">
        <v>61.6</v>
      </c>
      <c r="AQ4" s="5">
        <v>67.28</v>
      </c>
      <c r="AR4" s="5">
        <v>80.36</v>
      </c>
      <c r="AS4" s="5">
        <v>88.76</v>
      </c>
      <c r="AT4" s="5">
        <v>94.24</v>
      </c>
      <c r="AU4" s="5">
        <v>101.16</v>
      </c>
      <c r="AV4" s="5">
        <v>95.32</v>
      </c>
      <c r="AW4" s="5">
        <v>95.32</v>
      </c>
      <c r="AX4" s="5">
        <v>88.32</v>
      </c>
      <c r="AY4" s="5">
        <v>86.16</v>
      </c>
      <c r="AZ4" s="5">
        <v>76.040000000000006</v>
      </c>
      <c r="BA4" s="5">
        <v>68.239999999999995</v>
      </c>
      <c r="BB4" s="5">
        <v>57.04</v>
      </c>
      <c r="BC4" s="5">
        <v>50.16</v>
      </c>
      <c r="BD4" s="5">
        <v>37.479999999999997</v>
      </c>
      <c r="BE4" s="5">
        <v>37.840000000000003</v>
      </c>
      <c r="BF4" s="5">
        <v>33.200000000000003</v>
      </c>
      <c r="BG4" s="5">
        <v>27.32</v>
      </c>
      <c r="BH4" s="5">
        <v>21.04</v>
      </c>
      <c r="BI4" s="5">
        <v>19.12</v>
      </c>
      <c r="BJ4" s="5">
        <v>20.8</v>
      </c>
      <c r="BK4" s="5">
        <v>18</v>
      </c>
      <c r="BL4" s="5">
        <v>14.52</v>
      </c>
      <c r="BM4" s="9">
        <v>15.56</v>
      </c>
    </row>
    <row r="5" spans="1:65" s="5" customFormat="1" ht="17" thickBot="1" x14ac:dyDescent="0.25">
      <c r="B5" s="103" t="s">
        <v>160</v>
      </c>
      <c r="C5" s="11">
        <v>49.08</v>
      </c>
      <c r="D5" s="11">
        <v>48.44</v>
      </c>
      <c r="E5" s="11">
        <v>46.64</v>
      </c>
      <c r="F5" s="11">
        <v>53.32</v>
      </c>
      <c r="G5" s="11">
        <v>47.76</v>
      </c>
      <c r="H5" s="11">
        <v>47.76</v>
      </c>
      <c r="I5" s="11">
        <v>51.96</v>
      </c>
      <c r="J5" s="11">
        <v>55.36</v>
      </c>
      <c r="K5" s="11">
        <v>69.36</v>
      </c>
      <c r="L5" s="11">
        <v>73.28</v>
      </c>
      <c r="M5" s="11">
        <v>86.28</v>
      </c>
      <c r="N5" s="11">
        <v>96.68</v>
      </c>
      <c r="O5" s="11">
        <v>102.6</v>
      </c>
      <c r="P5" s="11">
        <v>102.6</v>
      </c>
      <c r="Q5" s="11">
        <v>105.48</v>
      </c>
      <c r="R5" s="11">
        <v>115.28</v>
      </c>
      <c r="S5" s="11">
        <v>119.68</v>
      </c>
      <c r="T5" s="11">
        <v>116.52</v>
      </c>
      <c r="U5" s="11">
        <v>122.08</v>
      </c>
      <c r="V5" s="11">
        <v>114.04</v>
      </c>
      <c r="W5" s="11">
        <v>112.64</v>
      </c>
      <c r="X5" s="11">
        <v>112.64</v>
      </c>
      <c r="Y5" s="11">
        <v>97.44</v>
      </c>
      <c r="Z5" s="11">
        <v>95.4</v>
      </c>
      <c r="AA5" s="11">
        <v>93</v>
      </c>
      <c r="AB5" s="11">
        <v>79.959999999999994</v>
      </c>
      <c r="AC5" s="11">
        <v>73.88</v>
      </c>
      <c r="AD5" s="11">
        <v>66.36</v>
      </c>
      <c r="AE5" s="11">
        <v>61.8</v>
      </c>
      <c r="AF5" s="11">
        <v>56.44</v>
      </c>
      <c r="AG5" s="11">
        <v>58.72</v>
      </c>
      <c r="AH5" s="11">
        <v>55.12</v>
      </c>
      <c r="AI5" s="11">
        <v>49.8</v>
      </c>
      <c r="AJ5" s="11">
        <v>51.52</v>
      </c>
      <c r="AK5" s="11">
        <v>51.8</v>
      </c>
      <c r="AL5" s="11">
        <v>53.8</v>
      </c>
      <c r="AM5" s="11">
        <v>52.8</v>
      </c>
      <c r="AN5" s="11">
        <v>48.32</v>
      </c>
      <c r="AO5" s="11">
        <v>48.4</v>
      </c>
      <c r="AP5" s="11">
        <v>48.6</v>
      </c>
      <c r="AQ5" s="11">
        <v>54.6</v>
      </c>
      <c r="AR5" s="11">
        <v>51.2</v>
      </c>
      <c r="AS5" s="11">
        <v>54.08</v>
      </c>
      <c r="AT5" s="11">
        <v>54.8</v>
      </c>
      <c r="AU5" s="11">
        <v>50.96</v>
      </c>
      <c r="AV5" s="11">
        <v>52.36</v>
      </c>
      <c r="AW5" s="11">
        <v>52.36</v>
      </c>
      <c r="AX5" s="11">
        <v>56.88</v>
      </c>
      <c r="AY5" s="11">
        <v>55.52</v>
      </c>
      <c r="AZ5" s="11">
        <v>57.2</v>
      </c>
      <c r="BA5" s="11">
        <v>54.36</v>
      </c>
      <c r="BB5" s="11">
        <v>54.28</v>
      </c>
      <c r="BC5" s="11">
        <v>55.68</v>
      </c>
      <c r="BD5" s="11">
        <v>58.72</v>
      </c>
      <c r="BE5" s="11">
        <v>58.72</v>
      </c>
      <c r="BF5" s="11">
        <v>57</v>
      </c>
      <c r="BG5" s="11">
        <v>56.76</v>
      </c>
      <c r="BH5" s="11">
        <v>55.44</v>
      </c>
      <c r="BI5" s="11">
        <v>65.08</v>
      </c>
      <c r="BJ5" s="11">
        <v>60.08</v>
      </c>
      <c r="BK5" s="11">
        <v>58.36</v>
      </c>
      <c r="BL5" s="11">
        <v>55.68</v>
      </c>
      <c r="BM5" s="12">
        <v>57.28</v>
      </c>
    </row>
    <row r="6" spans="1:65" s="3" customFormat="1" x14ac:dyDescent="0.2"/>
    <row r="7" spans="1:65" s="3" customFormat="1" ht="17" thickBot="1" x14ac:dyDescent="0.25">
      <c r="A7" s="13" t="s">
        <v>2</v>
      </c>
      <c r="B7" s="13" t="s">
        <v>176</v>
      </c>
    </row>
    <row r="8" spans="1:65" s="3" customFormat="1" x14ac:dyDescent="0.2">
      <c r="B8" s="79"/>
      <c r="C8" s="129" t="s">
        <v>177</v>
      </c>
      <c r="D8" s="129"/>
      <c r="E8" s="129"/>
      <c r="F8" s="129"/>
      <c r="G8" s="129"/>
      <c r="H8" s="129" t="s">
        <v>178</v>
      </c>
      <c r="I8" s="129"/>
      <c r="J8" s="129"/>
      <c r="K8" s="130"/>
    </row>
    <row r="9" spans="1:65" s="3" customFormat="1" x14ac:dyDescent="0.2">
      <c r="B9" s="89" t="s">
        <v>186</v>
      </c>
      <c r="C9" s="48">
        <v>1</v>
      </c>
      <c r="D9" s="48">
        <v>2</v>
      </c>
      <c r="E9" s="48">
        <v>3</v>
      </c>
      <c r="F9" s="48">
        <v>4</v>
      </c>
      <c r="G9" s="48">
        <v>5</v>
      </c>
      <c r="H9" s="48">
        <v>1</v>
      </c>
      <c r="I9" s="48">
        <v>2</v>
      </c>
      <c r="J9" s="48">
        <v>3</v>
      </c>
      <c r="K9" s="90">
        <v>4</v>
      </c>
    </row>
    <row r="10" spans="1:65" s="3" customFormat="1" x14ac:dyDescent="0.2">
      <c r="B10" s="14">
        <v>10498</v>
      </c>
      <c r="C10" s="5">
        <v>-0.05</v>
      </c>
      <c r="D10" s="5">
        <v>-0.65</v>
      </c>
      <c r="E10" s="5"/>
      <c r="F10" s="5"/>
      <c r="G10" s="5"/>
      <c r="H10" s="5">
        <v>0.5</v>
      </c>
      <c r="I10" s="5"/>
      <c r="J10" s="5"/>
      <c r="K10" s="9"/>
    </row>
    <row r="11" spans="1:65" s="3" customFormat="1" x14ac:dyDescent="0.2">
      <c r="B11" s="14">
        <v>10500</v>
      </c>
      <c r="C11" s="5">
        <v>0</v>
      </c>
      <c r="D11" s="5">
        <v>0.05</v>
      </c>
      <c r="E11" s="5"/>
      <c r="F11" s="5"/>
      <c r="G11" s="5"/>
      <c r="H11" s="5"/>
      <c r="I11" s="5"/>
      <c r="J11" s="5"/>
      <c r="K11" s="9"/>
    </row>
    <row r="12" spans="1:65" s="3" customFormat="1" x14ac:dyDescent="0.2">
      <c r="B12" s="14">
        <v>10502</v>
      </c>
      <c r="C12" s="5">
        <v>-0.2</v>
      </c>
      <c r="D12" s="5">
        <v>0</v>
      </c>
      <c r="E12" s="5"/>
      <c r="F12" s="5"/>
      <c r="G12" s="5"/>
      <c r="H12" s="5">
        <v>0.2</v>
      </c>
      <c r="I12" s="5"/>
      <c r="J12" s="5"/>
      <c r="K12" s="9"/>
    </row>
    <row r="13" spans="1:65" s="3" customFormat="1" x14ac:dyDescent="0.2">
      <c r="B13" s="14">
        <v>10503</v>
      </c>
      <c r="C13" s="5">
        <v>-0.05</v>
      </c>
      <c r="D13" s="5">
        <v>0.2</v>
      </c>
      <c r="E13" s="5"/>
      <c r="F13" s="5"/>
      <c r="G13" s="5"/>
      <c r="H13" s="5">
        <v>0.5</v>
      </c>
      <c r="I13" s="5"/>
      <c r="J13" s="5"/>
      <c r="K13" s="9"/>
    </row>
    <row r="14" spans="1:65" s="3" customFormat="1" x14ac:dyDescent="0.2">
      <c r="B14" s="14">
        <v>10504</v>
      </c>
      <c r="C14" s="5">
        <v>-0.45</v>
      </c>
      <c r="D14" s="5">
        <v>-0.25</v>
      </c>
      <c r="E14" s="5">
        <v>0.15</v>
      </c>
      <c r="F14" s="5"/>
      <c r="G14" s="5"/>
      <c r="H14" s="5">
        <v>0.75</v>
      </c>
      <c r="I14" s="5"/>
      <c r="J14" s="5"/>
      <c r="K14" s="9"/>
    </row>
    <row r="15" spans="1:65" s="3" customFormat="1" x14ac:dyDescent="0.2">
      <c r="B15" s="14">
        <v>10505</v>
      </c>
      <c r="C15" s="5">
        <v>0.15</v>
      </c>
      <c r="D15" s="5"/>
      <c r="E15" s="5"/>
      <c r="F15" s="5"/>
      <c r="G15" s="5"/>
      <c r="H15" s="5">
        <v>0.5</v>
      </c>
      <c r="I15" s="5">
        <v>0.65</v>
      </c>
      <c r="J15" s="5">
        <v>1.2</v>
      </c>
      <c r="K15" s="9"/>
    </row>
    <row r="16" spans="1:65" s="3" customFormat="1" x14ac:dyDescent="0.2">
      <c r="B16" s="14">
        <v>10565</v>
      </c>
      <c r="C16" s="5">
        <v>-0.15</v>
      </c>
      <c r="D16" s="5"/>
      <c r="E16" s="5"/>
      <c r="F16" s="5"/>
      <c r="G16" s="5"/>
      <c r="H16" s="5">
        <v>0.3</v>
      </c>
      <c r="I16" s="5">
        <v>0.7</v>
      </c>
      <c r="J16" s="5"/>
      <c r="K16" s="9"/>
    </row>
    <row r="17" spans="2:11" s="3" customFormat="1" x14ac:dyDescent="0.2">
      <c r="B17" s="14">
        <v>10566</v>
      </c>
      <c r="C17" s="5">
        <v>-0.15</v>
      </c>
      <c r="D17" s="5">
        <v>0.1</v>
      </c>
      <c r="E17" s="5"/>
      <c r="F17" s="5"/>
      <c r="G17" s="5"/>
      <c r="H17" s="5">
        <v>0.3</v>
      </c>
      <c r="I17" s="5">
        <v>0.6</v>
      </c>
      <c r="J17" s="5"/>
      <c r="K17" s="9"/>
    </row>
    <row r="18" spans="2:11" s="3" customFormat="1" x14ac:dyDescent="0.2">
      <c r="B18" s="14">
        <v>10567</v>
      </c>
      <c r="C18" s="5">
        <v>-0.1</v>
      </c>
      <c r="D18" s="5">
        <v>0.2</v>
      </c>
      <c r="E18" s="5">
        <v>0</v>
      </c>
      <c r="F18" s="5"/>
      <c r="G18" s="5"/>
      <c r="H18" s="5">
        <v>0.9</v>
      </c>
      <c r="I18" s="5"/>
      <c r="J18" s="5"/>
      <c r="K18" s="9"/>
    </row>
    <row r="19" spans="2:11" s="3" customFormat="1" x14ac:dyDescent="0.2">
      <c r="B19" s="14">
        <v>10568</v>
      </c>
      <c r="C19" s="5">
        <v>-0.3</v>
      </c>
      <c r="D19" s="5">
        <v>-0.05</v>
      </c>
      <c r="E19" s="5"/>
      <c r="F19" s="5"/>
      <c r="G19" s="5"/>
      <c r="H19" s="5">
        <v>0.35</v>
      </c>
      <c r="I19" s="5">
        <v>0.25</v>
      </c>
      <c r="J19" s="5">
        <v>1.1000000000000001</v>
      </c>
      <c r="K19" s="9"/>
    </row>
    <row r="20" spans="2:11" s="3" customFormat="1" x14ac:dyDescent="0.2">
      <c r="B20" s="14">
        <v>10569</v>
      </c>
      <c r="C20" s="5">
        <v>-0.05</v>
      </c>
      <c r="D20" s="5">
        <v>0.15</v>
      </c>
      <c r="E20" s="5"/>
      <c r="F20" s="5"/>
      <c r="G20" s="5"/>
      <c r="H20" s="5">
        <v>1.3</v>
      </c>
      <c r="I20" s="5">
        <v>0.4</v>
      </c>
      <c r="J20" s="5">
        <v>0.6</v>
      </c>
      <c r="K20" s="9">
        <v>1.65</v>
      </c>
    </row>
    <row r="21" spans="2:11" s="3" customFormat="1" x14ac:dyDescent="0.2">
      <c r="B21" s="14">
        <v>10570</v>
      </c>
      <c r="C21" s="5">
        <v>-0.3</v>
      </c>
      <c r="D21" s="5">
        <v>0</v>
      </c>
      <c r="E21" s="5"/>
      <c r="F21" s="5"/>
      <c r="G21" s="5"/>
      <c r="H21" s="5">
        <v>0.4</v>
      </c>
      <c r="I21" s="5">
        <v>1</v>
      </c>
      <c r="J21" s="5"/>
      <c r="K21" s="9"/>
    </row>
    <row r="22" spans="2:11" s="3" customFormat="1" x14ac:dyDescent="0.2">
      <c r="B22" s="14">
        <v>10571</v>
      </c>
      <c r="C22" s="5">
        <v>-0.2</v>
      </c>
      <c r="D22" s="5">
        <v>0.2</v>
      </c>
      <c r="E22" s="5"/>
      <c r="F22" s="5"/>
      <c r="G22" s="5"/>
      <c r="H22" s="5">
        <v>0.3</v>
      </c>
      <c r="I22" s="5"/>
      <c r="J22" s="5"/>
      <c r="K22" s="9"/>
    </row>
    <row r="23" spans="2:11" s="3" customFormat="1" x14ac:dyDescent="0.2">
      <c r="B23" s="14">
        <v>10572</v>
      </c>
      <c r="C23" s="5">
        <v>0.15</v>
      </c>
      <c r="D23" s="5">
        <v>0.2</v>
      </c>
      <c r="E23" s="5"/>
      <c r="F23" s="5"/>
      <c r="G23" s="5"/>
      <c r="H23" s="5">
        <v>0.75</v>
      </c>
      <c r="I23" s="5">
        <v>0.95</v>
      </c>
      <c r="J23" s="5"/>
      <c r="K23" s="9"/>
    </row>
    <row r="24" spans="2:11" s="3" customFormat="1" x14ac:dyDescent="0.2">
      <c r="B24" s="14">
        <v>10574</v>
      </c>
      <c r="C24" s="5">
        <v>0.1</v>
      </c>
      <c r="D24" s="5"/>
      <c r="E24" s="5"/>
      <c r="F24" s="5"/>
      <c r="G24" s="5"/>
      <c r="H24" s="5">
        <v>0.65</v>
      </c>
      <c r="I24" s="5">
        <v>0.6</v>
      </c>
      <c r="J24" s="5">
        <v>0.95</v>
      </c>
      <c r="K24" s="9"/>
    </row>
    <row r="25" spans="2:11" s="3" customFormat="1" x14ac:dyDescent="0.2">
      <c r="B25" s="14">
        <v>10576</v>
      </c>
      <c r="C25" s="5">
        <v>-0.2</v>
      </c>
      <c r="D25" s="5">
        <v>-0.1</v>
      </c>
      <c r="E25" s="5"/>
      <c r="F25" s="5"/>
      <c r="G25" s="5"/>
      <c r="H25" s="5">
        <v>0.25</v>
      </c>
      <c r="I25" s="5">
        <v>0.6</v>
      </c>
      <c r="J25" s="5"/>
      <c r="K25" s="9"/>
    </row>
    <row r="26" spans="2:11" s="3" customFormat="1" x14ac:dyDescent="0.2">
      <c r="B26" s="14">
        <v>10577</v>
      </c>
      <c r="C26" s="5">
        <v>-0.2</v>
      </c>
      <c r="D26" s="5"/>
      <c r="E26" s="5"/>
      <c r="F26" s="5"/>
      <c r="G26" s="5"/>
      <c r="H26" s="5">
        <v>0.45</v>
      </c>
      <c r="I26" s="5">
        <v>0.45</v>
      </c>
      <c r="J26" s="5"/>
      <c r="K26" s="9"/>
    </row>
    <row r="27" spans="2:11" s="3" customFormat="1" x14ac:dyDescent="0.2">
      <c r="B27" s="14">
        <v>10581</v>
      </c>
      <c r="C27" s="5">
        <v>0.1</v>
      </c>
      <c r="D27" s="5">
        <v>0.25</v>
      </c>
      <c r="E27" s="5">
        <v>0.15</v>
      </c>
      <c r="F27" s="5"/>
      <c r="G27" s="5"/>
      <c r="H27" s="5">
        <v>0.85</v>
      </c>
      <c r="I27" s="5"/>
      <c r="J27" s="5"/>
      <c r="K27" s="9"/>
    </row>
    <row r="28" spans="2:11" s="3" customFormat="1" x14ac:dyDescent="0.2">
      <c r="B28" s="14">
        <v>10583</v>
      </c>
      <c r="C28" s="5">
        <v>-0.1</v>
      </c>
      <c r="D28" s="5">
        <v>-0.1</v>
      </c>
      <c r="E28" s="5">
        <v>0.05</v>
      </c>
      <c r="F28" s="5"/>
      <c r="G28" s="5"/>
      <c r="H28" s="5"/>
      <c r="I28" s="5"/>
      <c r="J28" s="5"/>
      <c r="K28" s="9"/>
    </row>
    <row r="29" spans="2:11" s="3" customFormat="1" x14ac:dyDescent="0.2">
      <c r="B29" s="14">
        <v>10584</v>
      </c>
      <c r="C29" s="5">
        <v>-0.25</v>
      </c>
      <c r="D29" s="5">
        <v>0.05</v>
      </c>
      <c r="E29" s="5">
        <v>0.1</v>
      </c>
      <c r="F29" s="5"/>
      <c r="G29" s="5"/>
      <c r="H29" s="5">
        <v>1.2</v>
      </c>
      <c r="I29" s="5"/>
      <c r="J29" s="5"/>
      <c r="K29" s="9"/>
    </row>
    <row r="30" spans="2:11" s="3" customFormat="1" x14ac:dyDescent="0.2">
      <c r="B30" s="14">
        <v>3939</v>
      </c>
      <c r="C30" s="5">
        <v>-0.25</v>
      </c>
      <c r="D30" s="5">
        <v>0.1</v>
      </c>
      <c r="E30" s="5">
        <v>0.15</v>
      </c>
      <c r="F30" s="5"/>
      <c r="G30" s="5"/>
      <c r="H30" s="5">
        <v>0.5</v>
      </c>
      <c r="I30" s="5">
        <v>0.95</v>
      </c>
      <c r="J30" s="5"/>
      <c r="K30" s="9"/>
    </row>
    <row r="31" spans="2:11" s="3" customFormat="1" x14ac:dyDescent="0.2">
      <c r="B31" s="14">
        <v>4087</v>
      </c>
      <c r="C31" s="5"/>
      <c r="D31" s="5"/>
      <c r="E31" s="5"/>
      <c r="F31" s="5"/>
      <c r="G31" s="5"/>
      <c r="H31" s="5">
        <v>0.45</v>
      </c>
      <c r="I31" s="5">
        <v>0.3</v>
      </c>
      <c r="J31" s="5">
        <v>0.35</v>
      </c>
      <c r="K31" s="9"/>
    </row>
    <row r="32" spans="2:11" s="3" customFormat="1" x14ac:dyDescent="0.2">
      <c r="B32" s="14">
        <v>4526</v>
      </c>
      <c r="C32" s="5">
        <v>-0.15</v>
      </c>
      <c r="D32" s="5">
        <v>-0.25</v>
      </c>
      <c r="E32" s="5">
        <v>-0.15</v>
      </c>
      <c r="F32" s="5">
        <v>0.2</v>
      </c>
      <c r="G32" s="5">
        <v>0.15</v>
      </c>
      <c r="H32" s="5"/>
      <c r="I32" s="5"/>
      <c r="J32" s="5"/>
      <c r="K32" s="9"/>
    </row>
    <row r="33" spans="1:176" s="3" customFormat="1" x14ac:dyDescent="0.2">
      <c r="B33" s="14">
        <v>4639</v>
      </c>
      <c r="C33" s="5">
        <v>0.05</v>
      </c>
      <c r="D33" s="5"/>
      <c r="E33" s="5"/>
      <c r="F33" s="5"/>
      <c r="G33" s="5"/>
      <c r="H33" s="5">
        <v>0.5</v>
      </c>
      <c r="I33" s="5">
        <v>0.25</v>
      </c>
      <c r="J33" s="5">
        <v>0.4</v>
      </c>
      <c r="K33" s="9"/>
    </row>
    <row r="34" spans="1:176" s="3" customFormat="1" x14ac:dyDescent="0.2">
      <c r="B34" s="14">
        <v>4640</v>
      </c>
      <c r="C34" s="5">
        <v>-0.2</v>
      </c>
      <c r="D34" s="5">
        <v>-0.1</v>
      </c>
      <c r="E34" s="5">
        <v>-0.05</v>
      </c>
      <c r="F34" s="5">
        <v>0.15</v>
      </c>
      <c r="G34" s="5"/>
      <c r="H34" s="5">
        <v>0.25</v>
      </c>
      <c r="I34" s="5">
        <v>0.4</v>
      </c>
      <c r="J34" s="5">
        <v>0.6</v>
      </c>
      <c r="K34" s="9">
        <v>1.5</v>
      </c>
    </row>
    <row r="35" spans="1:176" s="3" customFormat="1" x14ac:dyDescent="0.2">
      <c r="B35" s="14">
        <v>4641</v>
      </c>
      <c r="C35" s="5">
        <v>-0.2</v>
      </c>
      <c r="D35" s="5">
        <v>0.05</v>
      </c>
      <c r="E35" s="5">
        <v>0.1</v>
      </c>
      <c r="F35" s="5">
        <v>0.2</v>
      </c>
      <c r="G35" s="5"/>
      <c r="H35" s="5">
        <v>0.85</v>
      </c>
      <c r="I35" s="5">
        <v>0.6</v>
      </c>
      <c r="J35" s="5">
        <v>0.85</v>
      </c>
      <c r="K35" s="9"/>
    </row>
    <row r="36" spans="1:176" s="3" customFormat="1" x14ac:dyDescent="0.2">
      <c r="B36" s="14">
        <v>4644</v>
      </c>
      <c r="C36" s="5">
        <v>-0.2</v>
      </c>
      <c r="D36" s="5"/>
      <c r="E36" s="5"/>
      <c r="F36" s="5"/>
      <c r="G36" s="5"/>
      <c r="H36" s="5">
        <v>0.65</v>
      </c>
      <c r="I36" s="5">
        <v>0.55000000000000004</v>
      </c>
      <c r="J36" s="5"/>
      <c r="K36" s="9"/>
    </row>
    <row r="37" spans="1:176" s="3" customFormat="1" x14ac:dyDescent="0.2">
      <c r="B37" s="14">
        <v>4646</v>
      </c>
      <c r="C37" s="5">
        <v>-0.25</v>
      </c>
      <c r="D37" s="5">
        <v>-0.2</v>
      </c>
      <c r="E37" s="5">
        <v>0.1</v>
      </c>
      <c r="F37" s="5">
        <v>0.1</v>
      </c>
      <c r="G37" s="5"/>
      <c r="H37" s="5">
        <v>0.25</v>
      </c>
      <c r="I37" s="5">
        <v>0.75</v>
      </c>
      <c r="J37" s="5"/>
      <c r="K37" s="9"/>
    </row>
    <row r="38" spans="1:176" s="3" customFormat="1" x14ac:dyDescent="0.2">
      <c r="B38" s="14">
        <v>4889</v>
      </c>
      <c r="C38" s="5">
        <v>0.05</v>
      </c>
      <c r="D38" s="5">
        <v>0.1</v>
      </c>
      <c r="E38" s="5"/>
      <c r="F38" s="5"/>
      <c r="G38" s="5"/>
      <c r="H38" s="5">
        <v>0.45</v>
      </c>
      <c r="I38" s="5">
        <v>0.35</v>
      </c>
      <c r="J38" s="5">
        <v>0.3</v>
      </c>
      <c r="K38" s="9"/>
    </row>
    <row r="39" spans="1:176" s="3" customFormat="1" ht="17" thickBot="1" x14ac:dyDescent="0.25">
      <c r="B39" s="15">
        <v>4896</v>
      </c>
      <c r="C39" s="11">
        <v>0.05</v>
      </c>
      <c r="D39" s="11">
        <v>0.1</v>
      </c>
      <c r="E39" s="11"/>
      <c r="F39" s="11"/>
      <c r="G39" s="11"/>
      <c r="H39" s="11">
        <v>0.25</v>
      </c>
      <c r="I39" s="11">
        <v>0.2</v>
      </c>
      <c r="J39" s="11">
        <v>1.7</v>
      </c>
      <c r="K39" s="12">
        <v>1.1499999999999999</v>
      </c>
    </row>
    <row r="40" spans="1:176" s="3" customFormat="1" x14ac:dyDescent="0.2"/>
    <row r="41" spans="1:176" s="3" customFormat="1" ht="17" thickBot="1" x14ac:dyDescent="0.25">
      <c r="A41" s="13" t="s">
        <v>3</v>
      </c>
      <c r="B41" s="13" t="s">
        <v>179</v>
      </c>
    </row>
    <row r="42" spans="1:176" s="3" customFormat="1" x14ac:dyDescent="0.2">
      <c r="B42" s="79" t="s">
        <v>4</v>
      </c>
      <c r="C42" s="129" t="s">
        <v>187</v>
      </c>
      <c r="D42" s="129"/>
      <c r="E42" s="129"/>
      <c r="F42" s="129" t="s">
        <v>188</v>
      </c>
      <c r="G42" s="129"/>
      <c r="H42" s="129"/>
      <c r="I42" s="129" t="s">
        <v>189</v>
      </c>
      <c r="J42" s="129"/>
      <c r="K42" s="129"/>
      <c r="L42" s="78"/>
      <c r="M42" s="78" t="s">
        <v>5</v>
      </c>
      <c r="N42" s="129" t="s">
        <v>187</v>
      </c>
      <c r="O42" s="129"/>
      <c r="P42" s="129"/>
      <c r="Q42" s="129" t="s">
        <v>188</v>
      </c>
      <c r="R42" s="129"/>
      <c r="S42" s="129"/>
      <c r="T42" s="129" t="s">
        <v>189</v>
      </c>
      <c r="U42" s="129"/>
      <c r="V42" s="129"/>
      <c r="W42" s="95"/>
      <c r="X42" s="78" t="s">
        <v>6</v>
      </c>
      <c r="Y42" s="129" t="s">
        <v>187</v>
      </c>
      <c r="Z42" s="129"/>
      <c r="AA42" s="129"/>
      <c r="AB42" s="129" t="s">
        <v>188</v>
      </c>
      <c r="AC42" s="129"/>
      <c r="AD42" s="129"/>
      <c r="AE42" s="129" t="s">
        <v>189</v>
      </c>
      <c r="AF42" s="129"/>
      <c r="AG42" s="129"/>
      <c r="AH42" s="16"/>
      <c r="AI42" s="78" t="s">
        <v>7</v>
      </c>
      <c r="AJ42" s="129" t="s">
        <v>187</v>
      </c>
      <c r="AK42" s="129"/>
      <c r="AL42" s="129"/>
      <c r="AM42" s="129" t="s">
        <v>188</v>
      </c>
      <c r="AN42" s="129"/>
      <c r="AO42" s="129"/>
      <c r="AP42" s="129" t="s">
        <v>189</v>
      </c>
      <c r="AQ42" s="129"/>
      <c r="AR42" s="129"/>
      <c r="AS42" s="78"/>
      <c r="AT42" s="78" t="s">
        <v>8</v>
      </c>
      <c r="AU42" s="129" t="s">
        <v>187</v>
      </c>
      <c r="AV42" s="129"/>
      <c r="AW42" s="129"/>
      <c r="AX42" s="129" t="s">
        <v>188</v>
      </c>
      <c r="AY42" s="129"/>
      <c r="AZ42" s="129"/>
      <c r="BA42" s="129" t="s">
        <v>189</v>
      </c>
      <c r="BB42" s="129"/>
      <c r="BC42" s="129"/>
      <c r="BD42" s="95"/>
      <c r="BE42" s="78" t="s">
        <v>9</v>
      </c>
      <c r="BF42" s="129" t="s">
        <v>187</v>
      </c>
      <c r="BG42" s="129"/>
      <c r="BH42" s="129"/>
      <c r="BI42" s="129" t="s">
        <v>188</v>
      </c>
      <c r="BJ42" s="129"/>
      <c r="BK42" s="129"/>
      <c r="BL42" s="129" t="s">
        <v>189</v>
      </c>
      <c r="BM42" s="129"/>
      <c r="BN42" s="129"/>
      <c r="BO42" s="95"/>
      <c r="BP42" s="78" t="s">
        <v>10</v>
      </c>
      <c r="BQ42" s="129" t="s">
        <v>187</v>
      </c>
      <c r="BR42" s="129"/>
      <c r="BS42" s="129"/>
      <c r="BT42" s="129" t="s">
        <v>188</v>
      </c>
      <c r="BU42" s="129"/>
      <c r="BV42" s="129"/>
      <c r="BW42" s="129" t="s">
        <v>189</v>
      </c>
      <c r="BX42" s="129"/>
      <c r="BY42" s="129"/>
      <c r="BZ42" s="95"/>
      <c r="CA42" s="78" t="s">
        <v>11</v>
      </c>
      <c r="CB42" s="129" t="s">
        <v>187</v>
      </c>
      <c r="CC42" s="129"/>
      <c r="CD42" s="129"/>
      <c r="CE42" s="129" t="s">
        <v>188</v>
      </c>
      <c r="CF42" s="129"/>
      <c r="CG42" s="129"/>
      <c r="CH42" s="129" t="s">
        <v>189</v>
      </c>
      <c r="CI42" s="129"/>
      <c r="CJ42" s="129"/>
      <c r="CK42" s="95"/>
      <c r="CL42" s="78" t="s">
        <v>12</v>
      </c>
      <c r="CM42" s="129" t="s">
        <v>187</v>
      </c>
      <c r="CN42" s="129"/>
      <c r="CO42" s="129"/>
      <c r="CP42" s="129" t="s">
        <v>188</v>
      </c>
      <c r="CQ42" s="129"/>
      <c r="CR42" s="129"/>
      <c r="CS42" s="129" t="s">
        <v>189</v>
      </c>
      <c r="CT42" s="129"/>
      <c r="CU42" s="129"/>
      <c r="CV42" s="95"/>
      <c r="CW42" s="78" t="s">
        <v>13</v>
      </c>
      <c r="CX42" s="129" t="s">
        <v>187</v>
      </c>
      <c r="CY42" s="129"/>
      <c r="CZ42" s="129"/>
      <c r="DA42" s="129" t="s">
        <v>188</v>
      </c>
      <c r="DB42" s="129"/>
      <c r="DC42" s="129"/>
      <c r="DD42" s="129" t="s">
        <v>189</v>
      </c>
      <c r="DE42" s="129"/>
      <c r="DF42" s="129"/>
      <c r="DG42" s="95"/>
      <c r="DH42" s="78" t="s">
        <v>14</v>
      </c>
      <c r="DI42" s="129" t="s">
        <v>187</v>
      </c>
      <c r="DJ42" s="129"/>
      <c r="DK42" s="129"/>
      <c r="DL42" s="129" t="s">
        <v>188</v>
      </c>
      <c r="DM42" s="129"/>
      <c r="DN42" s="129"/>
      <c r="DO42" s="129" t="s">
        <v>189</v>
      </c>
      <c r="DP42" s="129"/>
      <c r="DQ42" s="129"/>
      <c r="DR42" s="95"/>
      <c r="DS42" s="78" t="s">
        <v>15</v>
      </c>
      <c r="DT42" s="129" t="s">
        <v>187</v>
      </c>
      <c r="DU42" s="129"/>
      <c r="DV42" s="129"/>
      <c r="DW42" s="129" t="s">
        <v>188</v>
      </c>
      <c r="DX42" s="129"/>
      <c r="DY42" s="129"/>
      <c r="DZ42" s="129" t="s">
        <v>189</v>
      </c>
      <c r="EA42" s="129"/>
      <c r="EB42" s="129"/>
      <c r="EC42" s="95"/>
      <c r="ED42" s="78" t="s">
        <v>16</v>
      </c>
      <c r="EE42" s="129" t="s">
        <v>187</v>
      </c>
      <c r="EF42" s="129"/>
      <c r="EG42" s="129"/>
      <c r="EH42" s="129" t="s">
        <v>188</v>
      </c>
      <c r="EI42" s="129"/>
      <c r="EJ42" s="129"/>
      <c r="EK42" s="129" t="s">
        <v>189</v>
      </c>
      <c r="EL42" s="129"/>
      <c r="EM42" s="129"/>
      <c r="EN42" s="95"/>
      <c r="EO42" s="78" t="s">
        <v>17</v>
      </c>
      <c r="EP42" s="129" t="s">
        <v>187</v>
      </c>
      <c r="EQ42" s="129"/>
      <c r="ER42" s="129"/>
      <c r="ES42" s="129" t="s">
        <v>188</v>
      </c>
      <c r="ET42" s="129"/>
      <c r="EU42" s="129"/>
      <c r="EV42" s="129" t="s">
        <v>189</v>
      </c>
      <c r="EW42" s="129"/>
      <c r="EX42" s="129"/>
      <c r="EY42" s="95"/>
      <c r="EZ42" s="78" t="s">
        <v>18</v>
      </c>
      <c r="FA42" s="129" t="s">
        <v>187</v>
      </c>
      <c r="FB42" s="129"/>
      <c r="FC42" s="129"/>
      <c r="FD42" s="129" t="s">
        <v>188</v>
      </c>
      <c r="FE42" s="129"/>
      <c r="FF42" s="129"/>
      <c r="FG42" s="129" t="s">
        <v>189</v>
      </c>
      <c r="FH42" s="129"/>
      <c r="FI42" s="129"/>
      <c r="FJ42" s="95"/>
      <c r="FK42" s="78" t="s">
        <v>19</v>
      </c>
      <c r="FL42" s="129" t="s">
        <v>187</v>
      </c>
      <c r="FM42" s="129"/>
      <c r="FN42" s="129"/>
      <c r="FO42" s="129" t="s">
        <v>188</v>
      </c>
      <c r="FP42" s="129"/>
      <c r="FQ42" s="129"/>
      <c r="FR42" s="129" t="s">
        <v>189</v>
      </c>
      <c r="FS42" s="129"/>
      <c r="FT42" s="129"/>
    </row>
    <row r="43" spans="1:176" s="3" customFormat="1" x14ac:dyDescent="0.2">
      <c r="B43" s="89" t="s">
        <v>186</v>
      </c>
      <c r="C43" s="48" t="s">
        <v>20</v>
      </c>
      <c r="D43" s="48" t="s">
        <v>21</v>
      </c>
      <c r="E43" s="48" t="s">
        <v>22</v>
      </c>
      <c r="F43" s="48" t="s">
        <v>20</v>
      </c>
      <c r="G43" s="48" t="s">
        <v>21</v>
      </c>
      <c r="H43" s="48" t="s">
        <v>22</v>
      </c>
      <c r="I43" s="48" t="s">
        <v>20</v>
      </c>
      <c r="J43" s="48" t="s">
        <v>21</v>
      </c>
      <c r="K43" s="48" t="s">
        <v>22</v>
      </c>
      <c r="L43" s="48"/>
      <c r="M43" s="48" t="s">
        <v>186</v>
      </c>
      <c r="N43" s="48" t="s">
        <v>20</v>
      </c>
      <c r="O43" s="48" t="s">
        <v>21</v>
      </c>
      <c r="P43" s="48" t="s">
        <v>22</v>
      </c>
      <c r="Q43" s="48" t="s">
        <v>20</v>
      </c>
      <c r="R43" s="48" t="s">
        <v>21</v>
      </c>
      <c r="S43" s="48" t="s">
        <v>22</v>
      </c>
      <c r="T43" s="48" t="s">
        <v>20</v>
      </c>
      <c r="U43" s="48" t="s">
        <v>21</v>
      </c>
      <c r="V43" s="48" t="s">
        <v>22</v>
      </c>
      <c r="W43" s="13"/>
      <c r="X43" s="48" t="s">
        <v>186</v>
      </c>
      <c r="Y43" s="48" t="s">
        <v>20</v>
      </c>
      <c r="Z43" s="48" t="s">
        <v>21</v>
      </c>
      <c r="AA43" s="48" t="s">
        <v>22</v>
      </c>
      <c r="AB43" s="48" t="s">
        <v>20</v>
      </c>
      <c r="AC43" s="48" t="s">
        <v>21</v>
      </c>
      <c r="AD43" s="48" t="s">
        <v>22</v>
      </c>
      <c r="AE43" s="48" t="s">
        <v>20</v>
      </c>
      <c r="AF43" s="48" t="s">
        <v>21</v>
      </c>
      <c r="AG43" s="48" t="s">
        <v>22</v>
      </c>
      <c r="AH43" s="17"/>
      <c r="AI43" s="48" t="s">
        <v>186</v>
      </c>
      <c r="AJ43" s="48" t="s">
        <v>20</v>
      </c>
      <c r="AK43" s="48" t="s">
        <v>21</v>
      </c>
      <c r="AL43" s="48" t="s">
        <v>22</v>
      </c>
      <c r="AM43" s="48" t="s">
        <v>20</v>
      </c>
      <c r="AN43" s="48" t="s">
        <v>21</v>
      </c>
      <c r="AO43" s="48" t="s">
        <v>22</v>
      </c>
      <c r="AP43" s="48" t="s">
        <v>20</v>
      </c>
      <c r="AQ43" s="48" t="s">
        <v>21</v>
      </c>
      <c r="AR43" s="48" t="s">
        <v>22</v>
      </c>
      <c r="AS43" s="48"/>
      <c r="AT43" s="48" t="s">
        <v>186</v>
      </c>
      <c r="AU43" s="48" t="s">
        <v>20</v>
      </c>
      <c r="AV43" s="48" t="s">
        <v>21</v>
      </c>
      <c r="AW43" s="48" t="s">
        <v>22</v>
      </c>
      <c r="AX43" s="48" t="s">
        <v>20</v>
      </c>
      <c r="AY43" s="48" t="s">
        <v>21</v>
      </c>
      <c r="AZ43" s="48" t="s">
        <v>22</v>
      </c>
      <c r="BA43" s="48" t="s">
        <v>20</v>
      </c>
      <c r="BB43" s="48" t="s">
        <v>21</v>
      </c>
      <c r="BC43" s="48" t="s">
        <v>22</v>
      </c>
      <c r="BD43" s="13"/>
      <c r="BE43" s="48" t="s">
        <v>186</v>
      </c>
      <c r="BF43" s="48" t="s">
        <v>20</v>
      </c>
      <c r="BG43" s="48" t="s">
        <v>21</v>
      </c>
      <c r="BH43" s="48" t="s">
        <v>22</v>
      </c>
      <c r="BI43" s="48" t="s">
        <v>20</v>
      </c>
      <c r="BJ43" s="48" t="s">
        <v>21</v>
      </c>
      <c r="BK43" s="48" t="s">
        <v>22</v>
      </c>
      <c r="BL43" s="48" t="s">
        <v>20</v>
      </c>
      <c r="BM43" s="48" t="s">
        <v>21</v>
      </c>
      <c r="BN43" s="48" t="s">
        <v>22</v>
      </c>
      <c r="BO43" s="13"/>
      <c r="BP43" s="48" t="s">
        <v>186</v>
      </c>
      <c r="BQ43" s="48" t="s">
        <v>20</v>
      </c>
      <c r="BR43" s="48" t="s">
        <v>21</v>
      </c>
      <c r="BS43" s="48" t="s">
        <v>22</v>
      </c>
      <c r="BT43" s="48" t="s">
        <v>20</v>
      </c>
      <c r="BU43" s="48" t="s">
        <v>21</v>
      </c>
      <c r="BV43" s="48" t="s">
        <v>22</v>
      </c>
      <c r="BW43" s="48" t="s">
        <v>20</v>
      </c>
      <c r="BX43" s="48" t="s">
        <v>21</v>
      </c>
      <c r="BY43" s="48" t="s">
        <v>22</v>
      </c>
      <c r="BZ43" s="13"/>
      <c r="CA43" s="48" t="s">
        <v>186</v>
      </c>
      <c r="CB43" s="48" t="s">
        <v>20</v>
      </c>
      <c r="CC43" s="48" t="s">
        <v>21</v>
      </c>
      <c r="CD43" s="48" t="s">
        <v>22</v>
      </c>
      <c r="CE43" s="48" t="s">
        <v>20</v>
      </c>
      <c r="CF43" s="48" t="s">
        <v>21</v>
      </c>
      <c r="CG43" s="48" t="s">
        <v>22</v>
      </c>
      <c r="CH43" s="48" t="s">
        <v>20</v>
      </c>
      <c r="CI43" s="48" t="s">
        <v>21</v>
      </c>
      <c r="CJ43" s="48" t="s">
        <v>22</v>
      </c>
      <c r="CK43" s="13"/>
      <c r="CL43" s="48" t="s">
        <v>186</v>
      </c>
      <c r="CM43" s="48" t="s">
        <v>20</v>
      </c>
      <c r="CN43" s="48" t="s">
        <v>21</v>
      </c>
      <c r="CO43" s="48" t="s">
        <v>22</v>
      </c>
      <c r="CP43" s="48" t="s">
        <v>20</v>
      </c>
      <c r="CQ43" s="48" t="s">
        <v>21</v>
      </c>
      <c r="CR43" s="48" t="s">
        <v>22</v>
      </c>
      <c r="CS43" s="48" t="s">
        <v>20</v>
      </c>
      <c r="CT43" s="48" t="s">
        <v>21</v>
      </c>
      <c r="CU43" s="48" t="s">
        <v>22</v>
      </c>
      <c r="CV43" s="48"/>
      <c r="CW43" s="48" t="s">
        <v>186</v>
      </c>
      <c r="CX43" s="48" t="s">
        <v>20</v>
      </c>
      <c r="CY43" s="48" t="s">
        <v>21</v>
      </c>
      <c r="CZ43" s="48" t="s">
        <v>22</v>
      </c>
      <c r="DA43" s="48" t="s">
        <v>20</v>
      </c>
      <c r="DB43" s="48" t="s">
        <v>21</v>
      </c>
      <c r="DC43" s="48" t="s">
        <v>22</v>
      </c>
      <c r="DD43" s="48" t="s">
        <v>20</v>
      </c>
      <c r="DE43" s="48" t="s">
        <v>21</v>
      </c>
      <c r="DF43" s="48" t="s">
        <v>22</v>
      </c>
      <c r="DG43" s="13"/>
      <c r="DH43" s="48" t="s">
        <v>186</v>
      </c>
      <c r="DI43" s="48" t="s">
        <v>20</v>
      </c>
      <c r="DJ43" s="48" t="s">
        <v>21</v>
      </c>
      <c r="DK43" s="48" t="s">
        <v>22</v>
      </c>
      <c r="DL43" s="48" t="s">
        <v>20</v>
      </c>
      <c r="DM43" s="48" t="s">
        <v>21</v>
      </c>
      <c r="DN43" s="48" t="s">
        <v>22</v>
      </c>
      <c r="DO43" s="48" t="s">
        <v>20</v>
      </c>
      <c r="DP43" s="48" t="s">
        <v>21</v>
      </c>
      <c r="DQ43" s="48" t="s">
        <v>22</v>
      </c>
      <c r="DR43" s="13"/>
      <c r="DS43" s="48" t="s">
        <v>186</v>
      </c>
      <c r="DT43" s="48" t="s">
        <v>20</v>
      </c>
      <c r="DU43" s="48" t="s">
        <v>21</v>
      </c>
      <c r="DV43" s="48" t="s">
        <v>22</v>
      </c>
      <c r="DW43" s="48" t="s">
        <v>20</v>
      </c>
      <c r="DX43" s="48" t="s">
        <v>21</v>
      </c>
      <c r="DY43" s="48" t="s">
        <v>22</v>
      </c>
      <c r="DZ43" s="48" t="s">
        <v>20</v>
      </c>
      <c r="EA43" s="48" t="s">
        <v>21</v>
      </c>
      <c r="EB43" s="48" t="s">
        <v>22</v>
      </c>
      <c r="EC43" s="13"/>
      <c r="ED43" s="48" t="s">
        <v>186</v>
      </c>
      <c r="EE43" s="48" t="s">
        <v>20</v>
      </c>
      <c r="EF43" s="48" t="s">
        <v>21</v>
      </c>
      <c r="EG43" s="48" t="s">
        <v>22</v>
      </c>
      <c r="EH43" s="48" t="s">
        <v>20</v>
      </c>
      <c r="EI43" s="48" t="s">
        <v>21</v>
      </c>
      <c r="EJ43" s="48" t="s">
        <v>22</v>
      </c>
      <c r="EK43" s="48" t="s">
        <v>20</v>
      </c>
      <c r="EL43" s="48" t="s">
        <v>21</v>
      </c>
      <c r="EM43" s="48" t="s">
        <v>22</v>
      </c>
      <c r="EN43" s="48"/>
      <c r="EO43" s="48" t="s">
        <v>186</v>
      </c>
      <c r="EP43" s="48" t="s">
        <v>20</v>
      </c>
      <c r="EQ43" s="48" t="s">
        <v>21</v>
      </c>
      <c r="ER43" s="48" t="s">
        <v>22</v>
      </c>
      <c r="ES43" s="48" t="s">
        <v>20</v>
      </c>
      <c r="ET43" s="48" t="s">
        <v>21</v>
      </c>
      <c r="EU43" s="48" t="s">
        <v>22</v>
      </c>
      <c r="EV43" s="48" t="s">
        <v>20</v>
      </c>
      <c r="EW43" s="48" t="s">
        <v>21</v>
      </c>
      <c r="EX43" s="48" t="s">
        <v>22</v>
      </c>
      <c r="EY43" s="13"/>
      <c r="EZ43" s="48" t="s">
        <v>186</v>
      </c>
      <c r="FA43" s="48" t="s">
        <v>20</v>
      </c>
      <c r="FB43" s="48" t="s">
        <v>21</v>
      </c>
      <c r="FC43" s="48" t="s">
        <v>22</v>
      </c>
      <c r="FD43" s="48" t="s">
        <v>20</v>
      </c>
      <c r="FE43" s="48" t="s">
        <v>21</v>
      </c>
      <c r="FF43" s="48" t="s">
        <v>22</v>
      </c>
      <c r="FG43" s="48" t="s">
        <v>20</v>
      </c>
      <c r="FH43" s="48" t="s">
        <v>21</v>
      </c>
      <c r="FI43" s="48" t="s">
        <v>22</v>
      </c>
      <c r="FJ43" s="48"/>
      <c r="FK43" s="48" t="s">
        <v>186</v>
      </c>
      <c r="FL43" s="48" t="s">
        <v>20</v>
      </c>
      <c r="FM43" s="48" t="s">
        <v>21</v>
      </c>
      <c r="FN43" s="48" t="s">
        <v>22</v>
      </c>
      <c r="FO43" s="48" t="s">
        <v>20</v>
      </c>
      <c r="FP43" s="48" t="s">
        <v>21</v>
      </c>
      <c r="FQ43" s="48" t="s">
        <v>22</v>
      </c>
      <c r="FR43" s="48" t="s">
        <v>20</v>
      </c>
      <c r="FS43" s="48" t="s">
        <v>21</v>
      </c>
      <c r="FT43" s="90" t="s">
        <v>22</v>
      </c>
    </row>
    <row r="44" spans="1:176" s="3" customFormat="1" x14ac:dyDescent="0.2">
      <c r="B44" s="14">
        <v>3939</v>
      </c>
      <c r="C44" s="5">
        <v>5</v>
      </c>
      <c r="D44" s="5">
        <v>5</v>
      </c>
      <c r="E44" s="5">
        <v>0</v>
      </c>
      <c r="F44" s="5">
        <v>3</v>
      </c>
      <c r="G44" s="5">
        <v>3</v>
      </c>
      <c r="H44" s="5">
        <v>0</v>
      </c>
      <c r="I44" s="5">
        <v>2</v>
      </c>
      <c r="J44" s="5">
        <v>2</v>
      </c>
      <c r="K44" s="5">
        <v>0</v>
      </c>
      <c r="L44" s="5"/>
      <c r="M44" s="5">
        <v>9162</v>
      </c>
      <c r="N44" s="5">
        <v>3</v>
      </c>
      <c r="O44" s="5">
        <v>2</v>
      </c>
      <c r="P44" s="5">
        <v>1</v>
      </c>
      <c r="Q44" s="5">
        <v>2</v>
      </c>
      <c r="R44" s="5">
        <v>1</v>
      </c>
      <c r="S44" s="5">
        <v>1</v>
      </c>
      <c r="T44" s="5">
        <v>1</v>
      </c>
      <c r="U44" s="5">
        <v>1</v>
      </c>
      <c r="V44" s="5">
        <v>0</v>
      </c>
      <c r="W44" s="13"/>
      <c r="X44" s="5">
        <v>10228</v>
      </c>
      <c r="Y44" s="5">
        <v>4</v>
      </c>
      <c r="Z44" s="5">
        <v>3</v>
      </c>
      <c r="AA44" s="5">
        <v>1</v>
      </c>
      <c r="AB44" s="5">
        <v>2</v>
      </c>
      <c r="AC44" s="5">
        <v>1</v>
      </c>
      <c r="AD44" s="5">
        <v>1</v>
      </c>
      <c r="AE44" s="5">
        <v>2</v>
      </c>
      <c r="AF44" s="5">
        <v>2</v>
      </c>
      <c r="AG44" s="5">
        <v>0</v>
      </c>
      <c r="AH44" s="13"/>
      <c r="AI44" s="5">
        <v>8101</v>
      </c>
      <c r="AJ44" s="5">
        <v>4</v>
      </c>
      <c r="AK44" s="5">
        <v>2</v>
      </c>
      <c r="AL44" s="5">
        <v>2</v>
      </c>
      <c r="AM44" s="5">
        <v>2</v>
      </c>
      <c r="AN44" s="5">
        <v>2</v>
      </c>
      <c r="AO44" s="5">
        <v>0</v>
      </c>
      <c r="AP44" s="5">
        <v>2</v>
      </c>
      <c r="AQ44" s="5">
        <v>0</v>
      </c>
      <c r="AR44" s="5">
        <v>2</v>
      </c>
      <c r="AS44" s="5"/>
      <c r="AT44" s="5">
        <v>8753</v>
      </c>
      <c r="AU44" s="5">
        <v>5</v>
      </c>
      <c r="AV44" s="5">
        <v>3</v>
      </c>
      <c r="AW44" s="5">
        <v>2</v>
      </c>
      <c r="AX44" s="5">
        <v>2</v>
      </c>
      <c r="AY44" s="5">
        <v>1</v>
      </c>
      <c r="AZ44" s="5">
        <v>1</v>
      </c>
      <c r="BA44" s="5">
        <v>3</v>
      </c>
      <c r="BB44" s="5">
        <v>2</v>
      </c>
      <c r="BC44" s="5">
        <v>1</v>
      </c>
      <c r="BD44" s="13"/>
      <c r="BE44" s="5">
        <v>10656</v>
      </c>
      <c r="BF44" s="5">
        <v>4</v>
      </c>
      <c r="BG44" s="5">
        <v>2</v>
      </c>
      <c r="BH44" s="5">
        <v>2</v>
      </c>
      <c r="BI44" s="5">
        <v>2</v>
      </c>
      <c r="BJ44" s="5">
        <v>1</v>
      </c>
      <c r="BK44" s="5">
        <v>1</v>
      </c>
      <c r="BL44" s="5">
        <v>2</v>
      </c>
      <c r="BM44" s="5">
        <v>1</v>
      </c>
      <c r="BN44" s="5">
        <v>1</v>
      </c>
      <c r="BO44" s="13"/>
      <c r="BP44" s="5">
        <v>10033</v>
      </c>
      <c r="BQ44" s="5">
        <v>4</v>
      </c>
      <c r="BR44" s="5">
        <v>2</v>
      </c>
      <c r="BS44" s="5">
        <v>2</v>
      </c>
      <c r="BT44" s="5">
        <v>4</v>
      </c>
      <c r="BU44" s="5">
        <v>2</v>
      </c>
      <c r="BV44" s="5">
        <v>2</v>
      </c>
      <c r="BW44" s="5">
        <v>0</v>
      </c>
      <c r="BX44" s="5">
        <v>0</v>
      </c>
      <c r="BY44" s="5">
        <v>0</v>
      </c>
      <c r="BZ44" s="13"/>
      <c r="CA44" s="5">
        <v>6758</v>
      </c>
      <c r="CB44" s="5">
        <v>3</v>
      </c>
      <c r="CC44" s="5">
        <v>3</v>
      </c>
      <c r="CD44" s="5">
        <v>0</v>
      </c>
      <c r="CE44" s="5">
        <v>3</v>
      </c>
      <c r="CF44" s="5">
        <v>3</v>
      </c>
      <c r="CG44" s="5">
        <v>0</v>
      </c>
      <c r="CH44" s="5">
        <v>0</v>
      </c>
      <c r="CI44" s="5">
        <v>0</v>
      </c>
      <c r="CJ44" s="5">
        <v>0</v>
      </c>
      <c r="CK44" s="13"/>
      <c r="CL44" s="5">
        <v>9158</v>
      </c>
      <c r="CM44" s="5">
        <v>6</v>
      </c>
      <c r="CN44" s="5">
        <v>2</v>
      </c>
      <c r="CO44" s="5">
        <v>4</v>
      </c>
      <c r="CP44" s="5">
        <v>3</v>
      </c>
      <c r="CQ44" s="5">
        <v>1</v>
      </c>
      <c r="CR44" s="5">
        <v>2</v>
      </c>
      <c r="CS44" s="5">
        <v>3</v>
      </c>
      <c r="CT44" s="5">
        <v>1</v>
      </c>
      <c r="CU44" s="5">
        <v>2</v>
      </c>
      <c r="CV44" s="5"/>
      <c r="CW44" s="5">
        <v>4895</v>
      </c>
      <c r="CX44" s="5">
        <v>4</v>
      </c>
      <c r="CY44" s="5">
        <v>2</v>
      </c>
      <c r="CZ44" s="5">
        <v>2</v>
      </c>
      <c r="DA44" s="5">
        <v>3</v>
      </c>
      <c r="DB44" s="5">
        <v>2</v>
      </c>
      <c r="DC44" s="5">
        <v>1</v>
      </c>
      <c r="DD44" s="5">
        <v>1</v>
      </c>
      <c r="DE44" s="5">
        <v>0</v>
      </c>
      <c r="DF44" s="5">
        <v>1</v>
      </c>
      <c r="DG44" s="13"/>
      <c r="DH44" s="5">
        <v>7572</v>
      </c>
      <c r="DI44" s="5">
        <v>5</v>
      </c>
      <c r="DJ44" s="5">
        <v>3</v>
      </c>
      <c r="DK44" s="5">
        <v>2</v>
      </c>
      <c r="DL44" s="5">
        <v>3</v>
      </c>
      <c r="DM44" s="5">
        <v>1</v>
      </c>
      <c r="DN44" s="5">
        <v>2</v>
      </c>
      <c r="DO44" s="5">
        <v>2</v>
      </c>
      <c r="DP44" s="5">
        <v>2</v>
      </c>
      <c r="DQ44" s="5">
        <v>0</v>
      </c>
      <c r="DR44" s="13"/>
      <c r="DS44" s="5">
        <v>11267</v>
      </c>
      <c r="DT44" s="5">
        <v>3</v>
      </c>
      <c r="DU44" s="5">
        <v>2</v>
      </c>
      <c r="DV44" s="5">
        <v>1</v>
      </c>
      <c r="DW44" s="5">
        <v>2</v>
      </c>
      <c r="DX44" s="5">
        <v>1</v>
      </c>
      <c r="DY44" s="5">
        <v>1</v>
      </c>
      <c r="DZ44" s="5">
        <v>1</v>
      </c>
      <c r="EA44" s="5">
        <v>1</v>
      </c>
      <c r="EB44" s="5">
        <v>0</v>
      </c>
      <c r="EC44" s="13"/>
      <c r="ED44" s="5">
        <v>11778</v>
      </c>
      <c r="EE44" s="5">
        <v>6</v>
      </c>
      <c r="EF44" s="5">
        <v>3</v>
      </c>
      <c r="EG44" s="5">
        <v>3</v>
      </c>
      <c r="EH44" s="5">
        <v>1</v>
      </c>
      <c r="EI44" s="5">
        <v>1</v>
      </c>
      <c r="EJ44" s="5">
        <v>0</v>
      </c>
      <c r="EK44" s="5">
        <v>5</v>
      </c>
      <c r="EL44" s="5">
        <v>2</v>
      </c>
      <c r="EM44" s="5">
        <v>3</v>
      </c>
      <c r="EN44" s="5"/>
      <c r="EO44" s="5">
        <v>11970</v>
      </c>
      <c r="EP44" s="5">
        <v>3</v>
      </c>
      <c r="EQ44" s="5">
        <v>2</v>
      </c>
      <c r="ER44" s="5">
        <v>1</v>
      </c>
      <c r="ES44" s="5">
        <v>2</v>
      </c>
      <c r="ET44" s="5">
        <v>1</v>
      </c>
      <c r="EU44" s="5">
        <v>1</v>
      </c>
      <c r="EV44" s="5">
        <v>1</v>
      </c>
      <c r="EW44" s="5">
        <v>1</v>
      </c>
      <c r="EX44" s="5">
        <v>0</v>
      </c>
      <c r="EY44" s="13"/>
      <c r="EZ44" s="5">
        <v>5642</v>
      </c>
      <c r="FA44" s="5">
        <v>6</v>
      </c>
      <c r="FB44" s="5">
        <v>3</v>
      </c>
      <c r="FC44" s="5">
        <v>3</v>
      </c>
      <c r="FD44" s="5">
        <v>3</v>
      </c>
      <c r="FE44" s="5">
        <v>1</v>
      </c>
      <c r="FF44" s="5">
        <v>2</v>
      </c>
      <c r="FG44" s="5">
        <v>3</v>
      </c>
      <c r="FH44" s="5">
        <v>2</v>
      </c>
      <c r="FI44" s="5">
        <v>1</v>
      </c>
      <c r="FJ44" s="5"/>
      <c r="FK44" s="5">
        <v>8754</v>
      </c>
      <c r="FL44" s="5">
        <v>3</v>
      </c>
      <c r="FM44" s="5">
        <v>2</v>
      </c>
      <c r="FN44" s="5">
        <v>1</v>
      </c>
      <c r="FO44" s="5">
        <v>1</v>
      </c>
      <c r="FP44" s="5">
        <v>1</v>
      </c>
      <c r="FQ44" s="5">
        <v>0</v>
      </c>
      <c r="FR44" s="5">
        <v>2</v>
      </c>
      <c r="FS44" s="5">
        <v>1</v>
      </c>
      <c r="FT44" s="9">
        <v>1</v>
      </c>
    </row>
    <row r="45" spans="1:176" s="3" customFormat="1" x14ac:dyDescent="0.2">
      <c r="B45" s="14">
        <v>4087</v>
      </c>
      <c r="C45" s="5">
        <v>3</v>
      </c>
      <c r="D45" s="5">
        <v>2</v>
      </c>
      <c r="E45" s="5">
        <v>1</v>
      </c>
      <c r="F45" s="5">
        <v>0</v>
      </c>
      <c r="G45" s="5">
        <v>0</v>
      </c>
      <c r="H45" s="5">
        <v>0</v>
      </c>
      <c r="I45" s="5">
        <v>3</v>
      </c>
      <c r="J45" s="5">
        <v>2</v>
      </c>
      <c r="K45" s="5">
        <v>1</v>
      </c>
      <c r="L45" s="5"/>
      <c r="M45" s="5">
        <v>9956</v>
      </c>
      <c r="N45" s="5">
        <v>3</v>
      </c>
      <c r="O45" s="5">
        <v>2</v>
      </c>
      <c r="P45" s="5">
        <v>1</v>
      </c>
      <c r="Q45" s="5">
        <v>2</v>
      </c>
      <c r="R45" s="5">
        <v>1</v>
      </c>
      <c r="S45" s="5">
        <v>1</v>
      </c>
      <c r="T45" s="5">
        <v>1</v>
      </c>
      <c r="U45" s="5">
        <v>1</v>
      </c>
      <c r="V45" s="5">
        <v>0</v>
      </c>
      <c r="W45" s="13"/>
      <c r="X45" s="5">
        <v>10243</v>
      </c>
      <c r="Y45" s="5">
        <v>4</v>
      </c>
      <c r="Z45" s="5">
        <v>2</v>
      </c>
      <c r="AA45" s="5">
        <v>2</v>
      </c>
      <c r="AB45" s="5">
        <v>0</v>
      </c>
      <c r="AC45" s="5">
        <v>0</v>
      </c>
      <c r="AD45" s="5">
        <v>0</v>
      </c>
      <c r="AE45" s="5">
        <v>4</v>
      </c>
      <c r="AF45" s="5">
        <v>2</v>
      </c>
      <c r="AG45" s="5">
        <v>2</v>
      </c>
      <c r="AH45" s="13"/>
      <c r="AI45" s="5">
        <v>8102</v>
      </c>
      <c r="AJ45" s="5">
        <v>3</v>
      </c>
      <c r="AK45" s="5">
        <v>2</v>
      </c>
      <c r="AL45" s="5">
        <v>1</v>
      </c>
      <c r="AM45" s="5">
        <v>2</v>
      </c>
      <c r="AN45" s="5">
        <v>2</v>
      </c>
      <c r="AO45" s="5">
        <v>0</v>
      </c>
      <c r="AP45" s="5">
        <v>1</v>
      </c>
      <c r="AQ45" s="5">
        <v>0</v>
      </c>
      <c r="AR45" s="5">
        <v>1</v>
      </c>
      <c r="AS45" s="5"/>
      <c r="AT45" s="5">
        <v>8759</v>
      </c>
      <c r="AU45" s="5">
        <v>3</v>
      </c>
      <c r="AV45" s="5">
        <v>2</v>
      </c>
      <c r="AW45" s="5">
        <v>1</v>
      </c>
      <c r="AX45" s="5">
        <v>1</v>
      </c>
      <c r="AY45" s="5">
        <v>1</v>
      </c>
      <c r="AZ45" s="5">
        <v>0</v>
      </c>
      <c r="BA45" s="5">
        <v>2</v>
      </c>
      <c r="BB45" s="5">
        <v>1</v>
      </c>
      <c r="BC45" s="5">
        <v>1</v>
      </c>
      <c r="BD45" s="13"/>
      <c r="BE45" s="5">
        <v>10657</v>
      </c>
      <c r="BF45" s="5">
        <v>5</v>
      </c>
      <c r="BG45" s="5">
        <v>2</v>
      </c>
      <c r="BH45" s="5">
        <v>3</v>
      </c>
      <c r="BI45" s="5">
        <v>3</v>
      </c>
      <c r="BJ45" s="5">
        <v>1</v>
      </c>
      <c r="BK45" s="5">
        <v>2</v>
      </c>
      <c r="BL45" s="5">
        <v>2</v>
      </c>
      <c r="BM45" s="5">
        <v>1</v>
      </c>
      <c r="BN45" s="5">
        <v>1</v>
      </c>
      <c r="BO45" s="13"/>
      <c r="BP45" s="5">
        <v>10034</v>
      </c>
      <c r="BQ45" s="5">
        <v>4</v>
      </c>
      <c r="BR45" s="5">
        <v>3</v>
      </c>
      <c r="BS45" s="5">
        <v>1</v>
      </c>
      <c r="BT45" s="5">
        <v>1</v>
      </c>
      <c r="BU45" s="5">
        <v>1</v>
      </c>
      <c r="BV45" s="5">
        <v>0</v>
      </c>
      <c r="BW45" s="5">
        <v>3</v>
      </c>
      <c r="BX45" s="5">
        <v>2</v>
      </c>
      <c r="BY45" s="5">
        <v>1</v>
      </c>
      <c r="BZ45" s="13"/>
      <c r="CA45" s="5">
        <v>6759</v>
      </c>
      <c r="CB45" s="5">
        <v>6</v>
      </c>
      <c r="CC45" s="5">
        <v>2</v>
      </c>
      <c r="CD45" s="5">
        <v>4</v>
      </c>
      <c r="CE45" s="5">
        <v>1</v>
      </c>
      <c r="CF45" s="5">
        <v>0</v>
      </c>
      <c r="CG45" s="5">
        <v>1</v>
      </c>
      <c r="CH45" s="5">
        <v>5</v>
      </c>
      <c r="CI45" s="5">
        <v>2</v>
      </c>
      <c r="CJ45" s="5">
        <v>3</v>
      </c>
      <c r="CK45" s="13"/>
      <c r="CL45" s="5">
        <v>9159</v>
      </c>
      <c r="CM45" s="5">
        <v>2</v>
      </c>
      <c r="CN45" s="5">
        <v>1</v>
      </c>
      <c r="CO45" s="5">
        <v>1</v>
      </c>
      <c r="CP45" s="5">
        <v>2</v>
      </c>
      <c r="CQ45" s="5">
        <v>1</v>
      </c>
      <c r="CR45" s="5">
        <v>1</v>
      </c>
      <c r="CS45" s="5">
        <v>0</v>
      </c>
      <c r="CT45" s="5">
        <v>0</v>
      </c>
      <c r="CU45" s="5">
        <v>0</v>
      </c>
      <c r="CV45" s="5"/>
      <c r="CW45" s="5">
        <v>4972</v>
      </c>
      <c r="CX45" s="5">
        <v>6</v>
      </c>
      <c r="CY45" s="5">
        <v>3</v>
      </c>
      <c r="CZ45" s="5">
        <v>3</v>
      </c>
      <c r="DA45" s="5">
        <v>2</v>
      </c>
      <c r="DB45" s="5">
        <v>1</v>
      </c>
      <c r="DC45" s="5">
        <v>1</v>
      </c>
      <c r="DD45" s="5">
        <v>4</v>
      </c>
      <c r="DE45" s="5">
        <v>2</v>
      </c>
      <c r="DF45" s="5">
        <v>2</v>
      </c>
      <c r="DG45" s="13"/>
      <c r="DH45" s="5">
        <v>7574</v>
      </c>
      <c r="DI45" s="5">
        <v>7</v>
      </c>
      <c r="DJ45" s="5">
        <v>3</v>
      </c>
      <c r="DK45" s="5">
        <v>4</v>
      </c>
      <c r="DL45" s="5">
        <v>4</v>
      </c>
      <c r="DM45" s="5">
        <v>2</v>
      </c>
      <c r="DN45" s="5">
        <v>2</v>
      </c>
      <c r="DO45" s="5">
        <v>3</v>
      </c>
      <c r="DP45" s="5">
        <v>1</v>
      </c>
      <c r="DQ45" s="5">
        <v>2</v>
      </c>
      <c r="DR45" s="13"/>
      <c r="DS45" s="5">
        <v>11268</v>
      </c>
      <c r="DT45" s="5">
        <v>3</v>
      </c>
      <c r="DU45" s="5">
        <v>2</v>
      </c>
      <c r="DV45" s="5">
        <v>1</v>
      </c>
      <c r="DW45" s="5">
        <v>1</v>
      </c>
      <c r="DX45" s="5">
        <v>0</v>
      </c>
      <c r="DY45" s="5">
        <v>1</v>
      </c>
      <c r="DZ45" s="5">
        <v>2</v>
      </c>
      <c r="EA45" s="5">
        <v>2</v>
      </c>
      <c r="EB45" s="5">
        <v>0</v>
      </c>
      <c r="EC45" s="13"/>
      <c r="ED45" s="5">
        <v>11779</v>
      </c>
      <c r="EE45" s="5">
        <v>3</v>
      </c>
      <c r="EF45" s="5">
        <v>3</v>
      </c>
      <c r="EG45" s="5">
        <v>0</v>
      </c>
      <c r="EH45" s="5">
        <v>2</v>
      </c>
      <c r="EI45" s="5">
        <v>2</v>
      </c>
      <c r="EJ45" s="5">
        <v>0</v>
      </c>
      <c r="EK45" s="5">
        <v>1</v>
      </c>
      <c r="EL45" s="5">
        <v>1</v>
      </c>
      <c r="EM45" s="5">
        <v>0</v>
      </c>
      <c r="EN45" s="5"/>
      <c r="EO45" s="5">
        <v>12484</v>
      </c>
      <c r="EP45" s="5">
        <v>5</v>
      </c>
      <c r="EQ45" s="5">
        <v>2</v>
      </c>
      <c r="ER45" s="5">
        <v>3</v>
      </c>
      <c r="ES45" s="5">
        <v>1</v>
      </c>
      <c r="ET45" s="5">
        <v>0</v>
      </c>
      <c r="EU45" s="5">
        <v>1</v>
      </c>
      <c r="EV45" s="5">
        <v>4</v>
      </c>
      <c r="EW45" s="5">
        <v>2</v>
      </c>
      <c r="EX45" s="5">
        <v>2</v>
      </c>
      <c r="EY45" s="13"/>
      <c r="EZ45" s="5">
        <v>5643</v>
      </c>
      <c r="FA45" s="5">
        <v>8</v>
      </c>
      <c r="FB45" s="5">
        <v>4</v>
      </c>
      <c r="FC45" s="5">
        <v>4</v>
      </c>
      <c r="FD45" s="5">
        <v>1</v>
      </c>
      <c r="FE45" s="5">
        <v>1</v>
      </c>
      <c r="FF45" s="5">
        <v>0</v>
      </c>
      <c r="FG45" s="5">
        <v>7</v>
      </c>
      <c r="FH45" s="5">
        <v>3</v>
      </c>
      <c r="FI45" s="5">
        <v>4</v>
      </c>
      <c r="FJ45" s="5"/>
      <c r="FK45" s="5">
        <v>8756</v>
      </c>
      <c r="FL45" s="5">
        <v>3</v>
      </c>
      <c r="FM45" s="5">
        <v>2</v>
      </c>
      <c r="FN45" s="5">
        <v>1</v>
      </c>
      <c r="FO45" s="5">
        <v>1</v>
      </c>
      <c r="FP45" s="5">
        <v>0</v>
      </c>
      <c r="FQ45" s="5">
        <v>1</v>
      </c>
      <c r="FR45" s="5">
        <v>2</v>
      </c>
      <c r="FS45" s="5">
        <v>2</v>
      </c>
      <c r="FT45" s="9">
        <v>0</v>
      </c>
    </row>
    <row r="46" spans="1:176" s="3" customFormat="1" x14ac:dyDescent="0.2">
      <c r="B46" s="14">
        <v>4107</v>
      </c>
      <c r="C46" s="5">
        <v>3</v>
      </c>
      <c r="D46" s="5">
        <v>2</v>
      </c>
      <c r="E46" s="5">
        <v>1</v>
      </c>
      <c r="F46" s="5">
        <v>2</v>
      </c>
      <c r="G46" s="5">
        <v>2</v>
      </c>
      <c r="H46" s="5">
        <v>0</v>
      </c>
      <c r="I46" s="5">
        <v>1</v>
      </c>
      <c r="J46" s="5">
        <v>0</v>
      </c>
      <c r="K46" s="5">
        <v>1</v>
      </c>
      <c r="L46" s="5"/>
      <c r="M46" s="5">
        <v>9957</v>
      </c>
      <c r="N46" s="5">
        <v>6</v>
      </c>
      <c r="O46" s="5">
        <v>3</v>
      </c>
      <c r="P46" s="5">
        <v>3</v>
      </c>
      <c r="Q46" s="5">
        <v>3</v>
      </c>
      <c r="R46" s="5">
        <v>3</v>
      </c>
      <c r="S46" s="5">
        <v>0</v>
      </c>
      <c r="T46" s="5">
        <v>3</v>
      </c>
      <c r="U46" s="5">
        <v>0</v>
      </c>
      <c r="V46" s="5">
        <v>3</v>
      </c>
      <c r="W46" s="13"/>
      <c r="X46" s="5">
        <v>10244</v>
      </c>
      <c r="Y46" s="5">
        <v>4</v>
      </c>
      <c r="Z46" s="5">
        <v>2</v>
      </c>
      <c r="AA46" s="5">
        <v>2</v>
      </c>
      <c r="AB46" s="5">
        <v>2</v>
      </c>
      <c r="AC46" s="5">
        <v>1</v>
      </c>
      <c r="AD46" s="5">
        <v>1</v>
      </c>
      <c r="AE46" s="5">
        <v>2</v>
      </c>
      <c r="AF46" s="5">
        <v>1</v>
      </c>
      <c r="AG46" s="5">
        <v>1</v>
      </c>
      <c r="AH46" s="13"/>
      <c r="AI46" s="5">
        <v>8106</v>
      </c>
      <c r="AJ46" s="5">
        <v>3</v>
      </c>
      <c r="AK46" s="5">
        <v>1</v>
      </c>
      <c r="AL46" s="5">
        <v>2</v>
      </c>
      <c r="AM46" s="5">
        <v>1</v>
      </c>
      <c r="AN46" s="5">
        <v>0</v>
      </c>
      <c r="AO46" s="5">
        <v>1</v>
      </c>
      <c r="AP46" s="5">
        <v>2</v>
      </c>
      <c r="AQ46" s="5">
        <v>1</v>
      </c>
      <c r="AR46" s="5">
        <v>1</v>
      </c>
      <c r="AS46" s="5"/>
      <c r="AT46" s="5">
        <v>8760</v>
      </c>
      <c r="AU46" s="5">
        <v>4</v>
      </c>
      <c r="AV46" s="5">
        <v>2</v>
      </c>
      <c r="AW46" s="5">
        <v>2</v>
      </c>
      <c r="AX46" s="5">
        <v>3</v>
      </c>
      <c r="AY46" s="5">
        <v>2</v>
      </c>
      <c r="AZ46" s="5">
        <v>1</v>
      </c>
      <c r="BA46" s="5">
        <v>1</v>
      </c>
      <c r="BB46" s="5">
        <v>0</v>
      </c>
      <c r="BC46" s="5">
        <v>1</v>
      </c>
      <c r="BD46" s="13"/>
      <c r="BE46" s="5">
        <v>10658</v>
      </c>
      <c r="BF46" s="5">
        <v>8</v>
      </c>
      <c r="BG46" s="5">
        <v>2</v>
      </c>
      <c r="BH46" s="5">
        <v>6</v>
      </c>
      <c r="BI46" s="5">
        <v>3</v>
      </c>
      <c r="BJ46" s="5">
        <v>0</v>
      </c>
      <c r="BK46" s="5">
        <v>3</v>
      </c>
      <c r="BL46" s="5">
        <v>5</v>
      </c>
      <c r="BM46" s="5">
        <v>2</v>
      </c>
      <c r="BN46" s="5">
        <v>3</v>
      </c>
      <c r="BO46" s="13"/>
      <c r="BP46" s="5">
        <v>10035</v>
      </c>
      <c r="BQ46" s="5">
        <v>5</v>
      </c>
      <c r="BR46" s="5">
        <v>2</v>
      </c>
      <c r="BS46" s="5">
        <v>3</v>
      </c>
      <c r="BT46" s="5">
        <v>3</v>
      </c>
      <c r="BU46" s="5">
        <v>1</v>
      </c>
      <c r="BV46" s="5">
        <v>2</v>
      </c>
      <c r="BW46" s="5">
        <v>2</v>
      </c>
      <c r="BX46" s="5">
        <v>1</v>
      </c>
      <c r="BY46" s="5">
        <v>1</v>
      </c>
      <c r="BZ46" s="13"/>
      <c r="CA46" s="5">
        <v>6761</v>
      </c>
      <c r="CB46" s="5">
        <v>4</v>
      </c>
      <c r="CC46" s="5">
        <v>2</v>
      </c>
      <c r="CD46" s="5">
        <v>2</v>
      </c>
      <c r="CE46" s="5">
        <v>0</v>
      </c>
      <c r="CF46" s="5">
        <v>0</v>
      </c>
      <c r="CG46" s="5">
        <v>0</v>
      </c>
      <c r="CH46" s="5">
        <v>4</v>
      </c>
      <c r="CI46" s="5">
        <v>2</v>
      </c>
      <c r="CJ46" s="5">
        <v>2</v>
      </c>
      <c r="CK46" s="13"/>
      <c r="CL46" s="5">
        <v>9160</v>
      </c>
      <c r="CM46" s="5">
        <v>3</v>
      </c>
      <c r="CN46" s="5">
        <v>1</v>
      </c>
      <c r="CO46" s="5">
        <v>2</v>
      </c>
      <c r="CP46" s="5">
        <v>0</v>
      </c>
      <c r="CQ46" s="5">
        <v>0</v>
      </c>
      <c r="CR46" s="5">
        <v>0</v>
      </c>
      <c r="CS46" s="5">
        <v>3</v>
      </c>
      <c r="CT46" s="5">
        <v>1</v>
      </c>
      <c r="CU46" s="5">
        <v>2</v>
      </c>
      <c r="CV46" s="5"/>
      <c r="CW46" s="5">
        <v>4974</v>
      </c>
      <c r="CX46" s="5">
        <v>4</v>
      </c>
      <c r="CY46" s="5">
        <v>2</v>
      </c>
      <c r="CZ46" s="5">
        <v>2</v>
      </c>
      <c r="DA46" s="5">
        <v>2</v>
      </c>
      <c r="DB46" s="5">
        <v>1</v>
      </c>
      <c r="DC46" s="5">
        <v>1</v>
      </c>
      <c r="DD46" s="5">
        <v>2</v>
      </c>
      <c r="DE46" s="5">
        <v>1</v>
      </c>
      <c r="DF46" s="5">
        <v>1</v>
      </c>
      <c r="DG46" s="13"/>
      <c r="DH46" s="5">
        <v>7579</v>
      </c>
      <c r="DI46" s="5">
        <v>2</v>
      </c>
      <c r="DJ46" s="5">
        <v>1</v>
      </c>
      <c r="DK46" s="5">
        <v>1</v>
      </c>
      <c r="DL46" s="5">
        <v>1</v>
      </c>
      <c r="DM46" s="5">
        <v>1</v>
      </c>
      <c r="DN46" s="5">
        <v>0</v>
      </c>
      <c r="DO46" s="5">
        <v>1</v>
      </c>
      <c r="DP46" s="5">
        <v>0</v>
      </c>
      <c r="DQ46" s="5">
        <v>1</v>
      </c>
      <c r="DR46" s="13"/>
      <c r="DS46" s="5">
        <v>11269</v>
      </c>
      <c r="DT46" s="5">
        <v>3</v>
      </c>
      <c r="DU46" s="5">
        <v>3</v>
      </c>
      <c r="DV46" s="5">
        <v>0</v>
      </c>
      <c r="DW46" s="5">
        <v>2</v>
      </c>
      <c r="DX46" s="5">
        <v>2</v>
      </c>
      <c r="DY46" s="5">
        <v>0</v>
      </c>
      <c r="DZ46" s="5">
        <v>1</v>
      </c>
      <c r="EA46" s="5">
        <v>1</v>
      </c>
      <c r="EB46" s="5">
        <v>0</v>
      </c>
      <c r="EC46" s="13"/>
      <c r="ED46" s="5">
        <v>11780</v>
      </c>
      <c r="EE46" s="5">
        <v>2</v>
      </c>
      <c r="EF46" s="5">
        <v>1</v>
      </c>
      <c r="EG46" s="5">
        <v>1</v>
      </c>
      <c r="EH46" s="5">
        <v>1</v>
      </c>
      <c r="EI46" s="5">
        <v>0</v>
      </c>
      <c r="EJ46" s="5">
        <v>1</v>
      </c>
      <c r="EK46" s="5">
        <v>1</v>
      </c>
      <c r="EL46" s="5">
        <v>1</v>
      </c>
      <c r="EM46" s="5">
        <v>0</v>
      </c>
      <c r="EN46" s="5"/>
      <c r="EO46" s="5">
        <v>12485</v>
      </c>
      <c r="EP46" s="5">
        <v>4</v>
      </c>
      <c r="EQ46" s="5">
        <v>1</v>
      </c>
      <c r="ER46" s="5">
        <v>3</v>
      </c>
      <c r="ES46" s="5">
        <v>2</v>
      </c>
      <c r="ET46" s="5">
        <v>0</v>
      </c>
      <c r="EU46" s="5">
        <v>2</v>
      </c>
      <c r="EV46" s="5">
        <v>2</v>
      </c>
      <c r="EW46" s="5">
        <v>1</v>
      </c>
      <c r="EX46" s="5">
        <v>1</v>
      </c>
      <c r="EY46" s="13"/>
      <c r="EZ46" s="5">
        <v>5648</v>
      </c>
      <c r="FA46" s="5">
        <v>4</v>
      </c>
      <c r="FB46" s="5">
        <v>2</v>
      </c>
      <c r="FC46" s="5">
        <v>2</v>
      </c>
      <c r="FD46" s="5">
        <v>4</v>
      </c>
      <c r="FE46" s="5">
        <v>2</v>
      </c>
      <c r="FF46" s="5">
        <v>2</v>
      </c>
      <c r="FG46" s="5">
        <v>0</v>
      </c>
      <c r="FH46" s="5">
        <v>0</v>
      </c>
      <c r="FI46" s="5">
        <v>0</v>
      </c>
      <c r="FJ46" s="5"/>
      <c r="FK46" s="5">
        <v>9151</v>
      </c>
      <c r="FL46" s="5">
        <v>2</v>
      </c>
      <c r="FM46" s="5">
        <v>1</v>
      </c>
      <c r="FN46" s="5">
        <v>1</v>
      </c>
      <c r="FO46" s="5">
        <v>1</v>
      </c>
      <c r="FP46" s="5">
        <v>1</v>
      </c>
      <c r="FQ46" s="5">
        <v>0</v>
      </c>
      <c r="FR46" s="5">
        <v>1</v>
      </c>
      <c r="FS46" s="5">
        <v>0</v>
      </c>
      <c r="FT46" s="9">
        <v>1</v>
      </c>
    </row>
    <row r="47" spans="1:176" s="3" customFormat="1" x14ac:dyDescent="0.2">
      <c r="B47" s="14">
        <v>4526</v>
      </c>
      <c r="C47" s="5">
        <v>5</v>
      </c>
      <c r="D47" s="5">
        <v>3</v>
      </c>
      <c r="E47" s="5">
        <v>2</v>
      </c>
      <c r="F47" s="5">
        <v>5</v>
      </c>
      <c r="G47" s="5">
        <v>3</v>
      </c>
      <c r="H47" s="5">
        <v>2</v>
      </c>
      <c r="I47" s="5">
        <v>0</v>
      </c>
      <c r="J47" s="5">
        <v>0</v>
      </c>
      <c r="K47" s="5">
        <v>0</v>
      </c>
      <c r="L47" s="5"/>
      <c r="M47" s="5">
        <v>9958</v>
      </c>
      <c r="N47" s="5">
        <v>8</v>
      </c>
      <c r="O47" s="5">
        <v>3</v>
      </c>
      <c r="P47" s="5">
        <v>5</v>
      </c>
      <c r="Q47" s="5">
        <v>4</v>
      </c>
      <c r="R47" s="5">
        <v>1</v>
      </c>
      <c r="S47" s="5">
        <v>3</v>
      </c>
      <c r="T47" s="5">
        <v>4</v>
      </c>
      <c r="U47" s="5">
        <v>2</v>
      </c>
      <c r="V47" s="5">
        <v>2</v>
      </c>
      <c r="W47" s="13"/>
      <c r="X47" s="5">
        <v>10253</v>
      </c>
      <c r="Y47" s="5">
        <v>5</v>
      </c>
      <c r="Z47" s="5">
        <v>3</v>
      </c>
      <c r="AA47" s="5">
        <v>2</v>
      </c>
      <c r="AB47" s="5">
        <v>3</v>
      </c>
      <c r="AC47" s="5">
        <v>2</v>
      </c>
      <c r="AD47" s="5">
        <v>1</v>
      </c>
      <c r="AE47" s="5">
        <v>2</v>
      </c>
      <c r="AF47" s="5">
        <v>1</v>
      </c>
      <c r="AG47" s="5">
        <v>1</v>
      </c>
      <c r="AH47" s="13"/>
      <c r="AI47" s="5">
        <v>8107</v>
      </c>
      <c r="AJ47" s="5">
        <v>6</v>
      </c>
      <c r="AK47" s="5">
        <v>2</v>
      </c>
      <c r="AL47" s="5">
        <v>4</v>
      </c>
      <c r="AM47" s="5">
        <v>3</v>
      </c>
      <c r="AN47" s="5">
        <v>1</v>
      </c>
      <c r="AO47" s="5">
        <v>2</v>
      </c>
      <c r="AP47" s="5">
        <v>3</v>
      </c>
      <c r="AQ47" s="5">
        <v>1</v>
      </c>
      <c r="AR47" s="5">
        <v>2</v>
      </c>
      <c r="AS47" s="5"/>
      <c r="AT47" s="5">
        <v>8761</v>
      </c>
      <c r="AU47" s="5">
        <v>3</v>
      </c>
      <c r="AV47" s="5">
        <v>3</v>
      </c>
      <c r="AW47" s="5">
        <v>0</v>
      </c>
      <c r="AX47" s="5">
        <v>1</v>
      </c>
      <c r="AY47" s="5">
        <v>1</v>
      </c>
      <c r="AZ47" s="5">
        <v>0</v>
      </c>
      <c r="BA47" s="5">
        <v>2</v>
      </c>
      <c r="BB47" s="5">
        <v>2</v>
      </c>
      <c r="BC47" s="5">
        <v>0</v>
      </c>
      <c r="BD47" s="13"/>
      <c r="BE47" s="5">
        <v>10659</v>
      </c>
      <c r="BF47" s="5">
        <v>6</v>
      </c>
      <c r="BG47" s="5">
        <v>3</v>
      </c>
      <c r="BH47" s="5">
        <v>3</v>
      </c>
      <c r="BI47" s="5">
        <v>0</v>
      </c>
      <c r="BJ47" s="5">
        <v>0</v>
      </c>
      <c r="BK47" s="5">
        <v>0</v>
      </c>
      <c r="BL47" s="5">
        <v>6</v>
      </c>
      <c r="BM47" s="5">
        <v>3</v>
      </c>
      <c r="BN47" s="5">
        <v>3</v>
      </c>
      <c r="BO47" s="13"/>
      <c r="BP47" s="5">
        <v>10037</v>
      </c>
      <c r="BQ47" s="5">
        <v>5</v>
      </c>
      <c r="BR47" s="5">
        <v>1</v>
      </c>
      <c r="BS47" s="5">
        <v>4</v>
      </c>
      <c r="BT47" s="5">
        <v>1</v>
      </c>
      <c r="BU47" s="5">
        <v>0</v>
      </c>
      <c r="BV47" s="5">
        <v>1</v>
      </c>
      <c r="BW47" s="5">
        <v>4</v>
      </c>
      <c r="BX47" s="5">
        <v>1</v>
      </c>
      <c r="BY47" s="5">
        <v>3</v>
      </c>
      <c r="BZ47" s="13"/>
      <c r="CA47" s="5">
        <v>6769</v>
      </c>
      <c r="CB47" s="5">
        <v>2</v>
      </c>
      <c r="CC47" s="5">
        <v>1</v>
      </c>
      <c r="CD47" s="5">
        <v>1</v>
      </c>
      <c r="CE47" s="5">
        <v>0</v>
      </c>
      <c r="CF47" s="5">
        <v>0</v>
      </c>
      <c r="CG47" s="5">
        <v>0</v>
      </c>
      <c r="CH47" s="5">
        <v>2</v>
      </c>
      <c r="CI47" s="5">
        <v>1</v>
      </c>
      <c r="CJ47" s="5">
        <v>1</v>
      </c>
      <c r="CK47" s="13"/>
      <c r="CL47" s="5">
        <v>9161</v>
      </c>
      <c r="CM47" s="5">
        <v>3</v>
      </c>
      <c r="CN47" s="5">
        <v>2</v>
      </c>
      <c r="CO47" s="5">
        <v>1</v>
      </c>
      <c r="CP47" s="5">
        <v>1</v>
      </c>
      <c r="CQ47" s="5">
        <v>0</v>
      </c>
      <c r="CR47" s="5">
        <v>1</v>
      </c>
      <c r="CS47" s="5">
        <v>2</v>
      </c>
      <c r="CT47" s="5">
        <v>2</v>
      </c>
      <c r="CU47" s="5">
        <v>0</v>
      </c>
      <c r="CV47" s="5"/>
      <c r="CW47" s="5">
        <v>4980</v>
      </c>
      <c r="CX47" s="5">
        <v>2</v>
      </c>
      <c r="CY47" s="5">
        <v>2</v>
      </c>
      <c r="CZ47" s="5">
        <v>0</v>
      </c>
      <c r="DA47" s="5">
        <v>1</v>
      </c>
      <c r="DB47" s="5">
        <v>1</v>
      </c>
      <c r="DC47" s="5">
        <v>0</v>
      </c>
      <c r="DD47" s="5">
        <v>1</v>
      </c>
      <c r="DE47" s="5">
        <v>1</v>
      </c>
      <c r="DF47" s="5">
        <v>0</v>
      </c>
      <c r="DG47" s="13"/>
      <c r="DH47" s="5">
        <v>7656</v>
      </c>
      <c r="DI47" s="5">
        <v>4</v>
      </c>
      <c r="DJ47" s="5">
        <v>2</v>
      </c>
      <c r="DK47" s="5">
        <v>2</v>
      </c>
      <c r="DL47" s="5">
        <v>2</v>
      </c>
      <c r="DM47" s="5">
        <v>0</v>
      </c>
      <c r="DN47" s="5">
        <v>2</v>
      </c>
      <c r="DO47" s="5">
        <v>2</v>
      </c>
      <c r="DP47" s="5">
        <v>2</v>
      </c>
      <c r="DQ47" s="5">
        <v>0</v>
      </c>
      <c r="DR47" s="13"/>
      <c r="DS47" s="5">
        <v>11270</v>
      </c>
      <c r="DT47" s="5">
        <v>4</v>
      </c>
      <c r="DU47" s="5">
        <v>2</v>
      </c>
      <c r="DV47" s="5">
        <v>2</v>
      </c>
      <c r="DW47" s="5">
        <v>1</v>
      </c>
      <c r="DX47" s="5">
        <v>0</v>
      </c>
      <c r="DY47" s="5">
        <v>1</v>
      </c>
      <c r="DZ47" s="5">
        <v>3</v>
      </c>
      <c r="EA47" s="5">
        <v>2</v>
      </c>
      <c r="EB47" s="5">
        <v>1</v>
      </c>
      <c r="EC47" s="13"/>
      <c r="ED47" s="5">
        <v>11781</v>
      </c>
      <c r="EE47" s="5">
        <v>3</v>
      </c>
      <c r="EF47" s="5">
        <v>1</v>
      </c>
      <c r="EG47" s="5">
        <v>2</v>
      </c>
      <c r="EH47" s="5">
        <v>3</v>
      </c>
      <c r="EI47" s="5">
        <v>1</v>
      </c>
      <c r="EJ47" s="5">
        <v>2</v>
      </c>
      <c r="EK47" s="5">
        <v>0</v>
      </c>
      <c r="EL47" s="5">
        <v>0</v>
      </c>
      <c r="EM47" s="5">
        <v>0</v>
      </c>
      <c r="EN47" s="5"/>
      <c r="EO47" s="5">
        <v>12486</v>
      </c>
      <c r="EP47" s="5">
        <v>5</v>
      </c>
      <c r="EQ47" s="5">
        <v>2</v>
      </c>
      <c r="ER47" s="5">
        <v>3</v>
      </c>
      <c r="ES47" s="5">
        <v>1</v>
      </c>
      <c r="ET47" s="5">
        <v>1</v>
      </c>
      <c r="EU47" s="5">
        <v>0</v>
      </c>
      <c r="EV47" s="5">
        <v>4</v>
      </c>
      <c r="EW47" s="5">
        <v>1</v>
      </c>
      <c r="EX47" s="5">
        <v>3</v>
      </c>
      <c r="EY47" s="13"/>
      <c r="EZ47" s="5">
        <v>5651</v>
      </c>
      <c r="FA47" s="5">
        <v>4</v>
      </c>
      <c r="FB47" s="5">
        <v>2</v>
      </c>
      <c r="FC47" s="5">
        <v>2</v>
      </c>
      <c r="FD47" s="5">
        <v>1</v>
      </c>
      <c r="FE47" s="5">
        <v>0</v>
      </c>
      <c r="FF47" s="5">
        <v>1</v>
      </c>
      <c r="FG47" s="5">
        <v>3</v>
      </c>
      <c r="FH47" s="5">
        <v>2</v>
      </c>
      <c r="FI47" s="5">
        <v>1</v>
      </c>
      <c r="FJ47" s="5"/>
      <c r="FK47" s="5">
        <v>9152</v>
      </c>
      <c r="FL47" s="5">
        <v>3</v>
      </c>
      <c r="FM47" s="5">
        <v>2</v>
      </c>
      <c r="FN47" s="5">
        <v>1</v>
      </c>
      <c r="FO47" s="5">
        <v>2</v>
      </c>
      <c r="FP47" s="5">
        <v>2</v>
      </c>
      <c r="FQ47" s="5">
        <v>0</v>
      </c>
      <c r="FR47" s="5">
        <v>1</v>
      </c>
      <c r="FS47" s="5">
        <v>0</v>
      </c>
      <c r="FT47" s="9">
        <v>1</v>
      </c>
    </row>
    <row r="48" spans="1:176" s="3" customFormat="1" x14ac:dyDescent="0.2">
      <c r="B48" s="14">
        <v>4639</v>
      </c>
      <c r="C48" s="5">
        <v>4</v>
      </c>
      <c r="D48" s="5">
        <v>3</v>
      </c>
      <c r="E48" s="5">
        <v>1</v>
      </c>
      <c r="F48" s="5">
        <v>1</v>
      </c>
      <c r="G48" s="5">
        <v>1</v>
      </c>
      <c r="H48" s="5">
        <v>0</v>
      </c>
      <c r="I48" s="5">
        <v>3</v>
      </c>
      <c r="J48" s="5">
        <v>2</v>
      </c>
      <c r="K48" s="5">
        <v>1</v>
      </c>
      <c r="L48" s="5"/>
      <c r="M48" s="5">
        <v>9959</v>
      </c>
      <c r="N48" s="5">
        <v>3</v>
      </c>
      <c r="O48" s="5">
        <v>2</v>
      </c>
      <c r="P48" s="5">
        <v>1</v>
      </c>
      <c r="Q48" s="5">
        <v>2</v>
      </c>
      <c r="R48" s="5">
        <v>1</v>
      </c>
      <c r="S48" s="5">
        <v>1</v>
      </c>
      <c r="T48" s="5">
        <v>1</v>
      </c>
      <c r="U48" s="5">
        <v>1</v>
      </c>
      <c r="V48" s="5">
        <v>0</v>
      </c>
      <c r="W48" s="13"/>
      <c r="X48" s="5">
        <v>10256</v>
      </c>
      <c r="Y48" s="5">
        <v>3</v>
      </c>
      <c r="Z48" s="5">
        <v>2</v>
      </c>
      <c r="AA48" s="5">
        <v>1</v>
      </c>
      <c r="AB48" s="5">
        <v>2</v>
      </c>
      <c r="AC48" s="5">
        <v>1</v>
      </c>
      <c r="AD48" s="5">
        <v>1</v>
      </c>
      <c r="AE48" s="5">
        <v>1</v>
      </c>
      <c r="AF48" s="5">
        <v>1</v>
      </c>
      <c r="AG48" s="5">
        <v>0</v>
      </c>
      <c r="AH48" s="13"/>
      <c r="AI48" s="5">
        <v>8109</v>
      </c>
      <c r="AJ48" s="5">
        <v>5</v>
      </c>
      <c r="AK48" s="5">
        <v>2</v>
      </c>
      <c r="AL48" s="5">
        <v>3</v>
      </c>
      <c r="AM48" s="5">
        <v>4</v>
      </c>
      <c r="AN48" s="5">
        <v>2</v>
      </c>
      <c r="AO48" s="5">
        <v>2</v>
      </c>
      <c r="AP48" s="5">
        <v>1</v>
      </c>
      <c r="AQ48" s="5">
        <v>0</v>
      </c>
      <c r="AR48" s="5">
        <v>1</v>
      </c>
      <c r="AS48" s="5"/>
      <c r="AT48" s="5">
        <v>8762</v>
      </c>
      <c r="AU48" s="5">
        <v>4</v>
      </c>
      <c r="AV48" s="5">
        <v>1</v>
      </c>
      <c r="AW48" s="5">
        <v>3</v>
      </c>
      <c r="AX48" s="5">
        <v>2</v>
      </c>
      <c r="AY48" s="5">
        <v>1</v>
      </c>
      <c r="AZ48" s="5">
        <v>1</v>
      </c>
      <c r="BA48" s="5">
        <v>2</v>
      </c>
      <c r="BB48" s="5">
        <v>0</v>
      </c>
      <c r="BC48" s="5">
        <v>2</v>
      </c>
      <c r="BD48" s="13"/>
      <c r="BE48" s="5">
        <v>10660</v>
      </c>
      <c r="BF48" s="5">
        <v>6</v>
      </c>
      <c r="BG48" s="5">
        <v>2</v>
      </c>
      <c r="BH48" s="5">
        <v>4</v>
      </c>
      <c r="BI48" s="5">
        <v>4</v>
      </c>
      <c r="BJ48" s="5">
        <v>1</v>
      </c>
      <c r="BK48" s="5">
        <v>3</v>
      </c>
      <c r="BL48" s="5">
        <v>2</v>
      </c>
      <c r="BM48" s="5">
        <v>1</v>
      </c>
      <c r="BN48" s="5">
        <v>1</v>
      </c>
      <c r="BO48" s="13"/>
      <c r="BP48" s="5">
        <v>10038</v>
      </c>
      <c r="BQ48" s="5">
        <v>3</v>
      </c>
      <c r="BR48" s="5">
        <v>3</v>
      </c>
      <c r="BS48" s="5">
        <v>0</v>
      </c>
      <c r="BT48" s="5">
        <v>3</v>
      </c>
      <c r="BU48" s="5">
        <v>3</v>
      </c>
      <c r="BV48" s="5">
        <v>0</v>
      </c>
      <c r="BW48" s="5">
        <v>0</v>
      </c>
      <c r="BX48" s="5">
        <v>0</v>
      </c>
      <c r="BY48" s="5">
        <v>0</v>
      </c>
      <c r="BZ48" s="13"/>
      <c r="CA48" s="5">
        <v>6777</v>
      </c>
      <c r="CB48" s="5">
        <v>4</v>
      </c>
      <c r="CC48" s="5">
        <v>3</v>
      </c>
      <c r="CD48" s="5">
        <v>1</v>
      </c>
      <c r="CE48" s="5">
        <v>1</v>
      </c>
      <c r="CF48" s="5">
        <v>1</v>
      </c>
      <c r="CG48" s="5">
        <v>0</v>
      </c>
      <c r="CH48" s="5">
        <v>3</v>
      </c>
      <c r="CI48" s="5">
        <v>2</v>
      </c>
      <c r="CJ48" s="5">
        <v>1</v>
      </c>
      <c r="CK48" s="13"/>
      <c r="CL48" s="5">
        <v>10047</v>
      </c>
      <c r="CM48" s="5">
        <v>3</v>
      </c>
      <c r="CN48" s="5">
        <v>1</v>
      </c>
      <c r="CO48" s="5">
        <v>2</v>
      </c>
      <c r="CP48" s="5">
        <v>3</v>
      </c>
      <c r="CQ48" s="5">
        <v>1</v>
      </c>
      <c r="CR48" s="5">
        <v>2</v>
      </c>
      <c r="CS48" s="5">
        <v>0</v>
      </c>
      <c r="CT48" s="5">
        <v>0</v>
      </c>
      <c r="CU48" s="5">
        <v>0</v>
      </c>
      <c r="CV48" s="5"/>
      <c r="CW48" s="5">
        <v>4981</v>
      </c>
      <c r="CX48" s="5">
        <v>4</v>
      </c>
      <c r="CY48" s="5">
        <v>4</v>
      </c>
      <c r="CZ48" s="5">
        <v>0</v>
      </c>
      <c r="DA48" s="5">
        <v>2</v>
      </c>
      <c r="DB48" s="5">
        <v>2</v>
      </c>
      <c r="DC48" s="5">
        <v>0</v>
      </c>
      <c r="DD48" s="5">
        <v>2</v>
      </c>
      <c r="DE48" s="5">
        <v>2</v>
      </c>
      <c r="DF48" s="5">
        <v>0</v>
      </c>
      <c r="DG48" s="13"/>
      <c r="DH48" s="5">
        <v>7657</v>
      </c>
      <c r="DI48" s="5">
        <v>3</v>
      </c>
      <c r="DJ48" s="5">
        <v>3</v>
      </c>
      <c r="DK48" s="5">
        <v>0</v>
      </c>
      <c r="DL48" s="5">
        <v>2</v>
      </c>
      <c r="DM48" s="5">
        <v>2</v>
      </c>
      <c r="DN48" s="5">
        <v>0</v>
      </c>
      <c r="DO48" s="5">
        <v>1</v>
      </c>
      <c r="DP48" s="5">
        <v>1</v>
      </c>
      <c r="DQ48" s="5">
        <v>0</v>
      </c>
      <c r="DR48" s="13"/>
      <c r="DS48" s="5">
        <v>11271</v>
      </c>
      <c r="DT48" s="5">
        <v>5</v>
      </c>
      <c r="DU48" s="5">
        <v>3</v>
      </c>
      <c r="DV48" s="5">
        <v>2</v>
      </c>
      <c r="DW48" s="5">
        <v>2</v>
      </c>
      <c r="DX48" s="5">
        <v>2</v>
      </c>
      <c r="DY48" s="5">
        <v>0</v>
      </c>
      <c r="DZ48" s="5">
        <v>3</v>
      </c>
      <c r="EA48" s="5">
        <v>1</v>
      </c>
      <c r="EB48" s="5">
        <v>2</v>
      </c>
      <c r="EC48" s="13"/>
      <c r="ED48" s="5">
        <v>11783</v>
      </c>
      <c r="EE48" s="5">
        <v>3</v>
      </c>
      <c r="EF48" s="5">
        <v>1</v>
      </c>
      <c r="EG48" s="5">
        <v>2</v>
      </c>
      <c r="EH48" s="5">
        <v>2</v>
      </c>
      <c r="EI48" s="5">
        <v>1</v>
      </c>
      <c r="EJ48" s="5">
        <v>1</v>
      </c>
      <c r="EK48" s="5">
        <v>1</v>
      </c>
      <c r="EL48" s="5">
        <v>0</v>
      </c>
      <c r="EM48" s="5">
        <v>1</v>
      </c>
      <c r="EN48" s="5"/>
      <c r="EO48" s="5">
        <v>12487</v>
      </c>
      <c r="EP48" s="5">
        <v>4</v>
      </c>
      <c r="EQ48" s="5">
        <v>3</v>
      </c>
      <c r="ER48" s="5">
        <v>1</v>
      </c>
      <c r="ES48" s="5">
        <v>2</v>
      </c>
      <c r="ET48" s="5">
        <v>1</v>
      </c>
      <c r="EU48" s="5">
        <v>1</v>
      </c>
      <c r="EV48" s="5">
        <v>2</v>
      </c>
      <c r="EW48" s="5">
        <v>2</v>
      </c>
      <c r="EX48" s="5">
        <v>0</v>
      </c>
      <c r="EY48" s="13"/>
      <c r="EZ48" s="5">
        <v>5653</v>
      </c>
      <c r="FA48" s="5">
        <v>3</v>
      </c>
      <c r="FB48" s="5">
        <v>1</v>
      </c>
      <c r="FC48" s="5">
        <v>2</v>
      </c>
      <c r="FD48" s="5">
        <v>2</v>
      </c>
      <c r="FE48" s="5">
        <v>1</v>
      </c>
      <c r="FF48" s="5">
        <v>1</v>
      </c>
      <c r="FG48" s="5">
        <v>1</v>
      </c>
      <c r="FH48" s="5">
        <v>0</v>
      </c>
      <c r="FI48" s="5">
        <v>1</v>
      </c>
      <c r="FJ48" s="5"/>
      <c r="FK48" s="5">
        <v>9153</v>
      </c>
      <c r="FL48" s="5">
        <v>4</v>
      </c>
      <c r="FM48" s="5">
        <v>2</v>
      </c>
      <c r="FN48" s="5">
        <v>2</v>
      </c>
      <c r="FO48" s="5">
        <v>4</v>
      </c>
      <c r="FP48" s="5">
        <v>2</v>
      </c>
      <c r="FQ48" s="5">
        <v>2</v>
      </c>
      <c r="FR48" s="5">
        <v>0</v>
      </c>
      <c r="FS48" s="5">
        <v>0</v>
      </c>
      <c r="FT48" s="9">
        <v>0</v>
      </c>
    </row>
    <row r="49" spans="2:176" s="3" customFormat="1" x14ac:dyDescent="0.2">
      <c r="B49" s="14">
        <v>4640</v>
      </c>
      <c r="C49" s="5">
        <v>8</v>
      </c>
      <c r="D49" s="5">
        <v>3</v>
      </c>
      <c r="E49" s="5">
        <v>5</v>
      </c>
      <c r="F49" s="5">
        <v>4</v>
      </c>
      <c r="G49" s="5">
        <v>2</v>
      </c>
      <c r="H49" s="5">
        <v>2</v>
      </c>
      <c r="I49" s="5">
        <v>4</v>
      </c>
      <c r="J49" s="5">
        <v>1</v>
      </c>
      <c r="K49" s="5">
        <v>3</v>
      </c>
      <c r="L49" s="5"/>
      <c r="M49" s="5">
        <v>9960</v>
      </c>
      <c r="N49" s="5">
        <v>3</v>
      </c>
      <c r="O49" s="5">
        <v>1</v>
      </c>
      <c r="P49" s="5">
        <v>2</v>
      </c>
      <c r="Q49" s="5">
        <v>3</v>
      </c>
      <c r="R49" s="5">
        <v>1</v>
      </c>
      <c r="S49" s="5">
        <v>2</v>
      </c>
      <c r="T49" s="5">
        <v>0</v>
      </c>
      <c r="U49" s="5">
        <v>0</v>
      </c>
      <c r="V49" s="5">
        <v>0</v>
      </c>
      <c r="W49" s="13"/>
      <c r="X49" s="5">
        <v>10257</v>
      </c>
      <c r="Y49" s="5">
        <v>3</v>
      </c>
      <c r="Z49" s="5">
        <v>1</v>
      </c>
      <c r="AA49" s="5">
        <v>2</v>
      </c>
      <c r="AB49" s="5">
        <v>2</v>
      </c>
      <c r="AC49" s="5">
        <v>0</v>
      </c>
      <c r="AD49" s="5">
        <v>2</v>
      </c>
      <c r="AE49" s="5">
        <v>1</v>
      </c>
      <c r="AF49" s="5">
        <v>1</v>
      </c>
      <c r="AG49" s="5">
        <v>0</v>
      </c>
      <c r="AH49" s="13"/>
      <c r="AI49" s="5">
        <v>8112</v>
      </c>
      <c r="AJ49" s="5">
        <v>4</v>
      </c>
      <c r="AK49" s="5">
        <v>3</v>
      </c>
      <c r="AL49" s="5">
        <v>1</v>
      </c>
      <c r="AM49" s="5">
        <v>2</v>
      </c>
      <c r="AN49" s="5">
        <v>2</v>
      </c>
      <c r="AO49" s="5">
        <v>0</v>
      </c>
      <c r="AP49" s="5">
        <v>2</v>
      </c>
      <c r="AQ49" s="5">
        <v>1</v>
      </c>
      <c r="AR49" s="5">
        <v>1</v>
      </c>
      <c r="AS49" s="5"/>
      <c r="AT49" s="5">
        <v>8763</v>
      </c>
      <c r="AU49" s="5">
        <v>4</v>
      </c>
      <c r="AV49" s="5">
        <v>2</v>
      </c>
      <c r="AW49" s="5">
        <v>2</v>
      </c>
      <c r="AX49" s="5">
        <v>2</v>
      </c>
      <c r="AY49" s="5">
        <v>1</v>
      </c>
      <c r="AZ49" s="5">
        <v>1</v>
      </c>
      <c r="BA49" s="5">
        <v>2</v>
      </c>
      <c r="BB49" s="5">
        <v>1</v>
      </c>
      <c r="BC49" s="5">
        <v>1</v>
      </c>
      <c r="BD49" s="13"/>
      <c r="BE49" s="5">
        <v>10661</v>
      </c>
      <c r="BF49" s="5">
        <v>7</v>
      </c>
      <c r="BG49" s="5">
        <v>3</v>
      </c>
      <c r="BH49" s="5">
        <v>4</v>
      </c>
      <c r="BI49" s="5">
        <v>4</v>
      </c>
      <c r="BJ49" s="5">
        <v>3</v>
      </c>
      <c r="BK49" s="5">
        <v>1</v>
      </c>
      <c r="BL49" s="5">
        <v>3</v>
      </c>
      <c r="BM49" s="5">
        <v>0</v>
      </c>
      <c r="BN49" s="5">
        <v>3</v>
      </c>
      <c r="BO49" s="13"/>
      <c r="BP49" s="5">
        <v>10039</v>
      </c>
      <c r="BQ49" s="5">
        <v>5</v>
      </c>
      <c r="BR49" s="5">
        <v>3</v>
      </c>
      <c r="BS49" s="5">
        <v>2</v>
      </c>
      <c r="BT49" s="5">
        <v>4</v>
      </c>
      <c r="BU49" s="5">
        <v>3</v>
      </c>
      <c r="BV49" s="5">
        <v>1</v>
      </c>
      <c r="BW49" s="5">
        <v>1</v>
      </c>
      <c r="BX49" s="5">
        <v>0</v>
      </c>
      <c r="BY49" s="5">
        <v>1</v>
      </c>
      <c r="BZ49" s="13"/>
      <c r="CA49" s="5">
        <v>6780</v>
      </c>
      <c r="CB49" s="5">
        <v>4</v>
      </c>
      <c r="CC49" s="5">
        <v>2</v>
      </c>
      <c r="CD49" s="5">
        <v>2</v>
      </c>
      <c r="CE49" s="5">
        <v>1</v>
      </c>
      <c r="CF49" s="5">
        <v>1</v>
      </c>
      <c r="CG49" s="5">
        <v>0</v>
      </c>
      <c r="CH49" s="5">
        <v>3</v>
      </c>
      <c r="CI49" s="5">
        <v>1</v>
      </c>
      <c r="CJ49" s="5">
        <v>2</v>
      </c>
      <c r="CK49" s="13"/>
      <c r="CL49" s="5">
        <v>10048</v>
      </c>
      <c r="CM49" s="5">
        <v>2</v>
      </c>
      <c r="CN49" s="5">
        <v>2</v>
      </c>
      <c r="CO49" s="5">
        <v>0</v>
      </c>
      <c r="CP49" s="5">
        <v>1</v>
      </c>
      <c r="CQ49" s="5">
        <v>1</v>
      </c>
      <c r="CR49" s="5">
        <v>0</v>
      </c>
      <c r="CS49" s="5">
        <v>1</v>
      </c>
      <c r="CT49" s="5">
        <v>1</v>
      </c>
      <c r="CU49" s="5">
        <v>0</v>
      </c>
      <c r="CV49" s="5"/>
      <c r="CW49" s="5">
        <v>4982</v>
      </c>
      <c r="CX49" s="5">
        <v>3</v>
      </c>
      <c r="CY49" s="5">
        <v>1</v>
      </c>
      <c r="CZ49" s="5">
        <v>2</v>
      </c>
      <c r="DA49" s="5">
        <v>2</v>
      </c>
      <c r="DB49" s="5">
        <v>0</v>
      </c>
      <c r="DC49" s="5">
        <v>2</v>
      </c>
      <c r="DD49" s="5">
        <v>1</v>
      </c>
      <c r="DE49" s="5">
        <v>1</v>
      </c>
      <c r="DF49" s="5">
        <v>0</v>
      </c>
      <c r="DG49" s="13"/>
      <c r="DH49" s="5">
        <v>7659</v>
      </c>
      <c r="DI49" s="5">
        <v>5</v>
      </c>
      <c r="DJ49" s="5">
        <v>3</v>
      </c>
      <c r="DK49" s="5">
        <v>2</v>
      </c>
      <c r="DL49" s="5">
        <v>1</v>
      </c>
      <c r="DM49" s="5">
        <v>1</v>
      </c>
      <c r="DN49" s="5">
        <v>0</v>
      </c>
      <c r="DO49" s="5">
        <v>4</v>
      </c>
      <c r="DP49" s="5">
        <v>2</v>
      </c>
      <c r="DQ49" s="5">
        <v>2</v>
      </c>
      <c r="DR49" s="13"/>
      <c r="DS49" s="5">
        <v>11276</v>
      </c>
      <c r="DT49" s="5">
        <v>4</v>
      </c>
      <c r="DU49" s="5">
        <v>2</v>
      </c>
      <c r="DV49" s="5">
        <v>2</v>
      </c>
      <c r="DW49" s="5">
        <v>0</v>
      </c>
      <c r="DX49" s="5">
        <v>0</v>
      </c>
      <c r="DY49" s="5">
        <v>0</v>
      </c>
      <c r="DZ49" s="5">
        <v>4</v>
      </c>
      <c r="EA49" s="5">
        <v>2</v>
      </c>
      <c r="EB49" s="5">
        <v>2</v>
      </c>
      <c r="EC49" s="13"/>
      <c r="ED49" s="5">
        <v>11784</v>
      </c>
      <c r="EE49" s="5">
        <v>3</v>
      </c>
      <c r="EF49" s="5">
        <v>2</v>
      </c>
      <c r="EG49" s="5">
        <v>1</v>
      </c>
      <c r="EH49" s="5">
        <v>2</v>
      </c>
      <c r="EI49" s="5">
        <v>1</v>
      </c>
      <c r="EJ49" s="5">
        <v>1</v>
      </c>
      <c r="EK49" s="5">
        <v>1</v>
      </c>
      <c r="EL49" s="5">
        <v>1</v>
      </c>
      <c r="EM49" s="5">
        <v>0</v>
      </c>
      <c r="EN49" s="5"/>
      <c r="EO49" s="5">
        <v>12489</v>
      </c>
      <c r="EP49" s="5">
        <v>6</v>
      </c>
      <c r="EQ49" s="5">
        <v>2</v>
      </c>
      <c r="ER49" s="5">
        <v>4</v>
      </c>
      <c r="ES49" s="5">
        <v>3</v>
      </c>
      <c r="ET49" s="5">
        <v>1</v>
      </c>
      <c r="EU49" s="5">
        <v>2</v>
      </c>
      <c r="EV49" s="5">
        <v>3</v>
      </c>
      <c r="EW49" s="5">
        <v>1</v>
      </c>
      <c r="EX49" s="5">
        <v>2</v>
      </c>
      <c r="EY49" s="13"/>
      <c r="EZ49" s="5">
        <v>5656</v>
      </c>
      <c r="FA49" s="5">
        <v>5</v>
      </c>
      <c r="FB49" s="5">
        <v>2</v>
      </c>
      <c r="FC49" s="5">
        <v>3</v>
      </c>
      <c r="FD49" s="5">
        <v>1</v>
      </c>
      <c r="FE49" s="5">
        <v>0</v>
      </c>
      <c r="FF49" s="5">
        <v>1</v>
      </c>
      <c r="FG49" s="5">
        <v>4</v>
      </c>
      <c r="FH49" s="5">
        <v>2</v>
      </c>
      <c r="FI49" s="5">
        <v>2</v>
      </c>
      <c r="FJ49" s="5"/>
      <c r="FK49" s="5">
        <v>9301</v>
      </c>
      <c r="FL49" s="5">
        <v>3</v>
      </c>
      <c r="FM49" s="5">
        <v>2</v>
      </c>
      <c r="FN49" s="5">
        <v>1</v>
      </c>
      <c r="FO49" s="5">
        <v>2</v>
      </c>
      <c r="FP49" s="5">
        <v>1</v>
      </c>
      <c r="FQ49" s="5">
        <v>1</v>
      </c>
      <c r="FR49" s="5">
        <v>1</v>
      </c>
      <c r="FS49" s="5">
        <v>1</v>
      </c>
      <c r="FT49" s="9">
        <v>0</v>
      </c>
    </row>
    <row r="50" spans="2:176" s="3" customFormat="1" x14ac:dyDescent="0.2">
      <c r="B50" s="14">
        <v>4641</v>
      </c>
      <c r="C50" s="5">
        <v>7</v>
      </c>
      <c r="D50" s="5">
        <v>4</v>
      </c>
      <c r="E50" s="5">
        <v>3</v>
      </c>
      <c r="F50" s="5">
        <v>4</v>
      </c>
      <c r="G50" s="5">
        <v>1</v>
      </c>
      <c r="H50" s="5">
        <v>3</v>
      </c>
      <c r="I50" s="5">
        <v>3</v>
      </c>
      <c r="J50" s="5">
        <v>3</v>
      </c>
      <c r="K50" s="5">
        <v>0</v>
      </c>
      <c r="L50" s="5"/>
      <c r="M50" s="5">
        <v>9961</v>
      </c>
      <c r="N50" s="5">
        <v>3</v>
      </c>
      <c r="O50" s="5">
        <v>1</v>
      </c>
      <c r="P50" s="5">
        <v>2</v>
      </c>
      <c r="Q50" s="5">
        <v>2</v>
      </c>
      <c r="R50" s="5">
        <v>1</v>
      </c>
      <c r="S50" s="5">
        <v>1</v>
      </c>
      <c r="T50" s="5">
        <v>1</v>
      </c>
      <c r="U50" s="5">
        <v>0</v>
      </c>
      <c r="V50" s="5">
        <v>1</v>
      </c>
      <c r="W50" s="13"/>
      <c r="X50" s="5">
        <v>10258</v>
      </c>
      <c r="Y50" s="5">
        <v>3</v>
      </c>
      <c r="Z50" s="5">
        <v>1</v>
      </c>
      <c r="AA50" s="5">
        <v>2</v>
      </c>
      <c r="AB50" s="5">
        <v>2</v>
      </c>
      <c r="AC50" s="5">
        <v>1</v>
      </c>
      <c r="AD50" s="5">
        <v>1</v>
      </c>
      <c r="AE50" s="5">
        <v>1</v>
      </c>
      <c r="AF50" s="5">
        <v>0</v>
      </c>
      <c r="AG50" s="5">
        <v>1</v>
      </c>
      <c r="AH50" s="13"/>
      <c r="AI50" s="5">
        <v>8114</v>
      </c>
      <c r="AJ50" s="5">
        <v>3</v>
      </c>
      <c r="AK50" s="5">
        <v>2</v>
      </c>
      <c r="AL50" s="5">
        <v>1</v>
      </c>
      <c r="AM50" s="5">
        <v>1</v>
      </c>
      <c r="AN50" s="5">
        <v>1</v>
      </c>
      <c r="AO50" s="5">
        <v>0</v>
      </c>
      <c r="AP50" s="5">
        <v>2</v>
      </c>
      <c r="AQ50" s="5">
        <v>1</v>
      </c>
      <c r="AR50" s="5">
        <v>1</v>
      </c>
      <c r="AS50" s="5"/>
      <c r="AT50" s="5">
        <v>8764</v>
      </c>
      <c r="AU50" s="5">
        <v>4</v>
      </c>
      <c r="AV50" s="5">
        <v>3</v>
      </c>
      <c r="AW50" s="5">
        <v>1</v>
      </c>
      <c r="AX50" s="5">
        <v>0</v>
      </c>
      <c r="AY50" s="5">
        <v>0</v>
      </c>
      <c r="AZ50" s="5">
        <v>0</v>
      </c>
      <c r="BA50" s="5">
        <v>4</v>
      </c>
      <c r="BB50" s="5">
        <v>3</v>
      </c>
      <c r="BC50" s="5">
        <v>1</v>
      </c>
      <c r="BD50" s="13"/>
      <c r="BE50" s="5">
        <v>10662</v>
      </c>
      <c r="BF50" s="5">
        <v>12</v>
      </c>
      <c r="BG50" s="5">
        <v>4</v>
      </c>
      <c r="BH50" s="5">
        <v>8</v>
      </c>
      <c r="BI50" s="5">
        <v>4</v>
      </c>
      <c r="BJ50" s="5">
        <v>2</v>
      </c>
      <c r="BK50" s="5">
        <v>2</v>
      </c>
      <c r="BL50" s="5">
        <v>8</v>
      </c>
      <c r="BM50" s="5">
        <v>2</v>
      </c>
      <c r="BN50" s="5">
        <v>6</v>
      </c>
      <c r="BO50" s="13"/>
      <c r="BP50" s="5">
        <v>10047</v>
      </c>
      <c r="BQ50" s="5">
        <v>2</v>
      </c>
      <c r="BR50" s="5">
        <v>1</v>
      </c>
      <c r="BS50" s="5">
        <v>1</v>
      </c>
      <c r="BT50" s="5">
        <v>1</v>
      </c>
      <c r="BU50" s="5">
        <v>1</v>
      </c>
      <c r="BV50" s="5">
        <v>0</v>
      </c>
      <c r="BW50" s="5">
        <v>1</v>
      </c>
      <c r="BX50" s="5">
        <v>0</v>
      </c>
      <c r="BY50" s="5">
        <v>1</v>
      </c>
      <c r="BZ50" s="13"/>
      <c r="CA50" s="5">
        <v>6828</v>
      </c>
      <c r="CB50" s="5">
        <v>6</v>
      </c>
      <c r="CC50" s="5">
        <v>3</v>
      </c>
      <c r="CD50" s="5">
        <v>3</v>
      </c>
      <c r="CE50" s="5">
        <v>2</v>
      </c>
      <c r="CF50" s="5">
        <v>1</v>
      </c>
      <c r="CG50" s="5">
        <v>1</v>
      </c>
      <c r="CH50" s="5">
        <v>4</v>
      </c>
      <c r="CI50" s="5">
        <v>2</v>
      </c>
      <c r="CJ50" s="5">
        <v>2</v>
      </c>
      <c r="CK50" s="13"/>
      <c r="CL50" s="5">
        <v>10049</v>
      </c>
      <c r="CM50" s="5">
        <v>3</v>
      </c>
      <c r="CN50" s="5">
        <v>3</v>
      </c>
      <c r="CO50" s="5">
        <v>0</v>
      </c>
      <c r="CP50" s="5">
        <v>3</v>
      </c>
      <c r="CQ50" s="5">
        <v>3</v>
      </c>
      <c r="CR50" s="5">
        <v>0</v>
      </c>
      <c r="CS50" s="5">
        <v>0</v>
      </c>
      <c r="CT50" s="5">
        <v>0</v>
      </c>
      <c r="CU50" s="5">
        <v>0</v>
      </c>
      <c r="CV50" s="5"/>
      <c r="CW50" s="5">
        <v>4983</v>
      </c>
      <c r="CX50" s="5">
        <v>7</v>
      </c>
      <c r="CY50" s="5">
        <v>3</v>
      </c>
      <c r="CZ50" s="5">
        <v>4</v>
      </c>
      <c r="DA50" s="5">
        <v>3</v>
      </c>
      <c r="DB50" s="5">
        <v>2</v>
      </c>
      <c r="DC50" s="5">
        <v>1</v>
      </c>
      <c r="DD50" s="5">
        <v>4</v>
      </c>
      <c r="DE50" s="5">
        <v>1</v>
      </c>
      <c r="DF50" s="5">
        <v>3</v>
      </c>
      <c r="DG50" s="13"/>
      <c r="DH50" s="5">
        <v>7660</v>
      </c>
      <c r="DI50" s="5">
        <v>5</v>
      </c>
      <c r="DJ50" s="5">
        <v>4</v>
      </c>
      <c r="DK50" s="5">
        <v>1</v>
      </c>
      <c r="DL50" s="5">
        <v>0</v>
      </c>
      <c r="DM50" s="5">
        <v>0</v>
      </c>
      <c r="DN50" s="5">
        <v>0</v>
      </c>
      <c r="DO50" s="5">
        <v>5</v>
      </c>
      <c r="DP50" s="5">
        <v>4</v>
      </c>
      <c r="DQ50" s="5">
        <v>1</v>
      </c>
      <c r="DR50" s="13"/>
      <c r="DS50" s="5">
        <v>11277</v>
      </c>
      <c r="DT50" s="5">
        <v>8</v>
      </c>
      <c r="DU50" s="5">
        <v>3</v>
      </c>
      <c r="DV50" s="5">
        <v>5</v>
      </c>
      <c r="DW50" s="5">
        <v>4</v>
      </c>
      <c r="DX50" s="5">
        <v>2</v>
      </c>
      <c r="DY50" s="5">
        <v>2</v>
      </c>
      <c r="DZ50" s="5">
        <v>4</v>
      </c>
      <c r="EA50" s="5">
        <v>1</v>
      </c>
      <c r="EB50" s="5">
        <v>3</v>
      </c>
      <c r="EC50" s="13"/>
      <c r="ED50" s="5">
        <v>11785</v>
      </c>
      <c r="EE50" s="5">
        <v>5</v>
      </c>
      <c r="EF50" s="5">
        <v>2</v>
      </c>
      <c r="EG50" s="5">
        <v>3</v>
      </c>
      <c r="EH50" s="5">
        <v>2</v>
      </c>
      <c r="EI50" s="5">
        <v>1</v>
      </c>
      <c r="EJ50" s="5">
        <v>1</v>
      </c>
      <c r="EK50" s="5">
        <v>3</v>
      </c>
      <c r="EL50" s="5">
        <v>1</v>
      </c>
      <c r="EM50" s="5">
        <v>2</v>
      </c>
      <c r="EN50" s="5"/>
      <c r="EO50" s="5">
        <v>12490</v>
      </c>
      <c r="EP50" s="5">
        <v>4</v>
      </c>
      <c r="EQ50" s="5">
        <v>2</v>
      </c>
      <c r="ER50" s="5">
        <v>2</v>
      </c>
      <c r="ES50" s="5">
        <v>0</v>
      </c>
      <c r="ET50" s="5">
        <v>0</v>
      </c>
      <c r="EU50" s="5">
        <v>0</v>
      </c>
      <c r="EV50" s="5">
        <v>4</v>
      </c>
      <c r="EW50" s="5">
        <v>2</v>
      </c>
      <c r="EX50" s="5">
        <v>2</v>
      </c>
      <c r="EY50" s="13"/>
      <c r="EZ50" s="5">
        <v>5659</v>
      </c>
      <c r="FA50" s="5">
        <v>3</v>
      </c>
      <c r="FB50" s="5">
        <v>2</v>
      </c>
      <c r="FC50" s="5">
        <v>1</v>
      </c>
      <c r="FD50" s="5">
        <v>1</v>
      </c>
      <c r="FE50" s="5">
        <v>1</v>
      </c>
      <c r="FF50" s="5">
        <v>0</v>
      </c>
      <c r="FG50" s="5">
        <v>2</v>
      </c>
      <c r="FH50" s="5">
        <v>1</v>
      </c>
      <c r="FI50" s="5">
        <v>1</v>
      </c>
      <c r="FJ50" s="5"/>
      <c r="FK50" s="5">
        <v>9302</v>
      </c>
      <c r="FL50" s="5">
        <v>5</v>
      </c>
      <c r="FM50" s="5">
        <v>4</v>
      </c>
      <c r="FN50" s="5">
        <v>1</v>
      </c>
      <c r="FO50" s="5">
        <v>2</v>
      </c>
      <c r="FP50" s="5">
        <v>2</v>
      </c>
      <c r="FQ50" s="5">
        <v>0</v>
      </c>
      <c r="FR50" s="5">
        <v>3</v>
      </c>
      <c r="FS50" s="5">
        <v>2</v>
      </c>
      <c r="FT50" s="9">
        <v>1</v>
      </c>
    </row>
    <row r="51" spans="2:176" s="3" customFormat="1" x14ac:dyDescent="0.2">
      <c r="B51" s="14">
        <v>4644</v>
      </c>
      <c r="C51" s="5">
        <v>3</v>
      </c>
      <c r="D51" s="5">
        <v>2</v>
      </c>
      <c r="E51" s="5">
        <v>1</v>
      </c>
      <c r="F51" s="5">
        <v>1</v>
      </c>
      <c r="G51" s="5">
        <v>1</v>
      </c>
      <c r="H51" s="5">
        <v>0</v>
      </c>
      <c r="I51" s="5">
        <v>2</v>
      </c>
      <c r="J51" s="5">
        <v>1</v>
      </c>
      <c r="K51" s="5">
        <v>1</v>
      </c>
      <c r="L51" s="5"/>
      <c r="M51" s="5">
        <v>9962</v>
      </c>
      <c r="N51" s="5">
        <v>7</v>
      </c>
      <c r="O51" s="5">
        <v>3</v>
      </c>
      <c r="P51" s="5">
        <v>4</v>
      </c>
      <c r="Q51" s="5">
        <v>3</v>
      </c>
      <c r="R51" s="5">
        <v>2</v>
      </c>
      <c r="S51" s="5">
        <v>1</v>
      </c>
      <c r="T51" s="5">
        <v>4</v>
      </c>
      <c r="U51" s="5">
        <v>1</v>
      </c>
      <c r="V51" s="5">
        <v>3</v>
      </c>
      <c r="W51" s="13"/>
      <c r="X51" s="5">
        <v>10259</v>
      </c>
      <c r="Y51" s="5">
        <v>4</v>
      </c>
      <c r="Z51" s="5">
        <v>2</v>
      </c>
      <c r="AA51" s="5">
        <v>2</v>
      </c>
      <c r="AB51" s="5">
        <v>1</v>
      </c>
      <c r="AC51" s="5">
        <v>0</v>
      </c>
      <c r="AD51" s="5">
        <v>1</v>
      </c>
      <c r="AE51" s="5">
        <v>3</v>
      </c>
      <c r="AF51" s="5">
        <v>2</v>
      </c>
      <c r="AG51" s="5">
        <v>1</v>
      </c>
      <c r="AH51" s="13"/>
      <c r="AI51" s="5">
        <v>8115</v>
      </c>
      <c r="AJ51" s="5">
        <v>4</v>
      </c>
      <c r="AK51" s="5">
        <v>3</v>
      </c>
      <c r="AL51" s="5">
        <v>1</v>
      </c>
      <c r="AM51" s="5">
        <v>1</v>
      </c>
      <c r="AN51" s="5">
        <v>0</v>
      </c>
      <c r="AO51" s="5">
        <v>1</v>
      </c>
      <c r="AP51" s="5">
        <v>3</v>
      </c>
      <c r="AQ51" s="5">
        <v>3</v>
      </c>
      <c r="AR51" s="5">
        <v>0</v>
      </c>
      <c r="AS51" s="5"/>
      <c r="AT51" s="5">
        <v>8765</v>
      </c>
      <c r="AU51" s="5">
        <v>4</v>
      </c>
      <c r="AV51" s="5">
        <v>4</v>
      </c>
      <c r="AW51" s="5">
        <v>0</v>
      </c>
      <c r="AX51" s="5">
        <v>1</v>
      </c>
      <c r="AY51" s="5">
        <v>1</v>
      </c>
      <c r="AZ51" s="5">
        <v>0</v>
      </c>
      <c r="BA51" s="5">
        <v>3</v>
      </c>
      <c r="BB51" s="5">
        <v>3</v>
      </c>
      <c r="BC51" s="5">
        <v>0</v>
      </c>
      <c r="BD51" s="13"/>
      <c r="BE51" s="5">
        <v>10663</v>
      </c>
      <c r="BF51" s="5">
        <v>4</v>
      </c>
      <c r="BG51" s="5">
        <v>2</v>
      </c>
      <c r="BH51" s="5">
        <v>2</v>
      </c>
      <c r="BI51" s="5">
        <v>2</v>
      </c>
      <c r="BJ51" s="5">
        <v>1</v>
      </c>
      <c r="BK51" s="5">
        <v>1</v>
      </c>
      <c r="BL51" s="5">
        <v>2</v>
      </c>
      <c r="BM51" s="5">
        <v>1</v>
      </c>
      <c r="BN51" s="5">
        <v>1</v>
      </c>
      <c r="BO51" s="13"/>
      <c r="BP51" s="5">
        <v>10048</v>
      </c>
      <c r="BQ51" s="5">
        <v>4</v>
      </c>
      <c r="BR51" s="5">
        <v>2</v>
      </c>
      <c r="BS51" s="5">
        <v>2</v>
      </c>
      <c r="BT51" s="5">
        <v>3</v>
      </c>
      <c r="BU51" s="5">
        <v>1</v>
      </c>
      <c r="BV51" s="5">
        <v>2</v>
      </c>
      <c r="BW51" s="5">
        <v>1</v>
      </c>
      <c r="BX51" s="5">
        <v>1</v>
      </c>
      <c r="BY51" s="5">
        <v>0</v>
      </c>
      <c r="BZ51" s="13"/>
      <c r="CA51" s="5">
        <v>6830</v>
      </c>
      <c r="CB51" s="5">
        <v>3</v>
      </c>
      <c r="CC51" s="5">
        <v>2</v>
      </c>
      <c r="CD51" s="5">
        <v>1</v>
      </c>
      <c r="CE51" s="5">
        <v>2</v>
      </c>
      <c r="CF51" s="5">
        <v>1</v>
      </c>
      <c r="CG51" s="5">
        <v>1</v>
      </c>
      <c r="CH51" s="5">
        <v>1</v>
      </c>
      <c r="CI51" s="5">
        <v>1</v>
      </c>
      <c r="CJ51" s="5">
        <v>0</v>
      </c>
      <c r="CK51" s="13"/>
      <c r="CL51" s="5">
        <v>10053</v>
      </c>
      <c r="CM51" s="5">
        <v>5</v>
      </c>
      <c r="CN51" s="5">
        <v>2</v>
      </c>
      <c r="CO51" s="5">
        <v>3</v>
      </c>
      <c r="CP51" s="5">
        <v>0</v>
      </c>
      <c r="CQ51" s="5">
        <v>0</v>
      </c>
      <c r="CR51" s="5">
        <v>0</v>
      </c>
      <c r="CS51" s="5">
        <v>5</v>
      </c>
      <c r="CT51" s="5">
        <v>2</v>
      </c>
      <c r="CU51" s="5">
        <v>3</v>
      </c>
      <c r="CV51" s="5"/>
      <c r="CW51" s="5">
        <v>4990</v>
      </c>
      <c r="CX51" s="5">
        <v>5</v>
      </c>
      <c r="CY51" s="5">
        <v>3</v>
      </c>
      <c r="CZ51" s="5">
        <v>2</v>
      </c>
      <c r="DA51" s="5">
        <v>2</v>
      </c>
      <c r="DB51" s="5">
        <v>1</v>
      </c>
      <c r="DC51" s="5">
        <v>1</v>
      </c>
      <c r="DD51" s="5">
        <v>3</v>
      </c>
      <c r="DE51" s="5">
        <v>2</v>
      </c>
      <c r="DF51" s="5">
        <v>1</v>
      </c>
      <c r="DG51" s="13"/>
      <c r="DH51" s="5">
        <v>7661</v>
      </c>
      <c r="DI51" s="5">
        <v>4</v>
      </c>
      <c r="DJ51" s="5">
        <v>2</v>
      </c>
      <c r="DK51" s="5">
        <v>2</v>
      </c>
      <c r="DL51" s="5">
        <v>2</v>
      </c>
      <c r="DM51" s="5">
        <v>1</v>
      </c>
      <c r="DN51" s="5">
        <v>1</v>
      </c>
      <c r="DO51" s="5">
        <v>2</v>
      </c>
      <c r="DP51" s="5">
        <v>1</v>
      </c>
      <c r="DQ51" s="5">
        <v>1</v>
      </c>
      <c r="DR51" s="13"/>
      <c r="DS51" s="5">
        <v>11278</v>
      </c>
      <c r="DT51" s="5">
        <v>6</v>
      </c>
      <c r="DU51" s="5">
        <v>2</v>
      </c>
      <c r="DV51" s="5">
        <v>4</v>
      </c>
      <c r="DW51" s="5">
        <v>2</v>
      </c>
      <c r="DX51" s="5">
        <v>1</v>
      </c>
      <c r="DY51" s="5">
        <v>1</v>
      </c>
      <c r="DZ51" s="5">
        <v>4</v>
      </c>
      <c r="EA51" s="5">
        <v>1</v>
      </c>
      <c r="EB51" s="5">
        <v>3</v>
      </c>
      <c r="EC51" s="13"/>
      <c r="ED51" s="5">
        <v>11851</v>
      </c>
      <c r="EE51" s="5">
        <v>3</v>
      </c>
      <c r="EF51" s="5">
        <v>2</v>
      </c>
      <c r="EG51" s="5">
        <v>1</v>
      </c>
      <c r="EH51" s="5">
        <v>2</v>
      </c>
      <c r="EI51" s="5">
        <v>1</v>
      </c>
      <c r="EJ51" s="5">
        <v>1</v>
      </c>
      <c r="EK51" s="5">
        <v>1</v>
      </c>
      <c r="EL51" s="5">
        <v>1</v>
      </c>
      <c r="EM51" s="5">
        <v>0</v>
      </c>
      <c r="EN51" s="5"/>
      <c r="EO51" s="5">
        <v>12491</v>
      </c>
      <c r="EP51" s="5">
        <v>3</v>
      </c>
      <c r="EQ51" s="5">
        <v>3</v>
      </c>
      <c r="ER51" s="5">
        <v>0</v>
      </c>
      <c r="ES51" s="5">
        <v>2</v>
      </c>
      <c r="ET51" s="5">
        <v>2</v>
      </c>
      <c r="EU51" s="5">
        <v>0</v>
      </c>
      <c r="EV51" s="5">
        <v>1</v>
      </c>
      <c r="EW51" s="5">
        <v>1</v>
      </c>
      <c r="EX51" s="5">
        <v>0</v>
      </c>
      <c r="EY51" s="13"/>
      <c r="EZ51" s="5">
        <v>5714</v>
      </c>
      <c r="FA51" s="5">
        <v>6</v>
      </c>
      <c r="FB51" s="5">
        <v>3</v>
      </c>
      <c r="FC51" s="5">
        <v>3</v>
      </c>
      <c r="FD51" s="5">
        <v>2</v>
      </c>
      <c r="FE51" s="5">
        <v>2</v>
      </c>
      <c r="FF51" s="5">
        <v>0</v>
      </c>
      <c r="FG51" s="5">
        <v>4</v>
      </c>
      <c r="FH51" s="5">
        <v>1</v>
      </c>
      <c r="FI51" s="5">
        <v>3</v>
      </c>
      <c r="FJ51" s="5"/>
      <c r="FK51" s="5">
        <v>9303</v>
      </c>
      <c r="FL51" s="5">
        <v>4</v>
      </c>
      <c r="FM51" s="5">
        <v>2</v>
      </c>
      <c r="FN51" s="5">
        <v>2</v>
      </c>
      <c r="FO51" s="5">
        <v>1</v>
      </c>
      <c r="FP51" s="5">
        <v>0</v>
      </c>
      <c r="FQ51" s="5">
        <v>1</v>
      </c>
      <c r="FR51" s="5">
        <v>3</v>
      </c>
      <c r="FS51" s="5">
        <v>2</v>
      </c>
      <c r="FT51" s="9">
        <v>1</v>
      </c>
    </row>
    <row r="52" spans="2:176" s="3" customFormat="1" x14ac:dyDescent="0.2">
      <c r="B52" s="14">
        <v>4646</v>
      </c>
      <c r="C52" s="5">
        <v>6</v>
      </c>
      <c r="D52" s="5">
        <v>5</v>
      </c>
      <c r="E52" s="5">
        <v>1</v>
      </c>
      <c r="F52" s="5">
        <v>4</v>
      </c>
      <c r="G52" s="5">
        <v>4</v>
      </c>
      <c r="H52" s="5">
        <v>0</v>
      </c>
      <c r="I52" s="5">
        <v>2</v>
      </c>
      <c r="J52" s="5">
        <v>1</v>
      </c>
      <c r="K52" s="5">
        <v>1</v>
      </c>
      <c r="L52" s="5"/>
      <c r="M52" s="5">
        <v>9963</v>
      </c>
      <c r="N52" s="5">
        <v>3</v>
      </c>
      <c r="O52" s="5">
        <v>2</v>
      </c>
      <c r="P52" s="5">
        <v>1</v>
      </c>
      <c r="Q52" s="5">
        <v>1</v>
      </c>
      <c r="R52" s="5">
        <v>1</v>
      </c>
      <c r="S52" s="5">
        <v>0</v>
      </c>
      <c r="T52" s="5">
        <v>2</v>
      </c>
      <c r="U52" s="5">
        <v>1</v>
      </c>
      <c r="V52" s="5">
        <v>1</v>
      </c>
      <c r="W52" s="13"/>
      <c r="X52" s="5">
        <v>10261</v>
      </c>
      <c r="Y52" s="5">
        <v>4</v>
      </c>
      <c r="Z52" s="5">
        <v>2</v>
      </c>
      <c r="AA52" s="5">
        <v>2</v>
      </c>
      <c r="AB52" s="5">
        <v>3</v>
      </c>
      <c r="AC52" s="5">
        <v>2</v>
      </c>
      <c r="AD52" s="5">
        <v>1</v>
      </c>
      <c r="AE52" s="5">
        <v>1</v>
      </c>
      <c r="AF52" s="5">
        <v>0</v>
      </c>
      <c r="AG52" s="5">
        <v>1</v>
      </c>
      <c r="AH52" s="13"/>
      <c r="AI52" s="5">
        <v>8116</v>
      </c>
      <c r="AJ52" s="5">
        <v>8</v>
      </c>
      <c r="AK52" s="5">
        <v>3</v>
      </c>
      <c r="AL52" s="5">
        <v>5</v>
      </c>
      <c r="AM52" s="5">
        <v>2</v>
      </c>
      <c r="AN52" s="5">
        <v>1</v>
      </c>
      <c r="AO52" s="5">
        <v>1</v>
      </c>
      <c r="AP52" s="5">
        <v>6</v>
      </c>
      <c r="AQ52" s="5">
        <v>2</v>
      </c>
      <c r="AR52" s="5">
        <v>4</v>
      </c>
      <c r="AS52" s="5"/>
      <c r="AT52" s="5">
        <v>8766</v>
      </c>
      <c r="AU52" s="5">
        <v>2</v>
      </c>
      <c r="AV52" s="5">
        <v>2</v>
      </c>
      <c r="AW52" s="5">
        <v>0</v>
      </c>
      <c r="AX52" s="5">
        <v>1</v>
      </c>
      <c r="AY52" s="5">
        <v>1</v>
      </c>
      <c r="AZ52" s="5">
        <v>0</v>
      </c>
      <c r="BA52" s="5">
        <v>1</v>
      </c>
      <c r="BB52" s="5">
        <v>1</v>
      </c>
      <c r="BC52" s="5">
        <v>0</v>
      </c>
      <c r="BD52" s="13"/>
      <c r="BE52" s="5">
        <v>10664</v>
      </c>
      <c r="BF52" s="5">
        <v>5</v>
      </c>
      <c r="BG52" s="5">
        <v>2</v>
      </c>
      <c r="BH52" s="5">
        <v>3</v>
      </c>
      <c r="BI52" s="5">
        <v>2</v>
      </c>
      <c r="BJ52" s="5">
        <v>1</v>
      </c>
      <c r="BK52" s="5">
        <v>1</v>
      </c>
      <c r="BL52" s="5">
        <v>3</v>
      </c>
      <c r="BM52" s="5">
        <v>1</v>
      </c>
      <c r="BN52" s="5">
        <v>2</v>
      </c>
      <c r="BO52" s="13"/>
      <c r="BP52" s="5">
        <v>10049</v>
      </c>
      <c r="BQ52" s="5">
        <v>4</v>
      </c>
      <c r="BR52" s="5">
        <v>2</v>
      </c>
      <c r="BS52" s="5">
        <v>2</v>
      </c>
      <c r="BT52" s="5">
        <v>2</v>
      </c>
      <c r="BU52" s="5">
        <v>0</v>
      </c>
      <c r="BV52" s="5">
        <v>2</v>
      </c>
      <c r="BW52" s="5">
        <v>2</v>
      </c>
      <c r="BX52" s="5">
        <v>2</v>
      </c>
      <c r="BY52" s="5">
        <v>0</v>
      </c>
      <c r="BZ52" s="13"/>
      <c r="CA52" s="5">
        <v>6831</v>
      </c>
      <c r="CB52" s="5">
        <v>4</v>
      </c>
      <c r="CC52" s="5">
        <v>3</v>
      </c>
      <c r="CD52" s="5">
        <v>1</v>
      </c>
      <c r="CE52" s="5">
        <v>2</v>
      </c>
      <c r="CF52" s="5">
        <v>1</v>
      </c>
      <c r="CG52" s="5">
        <v>1</v>
      </c>
      <c r="CH52" s="5">
        <v>2</v>
      </c>
      <c r="CI52" s="5">
        <v>2</v>
      </c>
      <c r="CJ52" s="5">
        <v>0</v>
      </c>
      <c r="CK52" s="13"/>
      <c r="CL52" s="5">
        <v>10054</v>
      </c>
      <c r="CM52" s="5">
        <v>3</v>
      </c>
      <c r="CN52" s="5">
        <v>2</v>
      </c>
      <c r="CO52" s="5">
        <v>1</v>
      </c>
      <c r="CP52" s="5">
        <v>2</v>
      </c>
      <c r="CQ52" s="5">
        <v>2</v>
      </c>
      <c r="CR52" s="5">
        <v>0</v>
      </c>
      <c r="CS52" s="5">
        <v>1</v>
      </c>
      <c r="CT52" s="5">
        <v>0</v>
      </c>
      <c r="CU52" s="5">
        <v>1</v>
      </c>
      <c r="CV52" s="5"/>
      <c r="CW52" s="5">
        <v>7478</v>
      </c>
      <c r="CX52" s="5">
        <v>5</v>
      </c>
      <c r="CY52" s="5">
        <v>2</v>
      </c>
      <c r="CZ52" s="5">
        <v>3</v>
      </c>
      <c r="DA52" s="5">
        <v>3</v>
      </c>
      <c r="DB52" s="5">
        <v>2</v>
      </c>
      <c r="DC52" s="5">
        <v>1</v>
      </c>
      <c r="DD52" s="5">
        <v>2</v>
      </c>
      <c r="DE52" s="5">
        <v>0</v>
      </c>
      <c r="DF52" s="5">
        <v>2</v>
      </c>
      <c r="DG52" s="13"/>
      <c r="DH52" s="5">
        <v>7665</v>
      </c>
      <c r="DI52" s="5">
        <v>3</v>
      </c>
      <c r="DJ52" s="5">
        <v>2</v>
      </c>
      <c r="DK52" s="5">
        <v>1</v>
      </c>
      <c r="DL52" s="5">
        <v>2</v>
      </c>
      <c r="DM52" s="5">
        <v>1</v>
      </c>
      <c r="DN52" s="5">
        <v>1</v>
      </c>
      <c r="DO52" s="5">
        <v>1</v>
      </c>
      <c r="DP52" s="5">
        <v>1</v>
      </c>
      <c r="DQ52" s="5">
        <v>0</v>
      </c>
      <c r="DR52" s="13"/>
      <c r="DS52" s="5">
        <v>11279</v>
      </c>
      <c r="DT52" s="5">
        <v>2</v>
      </c>
      <c r="DU52" s="5">
        <v>1</v>
      </c>
      <c r="DV52" s="5">
        <v>1</v>
      </c>
      <c r="DW52" s="5">
        <v>0</v>
      </c>
      <c r="DX52" s="5">
        <v>0</v>
      </c>
      <c r="DY52" s="5">
        <v>0</v>
      </c>
      <c r="DZ52" s="5">
        <v>2</v>
      </c>
      <c r="EA52" s="5">
        <v>1</v>
      </c>
      <c r="EB52" s="5">
        <v>1</v>
      </c>
      <c r="EC52" s="13"/>
      <c r="ED52" s="5">
        <v>11852</v>
      </c>
      <c r="EE52" s="5">
        <v>4</v>
      </c>
      <c r="EF52" s="5">
        <v>2</v>
      </c>
      <c r="EG52" s="5">
        <v>2</v>
      </c>
      <c r="EH52" s="5">
        <v>1</v>
      </c>
      <c r="EI52" s="5">
        <v>0</v>
      </c>
      <c r="EJ52" s="5">
        <v>1</v>
      </c>
      <c r="EK52" s="5">
        <v>3</v>
      </c>
      <c r="EL52" s="5">
        <v>2</v>
      </c>
      <c r="EM52" s="5">
        <v>1</v>
      </c>
      <c r="EN52" s="5"/>
      <c r="EO52" s="5">
        <v>12492</v>
      </c>
      <c r="EP52" s="5">
        <v>4</v>
      </c>
      <c r="EQ52" s="5">
        <v>3</v>
      </c>
      <c r="ER52" s="5">
        <v>1</v>
      </c>
      <c r="ES52" s="5">
        <v>1</v>
      </c>
      <c r="ET52" s="5">
        <v>1</v>
      </c>
      <c r="EU52" s="5">
        <v>0</v>
      </c>
      <c r="EV52" s="5">
        <v>3</v>
      </c>
      <c r="EW52" s="5">
        <v>2</v>
      </c>
      <c r="EX52" s="5">
        <v>1</v>
      </c>
      <c r="EY52" s="13"/>
      <c r="EZ52" s="5">
        <v>6154</v>
      </c>
      <c r="FA52" s="5">
        <v>3</v>
      </c>
      <c r="FB52" s="5">
        <v>3</v>
      </c>
      <c r="FC52" s="5">
        <v>0</v>
      </c>
      <c r="FD52" s="5">
        <v>1</v>
      </c>
      <c r="FE52" s="5">
        <v>1</v>
      </c>
      <c r="FF52" s="5">
        <v>0</v>
      </c>
      <c r="FG52" s="5">
        <v>2</v>
      </c>
      <c r="FH52" s="5">
        <v>2</v>
      </c>
      <c r="FI52" s="5">
        <v>0</v>
      </c>
      <c r="FJ52" s="5"/>
      <c r="FK52" s="5">
        <v>9304</v>
      </c>
      <c r="FL52" s="5">
        <v>3</v>
      </c>
      <c r="FM52" s="5">
        <v>2</v>
      </c>
      <c r="FN52" s="5">
        <v>1</v>
      </c>
      <c r="FO52" s="5">
        <v>1</v>
      </c>
      <c r="FP52" s="5">
        <v>1</v>
      </c>
      <c r="FQ52" s="5">
        <v>0</v>
      </c>
      <c r="FR52" s="5">
        <v>2</v>
      </c>
      <c r="FS52" s="5">
        <v>1</v>
      </c>
      <c r="FT52" s="9">
        <v>1</v>
      </c>
    </row>
    <row r="53" spans="2:176" s="3" customFormat="1" x14ac:dyDescent="0.2">
      <c r="B53" s="14">
        <v>4889</v>
      </c>
      <c r="C53" s="5">
        <v>5</v>
      </c>
      <c r="D53" s="5">
        <v>2</v>
      </c>
      <c r="E53" s="5">
        <v>3</v>
      </c>
      <c r="F53" s="5">
        <v>2</v>
      </c>
      <c r="G53" s="5">
        <v>1</v>
      </c>
      <c r="H53" s="5">
        <v>1</v>
      </c>
      <c r="I53" s="5">
        <v>3</v>
      </c>
      <c r="J53" s="5">
        <v>1</v>
      </c>
      <c r="K53" s="5">
        <v>2</v>
      </c>
      <c r="L53" s="5"/>
      <c r="M53" s="5">
        <v>9968</v>
      </c>
      <c r="N53" s="5">
        <v>6</v>
      </c>
      <c r="O53" s="5">
        <v>2</v>
      </c>
      <c r="P53" s="5">
        <v>4</v>
      </c>
      <c r="Q53" s="5">
        <v>3</v>
      </c>
      <c r="R53" s="5">
        <v>1</v>
      </c>
      <c r="S53" s="5">
        <v>2</v>
      </c>
      <c r="T53" s="5">
        <v>3</v>
      </c>
      <c r="U53" s="5">
        <v>1</v>
      </c>
      <c r="V53" s="5">
        <v>2</v>
      </c>
      <c r="W53" s="13"/>
      <c r="X53" s="5">
        <v>10262</v>
      </c>
      <c r="Y53" s="5">
        <v>5</v>
      </c>
      <c r="Z53" s="5">
        <v>3</v>
      </c>
      <c r="AA53" s="5">
        <v>2</v>
      </c>
      <c r="AB53" s="5">
        <v>3</v>
      </c>
      <c r="AC53" s="5">
        <v>2</v>
      </c>
      <c r="AD53" s="5">
        <v>1</v>
      </c>
      <c r="AE53" s="5">
        <v>2</v>
      </c>
      <c r="AF53" s="5">
        <v>1</v>
      </c>
      <c r="AG53" s="5">
        <v>1</v>
      </c>
      <c r="AH53" s="13"/>
      <c r="AI53" s="5">
        <v>8117</v>
      </c>
      <c r="AJ53" s="5">
        <v>6</v>
      </c>
      <c r="AK53" s="5">
        <v>3</v>
      </c>
      <c r="AL53" s="5">
        <v>3</v>
      </c>
      <c r="AM53" s="5">
        <v>2</v>
      </c>
      <c r="AN53" s="5">
        <v>1</v>
      </c>
      <c r="AO53" s="5">
        <v>1</v>
      </c>
      <c r="AP53" s="5">
        <v>4</v>
      </c>
      <c r="AQ53" s="5">
        <v>2</v>
      </c>
      <c r="AR53" s="5">
        <v>2</v>
      </c>
      <c r="AS53" s="5"/>
      <c r="AT53" s="5">
        <v>8768</v>
      </c>
      <c r="AU53" s="5">
        <v>3</v>
      </c>
      <c r="AV53" s="5">
        <v>2</v>
      </c>
      <c r="AW53" s="5">
        <v>1</v>
      </c>
      <c r="AX53" s="5">
        <v>2</v>
      </c>
      <c r="AY53" s="5">
        <v>2</v>
      </c>
      <c r="AZ53" s="5">
        <v>0</v>
      </c>
      <c r="BA53" s="5">
        <v>1</v>
      </c>
      <c r="BB53" s="5">
        <v>0</v>
      </c>
      <c r="BC53" s="5">
        <v>1</v>
      </c>
      <c r="BD53" s="13"/>
      <c r="BE53" s="5">
        <v>10665</v>
      </c>
      <c r="BF53" s="5">
        <v>6</v>
      </c>
      <c r="BG53" s="5">
        <v>2</v>
      </c>
      <c r="BH53" s="5">
        <v>4</v>
      </c>
      <c r="BI53" s="5">
        <v>3</v>
      </c>
      <c r="BJ53" s="5">
        <v>1</v>
      </c>
      <c r="BK53" s="5">
        <v>2</v>
      </c>
      <c r="BL53" s="5">
        <v>3</v>
      </c>
      <c r="BM53" s="5">
        <v>1</v>
      </c>
      <c r="BN53" s="5">
        <v>2</v>
      </c>
      <c r="BO53" s="13"/>
      <c r="BP53" s="5">
        <v>10050</v>
      </c>
      <c r="BQ53" s="5">
        <v>4</v>
      </c>
      <c r="BR53" s="5">
        <v>2</v>
      </c>
      <c r="BS53" s="5">
        <v>2</v>
      </c>
      <c r="BT53" s="5">
        <v>2</v>
      </c>
      <c r="BU53" s="5">
        <v>1</v>
      </c>
      <c r="BV53" s="5">
        <v>1</v>
      </c>
      <c r="BW53" s="5">
        <v>2</v>
      </c>
      <c r="BX53" s="5">
        <v>1</v>
      </c>
      <c r="BY53" s="5">
        <v>1</v>
      </c>
      <c r="BZ53" s="13"/>
      <c r="CA53" s="5">
        <v>6877</v>
      </c>
      <c r="CB53" s="5">
        <v>3</v>
      </c>
      <c r="CC53" s="5">
        <v>2</v>
      </c>
      <c r="CD53" s="5">
        <v>1</v>
      </c>
      <c r="CE53" s="5">
        <v>0</v>
      </c>
      <c r="CF53" s="5">
        <v>0</v>
      </c>
      <c r="CG53" s="5">
        <v>0</v>
      </c>
      <c r="CH53" s="5">
        <v>3</v>
      </c>
      <c r="CI53" s="5">
        <v>2</v>
      </c>
      <c r="CJ53" s="5">
        <v>1</v>
      </c>
      <c r="CK53" s="13"/>
      <c r="CL53" s="5">
        <v>10067</v>
      </c>
      <c r="CM53" s="5">
        <v>4</v>
      </c>
      <c r="CN53" s="5">
        <v>2</v>
      </c>
      <c r="CO53" s="5">
        <v>2</v>
      </c>
      <c r="CP53" s="5">
        <v>2</v>
      </c>
      <c r="CQ53" s="5">
        <v>1</v>
      </c>
      <c r="CR53" s="5">
        <v>1</v>
      </c>
      <c r="CS53" s="5">
        <v>2</v>
      </c>
      <c r="CT53" s="5">
        <v>1</v>
      </c>
      <c r="CU53" s="5">
        <v>1</v>
      </c>
      <c r="CV53" s="5"/>
      <c r="CW53" s="5">
        <v>7479</v>
      </c>
      <c r="CX53" s="5">
        <v>3</v>
      </c>
      <c r="CY53" s="5">
        <v>2</v>
      </c>
      <c r="CZ53" s="5">
        <v>1</v>
      </c>
      <c r="DA53" s="5">
        <v>1</v>
      </c>
      <c r="DB53" s="5">
        <v>0</v>
      </c>
      <c r="DC53" s="5">
        <v>1</v>
      </c>
      <c r="DD53" s="5">
        <v>2</v>
      </c>
      <c r="DE53" s="5">
        <v>2</v>
      </c>
      <c r="DF53" s="5">
        <v>0</v>
      </c>
      <c r="DG53" s="13"/>
      <c r="DH53" s="5">
        <v>7669</v>
      </c>
      <c r="DI53" s="5">
        <v>3</v>
      </c>
      <c r="DJ53" s="5">
        <v>2</v>
      </c>
      <c r="DK53" s="5">
        <v>1</v>
      </c>
      <c r="DL53" s="5">
        <v>2</v>
      </c>
      <c r="DM53" s="5">
        <v>1</v>
      </c>
      <c r="DN53" s="5">
        <v>1</v>
      </c>
      <c r="DO53" s="5">
        <v>1</v>
      </c>
      <c r="DP53" s="5">
        <v>1</v>
      </c>
      <c r="DQ53" s="5">
        <v>0</v>
      </c>
      <c r="DR53" s="13"/>
      <c r="DS53" s="5">
        <v>11281</v>
      </c>
      <c r="DT53" s="5">
        <v>3</v>
      </c>
      <c r="DU53" s="5">
        <v>2</v>
      </c>
      <c r="DV53" s="5">
        <v>1</v>
      </c>
      <c r="DW53" s="5">
        <v>2</v>
      </c>
      <c r="DX53" s="5">
        <v>1</v>
      </c>
      <c r="DY53" s="5">
        <v>1</v>
      </c>
      <c r="DZ53" s="5">
        <v>1</v>
      </c>
      <c r="EA53" s="5">
        <v>1</v>
      </c>
      <c r="EB53" s="5">
        <v>0</v>
      </c>
      <c r="EC53" s="13"/>
      <c r="ED53" s="5">
        <v>11853</v>
      </c>
      <c r="EE53" s="5">
        <v>4</v>
      </c>
      <c r="EF53" s="5">
        <v>1</v>
      </c>
      <c r="EG53" s="5">
        <v>3</v>
      </c>
      <c r="EH53" s="5">
        <v>3</v>
      </c>
      <c r="EI53" s="5">
        <v>1</v>
      </c>
      <c r="EJ53" s="5">
        <v>2</v>
      </c>
      <c r="EK53" s="5">
        <v>1</v>
      </c>
      <c r="EL53" s="5">
        <v>0</v>
      </c>
      <c r="EM53" s="5">
        <v>1</v>
      </c>
      <c r="EN53" s="5"/>
      <c r="EO53" s="5">
        <v>12493</v>
      </c>
      <c r="EP53" s="5">
        <v>4</v>
      </c>
      <c r="EQ53" s="5">
        <v>2</v>
      </c>
      <c r="ER53" s="5">
        <v>2</v>
      </c>
      <c r="ES53" s="5">
        <v>1</v>
      </c>
      <c r="ET53" s="5">
        <v>1</v>
      </c>
      <c r="EU53" s="5">
        <v>0</v>
      </c>
      <c r="EV53" s="5">
        <v>3</v>
      </c>
      <c r="EW53" s="5">
        <v>1</v>
      </c>
      <c r="EX53" s="5">
        <v>2</v>
      </c>
      <c r="EY53" s="13"/>
      <c r="EZ53" s="5">
        <v>6155</v>
      </c>
      <c r="FA53" s="5">
        <v>2</v>
      </c>
      <c r="FB53" s="5">
        <v>1</v>
      </c>
      <c r="FC53" s="5">
        <v>1</v>
      </c>
      <c r="FD53" s="5">
        <v>2</v>
      </c>
      <c r="FE53" s="5">
        <v>1</v>
      </c>
      <c r="FF53" s="5">
        <v>1</v>
      </c>
      <c r="FG53" s="5">
        <v>0</v>
      </c>
      <c r="FH53" s="5">
        <v>0</v>
      </c>
      <c r="FI53" s="5">
        <v>0</v>
      </c>
      <c r="FJ53" s="5"/>
      <c r="FK53" s="5">
        <v>9306</v>
      </c>
      <c r="FL53" s="5">
        <v>3</v>
      </c>
      <c r="FM53" s="5">
        <v>2</v>
      </c>
      <c r="FN53" s="5">
        <v>1</v>
      </c>
      <c r="FO53" s="5">
        <v>2</v>
      </c>
      <c r="FP53" s="5">
        <v>1</v>
      </c>
      <c r="FQ53" s="5">
        <v>1</v>
      </c>
      <c r="FR53" s="5">
        <v>1</v>
      </c>
      <c r="FS53" s="5">
        <v>1</v>
      </c>
      <c r="FT53" s="9">
        <v>0</v>
      </c>
    </row>
    <row r="54" spans="2:176" s="3" customFormat="1" x14ac:dyDescent="0.2">
      <c r="B54" s="14">
        <v>4896</v>
      </c>
      <c r="C54" s="5">
        <v>6</v>
      </c>
      <c r="D54" s="5">
        <v>2</v>
      </c>
      <c r="E54" s="5">
        <v>4</v>
      </c>
      <c r="F54" s="5">
        <v>2</v>
      </c>
      <c r="G54" s="5">
        <v>0</v>
      </c>
      <c r="H54" s="5">
        <v>2</v>
      </c>
      <c r="I54" s="5">
        <v>4</v>
      </c>
      <c r="J54" s="5">
        <v>2</v>
      </c>
      <c r="K54" s="5">
        <v>2</v>
      </c>
      <c r="L54" s="5"/>
      <c r="M54" s="5">
        <v>9969</v>
      </c>
      <c r="N54" s="5">
        <v>4</v>
      </c>
      <c r="O54" s="5">
        <v>2</v>
      </c>
      <c r="P54" s="5">
        <v>2</v>
      </c>
      <c r="Q54" s="5">
        <v>2</v>
      </c>
      <c r="R54" s="5">
        <v>1</v>
      </c>
      <c r="S54" s="5">
        <v>1</v>
      </c>
      <c r="T54" s="5">
        <v>2</v>
      </c>
      <c r="U54" s="5">
        <v>1</v>
      </c>
      <c r="V54" s="5">
        <v>1</v>
      </c>
      <c r="W54" s="13"/>
      <c r="X54" s="5">
        <v>10263</v>
      </c>
      <c r="Y54" s="5">
        <v>3</v>
      </c>
      <c r="Z54" s="5">
        <v>2</v>
      </c>
      <c r="AA54" s="5">
        <v>1</v>
      </c>
      <c r="AB54" s="5">
        <v>0</v>
      </c>
      <c r="AC54" s="5">
        <v>0</v>
      </c>
      <c r="AD54" s="5">
        <v>0</v>
      </c>
      <c r="AE54" s="5">
        <v>3</v>
      </c>
      <c r="AF54" s="5">
        <v>2</v>
      </c>
      <c r="AG54" s="5">
        <v>1</v>
      </c>
      <c r="AH54" s="13"/>
      <c r="AI54" s="5">
        <v>8118</v>
      </c>
      <c r="AJ54" s="5">
        <v>6</v>
      </c>
      <c r="AK54" s="5">
        <v>3</v>
      </c>
      <c r="AL54" s="5">
        <v>3</v>
      </c>
      <c r="AM54" s="5">
        <v>3</v>
      </c>
      <c r="AN54" s="5">
        <v>1</v>
      </c>
      <c r="AO54" s="5">
        <v>2</v>
      </c>
      <c r="AP54" s="5">
        <v>3</v>
      </c>
      <c r="AQ54" s="5">
        <v>2</v>
      </c>
      <c r="AR54" s="5">
        <v>1</v>
      </c>
      <c r="AS54" s="5"/>
      <c r="AT54" s="5">
        <v>8769</v>
      </c>
      <c r="AU54" s="5">
        <v>4</v>
      </c>
      <c r="AV54" s="5">
        <v>2</v>
      </c>
      <c r="AW54" s="5">
        <v>2</v>
      </c>
      <c r="AX54" s="5">
        <v>1</v>
      </c>
      <c r="AY54" s="5">
        <v>0</v>
      </c>
      <c r="AZ54" s="5">
        <v>1</v>
      </c>
      <c r="BA54" s="5">
        <v>3</v>
      </c>
      <c r="BB54" s="5">
        <v>2</v>
      </c>
      <c r="BC54" s="5">
        <v>1</v>
      </c>
      <c r="BD54" s="13"/>
      <c r="BE54" s="5">
        <v>10666</v>
      </c>
      <c r="BF54" s="5">
        <v>3</v>
      </c>
      <c r="BG54" s="5">
        <v>2</v>
      </c>
      <c r="BH54" s="5">
        <v>1</v>
      </c>
      <c r="BI54" s="5">
        <v>1</v>
      </c>
      <c r="BJ54" s="5">
        <v>1</v>
      </c>
      <c r="BK54" s="5">
        <v>0</v>
      </c>
      <c r="BL54" s="5">
        <v>2</v>
      </c>
      <c r="BM54" s="5">
        <v>1</v>
      </c>
      <c r="BN54" s="5">
        <v>1</v>
      </c>
      <c r="BO54" s="13"/>
      <c r="BP54" s="5">
        <v>10051</v>
      </c>
      <c r="BQ54" s="5">
        <v>5</v>
      </c>
      <c r="BR54" s="5">
        <v>3</v>
      </c>
      <c r="BS54" s="5">
        <v>2</v>
      </c>
      <c r="BT54" s="5">
        <v>4</v>
      </c>
      <c r="BU54" s="5">
        <v>3</v>
      </c>
      <c r="BV54" s="5">
        <v>1</v>
      </c>
      <c r="BW54" s="5">
        <v>1</v>
      </c>
      <c r="BX54" s="5">
        <v>0</v>
      </c>
      <c r="BY54" s="5">
        <v>1</v>
      </c>
      <c r="BZ54" s="13"/>
      <c r="CA54" s="5">
        <v>7931</v>
      </c>
      <c r="CB54" s="5">
        <v>2</v>
      </c>
      <c r="CC54" s="5">
        <v>2</v>
      </c>
      <c r="CD54" s="5">
        <v>0</v>
      </c>
      <c r="CE54" s="5">
        <v>1</v>
      </c>
      <c r="CF54" s="5">
        <v>1</v>
      </c>
      <c r="CG54" s="5">
        <v>0</v>
      </c>
      <c r="CH54" s="5">
        <v>1</v>
      </c>
      <c r="CI54" s="5">
        <v>1</v>
      </c>
      <c r="CJ54" s="5">
        <v>0</v>
      </c>
      <c r="CK54" s="13"/>
      <c r="CL54" s="5">
        <v>10068</v>
      </c>
      <c r="CM54" s="5">
        <v>4</v>
      </c>
      <c r="CN54" s="5">
        <v>2</v>
      </c>
      <c r="CO54" s="5">
        <v>2</v>
      </c>
      <c r="CP54" s="5">
        <v>1</v>
      </c>
      <c r="CQ54" s="5">
        <v>0</v>
      </c>
      <c r="CR54" s="5">
        <v>1</v>
      </c>
      <c r="CS54" s="5">
        <v>3</v>
      </c>
      <c r="CT54" s="5">
        <v>2</v>
      </c>
      <c r="CU54" s="5">
        <v>1</v>
      </c>
      <c r="CV54" s="5"/>
      <c r="CW54" s="5">
        <v>7490</v>
      </c>
      <c r="CX54" s="5">
        <v>5</v>
      </c>
      <c r="CY54" s="5">
        <v>2</v>
      </c>
      <c r="CZ54" s="5">
        <v>3</v>
      </c>
      <c r="DA54" s="5">
        <v>2</v>
      </c>
      <c r="DB54" s="5">
        <v>0</v>
      </c>
      <c r="DC54" s="5">
        <v>2</v>
      </c>
      <c r="DD54" s="5">
        <v>3</v>
      </c>
      <c r="DE54" s="5">
        <v>2</v>
      </c>
      <c r="DF54" s="5">
        <v>1</v>
      </c>
      <c r="DG54" s="13"/>
      <c r="DH54" s="5">
        <v>7675</v>
      </c>
      <c r="DI54" s="5">
        <v>9</v>
      </c>
      <c r="DJ54" s="5">
        <v>2</v>
      </c>
      <c r="DK54" s="5">
        <v>7</v>
      </c>
      <c r="DL54" s="5">
        <v>3</v>
      </c>
      <c r="DM54" s="5">
        <v>0</v>
      </c>
      <c r="DN54" s="5">
        <v>3</v>
      </c>
      <c r="DO54" s="5">
        <v>6</v>
      </c>
      <c r="DP54" s="5">
        <v>2</v>
      </c>
      <c r="DQ54" s="5">
        <v>4</v>
      </c>
      <c r="DR54" s="13"/>
      <c r="DS54" s="5">
        <v>11282</v>
      </c>
      <c r="DT54" s="5">
        <v>4</v>
      </c>
      <c r="DU54" s="5">
        <v>3</v>
      </c>
      <c r="DV54" s="5">
        <v>1</v>
      </c>
      <c r="DW54" s="5">
        <v>2</v>
      </c>
      <c r="DX54" s="5">
        <v>1</v>
      </c>
      <c r="DY54" s="5">
        <v>1</v>
      </c>
      <c r="DZ54" s="5">
        <v>2</v>
      </c>
      <c r="EA54" s="5">
        <v>2</v>
      </c>
      <c r="EB54" s="5">
        <v>0</v>
      </c>
      <c r="EC54" s="13"/>
      <c r="ED54" s="5">
        <v>11854</v>
      </c>
      <c r="EE54" s="5">
        <v>3</v>
      </c>
      <c r="EF54" s="5">
        <v>2</v>
      </c>
      <c r="EG54" s="5">
        <v>1</v>
      </c>
      <c r="EH54" s="5">
        <v>1</v>
      </c>
      <c r="EI54" s="5">
        <v>0</v>
      </c>
      <c r="EJ54" s="5">
        <v>1</v>
      </c>
      <c r="EK54" s="5">
        <v>2</v>
      </c>
      <c r="EL54" s="5">
        <v>2</v>
      </c>
      <c r="EM54" s="5">
        <v>0</v>
      </c>
      <c r="EN54" s="5"/>
      <c r="EO54" s="5">
        <v>12494</v>
      </c>
      <c r="EP54" s="5">
        <v>3</v>
      </c>
      <c r="EQ54" s="5">
        <v>2</v>
      </c>
      <c r="ER54" s="5">
        <v>1</v>
      </c>
      <c r="ES54" s="5">
        <v>2</v>
      </c>
      <c r="ET54" s="5">
        <v>1</v>
      </c>
      <c r="EU54" s="5">
        <v>1</v>
      </c>
      <c r="EV54" s="5">
        <v>1</v>
      </c>
      <c r="EW54" s="5">
        <v>1</v>
      </c>
      <c r="EX54" s="5">
        <v>0</v>
      </c>
      <c r="EY54" s="13"/>
      <c r="EZ54" s="5">
        <v>6156</v>
      </c>
      <c r="FA54" s="5">
        <v>3</v>
      </c>
      <c r="FB54" s="5">
        <v>2</v>
      </c>
      <c r="FC54" s="5">
        <v>1</v>
      </c>
      <c r="FD54" s="5">
        <v>1</v>
      </c>
      <c r="FE54" s="5">
        <v>1</v>
      </c>
      <c r="FF54" s="5">
        <v>0</v>
      </c>
      <c r="FG54" s="5">
        <v>2</v>
      </c>
      <c r="FH54" s="5">
        <v>1</v>
      </c>
      <c r="FI54" s="5">
        <v>1</v>
      </c>
      <c r="FJ54" s="5"/>
      <c r="FK54" s="5">
        <v>9307</v>
      </c>
      <c r="FL54" s="5">
        <v>3</v>
      </c>
      <c r="FM54" s="5">
        <v>2</v>
      </c>
      <c r="FN54" s="5">
        <v>1</v>
      </c>
      <c r="FO54" s="5">
        <v>1</v>
      </c>
      <c r="FP54" s="5">
        <v>1</v>
      </c>
      <c r="FQ54" s="5">
        <v>0</v>
      </c>
      <c r="FR54" s="5">
        <v>2</v>
      </c>
      <c r="FS54" s="5">
        <v>1</v>
      </c>
      <c r="FT54" s="9">
        <v>1</v>
      </c>
    </row>
    <row r="55" spans="2:176" s="3" customFormat="1" x14ac:dyDescent="0.2">
      <c r="B55" s="14">
        <v>4980</v>
      </c>
      <c r="C55" s="5">
        <v>3</v>
      </c>
      <c r="D55" s="5">
        <v>2</v>
      </c>
      <c r="E55" s="5">
        <v>1</v>
      </c>
      <c r="F55" s="5">
        <v>2</v>
      </c>
      <c r="G55" s="5">
        <v>1</v>
      </c>
      <c r="H55" s="5">
        <v>1</v>
      </c>
      <c r="I55" s="5">
        <v>1</v>
      </c>
      <c r="J55" s="5">
        <v>1</v>
      </c>
      <c r="K55" s="5">
        <v>0</v>
      </c>
      <c r="L55" s="5"/>
      <c r="M55" s="5">
        <v>9971</v>
      </c>
      <c r="N55" s="5">
        <v>3</v>
      </c>
      <c r="O55" s="5">
        <v>2</v>
      </c>
      <c r="P55" s="5">
        <v>1</v>
      </c>
      <c r="Q55" s="5">
        <v>3</v>
      </c>
      <c r="R55" s="5">
        <v>2</v>
      </c>
      <c r="S55" s="5">
        <v>1</v>
      </c>
      <c r="T55" s="5">
        <v>0</v>
      </c>
      <c r="U55" s="5">
        <v>0</v>
      </c>
      <c r="V55" s="5">
        <v>0</v>
      </c>
      <c r="W55" s="13"/>
      <c r="X55" s="5">
        <v>10264</v>
      </c>
      <c r="Y55" s="5">
        <v>4</v>
      </c>
      <c r="Z55" s="5">
        <v>3</v>
      </c>
      <c r="AA55" s="5">
        <v>1</v>
      </c>
      <c r="AB55" s="5">
        <v>1</v>
      </c>
      <c r="AC55" s="5">
        <v>1</v>
      </c>
      <c r="AD55" s="5">
        <v>0</v>
      </c>
      <c r="AE55" s="5">
        <v>3</v>
      </c>
      <c r="AF55" s="5">
        <v>2</v>
      </c>
      <c r="AG55" s="5">
        <v>1</v>
      </c>
      <c r="AH55" s="13"/>
      <c r="AI55" s="5">
        <v>8119</v>
      </c>
      <c r="AJ55" s="5">
        <v>6</v>
      </c>
      <c r="AK55" s="5">
        <v>3</v>
      </c>
      <c r="AL55" s="5">
        <v>3</v>
      </c>
      <c r="AM55" s="5">
        <v>3</v>
      </c>
      <c r="AN55" s="5">
        <v>1</v>
      </c>
      <c r="AO55" s="5">
        <v>2</v>
      </c>
      <c r="AP55" s="5">
        <v>3</v>
      </c>
      <c r="AQ55" s="5">
        <v>2</v>
      </c>
      <c r="AR55" s="5">
        <v>1</v>
      </c>
      <c r="AS55" s="5"/>
      <c r="AT55" s="5">
        <v>8770</v>
      </c>
      <c r="AU55" s="5">
        <v>5</v>
      </c>
      <c r="AV55" s="5">
        <v>1</v>
      </c>
      <c r="AW55" s="5">
        <v>4</v>
      </c>
      <c r="AX55" s="5">
        <v>1</v>
      </c>
      <c r="AY55" s="5">
        <v>0</v>
      </c>
      <c r="AZ55" s="5">
        <v>1</v>
      </c>
      <c r="BA55" s="5">
        <v>4</v>
      </c>
      <c r="BB55" s="5">
        <v>1</v>
      </c>
      <c r="BC55" s="5">
        <v>3</v>
      </c>
      <c r="BD55" s="13"/>
      <c r="BE55" s="5">
        <v>10667</v>
      </c>
      <c r="BF55" s="5">
        <v>7</v>
      </c>
      <c r="BG55" s="5">
        <v>2</v>
      </c>
      <c r="BH55" s="5">
        <v>5</v>
      </c>
      <c r="BI55" s="5">
        <v>2</v>
      </c>
      <c r="BJ55" s="5">
        <v>1</v>
      </c>
      <c r="BK55" s="5">
        <v>1</v>
      </c>
      <c r="BL55" s="5">
        <v>5</v>
      </c>
      <c r="BM55" s="5">
        <v>1</v>
      </c>
      <c r="BN55" s="5">
        <v>4</v>
      </c>
      <c r="BO55" s="13"/>
      <c r="BP55" s="5">
        <v>10052</v>
      </c>
      <c r="BQ55" s="5">
        <v>6</v>
      </c>
      <c r="BR55" s="5">
        <v>2</v>
      </c>
      <c r="BS55" s="5">
        <v>4</v>
      </c>
      <c r="BT55" s="5">
        <v>1</v>
      </c>
      <c r="BU55" s="5">
        <v>0</v>
      </c>
      <c r="BV55" s="5">
        <v>1</v>
      </c>
      <c r="BW55" s="5">
        <v>5</v>
      </c>
      <c r="BX55" s="5">
        <v>2</v>
      </c>
      <c r="BY55" s="5">
        <v>3</v>
      </c>
      <c r="BZ55" s="13"/>
      <c r="CA55" s="5">
        <v>7934</v>
      </c>
      <c r="CB55" s="5">
        <v>4</v>
      </c>
      <c r="CC55" s="5">
        <v>2</v>
      </c>
      <c r="CD55" s="5">
        <v>2</v>
      </c>
      <c r="CE55" s="5">
        <v>4</v>
      </c>
      <c r="CF55" s="5">
        <v>2</v>
      </c>
      <c r="CG55" s="5">
        <v>2</v>
      </c>
      <c r="CH55" s="5">
        <v>0</v>
      </c>
      <c r="CI55" s="5">
        <v>0</v>
      </c>
      <c r="CJ55" s="5">
        <v>0</v>
      </c>
      <c r="CK55" s="13"/>
      <c r="CL55" s="5">
        <v>10071</v>
      </c>
      <c r="CM55" s="5">
        <v>6</v>
      </c>
      <c r="CN55" s="5">
        <v>3</v>
      </c>
      <c r="CO55" s="5">
        <v>3</v>
      </c>
      <c r="CP55" s="5">
        <v>4</v>
      </c>
      <c r="CQ55" s="5">
        <v>2</v>
      </c>
      <c r="CR55" s="5">
        <v>2</v>
      </c>
      <c r="CS55" s="5">
        <v>2</v>
      </c>
      <c r="CT55" s="5">
        <v>1</v>
      </c>
      <c r="CU55" s="5">
        <v>1</v>
      </c>
      <c r="CV55" s="5"/>
      <c r="CW55" s="5">
        <v>7493</v>
      </c>
      <c r="CX55" s="5">
        <v>4</v>
      </c>
      <c r="CY55" s="5">
        <v>2</v>
      </c>
      <c r="CZ55" s="5">
        <v>2</v>
      </c>
      <c r="DA55" s="5">
        <v>2</v>
      </c>
      <c r="DB55" s="5">
        <v>1</v>
      </c>
      <c r="DC55" s="5">
        <v>1</v>
      </c>
      <c r="DD55" s="5">
        <v>2</v>
      </c>
      <c r="DE55" s="5">
        <v>1</v>
      </c>
      <c r="DF55" s="5">
        <v>1</v>
      </c>
      <c r="DG55" s="13"/>
      <c r="DH55" s="5">
        <v>7694</v>
      </c>
      <c r="DI55" s="5">
        <v>2</v>
      </c>
      <c r="DJ55" s="5">
        <v>2</v>
      </c>
      <c r="DK55" s="5">
        <v>0</v>
      </c>
      <c r="DL55" s="5">
        <v>1</v>
      </c>
      <c r="DM55" s="5">
        <v>1</v>
      </c>
      <c r="DN55" s="5">
        <v>0</v>
      </c>
      <c r="DO55" s="5">
        <v>1</v>
      </c>
      <c r="DP55" s="5">
        <v>1</v>
      </c>
      <c r="DQ55" s="5">
        <v>0</v>
      </c>
      <c r="DR55" s="13"/>
      <c r="DS55" s="5">
        <v>11283</v>
      </c>
      <c r="DT55" s="5">
        <v>4</v>
      </c>
      <c r="DU55" s="5">
        <v>3</v>
      </c>
      <c r="DV55" s="5">
        <v>1</v>
      </c>
      <c r="DW55" s="5">
        <v>2</v>
      </c>
      <c r="DX55" s="5">
        <v>1</v>
      </c>
      <c r="DY55" s="5">
        <v>1</v>
      </c>
      <c r="DZ55" s="5">
        <v>2</v>
      </c>
      <c r="EA55" s="5">
        <v>2</v>
      </c>
      <c r="EB55" s="5">
        <v>0</v>
      </c>
      <c r="EC55" s="13"/>
      <c r="ED55" s="5">
        <v>11855</v>
      </c>
      <c r="EE55" s="5">
        <v>4</v>
      </c>
      <c r="EF55" s="5">
        <v>3</v>
      </c>
      <c r="EG55" s="5">
        <v>1</v>
      </c>
      <c r="EH55" s="5">
        <v>1</v>
      </c>
      <c r="EI55" s="5">
        <v>1</v>
      </c>
      <c r="EJ55" s="5">
        <v>0</v>
      </c>
      <c r="EK55" s="5">
        <v>3</v>
      </c>
      <c r="EL55" s="5">
        <v>2</v>
      </c>
      <c r="EM55" s="5">
        <v>1</v>
      </c>
      <c r="EN55" s="5"/>
      <c r="EO55" s="5">
        <v>12495</v>
      </c>
      <c r="EP55" s="5">
        <v>3</v>
      </c>
      <c r="EQ55" s="5">
        <v>2</v>
      </c>
      <c r="ER55" s="5">
        <v>1</v>
      </c>
      <c r="ES55" s="5">
        <v>1</v>
      </c>
      <c r="ET55" s="5">
        <v>1</v>
      </c>
      <c r="EU55" s="5">
        <v>0</v>
      </c>
      <c r="EV55" s="5">
        <v>2</v>
      </c>
      <c r="EW55" s="5">
        <v>1</v>
      </c>
      <c r="EX55" s="5">
        <v>1</v>
      </c>
      <c r="EY55" s="13"/>
      <c r="EZ55" s="5">
        <v>6159</v>
      </c>
      <c r="FA55" s="5">
        <v>4</v>
      </c>
      <c r="FB55" s="5">
        <v>3</v>
      </c>
      <c r="FC55" s="5">
        <v>1</v>
      </c>
      <c r="FD55" s="5">
        <v>1</v>
      </c>
      <c r="FE55" s="5">
        <v>1</v>
      </c>
      <c r="FF55" s="5">
        <v>0</v>
      </c>
      <c r="FG55" s="5">
        <v>3</v>
      </c>
      <c r="FH55" s="5">
        <v>2</v>
      </c>
      <c r="FI55" s="5">
        <v>1</v>
      </c>
      <c r="FJ55" s="5"/>
      <c r="FK55" s="5">
        <v>9309</v>
      </c>
      <c r="FL55" s="5">
        <v>3</v>
      </c>
      <c r="FM55" s="5">
        <v>3</v>
      </c>
      <c r="FN55" s="5">
        <v>0</v>
      </c>
      <c r="FO55" s="5">
        <v>1</v>
      </c>
      <c r="FP55" s="5">
        <v>1</v>
      </c>
      <c r="FQ55" s="5">
        <v>0</v>
      </c>
      <c r="FR55" s="5">
        <v>2</v>
      </c>
      <c r="FS55" s="5">
        <v>2</v>
      </c>
      <c r="FT55" s="9">
        <v>0</v>
      </c>
    </row>
    <row r="56" spans="2:176" s="3" customFormat="1" x14ac:dyDescent="0.2">
      <c r="B56" s="14">
        <v>4982</v>
      </c>
      <c r="C56" s="5">
        <v>5</v>
      </c>
      <c r="D56" s="5">
        <v>3</v>
      </c>
      <c r="E56" s="5">
        <v>2</v>
      </c>
      <c r="F56" s="5">
        <v>1</v>
      </c>
      <c r="G56" s="5">
        <v>0</v>
      </c>
      <c r="H56" s="5">
        <v>1</v>
      </c>
      <c r="I56" s="5">
        <v>4</v>
      </c>
      <c r="J56" s="5">
        <v>3</v>
      </c>
      <c r="K56" s="5">
        <v>1</v>
      </c>
      <c r="L56" s="5"/>
      <c r="M56" s="5">
        <v>9972</v>
      </c>
      <c r="N56" s="5">
        <v>6</v>
      </c>
      <c r="O56" s="5">
        <v>2</v>
      </c>
      <c r="P56" s="5">
        <v>4</v>
      </c>
      <c r="Q56" s="5">
        <v>1</v>
      </c>
      <c r="R56" s="5">
        <v>0</v>
      </c>
      <c r="S56" s="5">
        <v>1</v>
      </c>
      <c r="T56" s="5">
        <v>5</v>
      </c>
      <c r="U56" s="5">
        <v>2</v>
      </c>
      <c r="V56" s="5">
        <v>3</v>
      </c>
      <c r="W56" s="13"/>
      <c r="X56" s="5">
        <v>10265</v>
      </c>
      <c r="Y56" s="5">
        <v>3</v>
      </c>
      <c r="Z56" s="5">
        <v>2</v>
      </c>
      <c r="AA56" s="5">
        <v>1</v>
      </c>
      <c r="AB56" s="5">
        <v>2</v>
      </c>
      <c r="AC56" s="5">
        <v>1</v>
      </c>
      <c r="AD56" s="5">
        <v>1</v>
      </c>
      <c r="AE56" s="5">
        <v>1</v>
      </c>
      <c r="AF56" s="5">
        <v>1</v>
      </c>
      <c r="AG56" s="5">
        <v>0</v>
      </c>
      <c r="AH56" s="13"/>
      <c r="AI56" s="5">
        <v>8120</v>
      </c>
      <c r="AJ56" s="5">
        <v>4</v>
      </c>
      <c r="AK56" s="5">
        <v>3</v>
      </c>
      <c r="AL56" s="5">
        <v>1</v>
      </c>
      <c r="AM56" s="5">
        <v>3</v>
      </c>
      <c r="AN56" s="5">
        <v>2</v>
      </c>
      <c r="AO56" s="5">
        <v>1</v>
      </c>
      <c r="AP56" s="5">
        <v>1</v>
      </c>
      <c r="AQ56" s="5">
        <v>1</v>
      </c>
      <c r="AR56" s="5">
        <v>0</v>
      </c>
      <c r="AS56" s="5"/>
      <c r="AT56" s="5">
        <v>8771</v>
      </c>
      <c r="AU56" s="5">
        <v>6</v>
      </c>
      <c r="AV56" s="5">
        <v>3</v>
      </c>
      <c r="AW56" s="5">
        <v>3</v>
      </c>
      <c r="AX56" s="5">
        <v>3</v>
      </c>
      <c r="AY56" s="5">
        <v>2</v>
      </c>
      <c r="AZ56" s="5">
        <v>1</v>
      </c>
      <c r="BA56" s="5">
        <v>3</v>
      </c>
      <c r="BB56" s="5">
        <v>1</v>
      </c>
      <c r="BC56" s="5">
        <v>2</v>
      </c>
      <c r="BD56" s="13"/>
      <c r="BE56" s="5">
        <v>10668</v>
      </c>
      <c r="BF56" s="5">
        <v>4</v>
      </c>
      <c r="BG56" s="5">
        <v>2</v>
      </c>
      <c r="BH56" s="5">
        <v>2</v>
      </c>
      <c r="BI56" s="5">
        <v>2</v>
      </c>
      <c r="BJ56" s="5">
        <v>1</v>
      </c>
      <c r="BK56" s="5">
        <v>1</v>
      </c>
      <c r="BL56" s="5">
        <v>2</v>
      </c>
      <c r="BM56" s="5">
        <v>1</v>
      </c>
      <c r="BN56" s="5">
        <v>1</v>
      </c>
      <c r="BO56" s="13"/>
      <c r="BP56" s="5">
        <v>10054</v>
      </c>
      <c r="BQ56" s="5">
        <v>4</v>
      </c>
      <c r="BR56" s="5">
        <v>2</v>
      </c>
      <c r="BS56" s="5">
        <v>2</v>
      </c>
      <c r="BT56" s="5">
        <v>3</v>
      </c>
      <c r="BU56" s="5">
        <v>1</v>
      </c>
      <c r="BV56" s="5">
        <v>2</v>
      </c>
      <c r="BW56" s="5">
        <v>1</v>
      </c>
      <c r="BX56" s="5">
        <v>1</v>
      </c>
      <c r="BY56" s="5">
        <v>0</v>
      </c>
      <c r="BZ56" s="13"/>
      <c r="CA56" s="5">
        <v>7935</v>
      </c>
      <c r="CB56" s="5">
        <v>4</v>
      </c>
      <c r="CC56" s="5">
        <v>1</v>
      </c>
      <c r="CD56" s="5">
        <v>3</v>
      </c>
      <c r="CE56" s="5">
        <v>3</v>
      </c>
      <c r="CF56" s="5">
        <v>1</v>
      </c>
      <c r="CG56" s="5">
        <v>2</v>
      </c>
      <c r="CH56" s="5">
        <v>1</v>
      </c>
      <c r="CI56" s="5">
        <v>0</v>
      </c>
      <c r="CJ56" s="5">
        <v>1</v>
      </c>
      <c r="CK56" s="13"/>
      <c r="CL56" s="5">
        <v>10072</v>
      </c>
      <c r="CM56" s="5">
        <v>3</v>
      </c>
      <c r="CN56" s="5">
        <v>2</v>
      </c>
      <c r="CO56" s="5">
        <v>1</v>
      </c>
      <c r="CP56" s="5">
        <v>1</v>
      </c>
      <c r="CQ56" s="5">
        <v>1</v>
      </c>
      <c r="CR56" s="5">
        <v>0</v>
      </c>
      <c r="CS56" s="5">
        <v>2</v>
      </c>
      <c r="CT56" s="5">
        <v>1</v>
      </c>
      <c r="CU56" s="5">
        <v>1</v>
      </c>
      <c r="CV56" s="5"/>
      <c r="CW56" s="5">
        <v>7498</v>
      </c>
      <c r="CX56" s="5">
        <v>3</v>
      </c>
      <c r="CY56" s="5">
        <v>1</v>
      </c>
      <c r="CZ56" s="5">
        <v>2</v>
      </c>
      <c r="DA56" s="5">
        <v>2</v>
      </c>
      <c r="DB56" s="5">
        <v>0</v>
      </c>
      <c r="DC56" s="5">
        <v>2</v>
      </c>
      <c r="DD56" s="5">
        <v>1</v>
      </c>
      <c r="DE56" s="5">
        <v>1</v>
      </c>
      <c r="DF56" s="5">
        <v>0</v>
      </c>
      <c r="DG56" s="13"/>
      <c r="DH56" s="5">
        <v>7698</v>
      </c>
      <c r="DI56" s="5">
        <v>5</v>
      </c>
      <c r="DJ56" s="5">
        <v>2</v>
      </c>
      <c r="DK56" s="5">
        <v>3</v>
      </c>
      <c r="DL56" s="5">
        <v>3</v>
      </c>
      <c r="DM56" s="5">
        <v>2</v>
      </c>
      <c r="DN56" s="5">
        <v>1</v>
      </c>
      <c r="DO56" s="5">
        <v>2</v>
      </c>
      <c r="DP56" s="5">
        <v>0</v>
      </c>
      <c r="DQ56" s="5">
        <v>2</v>
      </c>
      <c r="DR56" s="13"/>
      <c r="DS56" s="5">
        <v>11284</v>
      </c>
      <c r="DT56" s="5">
        <v>5</v>
      </c>
      <c r="DU56" s="5">
        <v>2</v>
      </c>
      <c r="DV56" s="5">
        <v>3</v>
      </c>
      <c r="DW56" s="5">
        <v>1</v>
      </c>
      <c r="DX56" s="5">
        <v>1</v>
      </c>
      <c r="DY56" s="5">
        <v>0</v>
      </c>
      <c r="DZ56" s="5">
        <v>4</v>
      </c>
      <c r="EA56" s="5">
        <v>1</v>
      </c>
      <c r="EB56" s="5">
        <v>3</v>
      </c>
      <c r="EC56" s="13"/>
      <c r="ED56" s="5">
        <v>11858</v>
      </c>
      <c r="EE56" s="5">
        <v>4</v>
      </c>
      <c r="EF56" s="5">
        <v>3</v>
      </c>
      <c r="EG56" s="5">
        <v>1</v>
      </c>
      <c r="EH56" s="5">
        <v>2</v>
      </c>
      <c r="EI56" s="5">
        <v>2</v>
      </c>
      <c r="EJ56" s="5">
        <v>0</v>
      </c>
      <c r="EK56" s="5">
        <v>2</v>
      </c>
      <c r="EL56" s="5">
        <v>1</v>
      </c>
      <c r="EM56" s="5">
        <v>1</v>
      </c>
      <c r="EN56" s="5"/>
      <c r="EO56" s="5">
        <v>12496</v>
      </c>
      <c r="EP56" s="5">
        <v>3</v>
      </c>
      <c r="EQ56" s="5">
        <v>2</v>
      </c>
      <c r="ER56" s="5">
        <v>1</v>
      </c>
      <c r="ES56" s="5">
        <v>1</v>
      </c>
      <c r="ET56" s="5">
        <v>1</v>
      </c>
      <c r="EU56" s="5">
        <v>0</v>
      </c>
      <c r="EV56" s="5">
        <v>2</v>
      </c>
      <c r="EW56" s="5">
        <v>1</v>
      </c>
      <c r="EX56" s="5">
        <v>1</v>
      </c>
      <c r="EY56" s="13"/>
      <c r="EZ56" s="5">
        <v>6163</v>
      </c>
      <c r="FA56" s="5">
        <v>4</v>
      </c>
      <c r="FB56" s="5">
        <v>2</v>
      </c>
      <c r="FC56" s="5">
        <v>2</v>
      </c>
      <c r="FD56" s="5">
        <v>1</v>
      </c>
      <c r="FE56" s="5">
        <v>0</v>
      </c>
      <c r="FF56" s="5">
        <v>1</v>
      </c>
      <c r="FG56" s="5">
        <v>3</v>
      </c>
      <c r="FH56" s="5">
        <v>2</v>
      </c>
      <c r="FI56" s="5">
        <v>1</v>
      </c>
      <c r="FJ56" s="5"/>
      <c r="FK56" s="5">
        <v>9310</v>
      </c>
      <c r="FL56" s="5">
        <v>4</v>
      </c>
      <c r="FM56" s="5">
        <v>2</v>
      </c>
      <c r="FN56" s="5">
        <v>2</v>
      </c>
      <c r="FO56" s="5">
        <v>2</v>
      </c>
      <c r="FP56" s="5">
        <v>1</v>
      </c>
      <c r="FQ56" s="5">
        <v>1</v>
      </c>
      <c r="FR56" s="5">
        <v>2</v>
      </c>
      <c r="FS56" s="5">
        <v>1</v>
      </c>
      <c r="FT56" s="9">
        <v>1</v>
      </c>
    </row>
    <row r="57" spans="2:176" s="3" customFormat="1" x14ac:dyDescent="0.2">
      <c r="B57" s="14">
        <v>4983</v>
      </c>
      <c r="C57" s="5">
        <v>4</v>
      </c>
      <c r="D57" s="5">
        <v>2</v>
      </c>
      <c r="E57" s="5">
        <v>2</v>
      </c>
      <c r="F57" s="5">
        <v>3</v>
      </c>
      <c r="G57" s="5">
        <v>1</v>
      </c>
      <c r="H57" s="5">
        <v>2</v>
      </c>
      <c r="I57" s="5">
        <v>1</v>
      </c>
      <c r="J57" s="5">
        <v>1</v>
      </c>
      <c r="K57" s="5">
        <v>0</v>
      </c>
      <c r="L57" s="5"/>
      <c r="M57" s="5">
        <v>9973</v>
      </c>
      <c r="N57" s="5">
        <v>2</v>
      </c>
      <c r="O57" s="5">
        <v>1</v>
      </c>
      <c r="P57" s="5">
        <v>1</v>
      </c>
      <c r="Q57" s="5">
        <v>1</v>
      </c>
      <c r="R57" s="5">
        <v>0</v>
      </c>
      <c r="S57" s="5">
        <v>1</v>
      </c>
      <c r="T57" s="5">
        <v>1</v>
      </c>
      <c r="U57" s="5">
        <v>1</v>
      </c>
      <c r="V57" s="5">
        <v>0</v>
      </c>
      <c r="W57" s="13"/>
      <c r="X57" s="5">
        <v>10266</v>
      </c>
      <c r="Y57" s="5">
        <v>6</v>
      </c>
      <c r="Z57" s="5">
        <v>4</v>
      </c>
      <c r="AA57" s="5">
        <v>2</v>
      </c>
      <c r="AB57" s="5">
        <v>2</v>
      </c>
      <c r="AC57" s="5">
        <v>2</v>
      </c>
      <c r="AD57" s="5">
        <v>0</v>
      </c>
      <c r="AE57" s="5">
        <v>4</v>
      </c>
      <c r="AF57" s="5">
        <v>2</v>
      </c>
      <c r="AG57" s="5">
        <v>2</v>
      </c>
      <c r="AH57" s="13"/>
      <c r="AI57" s="5">
        <v>8121</v>
      </c>
      <c r="AJ57" s="5">
        <v>7</v>
      </c>
      <c r="AK57" s="5">
        <v>3</v>
      </c>
      <c r="AL57" s="5">
        <v>4</v>
      </c>
      <c r="AM57" s="5">
        <v>2</v>
      </c>
      <c r="AN57" s="5">
        <v>1</v>
      </c>
      <c r="AO57" s="5">
        <v>1</v>
      </c>
      <c r="AP57" s="5">
        <v>5</v>
      </c>
      <c r="AQ57" s="5">
        <v>2</v>
      </c>
      <c r="AR57" s="5">
        <v>3</v>
      </c>
      <c r="AS57" s="5"/>
      <c r="AT57" s="5">
        <v>8772</v>
      </c>
      <c r="AU57" s="5">
        <v>3</v>
      </c>
      <c r="AV57" s="5">
        <v>2</v>
      </c>
      <c r="AW57" s="5">
        <v>1</v>
      </c>
      <c r="AX57" s="5">
        <v>3</v>
      </c>
      <c r="AY57" s="5">
        <v>2</v>
      </c>
      <c r="AZ57" s="5">
        <v>1</v>
      </c>
      <c r="BA57" s="5">
        <v>0</v>
      </c>
      <c r="BB57" s="5">
        <v>0</v>
      </c>
      <c r="BC57" s="5">
        <v>0</v>
      </c>
      <c r="BD57" s="13"/>
      <c r="BE57" s="5">
        <v>10669</v>
      </c>
      <c r="BF57" s="5">
        <v>5</v>
      </c>
      <c r="BG57" s="5">
        <v>2</v>
      </c>
      <c r="BH57" s="5">
        <v>3</v>
      </c>
      <c r="BI57" s="5">
        <v>3</v>
      </c>
      <c r="BJ57" s="5">
        <v>1</v>
      </c>
      <c r="BK57" s="5">
        <v>2</v>
      </c>
      <c r="BL57" s="5">
        <v>2</v>
      </c>
      <c r="BM57" s="5">
        <v>1</v>
      </c>
      <c r="BN57" s="5">
        <v>1</v>
      </c>
      <c r="BO57" s="13"/>
      <c r="BP57" s="5">
        <v>10056</v>
      </c>
      <c r="BQ57" s="5">
        <v>4</v>
      </c>
      <c r="BR57" s="5">
        <v>2</v>
      </c>
      <c r="BS57" s="5">
        <v>2</v>
      </c>
      <c r="BT57" s="5">
        <v>3</v>
      </c>
      <c r="BU57" s="5">
        <v>2</v>
      </c>
      <c r="BV57" s="5">
        <v>1</v>
      </c>
      <c r="BW57" s="5">
        <v>1</v>
      </c>
      <c r="BX57" s="5">
        <v>0</v>
      </c>
      <c r="BY57" s="5">
        <v>1</v>
      </c>
      <c r="BZ57" s="13"/>
      <c r="CA57" s="5">
        <v>7937</v>
      </c>
      <c r="CB57" s="5">
        <v>5</v>
      </c>
      <c r="CC57" s="5">
        <v>5</v>
      </c>
      <c r="CD57" s="5">
        <v>0</v>
      </c>
      <c r="CE57" s="5">
        <v>1</v>
      </c>
      <c r="CF57" s="5">
        <v>1</v>
      </c>
      <c r="CG57" s="5">
        <v>0</v>
      </c>
      <c r="CH57" s="5">
        <v>4</v>
      </c>
      <c r="CI57" s="5">
        <v>4</v>
      </c>
      <c r="CJ57" s="5">
        <v>0</v>
      </c>
      <c r="CK57" s="13"/>
      <c r="CL57" s="5">
        <v>10074</v>
      </c>
      <c r="CM57" s="5">
        <v>3</v>
      </c>
      <c r="CN57" s="5">
        <v>3</v>
      </c>
      <c r="CO57" s="5">
        <v>0</v>
      </c>
      <c r="CP57" s="5">
        <v>3</v>
      </c>
      <c r="CQ57" s="5">
        <v>3</v>
      </c>
      <c r="CR57" s="5">
        <v>0</v>
      </c>
      <c r="CS57" s="5">
        <v>0</v>
      </c>
      <c r="CT57" s="5">
        <v>0</v>
      </c>
      <c r="CU57" s="5">
        <v>0</v>
      </c>
      <c r="CV57" s="5"/>
      <c r="CW57" s="5">
        <v>7512</v>
      </c>
      <c r="CX57" s="5">
        <v>2</v>
      </c>
      <c r="CY57" s="5">
        <v>2</v>
      </c>
      <c r="CZ57" s="5">
        <v>0</v>
      </c>
      <c r="DA57" s="5">
        <v>1</v>
      </c>
      <c r="DB57" s="5">
        <v>1</v>
      </c>
      <c r="DC57" s="5">
        <v>0</v>
      </c>
      <c r="DD57" s="5">
        <v>1</v>
      </c>
      <c r="DE57" s="5">
        <v>1</v>
      </c>
      <c r="DF57" s="5">
        <v>0</v>
      </c>
      <c r="DG57" s="13"/>
      <c r="DH57" s="5">
        <v>7701</v>
      </c>
      <c r="DI57" s="5">
        <v>3</v>
      </c>
      <c r="DJ57" s="5">
        <v>1</v>
      </c>
      <c r="DK57" s="5">
        <v>2</v>
      </c>
      <c r="DL57" s="5">
        <v>2</v>
      </c>
      <c r="DM57" s="5">
        <v>1</v>
      </c>
      <c r="DN57" s="5">
        <v>1</v>
      </c>
      <c r="DO57" s="5">
        <v>1</v>
      </c>
      <c r="DP57" s="5">
        <v>0</v>
      </c>
      <c r="DQ57" s="5">
        <v>1</v>
      </c>
      <c r="DR57" s="13"/>
      <c r="DS57" s="5">
        <v>11285</v>
      </c>
      <c r="DT57" s="5">
        <v>5</v>
      </c>
      <c r="DU57" s="5">
        <v>2</v>
      </c>
      <c r="DV57" s="5">
        <v>3</v>
      </c>
      <c r="DW57" s="5">
        <v>1</v>
      </c>
      <c r="DX57" s="5">
        <v>1</v>
      </c>
      <c r="DY57" s="5">
        <v>0</v>
      </c>
      <c r="DZ57" s="5">
        <v>4</v>
      </c>
      <c r="EA57" s="5">
        <v>1</v>
      </c>
      <c r="EB57" s="5">
        <v>3</v>
      </c>
      <c r="EC57" s="13"/>
      <c r="ED57" s="5">
        <v>11866</v>
      </c>
      <c r="EE57" s="5">
        <v>3</v>
      </c>
      <c r="EF57" s="5">
        <v>2</v>
      </c>
      <c r="EG57" s="5">
        <v>1</v>
      </c>
      <c r="EH57" s="5">
        <v>0</v>
      </c>
      <c r="EI57" s="5">
        <v>0</v>
      </c>
      <c r="EJ57" s="5">
        <v>0</v>
      </c>
      <c r="EK57" s="5">
        <v>3</v>
      </c>
      <c r="EL57" s="5">
        <v>2</v>
      </c>
      <c r="EM57" s="5">
        <v>1</v>
      </c>
      <c r="EN57" s="5"/>
      <c r="EO57" s="5">
        <v>12497</v>
      </c>
      <c r="EP57" s="5">
        <v>4</v>
      </c>
      <c r="EQ57" s="5">
        <v>2</v>
      </c>
      <c r="ER57" s="5">
        <v>2</v>
      </c>
      <c r="ES57" s="5">
        <v>1</v>
      </c>
      <c r="ET57" s="5">
        <v>1</v>
      </c>
      <c r="EU57" s="5">
        <v>0</v>
      </c>
      <c r="EV57" s="5">
        <v>3</v>
      </c>
      <c r="EW57" s="5">
        <v>1</v>
      </c>
      <c r="EX57" s="5">
        <v>2</v>
      </c>
      <c r="EY57" s="13"/>
      <c r="EZ57" s="5">
        <v>6166</v>
      </c>
      <c r="FA57" s="5">
        <v>8</v>
      </c>
      <c r="FB57" s="5">
        <v>3</v>
      </c>
      <c r="FC57" s="5">
        <v>5</v>
      </c>
      <c r="FD57" s="5">
        <v>5</v>
      </c>
      <c r="FE57" s="5">
        <v>3</v>
      </c>
      <c r="FF57" s="5">
        <v>2</v>
      </c>
      <c r="FG57" s="5">
        <v>3</v>
      </c>
      <c r="FH57" s="5">
        <v>0</v>
      </c>
      <c r="FI57" s="5">
        <v>3</v>
      </c>
      <c r="FJ57" s="5"/>
      <c r="FK57" s="5">
        <v>9312</v>
      </c>
      <c r="FL57" s="5">
        <v>5</v>
      </c>
      <c r="FM57" s="5">
        <v>3</v>
      </c>
      <c r="FN57" s="5">
        <v>2</v>
      </c>
      <c r="FO57" s="5">
        <v>2</v>
      </c>
      <c r="FP57" s="5">
        <v>2</v>
      </c>
      <c r="FQ57" s="5">
        <v>0</v>
      </c>
      <c r="FR57" s="5">
        <v>3</v>
      </c>
      <c r="FS57" s="5">
        <v>1</v>
      </c>
      <c r="FT57" s="9">
        <v>2</v>
      </c>
    </row>
    <row r="58" spans="2:176" s="3" customFormat="1" x14ac:dyDescent="0.2">
      <c r="B58" s="14">
        <v>5413</v>
      </c>
      <c r="C58" s="5">
        <v>4</v>
      </c>
      <c r="D58" s="5">
        <v>2</v>
      </c>
      <c r="E58" s="5">
        <v>2</v>
      </c>
      <c r="F58" s="5">
        <v>2</v>
      </c>
      <c r="G58" s="5">
        <v>1</v>
      </c>
      <c r="H58" s="5">
        <v>1</v>
      </c>
      <c r="I58" s="5">
        <v>2</v>
      </c>
      <c r="J58" s="5">
        <v>1</v>
      </c>
      <c r="K58" s="5">
        <v>1</v>
      </c>
      <c r="L58" s="5"/>
      <c r="M58" s="5">
        <v>9974</v>
      </c>
      <c r="N58" s="5">
        <v>2</v>
      </c>
      <c r="O58" s="5">
        <v>1</v>
      </c>
      <c r="P58" s="5">
        <v>1</v>
      </c>
      <c r="Q58" s="5">
        <v>2</v>
      </c>
      <c r="R58" s="5">
        <v>1</v>
      </c>
      <c r="S58" s="5">
        <v>1</v>
      </c>
      <c r="T58" s="5">
        <v>0</v>
      </c>
      <c r="U58" s="5">
        <v>0</v>
      </c>
      <c r="V58" s="5">
        <v>0</v>
      </c>
      <c r="W58" s="13"/>
      <c r="X58" s="5">
        <v>10267</v>
      </c>
      <c r="Y58" s="5">
        <v>3</v>
      </c>
      <c r="Z58" s="5">
        <v>2</v>
      </c>
      <c r="AA58" s="5">
        <v>1</v>
      </c>
      <c r="AB58" s="5">
        <v>3</v>
      </c>
      <c r="AC58" s="5">
        <v>2</v>
      </c>
      <c r="AD58" s="5">
        <v>1</v>
      </c>
      <c r="AE58" s="5">
        <v>0</v>
      </c>
      <c r="AF58" s="5">
        <v>0</v>
      </c>
      <c r="AG58" s="5">
        <v>0</v>
      </c>
      <c r="AH58" s="13"/>
      <c r="AI58" s="5">
        <v>8126</v>
      </c>
      <c r="AJ58" s="5">
        <v>4</v>
      </c>
      <c r="AK58" s="5">
        <v>2</v>
      </c>
      <c r="AL58" s="5">
        <v>2</v>
      </c>
      <c r="AM58" s="5">
        <v>2</v>
      </c>
      <c r="AN58" s="5">
        <v>0</v>
      </c>
      <c r="AO58" s="5">
        <v>2</v>
      </c>
      <c r="AP58" s="5">
        <v>2</v>
      </c>
      <c r="AQ58" s="5">
        <v>2</v>
      </c>
      <c r="AR58" s="5">
        <v>0</v>
      </c>
      <c r="AS58" s="5"/>
      <c r="AT58" s="5">
        <v>8773</v>
      </c>
      <c r="AU58" s="5">
        <v>4</v>
      </c>
      <c r="AV58" s="5">
        <v>3</v>
      </c>
      <c r="AW58" s="5">
        <v>1</v>
      </c>
      <c r="AX58" s="5">
        <v>2</v>
      </c>
      <c r="AY58" s="5">
        <v>2</v>
      </c>
      <c r="AZ58" s="5">
        <v>0</v>
      </c>
      <c r="BA58" s="5">
        <v>2</v>
      </c>
      <c r="BB58" s="5">
        <v>1</v>
      </c>
      <c r="BC58" s="5">
        <v>1</v>
      </c>
      <c r="BD58" s="13"/>
      <c r="BE58" s="5">
        <v>10670</v>
      </c>
      <c r="BF58" s="5">
        <v>4</v>
      </c>
      <c r="BG58" s="5">
        <v>2</v>
      </c>
      <c r="BH58" s="5">
        <v>2</v>
      </c>
      <c r="BI58" s="5">
        <v>1</v>
      </c>
      <c r="BJ58" s="5">
        <v>1</v>
      </c>
      <c r="BK58" s="5">
        <v>0</v>
      </c>
      <c r="BL58" s="5">
        <v>3</v>
      </c>
      <c r="BM58" s="5">
        <v>1</v>
      </c>
      <c r="BN58" s="5">
        <v>2</v>
      </c>
      <c r="BO58" s="13"/>
      <c r="BP58" s="5">
        <v>10057</v>
      </c>
      <c r="BQ58" s="5">
        <v>5</v>
      </c>
      <c r="BR58" s="5">
        <v>4</v>
      </c>
      <c r="BS58" s="5">
        <v>1</v>
      </c>
      <c r="BT58" s="5">
        <v>1</v>
      </c>
      <c r="BU58" s="5">
        <v>1</v>
      </c>
      <c r="BV58" s="5">
        <v>0</v>
      </c>
      <c r="BW58" s="5">
        <v>4</v>
      </c>
      <c r="BX58" s="5">
        <v>3</v>
      </c>
      <c r="BY58" s="5">
        <v>1</v>
      </c>
      <c r="BZ58" s="13"/>
      <c r="CA58" s="5">
        <v>7938</v>
      </c>
      <c r="CB58" s="5">
        <v>4</v>
      </c>
      <c r="CC58" s="5">
        <v>3</v>
      </c>
      <c r="CD58" s="5">
        <v>1</v>
      </c>
      <c r="CE58" s="5">
        <v>0</v>
      </c>
      <c r="CF58" s="5">
        <v>0</v>
      </c>
      <c r="CG58" s="5">
        <v>0</v>
      </c>
      <c r="CH58" s="5">
        <v>4</v>
      </c>
      <c r="CI58" s="5">
        <v>3</v>
      </c>
      <c r="CJ58" s="5">
        <v>1</v>
      </c>
      <c r="CK58" s="13"/>
      <c r="CL58" s="5">
        <v>10075</v>
      </c>
      <c r="CM58" s="5">
        <v>6</v>
      </c>
      <c r="CN58" s="5">
        <v>1</v>
      </c>
      <c r="CO58" s="5">
        <v>5</v>
      </c>
      <c r="CP58" s="5">
        <v>3</v>
      </c>
      <c r="CQ58" s="5">
        <v>1</v>
      </c>
      <c r="CR58" s="5">
        <v>2</v>
      </c>
      <c r="CS58" s="5">
        <v>3</v>
      </c>
      <c r="CT58" s="5">
        <v>0</v>
      </c>
      <c r="CU58" s="5">
        <v>3</v>
      </c>
      <c r="CV58" s="5"/>
      <c r="CW58" s="5">
        <v>7513</v>
      </c>
      <c r="CX58" s="5">
        <v>5</v>
      </c>
      <c r="CY58" s="5">
        <v>3</v>
      </c>
      <c r="CZ58" s="5">
        <v>2</v>
      </c>
      <c r="DA58" s="5">
        <v>3</v>
      </c>
      <c r="DB58" s="5">
        <v>2</v>
      </c>
      <c r="DC58" s="5">
        <v>1</v>
      </c>
      <c r="DD58" s="5">
        <v>2</v>
      </c>
      <c r="DE58" s="5">
        <v>1</v>
      </c>
      <c r="DF58" s="5">
        <v>1</v>
      </c>
      <c r="DG58" s="13"/>
      <c r="DH58" s="5">
        <v>7702</v>
      </c>
      <c r="DI58" s="5">
        <v>4</v>
      </c>
      <c r="DJ58" s="5">
        <v>2</v>
      </c>
      <c r="DK58" s="5">
        <v>2</v>
      </c>
      <c r="DL58" s="5">
        <v>1</v>
      </c>
      <c r="DM58" s="5">
        <v>1</v>
      </c>
      <c r="DN58" s="5">
        <v>0</v>
      </c>
      <c r="DO58" s="5">
        <v>3</v>
      </c>
      <c r="DP58" s="5">
        <v>1</v>
      </c>
      <c r="DQ58" s="5">
        <v>2</v>
      </c>
      <c r="DR58" s="13"/>
      <c r="DS58" s="5">
        <v>11286</v>
      </c>
      <c r="DT58" s="5">
        <v>3</v>
      </c>
      <c r="DU58" s="5">
        <v>2</v>
      </c>
      <c r="DV58" s="5">
        <v>1</v>
      </c>
      <c r="DW58" s="5">
        <v>0</v>
      </c>
      <c r="DX58" s="5">
        <v>0</v>
      </c>
      <c r="DY58" s="5">
        <v>0</v>
      </c>
      <c r="DZ58" s="5">
        <v>3</v>
      </c>
      <c r="EA58" s="5">
        <v>2</v>
      </c>
      <c r="EB58" s="5">
        <v>1</v>
      </c>
      <c r="EC58" s="13"/>
      <c r="ED58" s="5">
        <v>11945</v>
      </c>
      <c r="EE58" s="5">
        <v>6</v>
      </c>
      <c r="EF58" s="5">
        <v>3</v>
      </c>
      <c r="EG58" s="5">
        <v>3</v>
      </c>
      <c r="EH58" s="5">
        <v>3</v>
      </c>
      <c r="EI58" s="5">
        <v>2</v>
      </c>
      <c r="EJ58" s="5">
        <v>1</v>
      </c>
      <c r="EK58" s="5">
        <v>3</v>
      </c>
      <c r="EL58" s="5">
        <v>1</v>
      </c>
      <c r="EM58" s="5">
        <v>2</v>
      </c>
      <c r="EN58" s="5"/>
      <c r="EO58" s="5">
        <v>12499</v>
      </c>
      <c r="EP58" s="5">
        <v>2</v>
      </c>
      <c r="EQ58" s="5">
        <v>1</v>
      </c>
      <c r="ER58" s="5">
        <v>1</v>
      </c>
      <c r="ES58" s="5">
        <v>1</v>
      </c>
      <c r="ET58" s="5">
        <v>0</v>
      </c>
      <c r="EU58" s="5">
        <v>1</v>
      </c>
      <c r="EV58" s="5">
        <v>1</v>
      </c>
      <c r="EW58" s="5">
        <v>1</v>
      </c>
      <c r="EX58" s="5">
        <v>0</v>
      </c>
      <c r="EY58" s="13"/>
      <c r="EZ58" s="5">
        <v>6168</v>
      </c>
      <c r="FA58" s="5">
        <v>2</v>
      </c>
      <c r="FB58" s="5">
        <v>1</v>
      </c>
      <c r="FC58" s="5">
        <v>1</v>
      </c>
      <c r="FD58" s="5">
        <v>1</v>
      </c>
      <c r="FE58" s="5">
        <v>1</v>
      </c>
      <c r="FF58" s="5">
        <v>0</v>
      </c>
      <c r="FG58" s="5">
        <v>1</v>
      </c>
      <c r="FH58" s="5">
        <v>0</v>
      </c>
      <c r="FI58" s="5">
        <v>1</v>
      </c>
      <c r="FJ58" s="5"/>
      <c r="FK58" s="5">
        <v>9313</v>
      </c>
      <c r="FL58" s="5">
        <v>6</v>
      </c>
      <c r="FM58" s="5">
        <v>2</v>
      </c>
      <c r="FN58" s="5">
        <v>4</v>
      </c>
      <c r="FO58" s="5">
        <v>3</v>
      </c>
      <c r="FP58" s="5">
        <v>2</v>
      </c>
      <c r="FQ58" s="5">
        <v>1</v>
      </c>
      <c r="FR58" s="5">
        <v>3</v>
      </c>
      <c r="FS58" s="5">
        <v>0</v>
      </c>
      <c r="FT58" s="9">
        <v>3</v>
      </c>
    </row>
    <row r="59" spans="2:176" s="3" customFormat="1" x14ac:dyDescent="0.2">
      <c r="B59" s="14">
        <v>5414</v>
      </c>
      <c r="C59" s="5">
        <v>6</v>
      </c>
      <c r="D59" s="5">
        <v>3</v>
      </c>
      <c r="E59" s="5">
        <v>3</v>
      </c>
      <c r="F59" s="5">
        <v>3</v>
      </c>
      <c r="G59" s="5">
        <v>2</v>
      </c>
      <c r="H59" s="5">
        <v>1</v>
      </c>
      <c r="I59" s="5">
        <v>3</v>
      </c>
      <c r="J59" s="5">
        <v>1</v>
      </c>
      <c r="K59" s="5">
        <v>2</v>
      </c>
      <c r="L59" s="5"/>
      <c r="M59" s="5">
        <v>9977</v>
      </c>
      <c r="N59" s="5">
        <v>4</v>
      </c>
      <c r="O59" s="5">
        <v>2</v>
      </c>
      <c r="P59" s="5">
        <v>2</v>
      </c>
      <c r="Q59" s="5">
        <v>1</v>
      </c>
      <c r="R59" s="5">
        <v>1</v>
      </c>
      <c r="S59" s="5">
        <v>0</v>
      </c>
      <c r="T59" s="5">
        <v>3</v>
      </c>
      <c r="U59" s="5">
        <v>1</v>
      </c>
      <c r="V59" s="5">
        <v>2</v>
      </c>
      <c r="W59" s="13"/>
      <c r="X59" s="5">
        <v>10268</v>
      </c>
      <c r="Y59" s="5">
        <v>4</v>
      </c>
      <c r="Z59" s="5">
        <v>2</v>
      </c>
      <c r="AA59" s="5">
        <v>2</v>
      </c>
      <c r="AB59" s="5">
        <v>3</v>
      </c>
      <c r="AC59" s="5">
        <v>2</v>
      </c>
      <c r="AD59" s="5">
        <v>1</v>
      </c>
      <c r="AE59" s="5">
        <v>1</v>
      </c>
      <c r="AF59" s="5">
        <v>0</v>
      </c>
      <c r="AG59" s="5">
        <v>1</v>
      </c>
      <c r="AH59" s="13"/>
      <c r="AI59" s="5">
        <v>8127</v>
      </c>
      <c r="AJ59" s="5">
        <v>5</v>
      </c>
      <c r="AK59" s="5">
        <v>2</v>
      </c>
      <c r="AL59" s="5">
        <v>3</v>
      </c>
      <c r="AM59" s="5">
        <v>2</v>
      </c>
      <c r="AN59" s="5">
        <v>1</v>
      </c>
      <c r="AO59" s="5">
        <v>1</v>
      </c>
      <c r="AP59" s="5">
        <v>3</v>
      </c>
      <c r="AQ59" s="5">
        <v>1</v>
      </c>
      <c r="AR59" s="5">
        <v>2</v>
      </c>
      <c r="AS59" s="5"/>
      <c r="AT59" s="5">
        <v>8774</v>
      </c>
      <c r="AU59" s="5">
        <v>3</v>
      </c>
      <c r="AV59" s="5">
        <v>2</v>
      </c>
      <c r="AW59" s="5">
        <v>1</v>
      </c>
      <c r="AX59" s="5">
        <v>3</v>
      </c>
      <c r="AY59" s="5">
        <v>2</v>
      </c>
      <c r="AZ59" s="5">
        <v>1</v>
      </c>
      <c r="BA59" s="5">
        <v>0</v>
      </c>
      <c r="BB59" s="5">
        <v>0</v>
      </c>
      <c r="BC59" s="5">
        <v>0</v>
      </c>
      <c r="BD59" s="13"/>
      <c r="BE59" s="5">
        <v>10671</v>
      </c>
      <c r="BF59" s="5">
        <v>3</v>
      </c>
      <c r="BG59" s="5">
        <v>1</v>
      </c>
      <c r="BH59" s="5">
        <v>2</v>
      </c>
      <c r="BI59" s="5">
        <v>2</v>
      </c>
      <c r="BJ59" s="5">
        <v>1</v>
      </c>
      <c r="BK59" s="5">
        <v>1</v>
      </c>
      <c r="BL59" s="5">
        <v>1</v>
      </c>
      <c r="BM59" s="5">
        <v>0</v>
      </c>
      <c r="BN59" s="5">
        <v>1</v>
      </c>
      <c r="BO59" s="13"/>
      <c r="BP59" s="5">
        <v>10070</v>
      </c>
      <c r="BQ59" s="5">
        <v>5</v>
      </c>
      <c r="BR59" s="5">
        <v>3</v>
      </c>
      <c r="BS59" s="5">
        <v>2</v>
      </c>
      <c r="BT59" s="5">
        <v>3</v>
      </c>
      <c r="BU59" s="5">
        <v>2</v>
      </c>
      <c r="BV59" s="5">
        <v>1</v>
      </c>
      <c r="BW59" s="5">
        <v>2</v>
      </c>
      <c r="BX59" s="5">
        <v>1</v>
      </c>
      <c r="BY59" s="5">
        <v>1</v>
      </c>
      <c r="BZ59" s="13"/>
      <c r="CA59" s="5">
        <v>8035</v>
      </c>
      <c r="CB59" s="5">
        <v>5</v>
      </c>
      <c r="CC59" s="5">
        <v>2</v>
      </c>
      <c r="CD59" s="5">
        <v>3</v>
      </c>
      <c r="CE59" s="5">
        <v>2</v>
      </c>
      <c r="CF59" s="5">
        <v>1</v>
      </c>
      <c r="CG59" s="5">
        <v>1</v>
      </c>
      <c r="CH59" s="5">
        <v>3</v>
      </c>
      <c r="CI59" s="5">
        <v>1</v>
      </c>
      <c r="CJ59" s="5">
        <v>2</v>
      </c>
      <c r="CK59" s="13"/>
      <c r="CL59" s="5">
        <v>10076</v>
      </c>
      <c r="CM59" s="5">
        <v>4</v>
      </c>
      <c r="CN59" s="5">
        <v>2</v>
      </c>
      <c r="CO59" s="5">
        <v>2</v>
      </c>
      <c r="CP59" s="5">
        <v>2</v>
      </c>
      <c r="CQ59" s="5">
        <v>1</v>
      </c>
      <c r="CR59" s="5">
        <v>1</v>
      </c>
      <c r="CS59" s="5">
        <v>2</v>
      </c>
      <c r="CT59" s="5">
        <v>1</v>
      </c>
      <c r="CU59" s="5">
        <v>1</v>
      </c>
      <c r="CV59" s="5"/>
      <c r="CW59" s="5">
        <v>7514</v>
      </c>
      <c r="CX59" s="5">
        <v>3</v>
      </c>
      <c r="CY59" s="5">
        <v>1</v>
      </c>
      <c r="CZ59" s="5">
        <v>2</v>
      </c>
      <c r="DA59" s="5">
        <v>1</v>
      </c>
      <c r="DB59" s="5">
        <v>0</v>
      </c>
      <c r="DC59" s="5">
        <v>1</v>
      </c>
      <c r="DD59" s="5">
        <v>2</v>
      </c>
      <c r="DE59" s="5">
        <v>1</v>
      </c>
      <c r="DF59" s="5">
        <v>1</v>
      </c>
      <c r="DG59" s="13"/>
      <c r="DH59" s="5">
        <v>7703</v>
      </c>
      <c r="DI59" s="5">
        <v>3</v>
      </c>
      <c r="DJ59" s="5">
        <v>2</v>
      </c>
      <c r="DK59" s="5">
        <v>1</v>
      </c>
      <c r="DL59" s="5">
        <v>2</v>
      </c>
      <c r="DM59" s="5">
        <v>1</v>
      </c>
      <c r="DN59" s="5">
        <v>1</v>
      </c>
      <c r="DO59" s="5">
        <v>1</v>
      </c>
      <c r="DP59" s="5">
        <v>1</v>
      </c>
      <c r="DQ59" s="5">
        <v>0</v>
      </c>
      <c r="DR59" s="13"/>
      <c r="DS59" s="5">
        <v>11287</v>
      </c>
      <c r="DT59" s="5">
        <v>5</v>
      </c>
      <c r="DU59" s="5">
        <v>2</v>
      </c>
      <c r="DV59" s="5">
        <v>3</v>
      </c>
      <c r="DW59" s="5">
        <v>1</v>
      </c>
      <c r="DX59" s="5">
        <v>1</v>
      </c>
      <c r="DY59" s="5">
        <v>0</v>
      </c>
      <c r="DZ59" s="5">
        <v>4</v>
      </c>
      <c r="EA59" s="5">
        <v>1</v>
      </c>
      <c r="EB59" s="5">
        <v>3</v>
      </c>
      <c r="EC59" s="13"/>
      <c r="ED59" s="5">
        <v>11946</v>
      </c>
      <c r="EE59" s="5">
        <v>4</v>
      </c>
      <c r="EF59" s="5">
        <v>3</v>
      </c>
      <c r="EG59" s="5">
        <v>1</v>
      </c>
      <c r="EH59" s="5">
        <v>1</v>
      </c>
      <c r="EI59" s="5">
        <v>1</v>
      </c>
      <c r="EJ59" s="5">
        <v>0</v>
      </c>
      <c r="EK59" s="5">
        <v>3</v>
      </c>
      <c r="EL59" s="5">
        <v>2</v>
      </c>
      <c r="EM59" s="5">
        <v>1</v>
      </c>
      <c r="EN59" s="5"/>
      <c r="EO59" s="5">
        <v>12500</v>
      </c>
      <c r="EP59" s="5">
        <v>3</v>
      </c>
      <c r="EQ59" s="5">
        <v>2</v>
      </c>
      <c r="ER59" s="5">
        <v>1</v>
      </c>
      <c r="ES59" s="5">
        <v>2</v>
      </c>
      <c r="ET59" s="5">
        <v>1</v>
      </c>
      <c r="EU59" s="5">
        <v>1</v>
      </c>
      <c r="EV59" s="5">
        <v>1</v>
      </c>
      <c r="EW59" s="5">
        <v>1</v>
      </c>
      <c r="EX59" s="5">
        <v>0</v>
      </c>
      <c r="EY59" s="13"/>
      <c r="EZ59" s="5">
        <v>6172</v>
      </c>
      <c r="FA59" s="5">
        <v>8</v>
      </c>
      <c r="FB59" s="5">
        <v>5</v>
      </c>
      <c r="FC59" s="5">
        <v>3</v>
      </c>
      <c r="FD59" s="5">
        <v>2</v>
      </c>
      <c r="FE59" s="5">
        <v>0</v>
      </c>
      <c r="FF59" s="5">
        <v>2</v>
      </c>
      <c r="FG59" s="5">
        <v>6</v>
      </c>
      <c r="FH59" s="5">
        <v>5</v>
      </c>
      <c r="FI59" s="5">
        <v>1</v>
      </c>
      <c r="FJ59" s="5"/>
      <c r="FK59" s="5">
        <v>9314</v>
      </c>
      <c r="FL59" s="5">
        <v>2</v>
      </c>
      <c r="FM59" s="5">
        <v>2</v>
      </c>
      <c r="FN59" s="5">
        <v>0</v>
      </c>
      <c r="FO59" s="5">
        <v>1</v>
      </c>
      <c r="FP59" s="5">
        <v>1</v>
      </c>
      <c r="FQ59" s="5">
        <v>0</v>
      </c>
      <c r="FR59" s="5">
        <v>1</v>
      </c>
      <c r="FS59" s="5">
        <v>1</v>
      </c>
      <c r="FT59" s="9">
        <v>0</v>
      </c>
    </row>
    <row r="60" spans="2:176" s="3" customFormat="1" x14ac:dyDescent="0.2">
      <c r="B60" s="14">
        <v>5416</v>
      </c>
      <c r="C60" s="5">
        <v>2</v>
      </c>
      <c r="D60" s="5">
        <v>2</v>
      </c>
      <c r="E60" s="5">
        <v>0</v>
      </c>
      <c r="F60" s="5">
        <v>0</v>
      </c>
      <c r="G60" s="5">
        <v>0</v>
      </c>
      <c r="H60" s="5">
        <v>0</v>
      </c>
      <c r="I60" s="5">
        <v>2</v>
      </c>
      <c r="J60" s="5">
        <v>2</v>
      </c>
      <c r="K60" s="5">
        <v>0</v>
      </c>
      <c r="L60" s="5"/>
      <c r="M60" s="5">
        <v>9978</v>
      </c>
      <c r="N60" s="5">
        <v>2</v>
      </c>
      <c r="O60" s="5">
        <v>2</v>
      </c>
      <c r="P60" s="5">
        <v>0</v>
      </c>
      <c r="Q60" s="5">
        <v>2</v>
      </c>
      <c r="R60" s="5">
        <v>2</v>
      </c>
      <c r="S60" s="5">
        <v>0</v>
      </c>
      <c r="T60" s="5">
        <v>0</v>
      </c>
      <c r="U60" s="5">
        <v>0</v>
      </c>
      <c r="V60" s="5">
        <v>0</v>
      </c>
      <c r="W60" s="13"/>
      <c r="X60" s="5">
        <v>10270</v>
      </c>
      <c r="Y60" s="5">
        <v>5</v>
      </c>
      <c r="Z60" s="5">
        <v>2</v>
      </c>
      <c r="AA60" s="5">
        <v>3</v>
      </c>
      <c r="AB60" s="5">
        <v>2</v>
      </c>
      <c r="AC60" s="5">
        <v>0</v>
      </c>
      <c r="AD60" s="5">
        <v>2</v>
      </c>
      <c r="AE60" s="5">
        <v>3</v>
      </c>
      <c r="AF60" s="5">
        <v>2</v>
      </c>
      <c r="AG60" s="5">
        <v>1</v>
      </c>
      <c r="AH60" s="13"/>
      <c r="AI60" s="5">
        <v>8128</v>
      </c>
      <c r="AJ60" s="5">
        <v>6</v>
      </c>
      <c r="AK60" s="5">
        <v>4</v>
      </c>
      <c r="AL60" s="5">
        <v>2</v>
      </c>
      <c r="AM60" s="5">
        <v>1</v>
      </c>
      <c r="AN60" s="5">
        <v>1</v>
      </c>
      <c r="AO60" s="5">
        <v>0</v>
      </c>
      <c r="AP60" s="5">
        <v>5</v>
      </c>
      <c r="AQ60" s="5">
        <v>3</v>
      </c>
      <c r="AR60" s="5">
        <v>2</v>
      </c>
      <c r="AS60" s="5"/>
      <c r="AT60" s="5">
        <v>8775</v>
      </c>
      <c r="AU60" s="5">
        <v>2</v>
      </c>
      <c r="AV60" s="5">
        <v>2</v>
      </c>
      <c r="AW60" s="5">
        <v>0</v>
      </c>
      <c r="AX60" s="5">
        <v>0</v>
      </c>
      <c r="AY60" s="5">
        <v>0</v>
      </c>
      <c r="AZ60" s="5">
        <v>0</v>
      </c>
      <c r="BA60" s="5">
        <v>2</v>
      </c>
      <c r="BB60" s="5">
        <v>2</v>
      </c>
      <c r="BC60" s="5">
        <v>0</v>
      </c>
      <c r="BD60" s="13"/>
      <c r="BE60" s="5">
        <v>10672</v>
      </c>
      <c r="BF60" s="5">
        <v>5</v>
      </c>
      <c r="BG60" s="5">
        <v>2</v>
      </c>
      <c r="BH60" s="5">
        <v>3</v>
      </c>
      <c r="BI60" s="5">
        <v>3</v>
      </c>
      <c r="BJ60" s="5">
        <v>1</v>
      </c>
      <c r="BK60" s="5">
        <v>2</v>
      </c>
      <c r="BL60" s="5">
        <v>2</v>
      </c>
      <c r="BM60" s="5">
        <v>1</v>
      </c>
      <c r="BN60" s="5">
        <v>1</v>
      </c>
      <c r="BO60" s="13"/>
      <c r="BP60" s="5">
        <v>10071</v>
      </c>
      <c r="BQ60" s="5">
        <v>3</v>
      </c>
      <c r="BR60" s="5">
        <v>1</v>
      </c>
      <c r="BS60" s="5">
        <v>2</v>
      </c>
      <c r="BT60" s="5">
        <v>1</v>
      </c>
      <c r="BU60" s="5">
        <v>0</v>
      </c>
      <c r="BV60" s="5">
        <v>1</v>
      </c>
      <c r="BW60" s="5">
        <v>2</v>
      </c>
      <c r="BX60" s="5">
        <v>1</v>
      </c>
      <c r="BY60" s="5">
        <v>1</v>
      </c>
      <c r="BZ60" s="13"/>
      <c r="CA60" s="5">
        <v>8037</v>
      </c>
      <c r="CB60" s="5">
        <v>6</v>
      </c>
      <c r="CC60" s="5">
        <v>3</v>
      </c>
      <c r="CD60" s="5">
        <v>3</v>
      </c>
      <c r="CE60" s="5">
        <v>5</v>
      </c>
      <c r="CF60" s="5">
        <v>2</v>
      </c>
      <c r="CG60" s="5">
        <v>3</v>
      </c>
      <c r="CH60" s="5">
        <v>1</v>
      </c>
      <c r="CI60" s="5">
        <v>1</v>
      </c>
      <c r="CJ60" s="5">
        <v>0</v>
      </c>
      <c r="CK60" s="13"/>
      <c r="CL60" s="5">
        <v>10077</v>
      </c>
      <c r="CM60" s="5">
        <v>3</v>
      </c>
      <c r="CN60" s="5">
        <v>1</v>
      </c>
      <c r="CO60" s="5">
        <v>2</v>
      </c>
      <c r="CP60" s="5">
        <v>2</v>
      </c>
      <c r="CQ60" s="5">
        <v>1</v>
      </c>
      <c r="CR60" s="5">
        <v>1</v>
      </c>
      <c r="CS60" s="5">
        <v>1</v>
      </c>
      <c r="CT60" s="5">
        <v>0</v>
      </c>
      <c r="CU60" s="5">
        <v>1</v>
      </c>
      <c r="CV60" s="5"/>
      <c r="CW60" s="5">
        <v>8756</v>
      </c>
      <c r="CX60" s="5">
        <v>5</v>
      </c>
      <c r="CY60" s="5">
        <v>3</v>
      </c>
      <c r="CZ60" s="5">
        <v>2</v>
      </c>
      <c r="DA60" s="5">
        <v>1</v>
      </c>
      <c r="DB60" s="5">
        <v>1</v>
      </c>
      <c r="DC60" s="5">
        <v>0</v>
      </c>
      <c r="DD60" s="5">
        <v>4</v>
      </c>
      <c r="DE60" s="5">
        <v>2</v>
      </c>
      <c r="DF60" s="5">
        <v>2</v>
      </c>
      <c r="DG60" s="13"/>
      <c r="DH60" s="5">
        <v>7705</v>
      </c>
      <c r="DI60" s="5">
        <v>4</v>
      </c>
      <c r="DJ60" s="5">
        <v>2</v>
      </c>
      <c r="DK60" s="5">
        <v>2</v>
      </c>
      <c r="DL60" s="5">
        <v>0</v>
      </c>
      <c r="DM60" s="5">
        <v>0</v>
      </c>
      <c r="DN60" s="5">
        <v>0</v>
      </c>
      <c r="DO60" s="5">
        <v>4</v>
      </c>
      <c r="DP60" s="5">
        <v>2</v>
      </c>
      <c r="DQ60" s="5">
        <v>2</v>
      </c>
      <c r="DR60" s="13"/>
      <c r="DS60" s="5">
        <v>11301</v>
      </c>
      <c r="DT60" s="5">
        <v>3</v>
      </c>
      <c r="DU60" s="5">
        <v>1</v>
      </c>
      <c r="DV60" s="5">
        <v>2</v>
      </c>
      <c r="DW60" s="5">
        <v>1</v>
      </c>
      <c r="DX60" s="5">
        <v>1</v>
      </c>
      <c r="DY60" s="5">
        <v>0</v>
      </c>
      <c r="DZ60" s="5">
        <v>2</v>
      </c>
      <c r="EA60" s="5">
        <v>0</v>
      </c>
      <c r="EB60" s="5">
        <v>2</v>
      </c>
      <c r="EC60" s="13"/>
      <c r="ED60" s="5">
        <v>11947</v>
      </c>
      <c r="EE60" s="5">
        <v>3</v>
      </c>
      <c r="EF60" s="5">
        <v>2</v>
      </c>
      <c r="EG60" s="5">
        <v>1</v>
      </c>
      <c r="EH60" s="5">
        <v>3</v>
      </c>
      <c r="EI60" s="5">
        <v>2</v>
      </c>
      <c r="EJ60" s="5">
        <v>1</v>
      </c>
      <c r="EK60" s="5">
        <v>0</v>
      </c>
      <c r="EL60" s="5">
        <v>0</v>
      </c>
      <c r="EM60" s="5">
        <v>0</v>
      </c>
      <c r="EN60" s="5"/>
      <c r="EO60" s="5">
        <v>12501</v>
      </c>
      <c r="EP60" s="5">
        <v>3</v>
      </c>
      <c r="EQ60" s="5">
        <v>2</v>
      </c>
      <c r="ER60" s="5">
        <v>1</v>
      </c>
      <c r="ES60" s="5">
        <v>2</v>
      </c>
      <c r="ET60" s="5">
        <v>1</v>
      </c>
      <c r="EU60" s="5">
        <v>1</v>
      </c>
      <c r="EV60" s="5">
        <v>1</v>
      </c>
      <c r="EW60" s="5">
        <v>1</v>
      </c>
      <c r="EX60" s="5">
        <v>0</v>
      </c>
      <c r="EY60" s="13"/>
      <c r="EZ60" s="5">
        <v>6173</v>
      </c>
      <c r="FA60" s="5">
        <v>2</v>
      </c>
      <c r="FB60" s="5">
        <v>1</v>
      </c>
      <c r="FC60" s="5">
        <v>1</v>
      </c>
      <c r="FD60" s="5">
        <v>1</v>
      </c>
      <c r="FE60" s="5">
        <v>0</v>
      </c>
      <c r="FF60" s="5">
        <v>1</v>
      </c>
      <c r="FG60" s="5">
        <v>1</v>
      </c>
      <c r="FH60" s="5">
        <v>1</v>
      </c>
      <c r="FI60" s="5">
        <v>0</v>
      </c>
      <c r="FJ60" s="5"/>
      <c r="FK60" s="5">
        <v>9317</v>
      </c>
      <c r="FL60" s="5">
        <v>4</v>
      </c>
      <c r="FM60" s="5">
        <v>3</v>
      </c>
      <c r="FN60" s="5">
        <v>1</v>
      </c>
      <c r="FO60" s="5">
        <v>3</v>
      </c>
      <c r="FP60" s="5">
        <v>2</v>
      </c>
      <c r="FQ60" s="5">
        <v>1</v>
      </c>
      <c r="FR60" s="5">
        <v>1</v>
      </c>
      <c r="FS60" s="5">
        <v>1</v>
      </c>
      <c r="FT60" s="9">
        <v>0</v>
      </c>
    </row>
    <row r="61" spans="2:176" s="3" customFormat="1" x14ac:dyDescent="0.2">
      <c r="B61" s="14">
        <v>5417</v>
      </c>
      <c r="C61" s="5">
        <v>5</v>
      </c>
      <c r="D61" s="5">
        <v>2</v>
      </c>
      <c r="E61" s="5">
        <v>3</v>
      </c>
      <c r="F61" s="5">
        <v>2</v>
      </c>
      <c r="G61" s="5">
        <v>1</v>
      </c>
      <c r="H61" s="5">
        <v>1</v>
      </c>
      <c r="I61" s="5">
        <v>3</v>
      </c>
      <c r="J61" s="5">
        <v>1</v>
      </c>
      <c r="K61" s="5">
        <v>2</v>
      </c>
      <c r="L61" s="5"/>
      <c r="M61" s="5">
        <v>9979</v>
      </c>
      <c r="N61" s="5">
        <v>3</v>
      </c>
      <c r="O61" s="5">
        <v>2</v>
      </c>
      <c r="P61" s="5">
        <v>1</v>
      </c>
      <c r="Q61" s="5">
        <v>3</v>
      </c>
      <c r="R61" s="5">
        <v>2</v>
      </c>
      <c r="S61" s="5">
        <v>1</v>
      </c>
      <c r="T61" s="5">
        <v>0</v>
      </c>
      <c r="U61" s="5">
        <v>0</v>
      </c>
      <c r="V61" s="5">
        <v>0</v>
      </c>
      <c r="W61" s="13"/>
      <c r="X61" s="5">
        <v>10271</v>
      </c>
      <c r="Y61" s="5">
        <v>4</v>
      </c>
      <c r="Z61" s="5">
        <v>2</v>
      </c>
      <c r="AA61" s="5">
        <v>2</v>
      </c>
      <c r="AB61" s="5">
        <v>2</v>
      </c>
      <c r="AC61" s="5">
        <v>1</v>
      </c>
      <c r="AD61" s="5">
        <v>1</v>
      </c>
      <c r="AE61" s="5">
        <v>2</v>
      </c>
      <c r="AF61" s="5">
        <v>1</v>
      </c>
      <c r="AG61" s="5">
        <v>1</v>
      </c>
      <c r="AH61" s="13"/>
      <c r="AI61" s="5">
        <v>5626</v>
      </c>
      <c r="AJ61" s="5">
        <v>5</v>
      </c>
      <c r="AK61" s="5">
        <v>3</v>
      </c>
      <c r="AL61" s="5">
        <v>2</v>
      </c>
      <c r="AM61" s="5">
        <v>1</v>
      </c>
      <c r="AN61" s="5">
        <v>1</v>
      </c>
      <c r="AO61" s="5">
        <v>0</v>
      </c>
      <c r="AP61" s="5">
        <v>4</v>
      </c>
      <c r="AQ61" s="5">
        <v>2</v>
      </c>
      <c r="AR61" s="5">
        <v>2</v>
      </c>
      <c r="AS61" s="5"/>
      <c r="AT61" s="5">
        <v>8776</v>
      </c>
      <c r="AU61" s="5">
        <v>3</v>
      </c>
      <c r="AV61" s="5">
        <v>1</v>
      </c>
      <c r="AW61" s="5">
        <v>2</v>
      </c>
      <c r="AX61" s="5">
        <v>2</v>
      </c>
      <c r="AY61" s="5">
        <v>0</v>
      </c>
      <c r="AZ61" s="5">
        <v>2</v>
      </c>
      <c r="BA61" s="5">
        <v>1</v>
      </c>
      <c r="BB61" s="5">
        <v>1</v>
      </c>
      <c r="BC61" s="5">
        <v>0</v>
      </c>
      <c r="BD61" s="13"/>
      <c r="BE61" s="5">
        <v>10673</v>
      </c>
      <c r="BF61" s="5">
        <v>7</v>
      </c>
      <c r="BG61" s="5">
        <v>3</v>
      </c>
      <c r="BH61" s="5">
        <v>4</v>
      </c>
      <c r="BI61" s="5">
        <v>3</v>
      </c>
      <c r="BJ61" s="5">
        <v>2</v>
      </c>
      <c r="BK61" s="5">
        <v>1</v>
      </c>
      <c r="BL61" s="5">
        <v>4</v>
      </c>
      <c r="BM61" s="5">
        <v>1</v>
      </c>
      <c r="BN61" s="5">
        <v>3</v>
      </c>
      <c r="BO61" s="13"/>
      <c r="BP61" s="5">
        <v>10072</v>
      </c>
      <c r="BQ61" s="5">
        <v>4</v>
      </c>
      <c r="BR61" s="5">
        <v>3</v>
      </c>
      <c r="BS61" s="5">
        <v>1</v>
      </c>
      <c r="BT61" s="5">
        <v>1</v>
      </c>
      <c r="BU61" s="5">
        <v>1</v>
      </c>
      <c r="BV61" s="5">
        <v>0</v>
      </c>
      <c r="BW61" s="5">
        <v>3</v>
      </c>
      <c r="BX61" s="5">
        <v>2</v>
      </c>
      <c r="BY61" s="5">
        <v>1</v>
      </c>
      <c r="BZ61" s="13"/>
      <c r="CA61" s="5">
        <v>8038</v>
      </c>
      <c r="CB61" s="5">
        <v>4</v>
      </c>
      <c r="CC61" s="5">
        <v>3</v>
      </c>
      <c r="CD61" s="5">
        <v>1</v>
      </c>
      <c r="CE61" s="5">
        <v>1</v>
      </c>
      <c r="CF61" s="5">
        <v>0</v>
      </c>
      <c r="CG61" s="5">
        <v>1</v>
      </c>
      <c r="CH61" s="5">
        <v>3</v>
      </c>
      <c r="CI61" s="5">
        <v>3</v>
      </c>
      <c r="CJ61" s="5">
        <v>0</v>
      </c>
      <c r="CK61" s="13"/>
      <c r="CL61" s="5">
        <v>10078</v>
      </c>
      <c r="CM61" s="5">
        <v>3</v>
      </c>
      <c r="CN61" s="5">
        <v>2</v>
      </c>
      <c r="CO61" s="5">
        <v>1</v>
      </c>
      <c r="CP61" s="5">
        <v>1</v>
      </c>
      <c r="CQ61" s="5">
        <v>0</v>
      </c>
      <c r="CR61" s="5">
        <v>1</v>
      </c>
      <c r="CS61" s="5">
        <v>2</v>
      </c>
      <c r="CT61" s="5">
        <v>2</v>
      </c>
      <c r="CU61" s="5">
        <v>0</v>
      </c>
      <c r="CV61" s="5"/>
      <c r="CW61" s="5">
        <v>8769</v>
      </c>
      <c r="CX61" s="5">
        <v>4</v>
      </c>
      <c r="CY61" s="5">
        <v>3</v>
      </c>
      <c r="CZ61" s="5">
        <v>1</v>
      </c>
      <c r="DA61" s="5">
        <v>2</v>
      </c>
      <c r="DB61" s="5">
        <v>2</v>
      </c>
      <c r="DC61" s="5">
        <v>0</v>
      </c>
      <c r="DD61" s="5">
        <v>2</v>
      </c>
      <c r="DE61" s="5">
        <v>1</v>
      </c>
      <c r="DF61" s="5">
        <v>1</v>
      </c>
      <c r="DG61" s="13"/>
      <c r="DH61" s="5">
        <v>7709</v>
      </c>
      <c r="DI61" s="5">
        <v>1</v>
      </c>
      <c r="DJ61" s="5">
        <v>1</v>
      </c>
      <c r="DK61" s="5">
        <v>0</v>
      </c>
      <c r="DL61" s="5">
        <v>1</v>
      </c>
      <c r="DM61" s="5">
        <v>1</v>
      </c>
      <c r="DN61" s="5">
        <v>0</v>
      </c>
      <c r="DO61" s="5">
        <v>0</v>
      </c>
      <c r="DP61" s="5">
        <v>0</v>
      </c>
      <c r="DQ61" s="5">
        <v>0</v>
      </c>
      <c r="DR61" s="13"/>
      <c r="DS61" s="5">
        <v>11302</v>
      </c>
      <c r="DT61" s="5">
        <v>4</v>
      </c>
      <c r="DU61" s="5">
        <v>2</v>
      </c>
      <c r="DV61" s="5">
        <v>2</v>
      </c>
      <c r="DW61" s="5">
        <v>2</v>
      </c>
      <c r="DX61" s="5">
        <v>0</v>
      </c>
      <c r="DY61" s="5">
        <v>2</v>
      </c>
      <c r="DZ61" s="5">
        <v>2</v>
      </c>
      <c r="EA61" s="5">
        <v>2</v>
      </c>
      <c r="EB61" s="5">
        <v>0</v>
      </c>
      <c r="EC61" s="13"/>
      <c r="ED61" s="5">
        <v>11948</v>
      </c>
      <c r="EE61" s="5">
        <v>6</v>
      </c>
      <c r="EF61" s="5">
        <v>2</v>
      </c>
      <c r="EG61" s="5">
        <v>4</v>
      </c>
      <c r="EH61" s="5">
        <v>3</v>
      </c>
      <c r="EI61" s="5">
        <v>0</v>
      </c>
      <c r="EJ61" s="5">
        <v>3</v>
      </c>
      <c r="EK61" s="5">
        <v>3</v>
      </c>
      <c r="EL61" s="5">
        <v>2</v>
      </c>
      <c r="EM61" s="5">
        <v>1</v>
      </c>
      <c r="EN61" s="5"/>
      <c r="EO61" s="5">
        <v>12502</v>
      </c>
      <c r="EP61" s="5">
        <v>3</v>
      </c>
      <c r="EQ61" s="5">
        <v>1</v>
      </c>
      <c r="ER61" s="5">
        <v>2</v>
      </c>
      <c r="ES61" s="5">
        <v>2</v>
      </c>
      <c r="ET61" s="5">
        <v>1</v>
      </c>
      <c r="EU61" s="5">
        <v>1</v>
      </c>
      <c r="EV61" s="5">
        <v>1</v>
      </c>
      <c r="EW61" s="5">
        <v>0</v>
      </c>
      <c r="EX61" s="5">
        <v>1</v>
      </c>
      <c r="EY61" s="13"/>
      <c r="EZ61" s="5">
        <v>7502</v>
      </c>
      <c r="FA61" s="5">
        <v>6</v>
      </c>
      <c r="FB61" s="5">
        <v>2</v>
      </c>
      <c r="FC61" s="5">
        <v>4</v>
      </c>
      <c r="FD61" s="5">
        <v>3</v>
      </c>
      <c r="FE61" s="5">
        <v>1</v>
      </c>
      <c r="FF61" s="5">
        <v>2</v>
      </c>
      <c r="FG61" s="5">
        <v>3</v>
      </c>
      <c r="FH61" s="5">
        <v>1</v>
      </c>
      <c r="FI61" s="5">
        <v>2</v>
      </c>
      <c r="FJ61" s="5"/>
      <c r="FK61" s="5">
        <v>9318</v>
      </c>
      <c r="FL61" s="5">
        <v>3</v>
      </c>
      <c r="FM61" s="5">
        <v>1</v>
      </c>
      <c r="FN61" s="5">
        <v>2</v>
      </c>
      <c r="FO61" s="5">
        <v>2</v>
      </c>
      <c r="FP61" s="5">
        <v>1</v>
      </c>
      <c r="FQ61" s="5">
        <v>1</v>
      </c>
      <c r="FR61" s="5">
        <v>1</v>
      </c>
      <c r="FS61" s="5">
        <v>0</v>
      </c>
      <c r="FT61" s="9">
        <v>1</v>
      </c>
    </row>
    <row r="62" spans="2:176" s="3" customFormat="1" x14ac:dyDescent="0.2">
      <c r="B62" s="14">
        <v>5418</v>
      </c>
      <c r="C62" s="5">
        <v>5</v>
      </c>
      <c r="D62" s="5">
        <v>2</v>
      </c>
      <c r="E62" s="5">
        <v>3</v>
      </c>
      <c r="F62" s="5">
        <v>4</v>
      </c>
      <c r="G62" s="5">
        <v>2</v>
      </c>
      <c r="H62" s="5">
        <v>2</v>
      </c>
      <c r="I62" s="5">
        <v>1</v>
      </c>
      <c r="J62" s="5">
        <v>0</v>
      </c>
      <c r="K62" s="5">
        <v>1</v>
      </c>
      <c r="L62" s="5"/>
      <c r="M62" s="5">
        <v>9980</v>
      </c>
      <c r="N62" s="5">
        <v>2</v>
      </c>
      <c r="O62" s="5">
        <v>1</v>
      </c>
      <c r="P62" s="5">
        <v>1</v>
      </c>
      <c r="Q62" s="5">
        <v>1</v>
      </c>
      <c r="R62" s="5">
        <v>0</v>
      </c>
      <c r="S62" s="5">
        <v>1</v>
      </c>
      <c r="T62" s="5">
        <v>1</v>
      </c>
      <c r="U62" s="5">
        <v>1</v>
      </c>
      <c r="V62" s="5">
        <v>0</v>
      </c>
      <c r="W62" s="13"/>
      <c r="X62" s="5">
        <v>10272</v>
      </c>
      <c r="Y62" s="5">
        <v>4</v>
      </c>
      <c r="Z62" s="5">
        <v>2</v>
      </c>
      <c r="AA62" s="5">
        <v>2</v>
      </c>
      <c r="AB62" s="5">
        <v>2</v>
      </c>
      <c r="AC62" s="5">
        <v>2</v>
      </c>
      <c r="AD62" s="5">
        <v>0</v>
      </c>
      <c r="AE62" s="5">
        <v>2</v>
      </c>
      <c r="AF62" s="5">
        <v>0</v>
      </c>
      <c r="AG62" s="5">
        <v>2</v>
      </c>
      <c r="AH62" s="13"/>
      <c r="AI62" s="5">
        <v>5636</v>
      </c>
      <c r="AJ62" s="5">
        <v>5</v>
      </c>
      <c r="AK62" s="5">
        <v>3</v>
      </c>
      <c r="AL62" s="5">
        <v>2</v>
      </c>
      <c r="AM62" s="5">
        <v>2</v>
      </c>
      <c r="AN62" s="5">
        <v>1</v>
      </c>
      <c r="AO62" s="5">
        <v>1</v>
      </c>
      <c r="AP62" s="5">
        <v>3</v>
      </c>
      <c r="AQ62" s="5">
        <v>2</v>
      </c>
      <c r="AR62" s="5">
        <v>1</v>
      </c>
      <c r="AS62" s="5"/>
      <c r="AT62" s="5">
        <v>8778</v>
      </c>
      <c r="AU62" s="5">
        <v>5</v>
      </c>
      <c r="AV62" s="5">
        <v>2</v>
      </c>
      <c r="AW62" s="5">
        <v>3</v>
      </c>
      <c r="AX62" s="5">
        <v>3</v>
      </c>
      <c r="AY62" s="5">
        <v>1</v>
      </c>
      <c r="AZ62" s="5">
        <v>2</v>
      </c>
      <c r="BA62" s="5">
        <v>2</v>
      </c>
      <c r="BB62" s="5">
        <v>1</v>
      </c>
      <c r="BC62" s="5">
        <v>1</v>
      </c>
      <c r="BD62" s="13"/>
      <c r="BE62" s="5">
        <v>10674</v>
      </c>
      <c r="BF62" s="5">
        <v>6</v>
      </c>
      <c r="BG62" s="5">
        <v>3</v>
      </c>
      <c r="BH62" s="5">
        <v>3</v>
      </c>
      <c r="BI62" s="5">
        <v>3</v>
      </c>
      <c r="BJ62" s="5">
        <v>1</v>
      </c>
      <c r="BK62" s="5">
        <v>2</v>
      </c>
      <c r="BL62" s="5">
        <v>3</v>
      </c>
      <c r="BM62" s="5">
        <v>2</v>
      </c>
      <c r="BN62" s="5">
        <v>1</v>
      </c>
      <c r="BO62" s="13"/>
      <c r="BP62" s="5">
        <v>10075</v>
      </c>
      <c r="BQ62" s="5">
        <v>7</v>
      </c>
      <c r="BR62" s="5">
        <v>3</v>
      </c>
      <c r="BS62" s="5">
        <v>4</v>
      </c>
      <c r="BT62" s="5">
        <v>2</v>
      </c>
      <c r="BU62" s="5">
        <v>1</v>
      </c>
      <c r="BV62" s="5">
        <v>1</v>
      </c>
      <c r="BW62" s="5">
        <v>5</v>
      </c>
      <c r="BX62" s="5">
        <v>2</v>
      </c>
      <c r="BY62" s="5">
        <v>3</v>
      </c>
      <c r="BZ62" s="13"/>
      <c r="CA62" s="5">
        <v>8039</v>
      </c>
      <c r="CB62" s="5">
        <v>5</v>
      </c>
      <c r="CC62" s="5">
        <v>2</v>
      </c>
      <c r="CD62" s="5">
        <v>3</v>
      </c>
      <c r="CE62" s="5">
        <v>2</v>
      </c>
      <c r="CF62" s="5">
        <v>1</v>
      </c>
      <c r="CG62" s="5">
        <v>1</v>
      </c>
      <c r="CH62" s="5">
        <v>3</v>
      </c>
      <c r="CI62" s="5">
        <v>1</v>
      </c>
      <c r="CJ62" s="5">
        <v>2</v>
      </c>
      <c r="CK62" s="13"/>
      <c r="CL62" s="5">
        <v>10079</v>
      </c>
      <c r="CM62" s="5">
        <v>8</v>
      </c>
      <c r="CN62" s="5">
        <v>3</v>
      </c>
      <c r="CO62" s="5">
        <v>5</v>
      </c>
      <c r="CP62" s="5">
        <v>3</v>
      </c>
      <c r="CQ62" s="5">
        <v>1</v>
      </c>
      <c r="CR62" s="5">
        <v>2</v>
      </c>
      <c r="CS62" s="5">
        <v>5</v>
      </c>
      <c r="CT62" s="5">
        <v>2</v>
      </c>
      <c r="CU62" s="5">
        <v>3</v>
      </c>
      <c r="CV62" s="5"/>
      <c r="CW62" s="5">
        <v>8865</v>
      </c>
      <c r="CX62" s="5">
        <v>3</v>
      </c>
      <c r="CY62" s="5">
        <v>2</v>
      </c>
      <c r="CZ62" s="5">
        <v>1</v>
      </c>
      <c r="DA62" s="5">
        <v>2</v>
      </c>
      <c r="DB62" s="5">
        <v>1</v>
      </c>
      <c r="DC62" s="5">
        <v>1</v>
      </c>
      <c r="DD62" s="5">
        <v>1</v>
      </c>
      <c r="DE62" s="5">
        <v>1</v>
      </c>
      <c r="DF62" s="5">
        <v>0</v>
      </c>
      <c r="DG62" s="13"/>
      <c r="DH62" s="5">
        <v>7710</v>
      </c>
      <c r="DI62" s="5">
        <v>3</v>
      </c>
      <c r="DJ62" s="5">
        <v>2</v>
      </c>
      <c r="DK62" s="5">
        <v>1</v>
      </c>
      <c r="DL62" s="5">
        <v>1</v>
      </c>
      <c r="DM62" s="5">
        <v>0</v>
      </c>
      <c r="DN62" s="5">
        <v>1</v>
      </c>
      <c r="DO62" s="5">
        <v>2</v>
      </c>
      <c r="DP62" s="5">
        <v>2</v>
      </c>
      <c r="DQ62" s="5">
        <v>0</v>
      </c>
      <c r="DR62" s="13"/>
      <c r="DS62" s="5">
        <v>11303</v>
      </c>
      <c r="DT62" s="5">
        <v>3</v>
      </c>
      <c r="DU62" s="5">
        <v>2</v>
      </c>
      <c r="DV62" s="5">
        <v>1</v>
      </c>
      <c r="DW62" s="5">
        <v>2</v>
      </c>
      <c r="DX62" s="5">
        <v>2</v>
      </c>
      <c r="DY62" s="5">
        <v>0</v>
      </c>
      <c r="DZ62" s="5">
        <v>1</v>
      </c>
      <c r="EA62" s="5">
        <v>0</v>
      </c>
      <c r="EB62" s="5">
        <v>1</v>
      </c>
      <c r="EC62" s="13"/>
      <c r="ED62" s="5">
        <v>11949</v>
      </c>
      <c r="EE62" s="5">
        <v>5</v>
      </c>
      <c r="EF62" s="5">
        <v>1</v>
      </c>
      <c r="EG62" s="5">
        <v>4</v>
      </c>
      <c r="EH62" s="5">
        <v>3</v>
      </c>
      <c r="EI62" s="5">
        <v>1</v>
      </c>
      <c r="EJ62" s="5">
        <v>2</v>
      </c>
      <c r="EK62" s="5">
        <v>2</v>
      </c>
      <c r="EL62" s="5">
        <v>0</v>
      </c>
      <c r="EM62" s="5">
        <v>2</v>
      </c>
      <c r="EN62" s="5"/>
      <c r="EO62" s="5">
        <v>12503</v>
      </c>
      <c r="EP62" s="5">
        <v>3</v>
      </c>
      <c r="EQ62" s="5">
        <v>2</v>
      </c>
      <c r="ER62" s="5">
        <v>1</v>
      </c>
      <c r="ES62" s="5">
        <v>1</v>
      </c>
      <c r="ET62" s="5">
        <v>1</v>
      </c>
      <c r="EU62" s="5">
        <v>0</v>
      </c>
      <c r="EV62" s="5">
        <v>2</v>
      </c>
      <c r="EW62" s="5">
        <v>1</v>
      </c>
      <c r="EX62" s="5">
        <v>1</v>
      </c>
      <c r="EY62" s="13"/>
      <c r="EZ62" s="5">
        <v>7504</v>
      </c>
      <c r="FA62" s="5">
        <v>5</v>
      </c>
      <c r="FB62" s="5">
        <v>3</v>
      </c>
      <c r="FC62" s="5">
        <v>2</v>
      </c>
      <c r="FD62" s="5">
        <v>1</v>
      </c>
      <c r="FE62" s="5">
        <v>1</v>
      </c>
      <c r="FF62" s="5">
        <v>0</v>
      </c>
      <c r="FG62" s="5">
        <v>4</v>
      </c>
      <c r="FH62" s="5">
        <v>2</v>
      </c>
      <c r="FI62" s="5">
        <v>2</v>
      </c>
      <c r="FJ62" s="5"/>
      <c r="FK62" s="5">
        <v>9319</v>
      </c>
      <c r="FL62" s="5">
        <v>3</v>
      </c>
      <c r="FM62" s="5">
        <v>2</v>
      </c>
      <c r="FN62" s="5">
        <v>1</v>
      </c>
      <c r="FO62" s="5">
        <v>1</v>
      </c>
      <c r="FP62" s="5">
        <v>1</v>
      </c>
      <c r="FQ62" s="5">
        <v>0</v>
      </c>
      <c r="FR62" s="5">
        <v>2</v>
      </c>
      <c r="FS62" s="5">
        <v>1</v>
      </c>
      <c r="FT62" s="9">
        <v>1</v>
      </c>
    </row>
    <row r="63" spans="2:176" s="3" customFormat="1" x14ac:dyDescent="0.2">
      <c r="B63" s="14">
        <v>5422</v>
      </c>
      <c r="C63" s="5">
        <v>6</v>
      </c>
      <c r="D63" s="5">
        <v>3</v>
      </c>
      <c r="E63" s="5">
        <v>3</v>
      </c>
      <c r="F63" s="5">
        <v>1</v>
      </c>
      <c r="G63" s="5">
        <v>1</v>
      </c>
      <c r="H63" s="5">
        <v>0</v>
      </c>
      <c r="I63" s="5">
        <v>5</v>
      </c>
      <c r="J63" s="5">
        <v>2</v>
      </c>
      <c r="K63" s="5">
        <v>3</v>
      </c>
      <c r="L63" s="5"/>
      <c r="M63" s="5">
        <v>9981</v>
      </c>
      <c r="N63" s="5">
        <v>5</v>
      </c>
      <c r="O63" s="5">
        <v>3</v>
      </c>
      <c r="P63" s="5">
        <v>2</v>
      </c>
      <c r="Q63" s="5">
        <v>4</v>
      </c>
      <c r="R63" s="5">
        <v>3</v>
      </c>
      <c r="S63" s="5">
        <v>1</v>
      </c>
      <c r="T63" s="5">
        <v>1</v>
      </c>
      <c r="U63" s="5">
        <v>0</v>
      </c>
      <c r="V63" s="5">
        <v>1</v>
      </c>
      <c r="W63" s="13"/>
      <c r="X63" s="5">
        <v>10273</v>
      </c>
      <c r="Y63" s="5">
        <v>6</v>
      </c>
      <c r="Z63" s="5">
        <v>3</v>
      </c>
      <c r="AA63" s="5">
        <v>3</v>
      </c>
      <c r="AB63" s="5">
        <v>3</v>
      </c>
      <c r="AC63" s="5">
        <v>2</v>
      </c>
      <c r="AD63" s="5">
        <v>1</v>
      </c>
      <c r="AE63" s="5">
        <v>3</v>
      </c>
      <c r="AF63" s="5">
        <v>1</v>
      </c>
      <c r="AG63" s="5">
        <v>2</v>
      </c>
      <c r="AH63" s="13"/>
      <c r="AI63" s="5">
        <v>8681</v>
      </c>
      <c r="AJ63" s="5">
        <v>2</v>
      </c>
      <c r="AK63" s="5">
        <v>2</v>
      </c>
      <c r="AL63" s="5">
        <v>0</v>
      </c>
      <c r="AM63" s="5">
        <v>1</v>
      </c>
      <c r="AN63" s="5">
        <v>1</v>
      </c>
      <c r="AO63" s="5">
        <v>0</v>
      </c>
      <c r="AP63" s="5">
        <v>1</v>
      </c>
      <c r="AQ63" s="5">
        <v>1</v>
      </c>
      <c r="AR63" s="5">
        <v>0</v>
      </c>
      <c r="AS63" s="5"/>
      <c r="AT63" s="5">
        <v>8779</v>
      </c>
      <c r="AU63" s="5">
        <v>4</v>
      </c>
      <c r="AV63" s="5">
        <v>3</v>
      </c>
      <c r="AW63" s="5">
        <v>1</v>
      </c>
      <c r="AX63" s="5">
        <v>2</v>
      </c>
      <c r="AY63" s="5">
        <v>1</v>
      </c>
      <c r="AZ63" s="5">
        <v>1</v>
      </c>
      <c r="BA63" s="5">
        <v>2</v>
      </c>
      <c r="BB63" s="5">
        <v>2</v>
      </c>
      <c r="BC63" s="5">
        <v>0</v>
      </c>
      <c r="BD63" s="13"/>
      <c r="BE63" s="5">
        <v>10675</v>
      </c>
      <c r="BF63" s="5">
        <v>5</v>
      </c>
      <c r="BG63" s="5">
        <v>2</v>
      </c>
      <c r="BH63" s="5">
        <v>3</v>
      </c>
      <c r="BI63" s="5">
        <v>3</v>
      </c>
      <c r="BJ63" s="5">
        <v>1</v>
      </c>
      <c r="BK63" s="5">
        <v>2</v>
      </c>
      <c r="BL63" s="5">
        <v>2</v>
      </c>
      <c r="BM63" s="5">
        <v>1</v>
      </c>
      <c r="BN63" s="5">
        <v>1</v>
      </c>
      <c r="BO63" s="13"/>
      <c r="BP63" s="5">
        <v>10077</v>
      </c>
      <c r="BQ63" s="5">
        <v>3</v>
      </c>
      <c r="BR63" s="5">
        <v>2</v>
      </c>
      <c r="BS63" s="5">
        <v>1</v>
      </c>
      <c r="BT63" s="5">
        <v>2</v>
      </c>
      <c r="BU63" s="5">
        <v>2</v>
      </c>
      <c r="BV63" s="5">
        <v>0</v>
      </c>
      <c r="BW63" s="5">
        <v>1</v>
      </c>
      <c r="BX63" s="5">
        <v>0</v>
      </c>
      <c r="BY63" s="5">
        <v>1</v>
      </c>
      <c r="BZ63" s="13"/>
      <c r="CA63" s="5">
        <v>8042</v>
      </c>
      <c r="CB63" s="5">
        <v>3</v>
      </c>
      <c r="CC63" s="5">
        <v>1</v>
      </c>
      <c r="CD63" s="5">
        <v>2</v>
      </c>
      <c r="CE63" s="5">
        <v>2</v>
      </c>
      <c r="CF63" s="5">
        <v>0</v>
      </c>
      <c r="CG63" s="5">
        <v>2</v>
      </c>
      <c r="CH63" s="5">
        <v>1</v>
      </c>
      <c r="CI63" s="5">
        <v>1</v>
      </c>
      <c r="CJ63" s="5">
        <v>0</v>
      </c>
      <c r="CK63" s="13"/>
      <c r="CL63" s="5">
        <v>10080</v>
      </c>
      <c r="CM63" s="5">
        <v>2</v>
      </c>
      <c r="CN63" s="5">
        <v>2</v>
      </c>
      <c r="CO63" s="5">
        <v>0</v>
      </c>
      <c r="CP63" s="5">
        <v>2</v>
      </c>
      <c r="CQ63" s="5">
        <v>2</v>
      </c>
      <c r="CR63" s="5">
        <v>0</v>
      </c>
      <c r="CS63" s="5">
        <v>0</v>
      </c>
      <c r="CT63" s="5">
        <v>0</v>
      </c>
      <c r="CU63" s="5">
        <v>0</v>
      </c>
      <c r="CV63" s="5"/>
      <c r="CW63" s="5">
        <v>15411</v>
      </c>
      <c r="CX63" s="5">
        <v>4</v>
      </c>
      <c r="CY63" s="5">
        <v>3</v>
      </c>
      <c r="CZ63" s="5">
        <v>1</v>
      </c>
      <c r="DA63" s="5">
        <v>2</v>
      </c>
      <c r="DB63" s="5">
        <v>2</v>
      </c>
      <c r="DC63" s="5">
        <v>0</v>
      </c>
      <c r="DD63" s="5">
        <v>2</v>
      </c>
      <c r="DE63" s="5">
        <v>1</v>
      </c>
      <c r="DF63" s="5">
        <v>1</v>
      </c>
      <c r="DG63" s="13"/>
      <c r="DH63" s="5">
        <v>7714</v>
      </c>
      <c r="DI63" s="5">
        <v>3</v>
      </c>
      <c r="DJ63" s="5">
        <v>2</v>
      </c>
      <c r="DK63" s="5">
        <v>1</v>
      </c>
      <c r="DL63" s="5">
        <v>1</v>
      </c>
      <c r="DM63" s="5">
        <v>0</v>
      </c>
      <c r="DN63" s="5">
        <v>1</v>
      </c>
      <c r="DO63" s="5">
        <v>2</v>
      </c>
      <c r="DP63" s="5">
        <v>2</v>
      </c>
      <c r="DQ63" s="5">
        <v>0</v>
      </c>
      <c r="DR63" s="13"/>
      <c r="DS63" s="5">
        <v>11304</v>
      </c>
      <c r="DT63" s="5">
        <v>5</v>
      </c>
      <c r="DU63" s="5">
        <v>3</v>
      </c>
      <c r="DV63" s="5">
        <v>2</v>
      </c>
      <c r="DW63" s="5">
        <v>0</v>
      </c>
      <c r="DX63" s="5">
        <v>0</v>
      </c>
      <c r="DY63" s="5">
        <v>0</v>
      </c>
      <c r="DZ63" s="5">
        <v>5</v>
      </c>
      <c r="EA63" s="5">
        <v>3</v>
      </c>
      <c r="EB63" s="5">
        <v>2</v>
      </c>
      <c r="EC63" s="13"/>
      <c r="ED63" s="5">
        <v>11950</v>
      </c>
      <c r="EE63" s="5">
        <v>6</v>
      </c>
      <c r="EF63" s="5">
        <v>3</v>
      </c>
      <c r="EG63" s="5">
        <v>3</v>
      </c>
      <c r="EH63" s="5">
        <v>3</v>
      </c>
      <c r="EI63" s="5">
        <v>1</v>
      </c>
      <c r="EJ63" s="5">
        <v>2</v>
      </c>
      <c r="EK63" s="5">
        <v>3</v>
      </c>
      <c r="EL63" s="5">
        <v>2</v>
      </c>
      <c r="EM63" s="5">
        <v>1</v>
      </c>
      <c r="EN63" s="5"/>
      <c r="EO63" s="5">
        <v>12504</v>
      </c>
      <c r="EP63" s="5">
        <v>4</v>
      </c>
      <c r="EQ63" s="5">
        <v>2</v>
      </c>
      <c r="ER63" s="5">
        <v>2</v>
      </c>
      <c r="ES63" s="5">
        <v>1</v>
      </c>
      <c r="ET63" s="5">
        <v>1</v>
      </c>
      <c r="EU63" s="5">
        <v>0</v>
      </c>
      <c r="EV63" s="5">
        <v>3</v>
      </c>
      <c r="EW63" s="5">
        <v>1</v>
      </c>
      <c r="EX63" s="5">
        <v>2</v>
      </c>
      <c r="EY63" s="13"/>
      <c r="EZ63" s="5">
        <v>7507</v>
      </c>
      <c r="FA63" s="5">
        <v>3</v>
      </c>
      <c r="FB63" s="5">
        <v>1</v>
      </c>
      <c r="FC63" s="5">
        <v>2</v>
      </c>
      <c r="FD63" s="5">
        <v>0</v>
      </c>
      <c r="FE63" s="5">
        <v>0</v>
      </c>
      <c r="FF63" s="5">
        <v>0</v>
      </c>
      <c r="FG63" s="5">
        <v>3</v>
      </c>
      <c r="FH63" s="5">
        <v>1</v>
      </c>
      <c r="FI63" s="5">
        <v>2</v>
      </c>
      <c r="FJ63" s="5"/>
      <c r="FK63" s="5">
        <v>9320</v>
      </c>
      <c r="FL63" s="5">
        <v>3</v>
      </c>
      <c r="FM63" s="5">
        <v>2</v>
      </c>
      <c r="FN63" s="5">
        <v>1</v>
      </c>
      <c r="FO63" s="5">
        <v>1</v>
      </c>
      <c r="FP63" s="5">
        <v>1</v>
      </c>
      <c r="FQ63" s="5">
        <v>0</v>
      </c>
      <c r="FR63" s="5">
        <v>2</v>
      </c>
      <c r="FS63" s="5">
        <v>1</v>
      </c>
      <c r="FT63" s="9">
        <v>1</v>
      </c>
    </row>
    <row r="64" spans="2:176" s="3" customFormat="1" x14ac:dyDescent="0.2">
      <c r="B64" s="14">
        <v>5423</v>
      </c>
      <c r="C64" s="5">
        <v>5</v>
      </c>
      <c r="D64" s="5">
        <v>3</v>
      </c>
      <c r="E64" s="5">
        <v>2</v>
      </c>
      <c r="F64" s="5">
        <v>3</v>
      </c>
      <c r="G64" s="5">
        <v>2</v>
      </c>
      <c r="H64" s="5">
        <v>1</v>
      </c>
      <c r="I64" s="5">
        <v>2</v>
      </c>
      <c r="J64" s="5">
        <v>1</v>
      </c>
      <c r="K64" s="5">
        <v>1</v>
      </c>
      <c r="L64" s="5"/>
      <c r="M64" s="5">
        <v>9982</v>
      </c>
      <c r="N64" s="5">
        <v>4</v>
      </c>
      <c r="O64" s="5">
        <v>2</v>
      </c>
      <c r="P64" s="5">
        <v>2</v>
      </c>
      <c r="Q64" s="5">
        <v>2</v>
      </c>
      <c r="R64" s="5">
        <v>1</v>
      </c>
      <c r="S64" s="5">
        <v>1</v>
      </c>
      <c r="T64" s="5">
        <v>2</v>
      </c>
      <c r="U64" s="5">
        <v>1</v>
      </c>
      <c r="V64" s="5">
        <v>1</v>
      </c>
      <c r="W64" s="13"/>
      <c r="X64" s="5">
        <v>10274</v>
      </c>
      <c r="Y64" s="5">
        <v>4</v>
      </c>
      <c r="Z64" s="5">
        <v>2</v>
      </c>
      <c r="AA64" s="5">
        <v>2</v>
      </c>
      <c r="AB64" s="5">
        <v>2</v>
      </c>
      <c r="AC64" s="5">
        <v>1</v>
      </c>
      <c r="AD64" s="5">
        <v>1</v>
      </c>
      <c r="AE64" s="5">
        <v>2</v>
      </c>
      <c r="AF64" s="5">
        <v>1</v>
      </c>
      <c r="AG64" s="5">
        <v>1</v>
      </c>
      <c r="AH64" s="13"/>
      <c r="AI64" s="5">
        <v>8684</v>
      </c>
      <c r="AJ64" s="5">
        <v>2</v>
      </c>
      <c r="AK64" s="5">
        <v>2</v>
      </c>
      <c r="AL64" s="5">
        <v>0</v>
      </c>
      <c r="AM64" s="5">
        <v>2</v>
      </c>
      <c r="AN64" s="5">
        <v>2</v>
      </c>
      <c r="AO64" s="5">
        <v>0</v>
      </c>
      <c r="AP64" s="5">
        <v>0</v>
      </c>
      <c r="AQ64" s="5">
        <v>0</v>
      </c>
      <c r="AR64" s="5">
        <v>0</v>
      </c>
      <c r="AS64" s="5"/>
      <c r="AT64" s="5">
        <v>8780</v>
      </c>
      <c r="AU64" s="5">
        <v>3</v>
      </c>
      <c r="AV64" s="5">
        <v>2</v>
      </c>
      <c r="AW64" s="5">
        <v>1</v>
      </c>
      <c r="AX64" s="5">
        <v>3</v>
      </c>
      <c r="AY64" s="5">
        <v>2</v>
      </c>
      <c r="AZ64" s="5">
        <v>1</v>
      </c>
      <c r="BA64" s="5">
        <v>0</v>
      </c>
      <c r="BB64" s="5">
        <v>0</v>
      </c>
      <c r="BC64" s="5">
        <v>0</v>
      </c>
      <c r="BD64" s="13"/>
      <c r="BE64" s="5">
        <v>10676</v>
      </c>
      <c r="BF64" s="5">
        <v>6</v>
      </c>
      <c r="BG64" s="5">
        <v>3</v>
      </c>
      <c r="BH64" s="5">
        <v>3</v>
      </c>
      <c r="BI64" s="5">
        <v>3</v>
      </c>
      <c r="BJ64" s="5">
        <v>3</v>
      </c>
      <c r="BK64" s="5">
        <v>0</v>
      </c>
      <c r="BL64" s="5">
        <v>3</v>
      </c>
      <c r="BM64" s="5">
        <v>0</v>
      </c>
      <c r="BN64" s="5">
        <v>3</v>
      </c>
      <c r="BO64" s="13"/>
      <c r="BP64" s="5">
        <v>10079</v>
      </c>
      <c r="BQ64" s="5">
        <v>5</v>
      </c>
      <c r="BR64" s="5">
        <v>3</v>
      </c>
      <c r="BS64" s="5">
        <v>2</v>
      </c>
      <c r="BT64" s="5">
        <v>2</v>
      </c>
      <c r="BU64" s="5">
        <v>2</v>
      </c>
      <c r="BV64" s="5">
        <v>0</v>
      </c>
      <c r="BW64" s="5">
        <v>3</v>
      </c>
      <c r="BX64" s="5">
        <v>1</v>
      </c>
      <c r="BY64" s="5">
        <v>2</v>
      </c>
      <c r="BZ64" s="13"/>
      <c r="CA64" s="5">
        <v>8043</v>
      </c>
      <c r="CB64" s="5">
        <v>5</v>
      </c>
      <c r="CC64" s="5">
        <v>2</v>
      </c>
      <c r="CD64" s="5">
        <v>3</v>
      </c>
      <c r="CE64" s="5">
        <v>2</v>
      </c>
      <c r="CF64" s="5">
        <v>1</v>
      </c>
      <c r="CG64" s="5">
        <v>1</v>
      </c>
      <c r="CH64" s="5">
        <v>3</v>
      </c>
      <c r="CI64" s="5">
        <v>1</v>
      </c>
      <c r="CJ64" s="5">
        <v>2</v>
      </c>
      <c r="CK64" s="13"/>
      <c r="CL64" s="5">
        <v>10081</v>
      </c>
      <c r="CM64" s="5">
        <v>6</v>
      </c>
      <c r="CN64" s="5">
        <v>2</v>
      </c>
      <c r="CO64" s="5">
        <v>4</v>
      </c>
      <c r="CP64" s="5">
        <v>2</v>
      </c>
      <c r="CQ64" s="5">
        <v>1</v>
      </c>
      <c r="CR64" s="5">
        <v>1</v>
      </c>
      <c r="CS64" s="5">
        <v>4</v>
      </c>
      <c r="CT64" s="5">
        <v>1</v>
      </c>
      <c r="CU64" s="5">
        <v>3</v>
      </c>
      <c r="CV64" s="5"/>
      <c r="CW64" s="5">
        <v>15468</v>
      </c>
      <c r="CX64" s="5">
        <v>3</v>
      </c>
      <c r="CY64" s="5">
        <v>1</v>
      </c>
      <c r="CZ64" s="5">
        <v>2</v>
      </c>
      <c r="DA64" s="5">
        <v>2</v>
      </c>
      <c r="DB64" s="5">
        <v>1</v>
      </c>
      <c r="DC64" s="5">
        <v>1</v>
      </c>
      <c r="DD64" s="5">
        <v>1</v>
      </c>
      <c r="DE64" s="5">
        <v>0</v>
      </c>
      <c r="DF64" s="5">
        <v>1</v>
      </c>
      <c r="DG64" s="13"/>
      <c r="DH64" s="5">
        <v>7891</v>
      </c>
      <c r="DI64" s="5">
        <v>6</v>
      </c>
      <c r="DJ64" s="5">
        <v>2</v>
      </c>
      <c r="DK64" s="5">
        <v>4</v>
      </c>
      <c r="DL64" s="5">
        <v>2</v>
      </c>
      <c r="DM64" s="5">
        <v>2</v>
      </c>
      <c r="DN64" s="5">
        <v>0</v>
      </c>
      <c r="DO64" s="5">
        <v>4</v>
      </c>
      <c r="DP64" s="5">
        <v>0</v>
      </c>
      <c r="DQ64" s="5">
        <v>4</v>
      </c>
      <c r="DR64" s="13"/>
      <c r="DS64" s="5">
        <v>11306</v>
      </c>
      <c r="DT64" s="5">
        <v>7</v>
      </c>
      <c r="DU64" s="5">
        <v>2</v>
      </c>
      <c r="DV64" s="5">
        <v>5</v>
      </c>
      <c r="DW64" s="5">
        <v>3</v>
      </c>
      <c r="DX64" s="5">
        <v>0</v>
      </c>
      <c r="DY64" s="5">
        <v>3</v>
      </c>
      <c r="DZ64" s="5">
        <v>4</v>
      </c>
      <c r="EA64" s="5">
        <v>2</v>
      </c>
      <c r="EB64" s="5">
        <v>2</v>
      </c>
      <c r="EC64" s="13"/>
      <c r="ED64" s="5">
        <v>11951</v>
      </c>
      <c r="EE64" s="5">
        <v>4</v>
      </c>
      <c r="EF64" s="5">
        <v>2</v>
      </c>
      <c r="EG64" s="5">
        <v>2</v>
      </c>
      <c r="EH64" s="5">
        <v>3</v>
      </c>
      <c r="EI64" s="5">
        <v>2</v>
      </c>
      <c r="EJ64" s="5">
        <v>1</v>
      </c>
      <c r="EK64" s="5">
        <v>1</v>
      </c>
      <c r="EL64" s="5">
        <v>0</v>
      </c>
      <c r="EM64" s="5">
        <v>1</v>
      </c>
      <c r="EN64" s="5"/>
      <c r="EO64" s="5">
        <v>12505</v>
      </c>
      <c r="EP64" s="5">
        <v>4</v>
      </c>
      <c r="EQ64" s="5">
        <v>1</v>
      </c>
      <c r="ER64" s="5">
        <v>3</v>
      </c>
      <c r="ES64" s="5">
        <v>3</v>
      </c>
      <c r="ET64" s="5">
        <v>1</v>
      </c>
      <c r="EU64" s="5">
        <v>2</v>
      </c>
      <c r="EV64" s="5">
        <v>1</v>
      </c>
      <c r="EW64" s="5">
        <v>0</v>
      </c>
      <c r="EX64" s="5">
        <v>1</v>
      </c>
      <c r="EY64" s="13"/>
      <c r="EZ64" s="5">
        <v>7508</v>
      </c>
      <c r="FA64" s="5">
        <v>5</v>
      </c>
      <c r="FB64" s="5">
        <v>2</v>
      </c>
      <c r="FC64" s="5">
        <v>3</v>
      </c>
      <c r="FD64" s="5">
        <v>5</v>
      </c>
      <c r="FE64" s="5">
        <v>2</v>
      </c>
      <c r="FF64" s="5">
        <v>3</v>
      </c>
      <c r="FG64" s="5">
        <v>0</v>
      </c>
      <c r="FH64" s="5">
        <v>0</v>
      </c>
      <c r="FI64" s="5">
        <v>0</v>
      </c>
      <c r="FJ64" s="5"/>
      <c r="FK64" s="5">
        <v>9369</v>
      </c>
      <c r="FL64" s="5">
        <v>6</v>
      </c>
      <c r="FM64" s="5">
        <v>2</v>
      </c>
      <c r="FN64" s="5">
        <v>4</v>
      </c>
      <c r="FO64" s="5">
        <v>2</v>
      </c>
      <c r="FP64" s="5">
        <v>1</v>
      </c>
      <c r="FQ64" s="5">
        <v>1</v>
      </c>
      <c r="FR64" s="5">
        <v>4</v>
      </c>
      <c r="FS64" s="5">
        <v>1</v>
      </c>
      <c r="FT64" s="9">
        <v>3</v>
      </c>
    </row>
    <row r="65" spans="2:176" s="3" customFormat="1" x14ac:dyDescent="0.2">
      <c r="B65" s="14">
        <v>5452</v>
      </c>
      <c r="C65" s="5">
        <v>5</v>
      </c>
      <c r="D65" s="5">
        <v>2</v>
      </c>
      <c r="E65" s="5">
        <v>3</v>
      </c>
      <c r="F65" s="5">
        <v>5</v>
      </c>
      <c r="G65" s="5">
        <v>2</v>
      </c>
      <c r="H65" s="5">
        <v>3</v>
      </c>
      <c r="I65" s="5">
        <v>0</v>
      </c>
      <c r="J65" s="5">
        <v>0</v>
      </c>
      <c r="K65" s="5">
        <v>0</v>
      </c>
      <c r="L65" s="5"/>
      <c r="M65" s="5">
        <v>9983</v>
      </c>
      <c r="N65" s="5">
        <v>4</v>
      </c>
      <c r="O65" s="5">
        <v>2</v>
      </c>
      <c r="P65" s="5">
        <v>2</v>
      </c>
      <c r="Q65" s="5">
        <v>1</v>
      </c>
      <c r="R65" s="5">
        <v>1</v>
      </c>
      <c r="S65" s="5">
        <v>0</v>
      </c>
      <c r="T65" s="5">
        <v>3</v>
      </c>
      <c r="U65" s="5">
        <v>1</v>
      </c>
      <c r="V65" s="5">
        <v>2</v>
      </c>
      <c r="W65" s="13"/>
      <c r="X65" s="5">
        <v>10275</v>
      </c>
      <c r="Y65" s="5">
        <v>3</v>
      </c>
      <c r="Z65" s="5">
        <v>2</v>
      </c>
      <c r="AA65" s="5">
        <v>1</v>
      </c>
      <c r="AB65" s="5">
        <v>2</v>
      </c>
      <c r="AC65" s="5">
        <v>1</v>
      </c>
      <c r="AD65" s="5">
        <v>1</v>
      </c>
      <c r="AE65" s="5">
        <v>1</v>
      </c>
      <c r="AF65" s="5">
        <v>1</v>
      </c>
      <c r="AG65" s="5">
        <v>0</v>
      </c>
      <c r="AH65" s="13"/>
      <c r="AI65" s="5">
        <v>8685</v>
      </c>
      <c r="AJ65" s="5">
        <v>2</v>
      </c>
      <c r="AK65" s="5">
        <v>2</v>
      </c>
      <c r="AL65" s="5">
        <v>0</v>
      </c>
      <c r="AM65" s="5">
        <v>2</v>
      </c>
      <c r="AN65" s="5">
        <v>2</v>
      </c>
      <c r="AO65" s="5">
        <v>0</v>
      </c>
      <c r="AP65" s="5">
        <v>0</v>
      </c>
      <c r="AQ65" s="5">
        <v>0</v>
      </c>
      <c r="AR65" s="5">
        <v>0</v>
      </c>
      <c r="AS65" s="5"/>
      <c r="AT65" s="5">
        <v>8781</v>
      </c>
      <c r="AU65" s="5">
        <v>3</v>
      </c>
      <c r="AV65" s="5">
        <v>3</v>
      </c>
      <c r="AW65" s="5">
        <v>0</v>
      </c>
      <c r="AX65" s="5">
        <v>1</v>
      </c>
      <c r="AY65" s="5">
        <v>1</v>
      </c>
      <c r="AZ65" s="5">
        <v>0</v>
      </c>
      <c r="BA65" s="5">
        <v>2</v>
      </c>
      <c r="BB65" s="5">
        <v>2</v>
      </c>
      <c r="BC65" s="5">
        <v>0</v>
      </c>
      <c r="BD65" s="13"/>
      <c r="BE65" s="5">
        <v>10678</v>
      </c>
      <c r="BF65" s="5">
        <v>4</v>
      </c>
      <c r="BG65" s="5">
        <v>2</v>
      </c>
      <c r="BH65" s="5">
        <v>2</v>
      </c>
      <c r="BI65" s="5">
        <v>1</v>
      </c>
      <c r="BJ65" s="5">
        <v>1</v>
      </c>
      <c r="BK65" s="5">
        <v>0</v>
      </c>
      <c r="BL65" s="5">
        <v>3</v>
      </c>
      <c r="BM65" s="5">
        <v>1</v>
      </c>
      <c r="BN65" s="5">
        <v>2</v>
      </c>
      <c r="BO65" s="13"/>
      <c r="BP65" s="5">
        <v>10080</v>
      </c>
      <c r="BQ65" s="5">
        <v>3</v>
      </c>
      <c r="BR65" s="5">
        <v>2</v>
      </c>
      <c r="BS65" s="5">
        <v>1</v>
      </c>
      <c r="BT65" s="5">
        <v>2</v>
      </c>
      <c r="BU65" s="5">
        <v>1</v>
      </c>
      <c r="BV65" s="5">
        <v>1</v>
      </c>
      <c r="BW65" s="5">
        <v>1</v>
      </c>
      <c r="BX65" s="5">
        <v>1</v>
      </c>
      <c r="BY65" s="5">
        <v>0</v>
      </c>
      <c r="BZ65" s="13"/>
      <c r="CA65" s="5">
        <v>6882</v>
      </c>
      <c r="CB65" s="5">
        <v>4</v>
      </c>
      <c r="CC65" s="5">
        <v>3</v>
      </c>
      <c r="CD65" s="5">
        <v>1</v>
      </c>
      <c r="CE65" s="5">
        <v>3</v>
      </c>
      <c r="CF65" s="5">
        <v>2</v>
      </c>
      <c r="CG65" s="5">
        <v>1</v>
      </c>
      <c r="CH65" s="5">
        <v>1</v>
      </c>
      <c r="CI65" s="5">
        <v>1</v>
      </c>
      <c r="CJ65" s="5">
        <v>0</v>
      </c>
      <c r="CK65" s="13"/>
      <c r="CL65" s="5">
        <v>10082</v>
      </c>
      <c r="CM65" s="5">
        <v>3</v>
      </c>
      <c r="CN65" s="5">
        <v>1</v>
      </c>
      <c r="CO65" s="5">
        <v>2</v>
      </c>
      <c r="CP65" s="5">
        <v>2</v>
      </c>
      <c r="CQ65" s="5">
        <v>0</v>
      </c>
      <c r="CR65" s="5">
        <v>2</v>
      </c>
      <c r="CS65" s="5">
        <v>1</v>
      </c>
      <c r="CT65" s="5">
        <v>1</v>
      </c>
      <c r="CU65" s="5">
        <v>0</v>
      </c>
      <c r="CV65" s="5"/>
      <c r="CW65" s="5">
        <v>15469</v>
      </c>
      <c r="CX65" s="5">
        <v>4</v>
      </c>
      <c r="CY65" s="5">
        <v>1</v>
      </c>
      <c r="CZ65" s="5">
        <v>3</v>
      </c>
      <c r="DA65" s="5">
        <v>2</v>
      </c>
      <c r="DB65" s="5">
        <v>0</v>
      </c>
      <c r="DC65" s="5">
        <v>2</v>
      </c>
      <c r="DD65" s="5">
        <v>2</v>
      </c>
      <c r="DE65" s="5">
        <v>1</v>
      </c>
      <c r="DF65" s="5">
        <v>1</v>
      </c>
      <c r="DG65" s="13"/>
      <c r="DH65" s="5">
        <v>7893</v>
      </c>
      <c r="DI65" s="5">
        <v>3</v>
      </c>
      <c r="DJ65" s="5">
        <v>2</v>
      </c>
      <c r="DK65" s="5">
        <v>1</v>
      </c>
      <c r="DL65" s="5">
        <v>2</v>
      </c>
      <c r="DM65" s="5">
        <v>2</v>
      </c>
      <c r="DN65" s="5">
        <v>0</v>
      </c>
      <c r="DO65" s="5">
        <v>1</v>
      </c>
      <c r="DP65" s="5">
        <v>0</v>
      </c>
      <c r="DQ65" s="5">
        <v>1</v>
      </c>
      <c r="DR65" s="13"/>
      <c r="DS65" s="5">
        <v>11307</v>
      </c>
      <c r="DT65" s="5">
        <v>3</v>
      </c>
      <c r="DU65" s="5">
        <v>2</v>
      </c>
      <c r="DV65" s="5">
        <v>1</v>
      </c>
      <c r="DW65" s="5">
        <v>3</v>
      </c>
      <c r="DX65" s="5">
        <v>2</v>
      </c>
      <c r="DY65" s="5">
        <v>1</v>
      </c>
      <c r="DZ65" s="5">
        <v>0</v>
      </c>
      <c r="EA65" s="5">
        <v>0</v>
      </c>
      <c r="EB65" s="5">
        <v>0</v>
      </c>
      <c r="EC65" s="13"/>
      <c r="ED65" s="5">
        <v>11952</v>
      </c>
      <c r="EE65" s="5">
        <v>3</v>
      </c>
      <c r="EF65" s="5">
        <v>1</v>
      </c>
      <c r="EG65" s="5">
        <v>2</v>
      </c>
      <c r="EH65" s="5">
        <v>1</v>
      </c>
      <c r="EI65" s="5">
        <v>1</v>
      </c>
      <c r="EJ65" s="5">
        <v>0</v>
      </c>
      <c r="EK65" s="5">
        <v>2</v>
      </c>
      <c r="EL65" s="5">
        <v>0</v>
      </c>
      <c r="EM65" s="5">
        <v>2</v>
      </c>
      <c r="EN65" s="5"/>
      <c r="EO65" s="5">
        <v>12506</v>
      </c>
      <c r="EP65" s="5">
        <v>4</v>
      </c>
      <c r="EQ65" s="5">
        <v>3</v>
      </c>
      <c r="ER65" s="5">
        <v>1</v>
      </c>
      <c r="ES65" s="5">
        <v>0</v>
      </c>
      <c r="ET65" s="5">
        <v>0</v>
      </c>
      <c r="EU65" s="5">
        <v>0</v>
      </c>
      <c r="EV65" s="5">
        <v>4</v>
      </c>
      <c r="EW65" s="5">
        <v>3</v>
      </c>
      <c r="EX65" s="5">
        <v>1</v>
      </c>
      <c r="EY65" s="13"/>
      <c r="EZ65" s="5">
        <v>7512</v>
      </c>
      <c r="FA65" s="5">
        <v>5</v>
      </c>
      <c r="FB65" s="5">
        <v>2</v>
      </c>
      <c r="FC65" s="5">
        <v>3</v>
      </c>
      <c r="FD65" s="5">
        <v>2</v>
      </c>
      <c r="FE65" s="5">
        <v>1</v>
      </c>
      <c r="FF65" s="5">
        <v>1</v>
      </c>
      <c r="FG65" s="5">
        <v>3</v>
      </c>
      <c r="FH65" s="5">
        <v>1</v>
      </c>
      <c r="FI65" s="5">
        <v>2</v>
      </c>
      <c r="FJ65" s="5"/>
      <c r="FK65" s="5">
        <v>9379</v>
      </c>
      <c r="FL65" s="5">
        <v>5</v>
      </c>
      <c r="FM65" s="5">
        <v>3</v>
      </c>
      <c r="FN65" s="5">
        <v>2</v>
      </c>
      <c r="FO65" s="5">
        <v>3</v>
      </c>
      <c r="FP65" s="5">
        <v>1</v>
      </c>
      <c r="FQ65" s="5">
        <v>2</v>
      </c>
      <c r="FR65" s="5">
        <v>2</v>
      </c>
      <c r="FS65" s="5">
        <v>2</v>
      </c>
      <c r="FT65" s="9">
        <v>0</v>
      </c>
    </row>
    <row r="66" spans="2:176" s="3" customFormat="1" x14ac:dyDescent="0.2">
      <c r="B66" s="14">
        <v>5462</v>
      </c>
      <c r="C66" s="5">
        <v>4</v>
      </c>
      <c r="D66" s="5">
        <v>1</v>
      </c>
      <c r="E66" s="5">
        <v>3</v>
      </c>
      <c r="F66" s="5">
        <v>3</v>
      </c>
      <c r="G66" s="5">
        <v>0</v>
      </c>
      <c r="H66" s="5">
        <v>3</v>
      </c>
      <c r="I66" s="5">
        <v>1</v>
      </c>
      <c r="J66" s="5">
        <v>1</v>
      </c>
      <c r="K66" s="5">
        <v>0</v>
      </c>
      <c r="L66" s="5"/>
      <c r="M66" s="5">
        <v>9984</v>
      </c>
      <c r="N66" s="5">
        <v>7</v>
      </c>
      <c r="O66" s="5">
        <v>3</v>
      </c>
      <c r="P66" s="5">
        <v>4</v>
      </c>
      <c r="Q66" s="5">
        <v>3</v>
      </c>
      <c r="R66" s="5">
        <v>1</v>
      </c>
      <c r="S66" s="5">
        <v>2</v>
      </c>
      <c r="T66" s="5">
        <v>4</v>
      </c>
      <c r="U66" s="5">
        <v>2</v>
      </c>
      <c r="V66" s="5">
        <v>2</v>
      </c>
      <c r="W66" s="13"/>
      <c r="X66" s="5">
        <v>10276</v>
      </c>
      <c r="Y66" s="5">
        <v>3</v>
      </c>
      <c r="Z66" s="5">
        <v>1</v>
      </c>
      <c r="AA66" s="5">
        <v>2</v>
      </c>
      <c r="AB66" s="5">
        <v>1</v>
      </c>
      <c r="AC66" s="5">
        <v>0</v>
      </c>
      <c r="AD66" s="5">
        <v>1</v>
      </c>
      <c r="AE66" s="5">
        <v>2</v>
      </c>
      <c r="AF66" s="5">
        <v>1</v>
      </c>
      <c r="AG66" s="5">
        <v>1</v>
      </c>
      <c r="AH66" s="13"/>
      <c r="AI66" s="5">
        <v>8686</v>
      </c>
      <c r="AJ66" s="5">
        <v>3</v>
      </c>
      <c r="AK66" s="5">
        <v>2</v>
      </c>
      <c r="AL66" s="5">
        <v>1</v>
      </c>
      <c r="AM66" s="5">
        <v>2</v>
      </c>
      <c r="AN66" s="5">
        <v>1</v>
      </c>
      <c r="AO66" s="5">
        <v>1</v>
      </c>
      <c r="AP66" s="5">
        <v>1</v>
      </c>
      <c r="AQ66" s="5">
        <v>1</v>
      </c>
      <c r="AR66" s="5">
        <v>0</v>
      </c>
      <c r="AS66" s="5"/>
      <c r="AT66" s="5">
        <v>8783</v>
      </c>
      <c r="AU66" s="5">
        <v>4</v>
      </c>
      <c r="AV66" s="5">
        <v>3</v>
      </c>
      <c r="AW66" s="5">
        <v>1</v>
      </c>
      <c r="AX66" s="5">
        <v>3</v>
      </c>
      <c r="AY66" s="5">
        <v>2</v>
      </c>
      <c r="AZ66" s="5">
        <v>1</v>
      </c>
      <c r="BA66" s="5">
        <v>1</v>
      </c>
      <c r="BB66" s="5">
        <v>1</v>
      </c>
      <c r="BC66" s="5">
        <v>0</v>
      </c>
      <c r="BD66" s="13"/>
      <c r="BE66" s="5">
        <v>10679</v>
      </c>
      <c r="BF66" s="5">
        <v>4</v>
      </c>
      <c r="BG66" s="5">
        <v>2</v>
      </c>
      <c r="BH66" s="5">
        <v>2</v>
      </c>
      <c r="BI66" s="5">
        <v>3</v>
      </c>
      <c r="BJ66" s="5">
        <v>1</v>
      </c>
      <c r="BK66" s="5">
        <v>2</v>
      </c>
      <c r="BL66" s="5">
        <v>1</v>
      </c>
      <c r="BM66" s="5">
        <v>1</v>
      </c>
      <c r="BN66" s="5">
        <v>0</v>
      </c>
      <c r="BO66" s="13"/>
      <c r="BP66" s="5">
        <v>10081</v>
      </c>
      <c r="BQ66" s="5">
        <v>3</v>
      </c>
      <c r="BR66" s="5">
        <v>2</v>
      </c>
      <c r="BS66" s="5">
        <v>1</v>
      </c>
      <c r="BT66" s="5">
        <v>1</v>
      </c>
      <c r="BU66" s="5">
        <v>1</v>
      </c>
      <c r="BV66" s="5">
        <v>0</v>
      </c>
      <c r="BW66" s="5">
        <v>2</v>
      </c>
      <c r="BX66" s="5">
        <v>1</v>
      </c>
      <c r="BY66" s="5">
        <v>1</v>
      </c>
      <c r="BZ66" s="13"/>
      <c r="CA66" s="5">
        <v>6883</v>
      </c>
      <c r="CB66" s="5">
        <v>3</v>
      </c>
      <c r="CC66" s="5">
        <v>1</v>
      </c>
      <c r="CD66" s="5">
        <v>2</v>
      </c>
      <c r="CE66" s="5">
        <v>3</v>
      </c>
      <c r="CF66" s="5">
        <v>1</v>
      </c>
      <c r="CG66" s="5">
        <v>2</v>
      </c>
      <c r="CH66" s="5">
        <v>0</v>
      </c>
      <c r="CI66" s="5">
        <v>0</v>
      </c>
      <c r="CJ66" s="5">
        <v>0</v>
      </c>
      <c r="CK66" s="13"/>
      <c r="CL66" s="5">
        <v>10083</v>
      </c>
      <c r="CM66" s="5">
        <v>4</v>
      </c>
      <c r="CN66" s="5">
        <v>2</v>
      </c>
      <c r="CO66" s="5">
        <v>2</v>
      </c>
      <c r="CP66" s="5">
        <v>3</v>
      </c>
      <c r="CQ66" s="5">
        <v>1</v>
      </c>
      <c r="CR66" s="5">
        <v>2</v>
      </c>
      <c r="CS66" s="5">
        <v>1</v>
      </c>
      <c r="CT66" s="5">
        <v>1</v>
      </c>
      <c r="CU66" s="5">
        <v>0</v>
      </c>
      <c r="CV66" s="5"/>
      <c r="CW66" s="5">
        <v>15470</v>
      </c>
      <c r="CX66" s="5">
        <v>3</v>
      </c>
      <c r="CY66" s="5">
        <v>2</v>
      </c>
      <c r="CZ66" s="5">
        <v>1</v>
      </c>
      <c r="DA66" s="5">
        <v>0</v>
      </c>
      <c r="DB66" s="5">
        <v>0</v>
      </c>
      <c r="DC66" s="5">
        <v>0</v>
      </c>
      <c r="DD66" s="5">
        <v>3</v>
      </c>
      <c r="DE66" s="5">
        <v>2</v>
      </c>
      <c r="DF66" s="5">
        <v>1</v>
      </c>
      <c r="DG66" s="13"/>
      <c r="DH66" s="5">
        <v>7895</v>
      </c>
      <c r="DI66" s="5">
        <v>4</v>
      </c>
      <c r="DJ66" s="5">
        <v>3</v>
      </c>
      <c r="DK66" s="5">
        <v>1</v>
      </c>
      <c r="DL66" s="5">
        <v>1</v>
      </c>
      <c r="DM66" s="5">
        <v>1</v>
      </c>
      <c r="DN66" s="5">
        <v>0</v>
      </c>
      <c r="DO66" s="5">
        <v>3</v>
      </c>
      <c r="DP66" s="5">
        <v>2</v>
      </c>
      <c r="DQ66" s="5">
        <v>1</v>
      </c>
      <c r="DR66" s="13"/>
      <c r="DS66" s="5">
        <v>11308</v>
      </c>
      <c r="DT66" s="5">
        <v>3</v>
      </c>
      <c r="DU66" s="5">
        <v>2</v>
      </c>
      <c r="DV66" s="5">
        <v>1</v>
      </c>
      <c r="DW66" s="5">
        <v>3</v>
      </c>
      <c r="DX66" s="5">
        <v>2</v>
      </c>
      <c r="DY66" s="5">
        <v>1</v>
      </c>
      <c r="DZ66" s="5">
        <v>0</v>
      </c>
      <c r="EA66" s="5">
        <v>0</v>
      </c>
      <c r="EB66" s="5">
        <v>0</v>
      </c>
      <c r="EC66" s="13"/>
      <c r="ED66" s="5">
        <v>11953</v>
      </c>
      <c r="EE66" s="5">
        <v>5</v>
      </c>
      <c r="EF66" s="5">
        <v>2</v>
      </c>
      <c r="EG66" s="5">
        <v>3</v>
      </c>
      <c r="EH66" s="5">
        <v>3</v>
      </c>
      <c r="EI66" s="5">
        <v>1</v>
      </c>
      <c r="EJ66" s="5">
        <v>2</v>
      </c>
      <c r="EK66" s="5">
        <v>2</v>
      </c>
      <c r="EL66" s="5">
        <v>1</v>
      </c>
      <c r="EM66" s="5">
        <v>1</v>
      </c>
      <c r="EN66" s="5"/>
      <c r="EO66" s="5">
        <v>12507</v>
      </c>
      <c r="EP66" s="5">
        <v>4</v>
      </c>
      <c r="EQ66" s="5">
        <v>2</v>
      </c>
      <c r="ER66" s="5">
        <v>2</v>
      </c>
      <c r="ES66" s="5">
        <v>3</v>
      </c>
      <c r="ET66" s="5">
        <v>2</v>
      </c>
      <c r="EU66" s="5">
        <v>1</v>
      </c>
      <c r="EV66" s="5">
        <v>1</v>
      </c>
      <c r="EW66" s="5">
        <v>0</v>
      </c>
      <c r="EX66" s="5">
        <v>1</v>
      </c>
      <c r="EY66" s="13"/>
      <c r="EZ66" s="5">
        <v>7511</v>
      </c>
      <c r="FA66" s="5">
        <v>3</v>
      </c>
      <c r="FB66" s="5">
        <v>3</v>
      </c>
      <c r="FC66" s="5">
        <v>0</v>
      </c>
      <c r="FD66" s="5">
        <v>0</v>
      </c>
      <c r="FE66" s="5">
        <v>0</v>
      </c>
      <c r="FF66" s="5">
        <v>0</v>
      </c>
      <c r="FG66" s="5">
        <v>3</v>
      </c>
      <c r="FH66" s="5">
        <v>3</v>
      </c>
      <c r="FI66" s="5">
        <v>0</v>
      </c>
      <c r="FJ66" s="5"/>
      <c r="FK66" s="5">
        <v>9381</v>
      </c>
      <c r="FL66" s="5">
        <v>4</v>
      </c>
      <c r="FM66" s="5">
        <v>2</v>
      </c>
      <c r="FN66" s="5">
        <v>2</v>
      </c>
      <c r="FO66" s="5">
        <v>2</v>
      </c>
      <c r="FP66" s="5">
        <v>1</v>
      </c>
      <c r="FQ66" s="5">
        <v>1</v>
      </c>
      <c r="FR66" s="5">
        <v>2</v>
      </c>
      <c r="FS66" s="5">
        <v>1</v>
      </c>
      <c r="FT66" s="9">
        <v>1</v>
      </c>
    </row>
    <row r="67" spans="2:176" s="3" customFormat="1" x14ac:dyDescent="0.2">
      <c r="B67" s="14">
        <v>5464</v>
      </c>
      <c r="C67" s="5">
        <v>5</v>
      </c>
      <c r="D67" s="5">
        <v>3</v>
      </c>
      <c r="E67" s="5">
        <v>2</v>
      </c>
      <c r="F67" s="5">
        <v>3</v>
      </c>
      <c r="G67" s="5">
        <v>1</v>
      </c>
      <c r="H67" s="5">
        <v>2</v>
      </c>
      <c r="I67" s="5">
        <v>2</v>
      </c>
      <c r="J67" s="5">
        <v>2</v>
      </c>
      <c r="K67" s="5">
        <v>0</v>
      </c>
      <c r="L67" s="5"/>
      <c r="M67" s="5">
        <v>9985</v>
      </c>
      <c r="N67" s="5">
        <v>5</v>
      </c>
      <c r="O67" s="5">
        <v>4</v>
      </c>
      <c r="P67" s="5">
        <v>1</v>
      </c>
      <c r="Q67" s="5">
        <v>2</v>
      </c>
      <c r="R67" s="5">
        <v>2</v>
      </c>
      <c r="S67" s="5">
        <v>0</v>
      </c>
      <c r="T67" s="5">
        <v>3</v>
      </c>
      <c r="U67" s="5">
        <v>2</v>
      </c>
      <c r="V67" s="5">
        <v>1</v>
      </c>
      <c r="W67" s="13"/>
      <c r="X67" s="5">
        <v>10277</v>
      </c>
      <c r="Y67" s="5">
        <v>7</v>
      </c>
      <c r="Z67" s="5">
        <v>4</v>
      </c>
      <c r="AA67" s="5">
        <v>3</v>
      </c>
      <c r="AB67" s="5">
        <v>3</v>
      </c>
      <c r="AC67" s="5">
        <v>2</v>
      </c>
      <c r="AD67" s="5">
        <v>1</v>
      </c>
      <c r="AE67" s="5">
        <v>4</v>
      </c>
      <c r="AF67" s="5">
        <v>2</v>
      </c>
      <c r="AG67" s="5">
        <v>2</v>
      </c>
      <c r="AH67" s="13"/>
      <c r="AI67" s="5">
        <v>8687</v>
      </c>
      <c r="AJ67" s="5">
        <v>2</v>
      </c>
      <c r="AK67" s="5">
        <v>1</v>
      </c>
      <c r="AL67" s="5">
        <v>1</v>
      </c>
      <c r="AM67" s="5">
        <v>1</v>
      </c>
      <c r="AN67" s="5">
        <v>0</v>
      </c>
      <c r="AO67" s="5">
        <v>1</v>
      </c>
      <c r="AP67" s="5">
        <v>1</v>
      </c>
      <c r="AQ67" s="5">
        <v>1</v>
      </c>
      <c r="AR67" s="5">
        <v>0</v>
      </c>
      <c r="AS67" s="5"/>
      <c r="AT67" s="5">
        <v>8784</v>
      </c>
      <c r="AU67" s="5">
        <v>3</v>
      </c>
      <c r="AV67" s="5">
        <v>2</v>
      </c>
      <c r="AW67" s="5">
        <v>1</v>
      </c>
      <c r="AX67" s="5">
        <v>2</v>
      </c>
      <c r="AY67" s="5">
        <v>1</v>
      </c>
      <c r="AZ67" s="5">
        <v>1</v>
      </c>
      <c r="BA67" s="5">
        <v>1</v>
      </c>
      <c r="BB67" s="5">
        <v>1</v>
      </c>
      <c r="BC67" s="5">
        <v>0</v>
      </c>
      <c r="BD67" s="13"/>
      <c r="BE67" s="5">
        <v>10696</v>
      </c>
      <c r="BF67" s="5">
        <v>5</v>
      </c>
      <c r="BG67" s="5">
        <v>3</v>
      </c>
      <c r="BH67" s="5">
        <v>2</v>
      </c>
      <c r="BI67" s="5">
        <v>2</v>
      </c>
      <c r="BJ67" s="5">
        <v>1</v>
      </c>
      <c r="BK67" s="5">
        <v>1</v>
      </c>
      <c r="BL67" s="5">
        <v>3</v>
      </c>
      <c r="BM67" s="5">
        <v>2</v>
      </c>
      <c r="BN67" s="5">
        <v>1</v>
      </c>
      <c r="BO67" s="13"/>
      <c r="BP67" s="5">
        <v>10082</v>
      </c>
      <c r="BQ67" s="5">
        <v>2</v>
      </c>
      <c r="BR67" s="5">
        <v>2</v>
      </c>
      <c r="BS67" s="5">
        <v>0</v>
      </c>
      <c r="BT67" s="5">
        <v>2</v>
      </c>
      <c r="BU67" s="5">
        <v>2</v>
      </c>
      <c r="BV67" s="5">
        <v>0</v>
      </c>
      <c r="BW67" s="5">
        <v>0</v>
      </c>
      <c r="BX67" s="5">
        <v>0</v>
      </c>
      <c r="BY67" s="5">
        <v>0</v>
      </c>
      <c r="BZ67" s="13"/>
      <c r="CA67" s="5">
        <v>6826</v>
      </c>
      <c r="CB67" s="5">
        <v>4</v>
      </c>
      <c r="CC67" s="5">
        <v>2</v>
      </c>
      <c r="CD67" s="5">
        <v>2</v>
      </c>
      <c r="CE67" s="5">
        <v>3</v>
      </c>
      <c r="CF67" s="5">
        <v>1</v>
      </c>
      <c r="CG67" s="5">
        <v>2</v>
      </c>
      <c r="CH67" s="5">
        <v>1</v>
      </c>
      <c r="CI67" s="5">
        <v>1</v>
      </c>
      <c r="CJ67" s="5">
        <v>0</v>
      </c>
      <c r="CK67" s="13"/>
      <c r="CL67" s="5">
        <v>10085</v>
      </c>
      <c r="CM67" s="5">
        <v>2</v>
      </c>
      <c r="CN67" s="5">
        <v>1</v>
      </c>
      <c r="CO67" s="5">
        <v>1</v>
      </c>
      <c r="CP67" s="5">
        <v>1</v>
      </c>
      <c r="CQ67" s="5">
        <v>0</v>
      </c>
      <c r="CR67" s="5">
        <v>1</v>
      </c>
      <c r="CS67" s="5">
        <v>1</v>
      </c>
      <c r="CT67" s="5">
        <v>1</v>
      </c>
      <c r="CU67" s="5">
        <v>0</v>
      </c>
      <c r="CV67" s="5"/>
      <c r="CW67" s="5">
        <v>15471</v>
      </c>
      <c r="CX67" s="5">
        <v>5</v>
      </c>
      <c r="CY67" s="5">
        <v>2</v>
      </c>
      <c r="CZ67" s="5">
        <v>3</v>
      </c>
      <c r="DA67" s="5">
        <v>3</v>
      </c>
      <c r="DB67" s="5">
        <v>1</v>
      </c>
      <c r="DC67" s="5">
        <v>2</v>
      </c>
      <c r="DD67" s="5">
        <v>2</v>
      </c>
      <c r="DE67" s="5">
        <v>1</v>
      </c>
      <c r="DF67" s="5">
        <v>1</v>
      </c>
      <c r="DG67" s="13"/>
      <c r="DH67" s="5">
        <v>7897</v>
      </c>
      <c r="DI67" s="5">
        <v>5</v>
      </c>
      <c r="DJ67" s="5">
        <v>3</v>
      </c>
      <c r="DK67" s="5">
        <v>2</v>
      </c>
      <c r="DL67" s="5">
        <v>3</v>
      </c>
      <c r="DM67" s="5">
        <v>1</v>
      </c>
      <c r="DN67" s="5">
        <v>2</v>
      </c>
      <c r="DO67" s="5">
        <v>2</v>
      </c>
      <c r="DP67" s="5">
        <v>2</v>
      </c>
      <c r="DQ67" s="5">
        <v>0</v>
      </c>
      <c r="DR67" s="13"/>
      <c r="DS67" s="5">
        <v>11309</v>
      </c>
      <c r="DT67" s="5">
        <v>3</v>
      </c>
      <c r="DU67" s="5">
        <v>1</v>
      </c>
      <c r="DV67" s="5">
        <v>2</v>
      </c>
      <c r="DW67" s="5">
        <v>1</v>
      </c>
      <c r="DX67" s="5">
        <v>1</v>
      </c>
      <c r="DY67" s="5">
        <v>0</v>
      </c>
      <c r="DZ67" s="5">
        <v>2</v>
      </c>
      <c r="EA67" s="5">
        <v>0</v>
      </c>
      <c r="EB67" s="5">
        <v>2</v>
      </c>
      <c r="EC67" s="13"/>
      <c r="ED67" s="5">
        <v>11954</v>
      </c>
      <c r="EE67" s="5">
        <v>5</v>
      </c>
      <c r="EF67" s="5">
        <v>2</v>
      </c>
      <c r="EG67" s="5">
        <v>3</v>
      </c>
      <c r="EH67" s="5">
        <v>2</v>
      </c>
      <c r="EI67" s="5">
        <v>1</v>
      </c>
      <c r="EJ67" s="5">
        <v>1</v>
      </c>
      <c r="EK67" s="5">
        <v>3</v>
      </c>
      <c r="EL67" s="5">
        <v>1</v>
      </c>
      <c r="EM67" s="5">
        <v>2</v>
      </c>
      <c r="EN67" s="5"/>
      <c r="EO67" s="5">
        <v>12508</v>
      </c>
      <c r="EP67" s="5">
        <v>2</v>
      </c>
      <c r="EQ67" s="5">
        <v>1</v>
      </c>
      <c r="ER67" s="5">
        <v>1</v>
      </c>
      <c r="ES67" s="5">
        <v>1</v>
      </c>
      <c r="ET67" s="5">
        <v>0</v>
      </c>
      <c r="EU67" s="5">
        <v>1</v>
      </c>
      <c r="EV67" s="5">
        <v>1</v>
      </c>
      <c r="EW67" s="5">
        <v>1</v>
      </c>
      <c r="EX67" s="5">
        <v>0</v>
      </c>
      <c r="EY67" s="13"/>
      <c r="EZ67" s="5">
        <v>7517</v>
      </c>
      <c r="FA67" s="5">
        <v>5</v>
      </c>
      <c r="FB67" s="5">
        <v>3</v>
      </c>
      <c r="FC67" s="5">
        <v>2</v>
      </c>
      <c r="FD67" s="5">
        <v>2</v>
      </c>
      <c r="FE67" s="5">
        <v>1</v>
      </c>
      <c r="FF67" s="5">
        <v>1</v>
      </c>
      <c r="FG67" s="5">
        <v>3</v>
      </c>
      <c r="FH67" s="5">
        <v>2</v>
      </c>
      <c r="FI67" s="5">
        <v>1</v>
      </c>
      <c r="FJ67" s="5"/>
      <c r="FK67" s="5">
        <v>9416</v>
      </c>
      <c r="FL67" s="5">
        <v>3</v>
      </c>
      <c r="FM67" s="5">
        <v>2</v>
      </c>
      <c r="FN67" s="5">
        <v>1</v>
      </c>
      <c r="FO67" s="5">
        <v>1</v>
      </c>
      <c r="FP67" s="5">
        <v>1</v>
      </c>
      <c r="FQ67" s="5">
        <v>0</v>
      </c>
      <c r="FR67" s="5">
        <v>2</v>
      </c>
      <c r="FS67" s="5">
        <v>1</v>
      </c>
      <c r="FT67" s="9">
        <v>1</v>
      </c>
    </row>
    <row r="68" spans="2:176" s="3" customFormat="1" x14ac:dyDescent="0.2">
      <c r="B68" s="14">
        <v>5465</v>
      </c>
      <c r="C68" s="5">
        <v>7</v>
      </c>
      <c r="D68" s="5">
        <v>4</v>
      </c>
      <c r="E68" s="5">
        <v>3</v>
      </c>
      <c r="F68" s="5">
        <v>3</v>
      </c>
      <c r="G68" s="5">
        <v>1</v>
      </c>
      <c r="H68" s="5">
        <v>2</v>
      </c>
      <c r="I68" s="5">
        <v>4</v>
      </c>
      <c r="J68" s="5">
        <v>3</v>
      </c>
      <c r="K68" s="5">
        <v>1</v>
      </c>
      <c r="L68" s="5"/>
      <c r="M68" s="5">
        <v>9986</v>
      </c>
      <c r="N68" s="5">
        <v>3</v>
      </c>
      <c r="O68" s="5">
        <v>2</v>
      </c>
      <c r="P68" s="5">
        <v>1</v>
      </c>
      <c r="Q68" s="5">
        <v>3</v>
      </c>
      <c r="R68" s="5">
        <v>2</v>
      </c>
      <c r="S68" s="5">
        <v>1</v>
      </c>
      <c r="T68" s="5">
        <v>0</v>
      </c>
      <c r="U68" s="5">
        <v>0</v>
      </c>
      <c r="V68" s="5">
        <v>0</v>
      </c>
      <c r="W68" s="13"/>
      <c r="X68" s="5">
        <v>10278</v>
      </c>
      <c r="Y68" s="5">
        <v>3</v>
      </c>
      <c r="Z68" s="5">
        <v>2</v>
      </c>
      <c r="AA68" s="5">
        <v>1</v>
      </c>
      <c r="AB68" s="5">
        <v>1</v>
      </c>
      <c r="AC68" s="5">
        <v>1</v>
      </c>
      <c r="AD68" s="5">
        <v>0</v>
      </c>
      <c r="AE68" s="5">
        <v>2</v>
      </c>
      <c r="AF68" s="5">
        <v>1</v>
      </c>
      <c r="AG68" s="5">
        <v>1</v>
      </c>
      <c r="AH68" s="13"/>
      <c r="AI68" s="5">
        <v>8688</v>
      </c>
      <c r="AJ68" s="5">
        <v>4</v>
      </c>
      <c r="AK68" s="5">
        <v>3</v>
      </c>
      <c r="AL68" s="5">
        <v>1</v>
      </c>
      <c r="AM68" s="5">
        <v>2</v>
      </c>
      <c r="AN68" s="5">
        <v>1</v>
      </c>
      <c r="AO68" s="5">
        <v>1</v>
      </c>
      <c r="AP68" s="5">
        <v>2</v>
      </c>
      <c r="AQ68" s="5">
        <v>2</v>
      </c>
      <c r="AR68" s="5">
        <v>0</v>
      </c>
      <c r="AS68" s="5"/>
      <c r="AT68" s="5">
        <v>8785</v>
      </c>
      <c r="AU68" s="5">
        <v>4</v>
      </c>
      <c r="AV68" s="5">
        <v>1</v>
      </c>
      <c r="AW68" s="5">
        <v>3</v>
      </c>
      <c r="AX68" s="5">
        <v>2</v>
      </c>
      <c r="AY68" s="5">
        <v>1</v>
      </c>
      <c r="AZ68" s="5">
        <v>1</v>
      </c>
      <c r="BA68" s="5">
        <v>2</v>
      </c>
      <c r="BB68" s="5">
        <v>0</v>
      </c>
      <c r="BC68" s="5">
        <v>2</v>
      </c>
      <c r="BD68" s="13"/>
      <c r="BE68" s="5">
        <v>10715</v>
      </c>
      <c r="BF68" s="5">
        <v>4</v>
      </c>
      <c r="BG68" s="5">
        <v>2</v>
      </c>
      <c r="BH68" s="5">
        <v>2</v>
      </c>
      <c r="BI68" s="5">
        <v>2</v>
      </c>
      <c r="BJ68" s="5">
        <v>2</v>
      </c>
      <c r="BK68" s="5">
        <v>0</v>
      </c>
      <c r="BL68" s="5">
        <v>2</v>
      </c>
      <c r="BM68" s="5">
        <v>0</v>
      </c>
      <c r="BN68" s="5">
        <v>2</v>
      </c>
      <c r="BO68" s="13"/>
      <c r="BP68" s="5">
        <v>10085</v>
      </c>
      <c r="BQ68" s="5">
        <v>4</v>
      </c>
      <c r="BR68" s="5">
        <v>3</v>
      </c>
      <c r="BS68" s="5">
        <v>1</v>
      </c>
      <c r="BT68" s="5">
        <v>2</v>
      </c>
      <c r="BU68" s="5">
        <v>2</v>
      </c>
      <c r="BV68" s="5">
        <v>0</v>
      </c>
      <c r="BW68" s="5">
        <v>2</v>
      </c>
      <c r="BX68" s="5">
        <v>1</v>
      </c>
      <c r="BY68" s="5">
        <v>1</v>
      </c>
      <c r="BZ68" s="13"/>
      <c r="CA68" s="5">
        <v>6974</v>
      </c>
      <c r="CB68" s="5">
        <v>2</v>
      </c>
      <c r="CC68" s="5">
        <v>1</v>
      </c>
      <c r="CD68" s="5">
        <v>1</v>
      </c>
      <c r="CE68" s="5">
        <v>2</v>
      </c>
      <c r="CF68" s="5">
        <v>1</v>
      </c>
      <c r="CG68" s="5">
        <v>1</v>
      </c>
      <c r="CH68" s="5">
        <v>0</v>
      </c>
      <c r="CI68" s="5">
        <v>0</v>
      </c>
      <c r="CJ68" s="5">
        <v>0</v>
      </c>
      <c r="CK68" s="13"/>
      <c r="CL68" s="5">
        <v>10086</v>
      </c>
      <c r="CM68" s="5">
        <v>5</v>
      </c>
      <c r="CN68" s="5">
        <v>3</v>
      </c>
      <c r="CO68" s="5">
        <v>2</v>
      </c>
      <c r="CP68" s="5">
        <v>3</v>
      </c>
      <c r="CQ68" s="5">
        <v>2</v>
      </c>
      <c r="CR68" s="5">
        <v>1</v>
      </c>
      <c r="CS68" s="5">
        <v>2</v>
      </c>
      <c r="CT68" s="5">
        <v>1</v>
      </c>
      <c r="CU68" s="5">
        <v>1</v>
      </c>
      <c r="CV68" s="5"/>
      <c r="CW68" s="5">
        <v>15472</v>
      </c>
      <c r="CX68" s="5">
        <v>5</v>
      </c>
      <c r="CY68" s="5">
        <v>2</v>
      </c>
      <c r="CZ68" s="5">
        <v>3</v>
      </c>
      <c r="DA68" s="5">
        <v>2</v>
      </c>
      <c r="DB68" s="5">
        <v>1</v>
      </c>
      <c r="DC68" s="5">
        <v>1</v>
      </c>
      <c r="DD68" s="5">
        <v>3</v>
      </c>
      <c r="DE68" s="5">
        <v>1</v>
      </c>
      <c r="DF68" s="5">
        <v>2</v>
      </c>
      <c r="DG68" s="13"/>
      <c r="DH68" s="5" t="s">
        <v>20</v>
      </c>
      <c r="DI68" s="5">
        <f t="shared" ref="DI68:DQ68" si="0">SUM(DI44:DI67)</f>
        <v>96</v>
      </c>
      <c r="DJ68" s="5">
        <f t="shared" si="0"/>
        <v>53</v>
      </c>
      <c r="DK68" s="5">
        <f t="shared" si="0"/>
        <v>43</v>
      </c>
      <c r="DL68" s="5">
        <f t="shared" si="0"/>
        <v>42</v>
      </c>
      <c r="DM68" s="5">
        <f t="shared" si="0"/>
        <v>23</v>
      </c>
      <c r="DN68" s="5">
        <f t="shared" si="0"/>
        <v>19</v>
      </c>
      <c r="DO68" s="5">
        <f t="shared" si="0"/>
        <v>54</v>
      </c>
      <c r="DP68" s="5">
        <f t="shared" si="0"/>
        <v>30</v>
      </c>
      <c r="DQ68" s="5">
        <f t="shared" si="0"/>
        <v>24</v>
      </c>
      <c r="DR68" s="13"/>
      <c r="DS68" s="5">
        <v>11310</v>
      </c>
      <c r="DT68" s="5">
        <v>4</v>
      </c>
      <c r="DU68" s="5">
        <v>3</v>
      </c>
      <c r="DV68" s="5">
        <v>1</v>
      </c>
      <c r="DW68" s="5">
        <v>2</v>
      </c>
      <c r="DX68" s="5">
        <v>2</v>
      </c>
      <c r="DY68" s="5">
        <v>0</v>
      </c>
      <c r="DZ68" s="5">
        <v>2</v>
      </c>
      <c r="EA68" s="5">
        <v>1</v>
      </c>
      <c r="EB68" s="5">
        <v>1</v>
      </c>
      <c r="EC68" s="13"/>
      <c r="ED68" s="5">
        <v>11955</v>
      </c>
      <c r="EE68" s="5">
        <v>5</v>
      </c>
      <c r="EF68" s="5">
        <v>3</v>
      </c>
      <c r="EG68" s="5">
        <v>2</v>
      </c>
      <c r="EH68" s="5">
        <v>1</v>
      </c>
      <c r="EI68" s="5">
        <v>1</v>
      </c>
      <c r="EJ68" s="5">
        <v>0</v>
      </c>
      <c r="EK68" s="5">
        <v>4</v>
      </c>
      <c r="EL68" s="5">
        <v>2</v>
      </c>
      <c r="EM68" s="5">
        <v>2</v>
      </c>
      <c r="EN68" s="5"/>
      <c r="EO68" s="5">
        <v>12509</v>
      </c>
      <c r="EP68" s="5">
        <v>5</v>
      </c>
      <c r="EQ68" s="5">
        <v>3</v>
      </c>
      <c r="ER68" s="5">
        <v>2</v>
      </c>
      <c r="ES68" s="5">
        <v>1</v>
      </c>
      <c r="ET68" s="5">
        <v>1</v>
      </c>
      <c r="EU68" s="5">
        <v>0</v>
      </c>
      <c r="EV68" s="5">
        <v>4</v>
      </c>
      <c r="EW68" s="5">
        <v>2</v>
      </c>
      <c r="EX68" s="5">
        <v>2</v>
      </c>
      <c r="EY68" s="13"/>
      <c r="EZ68" s="5">
        <v>7524</v>
      </c>
      <c r="FA68" s="5">
        <v>3</v>
      </c>
      <c r="FB68" s="5">
        <v>2</v>
      </c>
      <c r="FC68" s="5">
        <v>1</v>
      </c>
      <c r="FD68" s="5">
        <v>3</v>
      </c>
      <c r="FE68" s="5">
        <v>2</v>
      </c>
      <c r="FF68" s="5">
        <v>1</v>
      </c>
      <c r="FG68" s="5">
        <v>0</v>
      </c>
      <c r="FH68" s="5">
        <v>0</v>
      </c>
      <c r="FI68" s="5">
        <v>0</v>
      </c>
      <c r="FJ68" s="5"/>
      <c r="FK68" s="5">
        <v>9495</v>
      </c>
      <c r="FL68" s="5">
        <v>3</v>
      </c>
      <c r="FM68" s="5">
        <v>1</v>
      </c>
      <c r="FN68" s="5">
        <v>2</v>
      </c>
      <c r="FO68" s="5">
        <v>3</v>
      </c>
      <c r="FP68" s="5">
        <v>1</v>
      </c>
      <c r="FQ68" s="5">
        <v>2</v>
      </c>
      <c r="FR68" s="5">
        <v>0</v>
      </c>
      <c r="FS68" s="5">
        <v>0</v>
      </c>
      <c r="FT68" s="9">
        <v>0</v>
      </c>
    </row>
    <row r="69" spans="2:176" s="3" customFormat="1" x14ac:dyDescent="0.2">
      <c r="B69" s="14">
        <v>8122</v>
      </c>
      <c r="C69" s="5">
        <v>8</v>
      </c>
      <c r="D69" s="5">
        <v>4</v>
      </c>
      <c r="E69" s="5">
        <v>4</v>
      </c>
      <c r="F69" s="5">
        <v>4</v>
      </c>
      <c r="G69" s="5">
        <v>2</v>
      </c>
      <c r="H69" s="5">
        <v>2</v>
      </c>
      <c r="I69" s="5">
        <v>4</v>
      </c>
      <c r="J69" s="5">
        <v>2</v>
      </c>
      <c r="K69" s="5">
        <v>2</v>
      </c>
      <c r="L69" s="5"/>
      <c r="M69" s="5">
        <v>9987</v>
      </c>
      <c r="N69" s="5">
        <v>3</v>
      </c>
      <c r="O69" s="5">
        <v>1</v>
      </c>
      <c r="P69" s="5">
        <v>2</v>
      </c>
      <c r="Q69" s="5">
        <v>2</v>
      </c>
      <c r="R69" s="5">
        <v>1</v>
      </c>
      <c r="S69" s="5">
        <v>1</v>
      </c>
      <c r="T69" s="5">
        <v>1</v>
      </c>
      <c r="U69" s="5">
        <v>0</v>
      </c>
      <c r="V69" s="5">
        <v>1</v>
      </c>
      <c r="W69" s="13"/>
      <c r="X69" s="5">
        <v>10279</v>
      </c>
      <c r="Y69" s="5">
        <v>3</v>
      </c>
      <c r="Z69" s="5">
        <v>2</v>
      </c>
      <c r="AA69" s="5">
        <v>1</v>
      </c>
      <c r="AB69" s="5">
        <v>2</v>
      </c>
      <c r="AC69" s="5">
        <v>1</v>
      </c>
      <c r="AD69" s="5">
        <v>1</v>
      </c>
      <c r="AE69" s="5">
        <v>1</v>
      </c>
      <c r="AF69" s="5">
        <v>1</v>
      </c>
      <c r="AG69" s="5">
        <v>0</v>
      </c>
      <c r="AH69" s="13"/>
      <c r="AI69" s="5">
        <v>8691</v>
      </c>
      <c r="AJ69" s="5">
        <v>6</v>
      </c>
      <c r="AK69" s="5">
        <v>5</v>
      </c>
      <c r="AL69" s="5">
        <v>1</v>
      </c>
      <c r="AM69" s="5">
        <v>3</v>
      </c>
      <c r="AN69" s="5">
        <v>2</v>
      </c>
      <c r="AO69" s="5">
        <v>1</v>
      </c>
      <c r="AP69" s="5">
        <v>3</v>
      </c>
      <c r="AQ69" s="5">
        <v>3</v>
      </c>
      <c r="AR69" s="5">
        <v>0</v>
      </c>
      <c r="AS69" s="5"/>
      <c r="AT69" s="5">
        <v>8786</v>
      </c>
      <c r="AU69" s="5">
        <v>4</v>
      </c>
      <c r="AV69" s="5">
        <v>3</v>
      </c>
      <c r="AW69" s="5">
        <v>1</v>
      </c>
      <c r="AX69" s="5">
        <v>1</v>
      </c>
      <c r="AY69" s="5">
        <v>1</v>
      </c>
      <c r="AZ69" s="5">
        <v>0</v>
      </c>
      <c r="BA69" s="5">
        <v>3</v>
      </c>
      <c r="BB69" s="5">
        <v>2</v>
      </c>
      <c r="BC69" s="5">
        <v>1</v>
      </c>
      <c r="BD69" s="13"/>
      <c r="BE69" s="5">
        <v>10716</v>
      </c>
      <c r="BF69" s="5">
        <v>5</v>
      </c>
      <c r="BG69" s="5">
        <v>2</v>
      </c>
      <c r="BH69" s="5">
        <v>3</v>
      </c>
      <c r="BI69" s="5">
        <v>3</v>
      </c>
      <c r="BJ69" s="5">
        <v>2</v>
      </c>
      <c r="BK69" s="5">
        <v>1</v>
      </c>
      <c r="BL69" s="5">
        <v>2</v>
      </c>
      <c r="BM69" s="5">
        <v>0</v>
      </c>
      <c r="BN69" s="5">
        <v>2</v>
      </c>
      <c r="BO69" s="13"/>
      <c r="BP69" s="5">
        <v>10395</v>
      </c>
      <c r="BQ69" s="5">
        <v>7</v>
      </c>
      <c r="BR69" s="5">
        <v>3</v>
      </c>
      <c r="BS69" s="5">
        <v>4</v>
      </c>
      <c r="BT69" s="5">
        <v>2</v>
      </c>
      <c r="BU69" s="5">
        <v>1</v>
      </c>
      <c r="BV69" s="5">
        <v>1</v>
      </c>
      <c r="BW69" s="5">
        <v>5</v>
      </c>
      <c r="BX69" s="5">
        <v>2</v>
      </c>
      <c r="BY69" s="5">
        <v>3</v>
      </c>
      <c r="BZ69" s="13"/>
      <c r="CA69" s="5">
        <v>8036</v>
      </c>
      <c r="CB69" s="5">
        <v>3</v>
      </c>
      <c r="CC69" s="5">
        <v>2</v>
      </c>
      <c r="CD69" s="5">
        <v>1</v>
      </c>
      <c r="CE69" s="5">
        <v>3</v>
      </c>
      <c r="CF69" s="5">
        <v>2</v>
      </c>
      <c r="CG69" s="5">
        <v>1</v>
      </c>
      <c r="CH69" s="5">
        <v>0</v>
      </c>
      <c r="CI69" s="5">
        <v>0</v>
      </c>
      <c r="CJ69" s="5">
        <v>0</v>
      </c>
      <c r="CK69" s="13"/>
      <c r="CL69" s="5">
        <v>10087</v>
      </c>
      <c r="CM69" s="5">
        <v>3</v>
      </c>
      <c r="CN69" s="5">
        <v>3</v>
      </c>
      <c r="CO69" s="5">
        <v>0</v>
      </c>
      <c r="CP69" s="5">
        <v>2</v>
      </c>
      <c r="CQ69" s="5">
        <v>2</v>
      </c>
      <c r="CR69" s="5">
        <v>0</v>
      </c>
      <c r="CS69" s="5">
        <v>1</v>
      </c>
      <c r="CT69" s="5">
        <v>1</v>
      </c>
      <c r="CU69" s="5">
        <v>0</v>
      </c>
      <c r="CV69" s="5"/>
      <c r="CW69" s="5">
        <v>15473</v>
      </c>
      <c r="CX69" s="5">
        <v>5</v>
      </c>
      <c r="CY69" s="5">
        <v>2</v>
      </c>
      <c r="CZ69" s="5">
        <v>3</v>
      </c>
      <c r="DA69" s="5">
        <v>3</v>
      </c>
      <c r="DB69" s="5">
        <v>2</v>
      </c>
      <c r="DC69" s="5">
        <v>1</v>
      </c>
      <c r="DD69" s="5">
        <v>2</v>
      </c>
      <c r="DE69" s="5">
        <v>0</v>
      </c>
      <c r="DF69" s="5">
        <v>2</v>
      </c>
      <c r="DG69" s="13"/>
      <c r="DH69" s="5" t="s">
        <v>23</v>
      </c>
      <c r="DI69" s="18">
        <f t="shared" ref="DI69:DQ69" si="1">AVERAGE(DI44:DI67)</f>
        <v>4</v>
      </c>
      <c r="DJ69" s="18">
        <f t="shared" si="1"/>
        <v>2.2083333333333335</v>
      </c>
      <c r="DK69" s="18">
        <f t="shared" si="1"/>
        <v>1.7916666666666667</v>
      </c>
      <c r="DL69" s="18">
        <f t="shared" si="1"/>
        <v>1.75</v>
      </c>
      <c r="DM69" s="18">
        <f t="shared" si="1"/>
        <v>0.95833333333333337</v>
      </c>
      <c r="DN69" s="18">
        <f t="shared" si="1"/>
        <v>0.79166666666666663</v>
      </c>
      <c r="DO69" s="18">
        <f t="shared" si="1"/>
        <v>2.25</v>
      </c>
      <c r="DP69" s="18">
        <f t="shared" si="1"/>
        <v>1.25</v>
      </c>
      <c r="DQ69" s="18">
        <f t="shared" si="1"/>
        <v>1</v>
      </c>
      <c r="DR69" s="13"/>
      <c r="DS69" s="5">
        <v>11311</v>
      </c>
      <c r="DT69" s="5">
        <v>3</v>
      </c>
      <c r="DU69" s="5">
        <v>1</v>
      </c>
      <c r="DV69" s="5">
        <v>2</v>
      </c>
      <c r="DW69" s="5">
        <v>1</v>
      </c>
      <c r="DX69" s="5">
        <v>1</v>
      </c>
      <c r="DY69" s="5">
        <v>0</v>
      </c>
      <c r="DZ69" s="5">
        <v>2</v>
      </c>
      <c r="EA69" s="5">
        <v>0</v>
      </c>
      <c r="EB69" s="5">
        <v>2</v>
      </c>
      <c r="EC69" s="13"/>
      <c r="ED69" s="5">
        <v>11956</v>
      </c>
      <c r="EE69" s="5">
        <v>5</v>
      </c>
      <c r="EF69" s="5">
        <v>3</v>
      </c>
      <c r="EG69" s="5">
        <v>2</v>
      </c>
      <c r="EH69" s="5">
        <v>1</v>
      </c>
      <c r="EI69" s="5">
        <v>1</v>
      </c>
      <c r="EJ69" s="5">
        <v>0</v>
      </c>
      <c r="EK69" s="5">
        <v>4</v>
      </c>
      <c r="EL69" s="5">
        <v>2</v>
      </c>
      <c r="EM69" s="5">
        <v>2</v>
      </c>
      <c r="EN69" s="5"/>
      <c r="EO69" s="5">
        <v>12510</v>
      </c>
      <c r="EP69" s="5">
        <v>4</v>
      </c>
      <c r="EQ69" s="5">
        <v>3</v>
      </c>
      <c r="ER69" s="5">
        <v>1</v>
      </c>
      <c r="ES69" s="5">
        <v>2</v>
      </c>
      <c r="ET69" s="5">
        <v>1</v>
      </c>
      <c r="EU69" s="5">
        <v>1</v>
      </c>
      <c r="EV69" s="5">
        <v>2</v>
      </c>
      <c r="EW69" s="5">
        <v>2</v>
      </c>
      <c r="EX69" s="5">
        <v>0</v>
      </c>
      <c r="EY69" s="13"/>
      <c r="EZ69" s="5">
        <v>5654</v>
      </c>
      <c r="FA69" s="5">
        <v>5</v>
      </c>
      <c r="FB69" s="5">
        <v>2</v>
      </c>
      <c r="FC69" s="5">
        <v>3</v>
      </c>
      <c r="FD69" s="5">
        <v>2</v>
      </c>
      <c r="FE69" s="5">
        <v>0</v>
      </c>
      <c r="FF69" s="5">
        <v>2</v>
      </c>
      <c r="FG69" s="5">
        <v>3</v>
      </c>
      <c r="FH69" s="5">
        <v>2</v>
      </c>
      <c r="FI69" s="5">
        <v>1</v>
      </c>
      <c r="FJ69" s="5"/>
      <c r="FK69" s="5">
        <v>9496</v>
      </c>
      <c r="FL69" s="5">
        <v>4</v>
      </c>
      <c r="FM69" s="5">
        <v>2</v>
      </c>
      <c r="FN69" s="5">
        <v>2</v>
      </c>
      <c r="FO69" s="5">
        <v>2</v>
      </c>
      <c r="FP69" s="5">
        <v>1</v>
      </c>
      <c r="FQ69" s="5">
        <v>1</v>
      </c>
      <c r="FR69" s="5">
        <v>2</v>
      </c>
      <c r="FS69" s="5">
        <v>1</v>
      </c>
      <c r="FT69" s="9">
        <v>1</v>
      </c>
    </row>
    <row r="70" spans="2:176" s="3" customFormat="1" x14ac:dyDescent="0.2">
      <c r="B70" s="14">
        <v>8125</v>
      </c>
      <c r="C70" s="5">
        <v>6</v>
      </c>
      <c r="D70" s="5">
        <v>4</v>
      </c>
      <c r="E70" s="5">
        <v>2</v>
      </c>
      <c r="F70" s="5">
        <v>1</v>
      </c>
      <c r="G70" s="5">
        <v>0</v>
      </c>
      <c r="H70" s="5">
        <v>1</v>
      </c>
      <c r="I70" s="5">
        <v>5</v>
      </c>
      <c r="J70" s="5">
        <v>4</v>
      </c>
      <c r="K70" s="5">
        <v>1</v>
      </c>
      <c r="L70" s="5"/>
      <c r="M70" s="5">
        <v>9990</v>
      </c>
      <c r="N70" s="5">
        <v>4</v>
      </c>
      <c r="O70" s="5">
        <v>2</v>
      </c>
      <c r="P70" s="5">
        <v>2</v>
      </c>
      <c r="Q70" s="5">
        <v>3</v>
      </c>
      <c r="R70" s="5">
        <v>1</v>
      </c>
      <c r="S70" s="5">
        <v>2</v>
      </c>
      <c r="T70" s="5">
        <v>1</v>
      </c>
      <c r="U70" s="5">
        <v>1</v>
      </c>
      <c r="V70" s="5">
        <v>0</v>
      </c>
      <c r="W70" s="13"/>
      <c r="X70" s="5">
        <v>10280</v>
      </c>
      <c r="Y70" s="5">
        <v>3</v>
      </c>
      <c r="Z70" s="5">
        <v>1</v>
      </c>
      <c r="AA70" s="5">
        <v>2</v>
      </c>
      <c r="AB70" s="5">
        <v>2</v>
      </c>
      <c r="AC70" s="5">
        <v>0</v>
      </c>
      <c r="AD70" s="5">
        <v>2</v>
      </c>
      <c r="AE70" s="5">
        <v>1</v>
      </c>
      <c r="AF70" s="5">
        <v>1</v>
      </c>
      <c r="AG70" s="5">
        <v>0</v>
      </c>
      <c r="AH70" s="13"/>
      <c r="AI70" s="5">
        <v>8693</v>
      </c>
      <c r="AJ70" s="5">
        <v>4</v>
      </c>
      <c r="AK70" s="5">
        <v>3</v>
      </c>
      <c r="AL70" s="5">
        <v>1</v>
      </c>
      <c r="AM70" s="5">
        <v>1</v>
      </c>
      <c r="AN70" s="5">
        <v>0</v>
      </c>
      <c r="AO70" s="5">
        <v>1</v>
      </c>
      <c r="AP70" s="5">
        <v>3</v>
      </c>
      <c r="AQ70" s="5">
        <v>3</v>
      </c>
      <c r="AR70" s="5">
        <v>0</v>
      </c>
      <c r="AS70" s="5"/>
      <c r="AT70" s="5">
        <v>8787</v>
      </c>
      <c r="AU70" s="5">
        <v>5</v>
      </c>
      <c r="AV70" s="5">
        <v>2</v>
      </c>
      <c r="AW70" s="5">
        <v>3</v>
      </c>
      <c r="AX70" s="5">
        <v>2</v>
      </c>
      <c r="AY70" s="5">
        <v>1</v>
      </c>
      <c r="AZ70" s="5">
        <v>1</v>
      </c>
      <c r="BA70" s="5">
        <v>3</v>
      </c>
      <c r="BB70" s="5">
        <v>1</v>
      </c>
      <c r="BC70" s="5">
        <v>2</v>
      </c>
      <c r="BD70" s="13"/>
      <c r="BE70" s="5">
        <v>10717</v>
      </c>
      <c r="BF70" s="5">
        <v>4</v>
      </c>
      <c r="BG70" s="5">
        <v>2</v>
      </c>
      <c r="BH70" s="5">
        <v>2</v>
      </c>
      <c r="BI70" s="5">
        <v>0</v>
      </c>
      <c r="BJ70" s="5">
        <v>0</v>
      </c>
      <c r="BK70" s="5">
        <v>0</v>
      </c>
      <c r="BL70" s="5">
        <v>4</v>
      </c>
      <c r="BM70" s="5">
        <v>2</v>
      </c>
      <c r="BN70" s="5">
        <v>2</v>
      </c>
      <c r="BO70" s="13"/>
      <c r="BP70" s="5">
        <v>10424</v>
      </c>
      <c r="BQ70" s="5">
        <v>4</v>
      </c>
      <c r="BR70" s="5">
        <v>2</v>
      </c>
      <c r="BS70" s="5">
        <v>2</v>
      </c>
      <c r="BT70" s="5">
        <v>2</v>
      </c>
      <c r="BU70" s="5">
        <v>1</v>
      </c>
      <c r="BV70" s="5">
        <v>1</v>
      </c>
      <c r="BW70" s="5">
        <v>2</v>
      </c>
      <c r="BX70" s="5">
        <v>1</v>
      </c>
      <c r="BY70" s="5">
        <v>1</v>
      </c>
      <c r="BZ70" s="13"/>
      <c r="CA70" s="5">
        <v>8044</v>
      </c>
      <c r="CB70" s="5">
        <v>5</v>
      </c>
      <c r="CC70" s="5">
        <v>3</v>
      </c>
      <c r="CD70" s="5">
        <v>2</v>
      </c>
      <c r="CE70" s="5">
        <v>2</v>
      </c>
      <c r="CF70" s="5">
        <v>1</v>
      </c>
      <c r="CG70" s="5">
        <v>1</v>
      </c>
      <c r="CH70" s="5">
        <v>3</v>
      </c>
      <c r="CI70" s="5">
        <v>2</v>
      </c>
      <c r="CJ70" s="5">
        <v>1</v>
      </c>
      <c r="CK70" s="13"/>
      <c r="CL70" s="5">
        <v>10089</v>
      </c>
      <c r="CM70" s="5">
        <v>5</v>
      </c>
      <c r="CN70" s="5">
        <v>2</v>
      </c>
      <c r="CO70" s="5">
        <v>3</v>
      </c>
      <c r="CP70" s="5">
        <v>2</v>
      </c>
      <c r="CQ70" s="5">
        <v>1</v>
      </c>
      <c r="CR70" s="5">
        <v>1</v>
      </c>
      <c r="CS70" s="5">
        <v>3</v>
      </c>
      <c r="CT70" s="5">
        <v>1</v>
      </c>
      <c r="CU70" s="5">
        <v>2</v>
      </c>
      <c r="CV70" s="5"/>
      <c r="CW70" s="5">
        <v>15474</v>
      </c>
      <c r="CX70" s="5">
        <v>3</v>
      </c>
      <c r="CY70" s="5">
        <v>2</v>
      </c>
      <c r="CZ70" s="5">
        <v>1</v>
      </c>
      <c r="DA70" s="5">
        <v>1</v>
      </c>
      <c r="DB70" s="5">
        <v>0</v>
      </c>
      <c r="DC70" s="5">
        <v>1</v>
      </c>
      <c r="DD70" s="5">
        <v>2</v>
      </c>
      <c r="DE70" s="5">
        <v>2</v>
      </c>
      <c r="DF70" s="5">
        <v>0</v>
      </c>
      <c r="DG70" s="13"/>
      <c r="DH70" s="13"/>
      <c r="DI70" s="5"/>
      <c r="DJ70" s="5"/>
      <c r="DK70" s="5"/>
      <c r="DL70" s="13"/>
      <c r="DM70" s="13"/>
      <c r="DN70" s="13"/>
      <c r="DO70" s="13"/>
      <c r="DP70" s="13"/>
      <c r="DQ70" s="13"/>
      <c r="DR70" s="13"/>
      <c r="DS70" s="5">
        <v>11312</v>
      </c>
      <c r="DT70" s="5">
        <v>3</v>
      </c>
      <c r="DU70" s="5">
        <v>2</v>
      </c>
      <c r="DV70" s="5">
        <v>1</v>
      </c>
      <c r="DW70" s="5">
        <v>1</v>
      </c>
      <c r="DX70" s="5">
        <v>0</v>
      </c>
      <c r="DY70" s="5">
        <v>1</v>
      </c>
      <c r="DZ70" s="5">
        <v>2</v>
      </c>
      <c r="EA70" s="5">
        <v>2</v>
      </c>
      <c r="EB70" s="5">
        <v>0</v>
      </c>
      <c r="EC70" s="13"/>
      <c r="ED70" s="5">
        <v>11957</v>
      </c>
      <c r="EE70" s="5">
        <v>4</v>
      </c>
      <c r="EF70" s="5">
        <v>2</v>
      </c>
      <c r="EG70" s="5">
        <v>2</v>
      </c>
      <c r="EH70" s="5">
        <v>4</v>
      </c>
      <c r="EI70" s="5">
        <v>2</v>
      </c>
      <c r="EJ70" s="5">
        <v>2</v>
      </c>
      <c r="EK70" s="5">
        <v>0</v>
      </c>
      <c r="EL70" s="5">
        <v>0</v>
      </c>
      <c r="EM70" s="5">
        <v>0</v>
      </c>
      <c r="EN70" s="5"/>
      <c r="EO70" s="5">
        <v>12511</v>
      </c>
      <c r="EP70" s="5">
        <v>4</v>
      </c>
      <c r="EQ70" s="5">
        <v>2</v>
      </c>
      <c r="ER70" s="5">
        <v>2</v>
      </c>
      <c r="ES70" s="5">
        <v>2</v>
      </c>
      <c r="ET70" s="5">
        <v>0</v>
      </c>
      <c r="EU70" s="5">
        <v>2</v>
      </c>
      <c r="EV70" s="5">
        <v>2</v>
      </c>
      <c r="EW70" s="5">
        <v>2</v>
      </c>
      <c r="EX70" s="5">
        <v>0</v>
      </c>
      <c r="EY70" s="13"/>
      <c r="EZ70" s="5">
        <v>7503</v>
      </c>
      <c r="FA70" s="5">
        <v>7</v>
      </c>
      <c r="FB70" s="5">
        <v>3</v>
      </c>
      <c r="FC70" s="5">
        <v>4</v>
      </c>
      <c r="FD70" s="5">
        <v>4</v>
      </c>
      <c r="FE70" s="5">
        <v>3</v>
      </c>
      <c r="FF70" s="5">
        <v>1</v>
      </c>
      <c r="FG70" s="5">
        <v>3</v>
      </c>
      <c r="FH70" s="5">
        <v>0</v>
      </c>
      <c r="FI70" s="5">
        <v>3</v>
      </c>
      <c r="FJ70" s="5"/>
      <c r="FK70" s="5">
        <v>9565</v>
      </c>
      <c r="FL70" s="5">
        <v>3</v>
      </c>
      <c r="FM70" s="5">
        <v>2</v>
      </c>
      <c r="FN70" s="5">
        <v>1</v>
      </c>
      <c r="FO70" s="5">
        <v>2</v>
      </c>
      <c r="FP70" s="5">
        <v>2</v>
      </c>
      <c r="FQ70" s="5">
        <v>0</v>
      </c>
      <c r="FR70" s="5">
        <v>1</v>
      </c>
      <c r="FS70" s="5">
        <v>0</v>
      </c>
      <c r="FT70" s="9">
        <v>1</v>
      </c>
    </row>
    <row r="71" spans="2:176" s="3" customFormat="1" x14ac:dyDescent="0.2">
      <c r="B71" s="14" t="s">
        <v>20</v>
      </c>
      <c r="C71" s="5">
        <f>SUM(C44:C70)</f>
        <v>135</v>
      </c>
      <c r="D71" s="5">
        <f t="shared" ref="D71:K71" si="2">SUM(D44:D70)</f>
        <v>75</v>
      </c>
      <c r="E71" s="5">
        <f t="shared" si="2"/>
        <v>60</v>
      </c>
      <c r="F71" s="5">
        <f t="shared" si="2"/>
        <v>68</v>
      </c>
      <c r="G71" s="5">
        <f t="shared" si="2"/>
        <v>35</v>
      </c>
      <c r="H71" s="5">
        <f t="shared" si="2"/>
        <v>33</v>
      </c>
      <c r="I71" s="5">
        <f t="shared" si="2"/>
        <v>67</v>
      </c>
      <c r="J71" s="5">
        <f t="shared" si="2"/>
        <v>40</v>
      </c>
      <c r="K71" s="5">
        <f t="shared" si="2"/>
        <v>27</v>
      </c>
      <c r="L71" s="5"/>
      <c r="M71" s="5">
        <v>9991</v>
      </c>
      <c r="N71" s="5">
        <v>4</v>
      </c>
      <c r="O71" s="5">
        <v>3</v>
      </c>
      <c r="P71" s="5">
        <v>1</v>
      </c>
      <c r="Q71" s="5">
        <v>2</v>
      </c>
      <c r="R71" s="5">
        <v>2</v>
      </c>
      <c r="S71" s="5">
        <v>0</v>
      </c>
      <c r="T71" s="5">
        <v>2</v>
      </c>
      <c r="U71" s="5">
        <v>1</v>
      </c>
      <c r="V71" s="5">
        <v>1</v>
      </c>
      <c r="W71" s="13"/>
      <c r="X71" s="5">
        <v>10281</v>
      </c>
      <c r="Y71" s="5">
        <v>5</v>
      </c>
      <c r="Z71" s="5">
        <v>2</v>
      </c>
      <c r="AA71" s="5">
        <v>3</v>
      </c>
      <c r="AB71" s="5">
        <v>1</v>
      </c>
      <c r="AC71" s="5">
        <v>0</v>
      </c>
      <c r="AD71" s="5">
        <v>1</v>
      </c>
      <c r="AE71" s="5">
        <v>4</v>
      </c>
      <c r="AF71" s="5">
        <v>2</v>
      </c>
      <c r="AG71" s="5">
        <v>2</v>
      </c>
      <c r="AH71" s="13"/>
      <c r="AI71" s="5">
        <v>8694</v>
      </c>
      <c r="AJ71" s="5">
        <v>4</v>
      </c>
      <c r="AK71" s="5">
        <v>1</v>
      </c>
      <c r="AL71" s="5">
        <v>3</v>
      </c>
      <c r="AM71" s="5">
        <v>2</v>
      </c>
      <c r="AN71" s="5">
        <v>1</v>
      </c>
      <c r="AO71" s="5">
        <v>1</v>
      </c>
      <c r="AP71" s="5">
        <v>2</v>
      </c>
      <c r="AQ71" s="5">
        <v>0</v>
      </c>
      <c r="AR71" s="5">
        <v>2</v>
      </c>
      <c r="AS71" s="5"/>
      <c r="AT71" s="5">
        <v>8788</v>
      </c>
      <c r="AU71" s="5">
        <v>4</v>
      </c>
      <c r="AV71" s="5">
        <v>2</v>
      </c>
      <c r="AW71" s="5">
        <v>2</v>
      </c>
      <c r="AX71" s="5">
        <v>1</v>
      </c>
      <c r="AY71" s="5">
        <v>1</v>
      </c>
      <c r="AZ71" s="5">
        <v>0</v>
      </c>
      <c r="BA71" s="5">
        <v>3</v>
      </c>
      <c r="BB71" s="5">
        <v>1</v>
      </c>
      <c r="BC71" s="5">
        <v>2</v>
      </c>
      <c r="BD71" s="13"/>
      <c r="BE71" s="5">
        <v>10718</v>
      </c>
      <c r="BF71" s="5">
        <v>6</v>
      </c>
      <c r="BG71" s="5">
        <v>3</v>
      </c>
      <c r="BH71" s="5">
        <v>3</v>
      </c>
      <c r="BI71" s="5">
        <v>2</v>
      </c>
      <c r="BJ71" s="5">
        <v>1</v>
      </c>
      <c r="BK71" s="5">
        <v>1</v>
      </c>
      <c r="BL71" s="5">
        <v>4</v>
      </c>
      <c r="BM71" s="5">
        <v>2</v>
      </c>
      <c r="BN71" s="5">
        <v>2</v>
      </c>
      <c r="BO71" s="13"/>
      <c r="BP71" s="5">
        <v>9663</v>
      </c>
      <c r="BQ71" s="5">
        <v>5</v>
      </c>
      <c r="BR71" s="5">
        <v>2</v>
      </c>
      <c r="BS71" s="5">
        <v>3</v>
      </c>
      <c r="BT71" s="5">
        <v>3</v>
      </c>
      <c r="BU71" s="5">
        <v>1</v>
      </c>
      <c r="BV71" s="5">
        <v>2</v>
      </c>
      <c r="BW71" s="5">
        <v>2</v>
      </c>
      <c r="BX71" s="5">
        <v>1</v>
      </c>
      <c r="BY71" s="5">
        <v>1</v>
      </c>
      <c r="BZ71" s="13"/>
      <c r="CA71" s="5">
        <v>6766</v>
      </c>
      <c r="CB71" s="5">
        <v>8</v>
      </c>
      <c r="CC71" s="5">
        <v>3</v>
      </c>
      <c r="CD71" s="5">
        <v>5</v>
      </c>
      <c r="CE71" s="5">
        <v>5</v>
      </c>
      <c r="CF71" s="5">
        <v>3</v>
      </c>
      <c r="CG71" s="5">
        <v>2</v>
      </c>
      <c r="CH71" s="5">
        <v>3</v>
      </c>
      <c r="CI71" s="5">
        <v>0</v>
      </c>
      <c r="CJ71" s="5">
        <v>3</v>
      </c>
      <c r="CK71" s="13"/>
      <c r="CL71" s="5">
        <v>10090</v>
      </c>
      <c r="CM71" s="5">
        <v>3</v>
      </c>
      <c r="CN71" s="5">
        <v>2</v>
      </c>
      <c r="CO71" s="5">
        <v>1</v>
      </c>
      <c r="CP71" s="5">
        <v>1</v>
      </c>
      <c r="CQ71" s="5">
        <v>0</v>
      </c>
      <c r="CR71" s="5">
        <v>1</v>
      </c>
      <c r="CS71" s="5">
        <v>2</v>
      </c>
      <c r="CT71" s="5">
        <v>2</v>
      </c>
      <c r="CU71" s="5">
        <v>0</v>
      </c>
      <c r="CV71" s="5"/>
      <c r="CW71" s="5">
        <v>15475</v>
      </c>
      <c r="CX71" s="5">
        <v>5</v>
      </c>
      <c r="CY71" s="5">
        <v>2</v>
      </c>
      <c r="CZ71" s="5">
        <v>3</v>
      </c>
      <c r="DA71" s="5">
        <v>2</v>
      </c>
      <c r="DB71" s="5">
        <v>1</v>
      </c>
      <c r="DC71" s="5">
        <v>1</v>
      </c>
      <c r="DD71" s="5">
        <v>3</v>
      </c>
      <c r="DE71" s="5">
        <v>1</v>
      </c>
      <c r="DF71" s="5">
        <v>2</v>
      </c>
      <c r="DG71" s="13"/>
      <c r="DH71" s="13"/>
      <c r="DI71" s="5"/>
      <c r="DJ71" s="5"/>
      <c r="DK71" s="5"/>
      <c r="DL71" s="13"/>
      <c r="DM71" s="13"/>
      <c r="DN71" s="13"/>
      <c r="DO71" s="13"/>
      <c r="DP71" s="13"/>
      <c r="DQ71" s="13"/>
      <c r="DR71" s="13"/>
      <c r="DS71" s="5">
        <v>11313</v>
      </c>
      <c r="DT71" s="5">
        <v>4</v>
      </c>
      <c r="DU71" s="5">
        <v>2</v>
      </c>
      <c r="DV71" s="5">
        <v>2</v>
      </c>
      <c r="DW71" s="5">
        <v>2</v>
      </c>
      <c r="DX71" s="5">
        <v>0</v>
      </c>
      <c r="DY71" s="5">
        <v>2</v>
      </c>
      <c r="DZ71" s="5">
        <v>2</v>
      </c>
      <c r="EA71" s="5">
        <v>2</v>
      </c>
      <c r="EB71" s="5">
        <v>0</v>
      </c>
      <c r="EC71" s="13"/>
      <c r="ED71" s="5">
        <v>11959</v>
      </c>
      <c r="EE71" s="5">
        <v>3</v>
      </c>
      <c r="EF71" s="5">
        <v>2</v>
      </c>
      <c r="EG71" s="5">
        <v>1</v>
      </c>
      <c r="EH71" s="5">
        <v>1</v>
      </c>
      <c r="EI71" s="5">
        <v>0</v>
      </c>
      <c r="EJ71" s="5">
        <v>1</v>
      </c>
      <c r="EK71" s="5">
        <v>2</v>
      </c>
      <c r="EL71" s="5">
        <v>2</v>
      </c>
      <c r="EM71" s="5">
        <v>0</v>
      </c>
      <c r="EN71" s="5"/>
      <c r="EO71" s="5">
        <v>12512</v>
      </c>
      <c r="EP71" s="5">
        <v>5</v>
      </c>
      <c r="EQ71" s="5">
        <v>2</v>
      </c>
      <c r="ER71" s="5">
        <v>3</v>
      </c>
      <c r="ES71" s="5">
        <v>3</v>
      </c>
      <c r="ET71" s="5">
        <v>1</v>
      </c>
      <c r="EU71" s="5">
        <v>2</v>
      </c>
      <c r="EV71" s="5">
        <v>2</v>
      </c>
      <c r="EW71" s="5">
        <v>1</v>
      </c>
      <c r="EX71" s="5">
        <v>1</v>
      </c>
      <c r="EY71" s="13"/>
      <c r="EZ71" s="5">
        <v>7510</v>
      </c>
      <c r="FA71" s="5">
        <v>5</v>
      </c>
      <c r="FB71" s="5">
        <v>2</v>
      </c>
      <c r="FC71" s="5">
        <v>3</v>
      </c>
      <c r="FD71" s="5">
        <v>2</v>
      </c>
      <c r="FE71" s="5">
        <v>1</v>
      </c>
      <c r="FF71" s="5">
        <v>1</v>
      </c>
      <c r="FG71" s="5">
        <v>3</v>
      </c>
      <c r="FH71" s="5">
        <v>1</v>
      </c>
      <c r="FI71" s="5">
        <v>2</v>
      </c>
      <c r="FJ71" s="5"/>
      <c r="FK71" s="5">
        <v>9578</v>
      </c>
      <c r="FL71" s="5">
        <v>3</v>
      </c>
      <c r="FM71" s="5">
        <v>2</v>
      </c>
      <c r="FN71" s="5">
        <v>1</v>
      </c>
      <c r="FO71" s="5">
        <v>3</v>
      </c>
      <c r="FP71" s="5">
        <v>2</v>
      </c>
      <c r="FQ71" s="5">
        <v>1</v>
      </c>
      <c r="FR71" s="5">
        <v>0</v>
      </c>
      <c r="FS71" s="5">
        <v>0</v>
      </c>
      <c r="FT71" s="9">
        <v>0</v>
      </c>
    </row>
    <row r="72" spans="2:176" s="3" customFormat="1" x14ac:dyDescent="0.2">
      <c r="B72" s="14" t="s">
        <v>23</v>
      </c>
      <c r="C72" s="18">
        <f>AVERAGE(C44:C70)</f>
        <v>5</v>
      </c>
      <c r="D72" s="18">
        <f t="shared" ref="D72:K72" si="3">AVERAGE(D44:D70)</f>
        <v>2.7777777777777777</v>
      </c>
      <c r="E72" s="18">
        <f t="shared" si="3"/>
        <v>2.2222222222222223</v>
      </c>
      <c r="F72" s="18">
        <f t="shared" si="3"/>
        <v>2.5185185185185186</v>
      </c>
      <c r="G72" s="18">
        <f t="shared" si="3"/>
        <v>1.2962962962962963</v>
      </c>
      <c r="H72" s="18">
        <f t="shared" si="3"/>
        <v>1.2222222222222223</v>
      </c>
      <c r="I72" s="18">
        <f t="shared" si="3"/>
        <v>2.4814814814814814</v>
      </c>
      <c r="J72" s="18">
        <f t="shared" si="3"/>
        <v>1.4814814814814814</v>
      </c>
      <c r="K72" s="18">
        <f t="shared" si="3"/>
        <v>1</v>
      </c>
      <c r="L72" s="5"/>
      <c r="M72" s="5">
        <v>9992</v>
      </c>
      <c r="N72" s="5">
        <v>3</v>
      </c>
      <c r="O72" s="5">
        <v>1</v>
      </c>
      <c r="P72" s="5">
        <v>2</v>
      </c>
      <c r="Q72" s="5">
        <v>1</v>
      </c>
      <c r="R72" s="5">
        <v>1</v>
      </c>
      <c r="S72" s="5">
        <v>0</v>
      </c>
      <c r="T72" s="5">
        <v>2</v>
      </c>
      <c r="U72" s="5">
        <v>0</v>
      </c>
      <c r="V72" s="5">
        <v>2</v>
      </c>
      <c r="W72" s="13"/>
      <c r="X72" s="5">
        <v>10282</v>
      </c>
      <c r="Y72" s="5">
        <v>4</v>
      </c>
      <c r="Z72" s="5">
        <v>1</v>
      </c>
      <c r="AA72" s="5">
        <v>3</v>
      </c>
      <c r="AB72" s="5">
        <v>4</v>
      </c>
      <c r="AC72" s="5">
        <v>1</v>
      </c>
      <c r="AD72" s="5">
        <v>3</v>
      </c>
      <c r="AE72" s="5">
        <v>0</v>
      </c>
      <c r="AF72" s="5">
        <v>0</v>
      </c>
      <c r="AG72" s="5">
        <v>0</v>
      </c>
      <c r="AH72" s="13"/>
      <c r="AI72" s="5" t="s">
        <v>20</v>
      </c>
      <c r="AJ72" s="5">
        <f t="shared" ref="AJ72:AR72" si="4">SUM(AJ44:AJ71)</f>
        <v>123</v>
      </c>
      <c r="AK72" s="5">
        <f t="shared" si="4"/>
        <v>70</v>
      </c>
      <c r="AL72" s="5">
        <f t="shared" si="4"/>
        <v>53</v>
      </c>
      <c r="AM72" s="5">
        <f t="shared" si="4"/>
        <v>55</v>
      </c>
      <c r="AN72" s="5">
        <f t="shared" si="4"/>
        <v>31</v>
      </c>
      <c r="AO72" s="5">
        <f t="shared" si="4"/>
        <v>24</v>
      </c>
      <c r="AP72" s="5">
        <f t="shared" si="4"/>
        <v>68</v>
      </c>
      <c r="AQ72" s="5">
        <f t="shared" si="4"/>
        <v>39</v>
      </c>
      <c r="AR72" s="5">
        <f t="shared" si="4"/>
        <v>29</v>
      </c>
      <c r="AS72" s="5"/>
      <c r="AT72" s="5">
        <v>8789</v>
      </c>
      <c r="AU72" s="5">
        <v>4</v>
      </c>
      <c r="AV72" s="5">
        <v>2</v>
      </c>
      <c r="AW72" s="5">
        <v>2</v>
      </c>
      <c r="AX72" s="5">
        <v>4</v>
      </c>
      <c r="AY72" s="5">
        <v>2</v>
      </c>
      <c r="AZ72" s="5">
        <v>2</v>
      </c>
      <c r="BA72" s="5">
        <v>0</v>
      </c>
      <c r="BB72" s="5">
        <v>0</v>
      </c>
      <c r="BC72" s="5">
        <v>0</v>
      </c>
      <c r="BD72" s="13"/>
      <c r="BE72" s="5">
        <v>10719</v>
      </c>
      <c r="BF72" s="5">
        <v>7</v>
      </c>
      <c r="BG72" s="5">
        <v>1</v>
      </c>
      <c r="BH72" s="5">
        <v>6</v>
      </c>
      <c r="BI72" s="5">
        <v>2</v>
      </c>
      <c r="BJ72" s="5">
        <v>0</v>
      </c>
      <c r="BK72" s="5">
        <v>2</v>
      </c>
      <c r="BL72" s="5">
        <v>5</v>
      </c>
      <c r="BM72" s="5">
        <v>1</v>
      </c>
      <c r="BN72" s="5">
        <v>4</v>
      </c>
      <c r="BO72" s="13"/>
      <c r="BP72" s="5">
        <v>9664</v>
      </c>
      <c r="BQ72" s="5">
        <v>3</v>
      </c>
      <c r="BR72" s="5">
        <v>3</v>
      </c>
      <c r="BS72" s="5">
        <v>0</v>
      </c>
      <c r="BT72" s="5">
        <v>0</v>
      </c>
      <c r="BU72" s="5">
        <v>0</v>
      </c>
      <c r="BV72" s="5">
        <v>0</v>
      </c>
      <c r="BW72" s="5">
        <v>3</v>
      </c>
      <c r="BX72" s="5">
        <v>3</v>
      </c>
      <c r="BY72" s="5">
        <v>0</v>
      </c>
      <c r="BZ72" s="13"/>
      <c r="CA72" s="5" t="s">
        <v>20</v>
      </c>
      <c r="CB72" s="5">
        <f t="shared" ref="CB72:CJ72" si="5">SUM(CB44:CB71)</f>
        <v>115</v>
      </c>
      <c r="CC72" s="5">
        <f t="shared" si="5"/>
        <v>64</v>
      </c>
      <c r="CD72" s="5">
        <f t="shared" si="5"/>
        <v>51</v>
      </c>
      <c r="CE72" s="5">
        <f t="shared" si="5"/>
        <v>56</v>
      </c>
      <c r="CF72" s="5">
        <f t="shared" si="5"/>
        <v>29</v>
      </c>
      <c r="CG72" s="5">
        <f t="shared" si="5"/>
        <v>27</v>
      </c>
      <c r="CH72" s="5">
        <f t="shared" si="5"/>
        <v>59</v>
      </c>
      <c r="CI72" s="5">
        <f t="shared" si="5"/>
        <v>35</v>
      </c>
      <c r="CJ72" s="5">
        <f t="shared" si="5"/>
        <v>24</v>
      </c>
      <c r="CK72" s="13"/>
      <c r="CL72" s="5">
        <v>10091</v>
      </c>
      <c r="CM72" s="5">
        <v>3</v>
      </c>
      <c r="CN72" s="5">
        <v>2</v>
      </c>
      <c r="CO72" s="5">
        <v>1</v>
      </c>
      <c r="CP72" s="5">
        <v>0</v>
      </c>
      <c r="CQ72" s="5">
        <v>0</v>
      </c>
      <c r="CR72" s="5">
        <v>0</v>
      </c>
      <c r="CS72" s="5">
        <v>3</v>
      </c>
      <c r="CT72" s="5">
        <v>2</v>
      </c>
      <c r="CU72" s="5">
        <v>1</v>
      </c>
      <c r="CV72" s="5"/>
      <c r="CW72" s="5">
        <v>15483</v>
      </c>
      <c r="CX72" s="5">
        <v>5</v>
      </c>
      <c r="CY72" s="5">
        <v>2</v>
      </c>
      <c r="CZ72" s="5">
        <v>3</v>
      </c>
      <c r="DA72" s="5">
        <v>2</v>
      </c>
      <c r="DB72" s="5">
        <v>1</v>
      </c>
      <c r="DC72" s="5">
        <v>1</v>
      </c>
      <c r="DD72" s="5">
        <v>3</v>
      </c>
      <c r="DE72" s="5">
        <v>1</v>
      </c>
      <c r="DF72" s="5">
        <v>2</v>
      </c>
      <c r="DG72" s="13"/>
      <c r="DH72" s="13"/>
      <c r="DI72" s="5"/>
      <c r="DJ72" s="5"/>
      <c r="DK72" s="5"/>
      <c r="DL72" s="13"/>
      <c r="DM72" s="13"/>
      <c r="DN72" s="13"/>
      <c r="DO72" s="13"/>
      <c r="DP72" s="13"/>
      <c r="DQ72" s="13"/>
      <c r="DR72" s="13"/>
      <c r="DS72" s="5">
        <v>11314</v>
      </c>
      <c r="DT72" s="5">
        <v>3</v>
      </c>
      <c r="DU72" s="5">
        <v>2</v>
      </c>
      <c r="DV72" s="5">
        <v>1</v>
      </c>
      <c r="DW72" s="5">
        <v>1</v>
      </c>
      <c r="DX72" s="5">
        <v>1</v>
      </c>
      <c r="DY72" s="5">
        <v>0</v>
      </c>
      <c r="DZ72" s="5">
        <v>2</v>
      </c>
      <c r="EA72" s="5">
        <v>1</v>
      </c>
      <c r="EB72" s="5">
        <v>1</v>
      </c>
      <c r="EC72" s="13"/>
      <c r="ED72" s="5">
        <v>11960</v>
      </c>
      <c r="EE72" s="5">
        <v>4</v>
      </c>
      <c r="EF72" s="5">
        <v>2</v>
      </c>
      <c r="EG72" s="5">
        <v>2</v>
      </c>
      <c r="EH72" s="5">
        <v>3</v>
      </c>
      <c r="EI72" s="5">
        <v>1</v>
      </c>
      <c r="EJ72" s="5">
        <v>2</v>
      </c>
      <c r="EK72" s="5">
        <v>1</v>
      </c>
      <c r="EL72" s="5">
        <v>1</v>
      </c>
      <c r="EM72" s="5">
        <v>0</v>
      </c>
      <c r="EN72" s="5"/>
      <c r="EO72" s="5">
        <v>12513</v>
      </c>
      <c r="EP72" s="5">
        <v>3</v>
      </c>
      <c r="EQ72" s="5">
        <v>2</v>
      </c>
      <c r="ER72" s="5">
        <v>1</v>
      </c>
      <c r="ES72" s="5">
        <v>0</v>
      </c>
      <c r="ET72" s="5">
        <v>0</v>
      </c>
      <c r="EU72" s="5">
        <v>0</v>
      </c>
      <c r="EV72" s="5">
        <v>3</v>
      </c>
      <c r="EW72" s="5">
        <v>2</v>
      </c>
      <c r="EX72" s="5">
        <v>1</v>
      </c>
      <c r="EY72" s="13"/>
      <c r="EZ72" s="5">
        <v>7513</v>
      </c>
      <c r="FA72" s="5">
        <v>7</v>
      </c>
      <c r="FB72" s="5">
        <v>2</v>
      </c>
      <c r="FC72" s="5">
        <v>5</v>
      </c>
      <c r="FD72" s="5">
        <v>2</v>
      </c>
      <c r="FE72" s="5">
        <v>1</v>
      </c>
      <c r="FF72" s="5">
        <v>1</v>
      </c>
      <c r="FG72" s="5">
        <v>5</v>
      </c>
      <c r="FH72" s="5">
        <v>1</v>
      </c>
      <c r="FI72" s="5">
        <v>4</v>
      </c>
      <c r="FJ72" s="5"/>
      <c r="FK72" s="5">
        <v>9579</v>
      </c>
      <c r="FL72" s="5">
        <v>5</v>
      </c>
      <c r="FM72" s="5">
        <v>2</v>
      </c>
      <c r="FN72" s="5">
        <v>3</v>
      </c>
      <c r="FO72" s="5">
        <v>4</v>
      </c>
      <c r="FP72" s="5">
        <v>1</v>
      </c>
      <c r="FQ72" s="5">
        <v>3</v>
      </c>
      <c r="FR72" s="5">
        <v>1</v>
      </c>
      <c r="FS72" s="5">
        <v>1</v>
      </c>
      <c r="FT72" s="9">
        <v>0</v>
      </c>
    </row>
    <row r="73" spans="2:176" s="3" customFormat="1" x14ac:dyDescent="0.2">
      <c r="B73" s="14"/>
      <c r="C73" s="5"/>
      <c r="D73" s="5"/>
      <c r="E73" s="5"/>
      <c r="F73" s="5"/>
      <c r="G73" s="5"/>
      <c r="H73" s="5"/>
      <c r="I73" s="5"/>
      <c r="J73" s="5"/>
      <c r="K73" s="5"/>
      <c r="L73" s="13"/>
      <c r="M73" s="5">
        <v>9993</v>
      </c>
      <c r="N73" s="5">
        <v>5</v>
      </c>
      <c r="O73" s="5">
        <v>4</v>
      </c>
      <c r="P73" s="5">
        <v>1</v>
      </c>
      <c r="Q73" s="5">
        <v>1</v>
      </c>
      <c r="R73" s="5">
        <v>1</v>
      </c>
      <c r="S73" s="5">
        <v>0</v>
      </c>
      <c r="T73" s="5">
        <v>4</v>
      </c>
      <c r="U73" s="5">
        <v>3</v>
      </c>
      <c r="V73" s="5">
        <v>1</v>
      </c>
      <c r="W73" s="13"/>
      <c r="X73" s="5">
        <v>10301</v>
      </c>
      <c r="Y73" s="5">
        <v>3</v>
      </c>
      <c r="Z73" s="5">
        <v>2</v>
      </c>
      <c r="AA73" s="5">
        <v>1</v>
      </c>
      <c r="AB73" s="5">
        <v>2</v>
      </c>
      <c r="AC73" s="5">
        <v>2</v>
      </c>
      <c r="AD73" s="5">
        <v>0</v>
      </c>
      <c r="AE73" s="5">
        <v>1</v>
      </c>
      <c r="AF73" s="5">
        <v>0</v>
      </c>
      <c r="AG73" s="5">
        <v>1</v>
      </c>
      <c r="AH73" s="13"/>
      <c r="AI73" s="5" t="s">
        <v>23</v>
      </c>
      <c r="AJ73" s="18">
        <f t="shared" ref="AJ73:AR73" si="6">AVERAGE(AJ44:AJ71)</f>
        <v>4.3928571428571432</v>
      </c>
      <c r="AK73" s="18">
        <f t="shared" si="6"/>
        <v>2.5</v>
      </c>
      <c r="AL73" s="18">
        <f t="shared" si="6"/>
        <v>1.8928571428571428</v>
      </c>
      <c r="AM73" s="18">
        <f t="shared" si="6"/>
        <v>1.9642857142857142</v>
      </c>
      <c r="AN73" s="18">
        <f t="shared" si="6"/>
        <v>1.1071428571428572</v>
      </c>
      <c r="AO73" s="18">
        <f t="shared" si="6"/>
        <v>0.8571428571428571</v>
      </c>
      <c r="AP73" s="18">
        <f t="shared" si="6"/>
        <v>2.4285714285714284</v>
      </c>
      <c r="AQ73" s="18">
        <f t="shared" si="6"/>
        <v>1.3928571428571428</v>
      </c>
      <c r="AR73" s="18">
        <f t="shared" si="6"/>
        <v>1.0357142857142858</v>
      </c>
      <c r="AS73" s="5"/>
      <c r="AT73" s="5">
        <v>8790</v>
      </c>
      <c r="AU73" s="5">
        <v>3</v>
      </c>
      <c r="AV73" s="5">
        <v>2</v>
      </c>
      <c r="AW73" s="5">
        <v>1</v>
      </c>
      <c r="AX73" s="5">
        <v>2</v>
      </c>
      <c r="AY73" s="5">
        <v>1</v>
      </c>
      <c r="AZ73" s="5">
        <v>1</v>
      </c>
      <c r="BA73" s="5">
        <v>1</v>
      </c>
      <c r="BB73" s="5">
        <v>1</v>
      </c>
      <c r="BC73" s="5">
        <v>0</v>
      </c>
      <c r="BD73" s="13"/>
      <c r="BE73" s="5">
        <v>10720</v>
      </c>
      <c r="BF73" s="5">
        <v>5</v>
      </c>
      <c r="BG73" s="5">
        <v>3</v>
      </c>
      <c r="BH73" s="5">
        <v>2</v>
      </c>
      <c r="BI73" s="5">
        <v>2</v>
      </c>
      <c r="BJ73" s="5">
        <v>1</v>
      </c>
      <c r="BK73" s="5">
        <v>1</v>
      </c>
      <c r="BL73" s="5">
        <v>3</v>
      </c>
      <c r="BM73" s="5">
        <v>2</v>
      </c>
      <c r="BN73" s="5">
        <v>1</v>
      </c>
      <c r="BO73" s="13"/>
      <c r="BP73" s="5">
        <v>9665</v>
      </c>
      <c r="BQ73" s="5">
        <v>4</v>
      </c>
      <c r="BR73" s="5">
        <v>3</v>
      </c>
      <c r="BS73" s="5">
        <v>1</v>
      </c>
      <c r="BT73" s="5">
        <v>3</v>
      </c>
      <c r="BU73" s="5">
        <v>2</v>
      </c>
      <c r="BV73" s="5">
        <v>1</v>
      </c>
      <c r="BW73" s="5">
        <v>1</v>
      </c>
      <c r="BX73" s="5">
        <v>1</v>
      </c>
      <c r="BY73" s="5">
        <v>0</v>
      </c>
      <c r="BZ73" s="13"/>
      <c r="CA73" s="5" t="s">
        <v>23</v>
      </c>
      <c r="CB73" s="18">
        <f t="shared" ref="CB73:CJ73" si="7">AVERAGE(CB44:CB71)</f>
        <v>4.1071428571428568</v>
      </c>
      <c r="CC73" s="18">
        <f t="shared" si="7"/>
        <v>2.2857142857142856</v>
      </c>
      <c r="CD73" s="18">
        <f t="shared" si="7"/>
        <v>1.8214285714285714</v>
      </c>
      <c r="CE73" s="18">
        <f t="shared" si="7"/>
        <v>2</v>
      </c>
      <c r="CF73" s="18">
        <f t="shared" si="7"/>
        <v>1.0357142857142858</v>
      </c>
      <c r="CG73" s="18">
        <f t="shared" si="7"/>
        <v>0.9642857142857143</v>
      </c>
      <c r="CH73" s="18">
        <f t="shared" si="7"/>
        <v>2.1071428571428572</v>
      </c>
      <c r="CI73" s="18">
        <f t="shared" si="7"/>
        <v>1.25</v>
      </c>
      <c r="CJ73" s="18">
        <f t="shared" si="7"/>
        <v>0.8571428571428571</v>
      </c>
      <c r="CK73" s="13"/>
      <c r="CL73" s="5">
        <v>10093</v>
      </c>
      <c r="CM73" s="5">
        <v>3</v>
      </c>
      <c r="CN73" s="5">
        <v>3</v>
      </c>
      <c r="CO73" s="5">
        <v>0</v>
      </c>
      <c r="CP73" s="5">
        <v>2</v>
      </c>
      <c r="CQ73" s="5">
        <v>2</v>
      </c>
      <c r="CR73" s="5">
        <v>0</v>
      </c>
      <c r="CS73" s="5">
        <v>1</v>
      </c>
      <c r="CT73" s="5">
        <v>1</v>
      </c>
      <c r="CU73" s="5">
        <v>0</v>
      </c>
      <c r="CV73" s="5"/>
      <c r="CW73" s="5">
        <v>15484</v>
      </c>
      <c r="CX73" s="5">
        <v>2</v>
      </c>
      <c r="CY73" s="5">
        <v>2</v>
      </c>
      <c r="CZ73" s="5">
        <v>0</v>
      </c>
      <c r="DA73" s="5">
        <v>2</v>
      </c>
      <c r="DB73" s="5">
        <v>2</v>
      </c>
      <c r="DC73" s="5">
        <v>0</v>
      </c>
      <c r="DD73" s="5">
        <v>0</v>
      </c>
      <c r="DE73" s="5">
        <v>0</v>
      </c>
      <c r="DF73" s="5">
        <v>0</v>
      </c>
      <c r="DG73" s="13"/>
      <c r="DH73" s="13"/>
      <c r="DI73" s="5"/>
      <c r="DJ73" s="5"/>
      <c r="DK73" s="5"/>
      <c r="DL73" s="13"/>
      <c r="DM73" s="13"/>
      <c r="DN73" s="13"/>
      <c r="DO73" s="13"/>
      <c r="DP73" s="13"/>
      <c r="DQ73" s="13"/>
      <c r="DR73" s="13"/>
      <c r="DS73" s="5">
        <v>11315</v>
      </c>
      <c r="DT73" s="5">
        <v>3</v>
      </c>
      <c r="DU73" s="5">
        <v>2</v>
      </c>
      <c r="DV73" s="5">
        <v>1</v>
      </c>
      <c r="DW73" s="5">
        <v>1</v>
      </c>
      <c r="DX73" s="5">
        <v>1</v>
      </c>
      <c r="DY73" s="5">
        <v>0</v>
      </c>
      <c r="DZ73" s="5">
        <v>2</v>
      </c>
      <c r="EA73" s="5">
        <v>1</v>
      </c>
      <c r="EB73" s="5">
        <v>1</v>
      </c>
      <c r="EC73" s="13"/>
      <c r="ED73" s="5">
        <v>11961</v>
      </c>
      <c r="EE73" s="5">
        <v>6</v>
      </c>
      <c r="EF73" s="5">
        <v>2</v>
      </c>
      <c r="EG73" s="5">
        <v>4</v>
      </c>
      <c r="EH73" s="5">
        <v>4</v>
      </c>
      <c r="EI73" s="5">
        <v>1</v>
      </c>
      <c r="EJ73" s="5">
        <v>3</v>
      </c>
      <c r="EK73" s="5">
        <v>2</v>
      </c>
      <c r="EL73" s="5">
        <v>1</v>
      </c>
      <c r="EM73" s="5">
        <v>1</v>
      </c>
      <c r="EN73" s="5"/>
      <c r="EO73" s="5">
        <v>12515</v>
      </c>
      <c r="EP73" s="5">
        <v>5</v>
      </c>
      <c r="EQ73" s="5">
        <v>2</v>
      </c>
      <c r="ER73" s="5">
        <v>3</v>
      </c>
      <c r="ES73" s="5">
        <v>5</v>
      </c>
      <c r="ET73" s="5">
        <v>2</v>
      </c>
      <c r="EU73" s="5">
        <v>3</v>
      </c>
      <c r="EV73" s="5">
        <v>0</v>
      </c>
      <c r="EW73" s="5">
        <v>0</v>
      </c>
      <c r="EX73" s="5">
        <v>0</v>
      </c>
      <c r="EY73" s="13"/>
      <c r="EZ73" s="5">
        <v>7528</v>
      </c>
      <c r="FA73" s="5">
        <v>5</v>
      </c>
      <c r="FB73" s="5">
        <v>2</v>
      </c>
      <c r="FC73" s="5">
        <v>3</v>
      </c>
      <c r="FD73" s="5">
        <v>2</v>
      </c>
      <c r="FE73" s="5">
        <v>0</v>
      </c>
      <c r="FF73" s="5">
        <v>2</v>
      </c>
      <c r="FG73" s="5">
        <v>3</v>
      </c>
      <c r="FH73" s="5">
        <v>2</v>
      </c>
      <c r="FI73" s="5">
        <v>1</v>
      </c>
      <c r="FJ73" s="5"/>
      <c r="FK73" s="5">
        <v>9581</v>
      </c>
      <c r="FL73" s="5">
        <v>6</v>
      </c>
      <c r="FM73" s="5">
        <v>2</v>
      </c>
      <c r="FN73" s="5">
        <v>4</v>
      </c>
      <c r="FO73" s="5">
        <v>3</v>
      </c>
      <c r="FP73" s="5">
        <v>2</v>
      </c>
      <c r="FQ73" s="5">
        <v>1</v>
      </c>
      <c r="FR73" s="5">
        <v>3</v>
      </c>
      <c r="FS73" s="5">
        <v>0</v>
      </c>
      <c r="FT73" s="9">
        <v>3</v>
      </c>
    </row>
    <row r="74" spans="2:176" s="3" customFormat="1" x14ac:dyDescent="0.2">
      <c r="B74" s="14"/>
      <c r="C74" s="5"/>
      <c r="D74" s="5"/>
      <c r="E74" s="5"/>
      <c r="F74" s="5"/>
      <c r="G74" s="5"/>
      <c r="H74" s="5"/>
      <c r="I74" s="5"/>
      <c r="J74" s="5"/>
      <c r="K74" s="5"/>
      <c r="L74" s="13"/>
      <c r="M74" s="5">
        <v>9995</v>
      </c>
      <c r="N74" s="5">
        <v>4</v>
      </c>
      <c r="O74" s="5">
        <v>2</v>
      </c>
      <c r="P74" s="5">
        <v>2</v>
      </c>
      <c r="Q74" s="5">
        <v>2</v>
      </c>
      <c r="R74" s="5">
        <v>2</v>
      </c>
      <c r="S74" s="5">
        <v>0</v>
      </c>
      <c r="T74" s="5">
        <v>2</v>
      </c>
      <c r="U74" s="5">
        <v>0</v>
      </c>
      <c r="V74" s="5">
        <v>2</v>
      </c>
      <c r="W74" s="13"/>
      <c r="X74" s="5">
        <v>10303</v>
      </c>
      <c r="Y74" s="5">
        <v>3</v>
      </c>
      <c r="Z74" s="5">
        <v>3</v>
      </c>
      <c r="AA74" s="5">
        <v>0</v>
      </c>
      <c r="AB74" s="5">
        <v>0</v>
      </c>
      <c r="AC74" s="5">
        <v>0</v>
      </c>
      <c r="AD74" s="5">
        <v>0</v>
      </c>
      <c r="AE74" s="5">
        <v>3</v>
      </c>
      <c r="AF74" s="5">
        <v>3</v>
      </c>
      <c r="AG74" s="5">
        <v>0</v>
      </c>
      <c r="AH74" s="13"/>
      <c r="AI74" s="13"/>
      <c r="AJ74" s="13"/>
      <c r="AK74" s="13"/>
      <c r="AL74" s="13"/>
      <c r="AM74" s="13"/>
      <c r="AN74" s="5"/>
      <c r="AO74" s="5"/>
      <c r="AP74" s="5"/>
      <c r="AQ74" s="5"/>
      <c r="AR74" s="5"/>
      <c r="AS74" s="5"/>
      <c r="AT74" s="5">
        <v>8791</v>
      </c>
      <c r="AU74" s="5">
        <v>3</v>
      </c>
      <c r="AV74" s="5">
        <v>2</v>
      </c>
      <c r="AW74" s="5">
        <v>1</v>
      </c>
      <c r="AX74" s="5">
        <v>2</v>
      </c>
      <c r="AY74" s="5">
        <v>2</v>
      </c>
      <c r="AZ74" s="5">
        <v>0</v>
      </c>
      <c r="BA74" s="5">
        <v>1</v>
      </c>
      <c r="BB74" s="5">
        <v>0</v>
      </c>
      <c r="BC74" s="5">
        <v>1</v>
      </c>
      <c r="BD74" s="13"/>
      <c r="BE74" s="5">
        <v>10721</v>
      </c>
      <c r="BF74" s="5">
        <v>6</v>
      </c>
      <c r="BG74" s="5">
        <v>3</v>
      </c>
      <c r="BH74" s="5">
        <v>3</v>
      </c>
      <c r="BI74" s="5">
        <v>3</v>
      </c>
      <c r="BJ74" s="5">
        <v>3</v>
      </c>
      <c r="BK74" s="5">
        <v>0</v>
      </c>
      <c r="BL74" s="5">
        <v>3</v>
      </c>
      <c r="BM74" s="5">
        <v>0</v>
      </c>
      <c r="BN74" s="5">
        <v>3</v>
      </c>
      <c r="BO74" s="13"/>
      <c r="BP74" s="5">
        <v>9667</v>
      </c>
      <c r="BQ74" s="5">
        <v>2</v>
      </c>
      <c r="BR74" s="5">
        <v>1</v>
      </c>
      <c r="BS74" s="5">
        <v>1</v>
      </c>
      <c r="BT74" s="5">
        <v>2</v>
      </c>
      <c r="BU74" s="5">
        <v>1</v>
      </c>
      <c r="BV74" s="5">
        <v>1</v>
      </c>
      <c r="BW74" s="5">
        <v>0</v>
      </c>
      <c r="BX74" s="5">
        <v>0</v>
      </c>
      <c r="BY74" s="5">
        <v>0</v>
      </c>
      <c r="BZ74" s="13"/>
      <c r="CA74" s="13"/>
      <c r="CB74" s="13"/>
      <c r="CC74" s="13"/>
      <c r="CD74" s="13"/>
      <c r="CE74" s="13"/>
      <c r="CF74" s="13"/>
      <c r="CG74" s="5"/>
      <c r="CH74" s="5"/>
      <c r="CI74" s="5"/>
      <c r="CJ74" s="13"/>
      <c r="CK74" s="13"/>
      <c r="CL74" s="5">
        <v>10094</v>
      </c>
      <c r="CM74" s="5">
        <v>2</v>
      </c>
      <c r="CN74" s="5">
        <v>1</v>
      </c>
      <c r="CO74" s="5">
        <v>1</v>
      </c>
      <c r="CP74" s="5">
        <v>1</v>
      </c>
      <c r="CQ74" s="5">
        <v>1</v>
      </c>
      <c r="CR74" s="5">
        <v>0</v>
      </c>
      <c r="CS74" s="5">
        <v>1</v>
      </c>
      <c r="CT74" s="5">
        <v>0</v>
      </c>
      <c r="CU74" s="5">
        <v>1</v>
      </c>
      <c r="CV74" s="5"/>
      <c r="CW74" s="5">
        <v>15485</v>
      </c>
      <c r="CX74" s="5">
        <v>4</v>
      </c>
      <c r="CY74" s="5">
        <v>2</v>
      </c>
      <c r="CZ74" s="5">
        <v>2</v>
      </c>
      <c r="DA74" s="5">
        <v>3</v>
      </c>
      <c r="DB74" s="5">
        <v>1</v>
      </c>
      <c r="DC74" s="5">
        <v>2</v>
      </c>
      <c r="DD74" s="5">
        <v>1</v>
      </c>
      <c r="DE74" s="5">
        <v>1</v>
      </c>
      <c r="DF74" s="5">
        <v>0</v>
      </c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5">
        <v>11316</v>
      </c>
      <c r="DT74" s="5">
        <v>6</v>
      </c>
      <c r="DU74" s="5">
        <v>3</v>
      </c>
      <c r="DV74" s="5">
        <v>3</v>
      </c>
      <c r="DW74" s="5">
        <v>2</v>
      </c>
      <c r="DX74" s="5">
        <v>0</v>
      </c>
      <c r="DY74" s="5">
        <v>2</v>
      </c>
      <c r="DZ74" s="5">
        <v>4</v>
      </c>
      <c r="EA74" s="5">
        <v>3</v>
      </c>
      <c r="EB74" s="5">
        <v>1</v>
      </c>
      <c r="EC74" s="13"/>
      <c r="ED74" s="5">
        <v>11962</v>
      </c>
      <c r="EE74" s="5">
        <v>5</v>
      </c>
      <c r="EF74" s="5">
        <v>4</v>
      </c>
      <c r="EG74" s="5">
        <v>1</v>
      </c>
      <c r="EH74" s="5">
        <v>1</v>
      </c>
      <c r="EI74" s="5">
        <v>1</v>
      </c>
      <c r="EJ74" s="5">
        <v>0</v>
      </c>
      <c r="EK74" s="5">
        <v>4</v>
      </c>
      <c r="EL74" s="5">
        <v>3</v>
      </c>
      <c r="EM74" s="5">
        <v>1</v>
      </c>
      <c r="EN74" s="5"/>
      <c r="EO74" s="5">
        <v>12516</v>
      </c>
      <c r="EP74" s="5">
        <v>4</v>
      </c>
      <c r="EQ74" s="5">
        <v>2</v>
      </c>
      <c r="ER74" s="5">
        <v>2</v>
      </c>
      <c r="ES74" s="5">
        <v>2</v>
      </c>
      <c r="ET74" s="5">
        <v>0</v>
      </c>
      <c r="EU74" s="5">
        <v>2</v>
      </c>
      <c r="EV74" s="5">
        <v>2</v>
      </c>
      <c r="EW74" s="5">
        <v>2</v>
      </c>
      <c r="EX74" s="5">
        <v>0</v>
      </c>
      <c r="EY74" s="13"/>
      <c r="EZ74" s="5" t="s">
        <v>20</v>
      </c>
      <c r="FA74" s="5">
        <f>SUM(FA44:FA73)</f>
        <v>139</v>
      </c>
      <c r="FB74" s="5">
        <f t="shared" ref="FB74:FI74" si="8">SUM(FB44:FB73)</f>
        <v>69</v>
      </c>
      <c r="FC74" s="5">
        <f t="shared" si="8"/>
        <v>70</v>
      </c>
      <c r="FD74" s="5">
        <f t="shared" si="8"/>
        <v>58</v>
      </c>
      <c r="FE74" s="5">
        <f t="shared" si="8"/>
        <v>29</v>
      </c>
      <c r="FF74" s="5">
        <f t="shared" si="8"/>
        <v>29</v>
      </c>
      <c r="FG74" s="5">
        <f t="shared" si="8"/>
        <v>81</v>
      </c>
      <c r="FH74" s="5">
        <f t="shared" si="8"/>
        <v>40</v>
      </c>
      <c r="FI74" s="5">
        <f t="shared" si="8"/>
        <v>41</v>
      </c>
      <c r="FJ74" s="5"/>
      <c r="FK74" s="5">
        <v>9582</v>
      </c>
      <c r="FL74" s="5">
        <v>5</v>
      </c>
      <c r="FM74" s="5">
        <v>3</v>
      </c>
      <c r="FN74" s="5">
        <v>2</v>
      </c>
      <c r="FO74" s="5">
        <v>2</v>
      </c>
      <c r="FP74" s="5">
        <v>1</v>
      </c>
      <c r="FQ74" s="5">
        <v>1</v>
      </c>
      <c r="FR74" s="5">
        <v>3</v>
      </c>
      <c r="FS74" s="5">
        <v>2</v>
      </c>
      <c r="FT74" s="9">
        <v>1</v>
      </c>
    </row>
    <row r="75" spans="2:176" s="3" customFormat="1" x14ac:dyDescent="0.2">
      <c r="B75" s="19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5">
        <v>9996</v>
      </c>
      <c r="N75" s="5">
        <v>3</v>
      </c>
      <c r="O75" s="5">
        <v>1</v>
      </c>
      <c r="P75" s="5">
        <v>2</v>
      </c>
      <c r="Q75" s="5">
        <v>3</v>
      </c>
      <c r="R75" s="5">
        <v>1</v>
      </c>
      <c r="S75" s="5">
        <v>2</v>
      </c>
      <c r="T75" s="5">
        <v>0</v>
      </c>
      <c r="U75" s="5">
        <v>0</v>
      </c>
      <c r="V75" s="5">
        <v>0</v>
      </c>
      <c r="W75" s="13"/>
      <c r="X75" s="5">
        <v>10269</v>
      </c>
      <c r="Y75" s="5">
        <v>5</v>
      </c>
      <c r="Z75" s="5">
        <v>3</v>
      </c>
      <c r="AA75" s="5">
        <v>2</v>
      </c>
      <c r="AB75" s="5">
        <v>5</v>
      </c>
      <c r="AC75" s="5">
        <v>3</v>
      </c>
      <c r="AD75" s="5">
        <v>2</v>
      </c>
      <c r="AE75" s="5">
        <v>0</v>
      </c>
      <c r="AF75" s="5">
        <v>0</v>
      </c>
      <c r="AG75" s="5">
        <v>0</v>
      </c>
      <c r="AH75" s="13"/>
      <c r="AI75" s="13"/>
      <c r="AJ75" s="13"/>
      <c r="AK75" s="13"/>
      <c r="AL75" s="13"/>
      <c r="AM75" s="13"/>
      <c r="AN75" s="5"/>
      <c r="AO75" s="5"/>
      <c r="AP75" s="5"/>
      <c r="AQ75" s="5"/>
      <c r="AR75" s="5"/>
      <c r="AS75" s="5"/>
      <c r="AT75" s="5">
        <v>8833</v>
      </c>
      <c r="AU75" s="5">
        <v>4</v>
      </c>
      <c r="AV75" s="5">
        <v>2</v>
      </c>
      <c r="AW75" s="5">
        <v>2</v>
      </c>
      <c r="AX75" s="5">
        <v>2</v>
      </c>
      <c r="AY75" s="5">
        <v>2</v>
      </c>
      <c r="AZ75" s="5">
        <v>0</v>
      </c>
      <c r="BA75" s="5">
        <v>2</v>
      </c>
      <c r="BB75" s="5">
        <v>0</v>
      </c>
      <c r="BC75" s="5">
        <v>2</v>
      </c>
      <c r="BD75" s="13"/>
      <c r="BE75" s="5">
        <v>10722</v>
      </c>
      <c r="BF75" s="5">
        <v>3</v>
      </c>
      <c r="BG75" s="5">
        <v>2</v>
      </c>
      <c r="BH75" s="5">
        <v>1</v>
      </c>
      <c r="BI75" s="5">
        <v>1</v>
      </c>
      <c r="BJ75" s="5">
        <v>1</v>
      </c>
      <c r="BK75" s="5">
        <v>0</v>
      </c>
      <c r="BL75" s="5">
        <v>2</v>
      </c>
      <c r="BM75" s="5">
        <v>1</v>
      </c>
      <c r="BN75" s="5">
        <v>1</v>
      </c>
      <c r="BO75" s="13"/>
      <c r="BP75" s="5">
        <v>9668</v>
      </c>
      <c r="BQ75" s="5">
        <v>3</v>
      </c>
      <c r="BR75" s="5">
        <v>3</v>
      </c>
      <c r="BS75" s="5">
        <v>0</v>
      </c>
      <c r="BT75" s="5">
        <v>2</v>
      </c>
      <c r="BU75" s="5">
        <v>2</v>
      </c>
      <c r="BV75" s="5">
        <v>0</v>
      </c>
      <c r="BW75" s="5">
        <v>1</v>
      </c>
      <c r="BX75" s="5">
        <v>1</v>
      </c>
      <c r="BY75" s="5">
        <v>0</v>
      </c>
      <c r="BZ75" s="13"/>
      <c r="CA75" s="13"/>
      <c r="CB75" s="13"/>
      <c r="CC75" s="13"/>
      <c r="CD75" s="13"/>
      <c r="CE75" s="13"/>
      <c r="CF75" s="13"/>
      <c r="CG75" s="5"/>
      <c r="CH75" s="5"/>
      <c r="CI75" s="5"/>
      <c r="CJ75" s="13"/>
      <c r="CK75" s="13"/>
      <c r="CL75" s="5" t="s">
        <v>20</v>
      </c>
      <c r="CM75" s="5">
        <f t="shared" ref="CM75:CU75" si="9">SUM(CM44:CM74)</f>
        <v>115</v>
      </c>
      <c r="CN75" s="5">
        <f t="shared" si="9"/>
        <v>61</v>
      </c>
      <c r="CO75" s="5">
        <f t="shared" si="9"/>
        <v>54</v>
      </c>
      <c r="CP75" s="5">
        <f t="shared" si="9"/>
        <v>58</v>
      </c>
      <c r="CQ75" s="5">
        <f t="shared" si="9"/>
        <v>32</v>
      </c>
      <c r="CR75" s="5">
        <f t="shared" si="9"/>
        <v>26</v>
      </c>
      <c r="CS75" s="5">
        <f t="shared" si="9"/>
        <v>57</v>
      </c>
      <c r="CT75" s="5">
        <f t="shared" si="9"/>
        <v>29</v>
      </c>
      <c r="CU75" s="5">
        <f t="shared" si="9"/>
        <v>28</v>
      </c>
      <c r="CV75" s="5"/>
      <c r="CW75" s="5">
        <v>15486</v>
      </c>
      <c r="CX75" s="5">
        <v>4</v>
      </c>
      <c r="CY75" s="5">
        <v>2</v>
      </c>
      <c r="CZ75" s="5">
        <v>2</v>
      </c>
      <c r="DA75" s="5">
        <v>2</v>
      </c>
      <c r="DB75" s="5">
        <v>0</v>
      </c>
      <c r="DC75" s="5">
        <v>2</v>
      </c>
      <c r="DD75" s="5">
        <v>2</v>
      </c>
      <c r="DE75" s="5">
        <v>2</v>
      </c>
      <c r="DF75" s="5">
        <v>0</v>
      </c>
      <c r="DG75" s="13"/>
      <c r="DH75" s="13"/>
      <c r="DI75" s="13"/>
      <c r="DJ75" s="13"/>
      <c r="DK75" s="13"/>
      <c r="DL75" s="13"/>
      <c r="DM75" s="13"/>
      <c r="DN75" s="13"/>
      <c r="DO75" s="13"/>
      <c r="DP75" s="13"/>
      <c r="DQ75" s="13"/>
      <c r="DR75" s="13"/>
      <c r="DS75" s="5">
        <v>11318</v>
      </c>
      <c r="DT75" s="5">
        <v>3</v>
      </c>
      <c r="DU75" s="5">
        <v>1</v>
      </c>
      <c r="DV75" s="5">
        <v>2</v>
      </c>
      <c r="DW75" s="5">
        <v>3</v>
      </c>
      <c r="DX75" s="5">
        <v>1</v>
      </c>
      <c r="DY75" s="5">
        <v>2</v>
      </c>
      <c r="DZ75" s="5">
        <v>0</v>
      </c>
      <c r="EA75" s="5">
        <v>0</v>
      </c>
      <c r="EB75" s="5">
        <v>0</v>
      </c>
      <c r="EC75" s="13"/>
      <c r="ED75" s="5">
        <v>11963</v>
      </c>
      <c r="EE75" s="5">
        <v>4</v>
      </c>
      <c r="EF75" s="5">
        <v>2</v>
      </c>
      <c r="EG75" s="5">
        <v>2</v>
      </c>
      <c r="EH75" s="5">
        <v>2</v>
      </c>
      <c r="EI75" s="5">
        <v>1</v>
      </c>
      <c r="EJ75" s="5">
        <v>1</v>
      </c>
      <c r="EK75" s="5">
        <v>2</v>
      </c>
      <c r="EL75" s="5">
        <v>1</v>
      </c>
      <c r="EM75" s="5">
        <v>1</v>
      </c>
      <c r="EN75" s="5"/>
      <c r="EO75" s="5">
        <v>12518</v>
      </c>
      <c r="EP75" s="5">
        <v>3</v>
      </c>
      <c r="EQ75" s="5">
        <v>2</v>
      </c>
      <c r="ER75" s="5">
        <v>1</v>
      </c>
      <c r="ES75" s="5">
        <v>0</v>
      </c>
      <c r="ET75" s="5">
        <v>0</v>
      </c>
      <c r="EU75" s="5">
        <v>0</v>
      </c>
      <c r="EV75" s="5">
        <v>3</v>
      </c>
      <c r="EW75" s="5">
        <v>2</v>
      </c>
      <c r="EX75" s="5">
        <v>1</v>
      </c>
      <c r="EY75" s="13"/>
      <c r="EZ75" s="5" t="s">
        <v>23</v>
      </c>
      <c r="FA75" s="18">
        <f>AVERAGE(FA44:FA73)</f>
        <v>4.6333333333333337</v>
      </c>
      <c r="FB75" s="18">
        <f t="shared" ref="FB75:FI75" si="10">AVERAGE(FB44:FB73)</f>
        <v>2.2999999999999998</v>
      </c>
      <c r="FC75" s="18">
        <f t="shared" si="10"/>
        <v>2.3333333333333335</v>
      </c>
      <c r="FD75" s="18">
        <f t="shared" si="10"/>
        <v>1.9333333333333333</v>
      </c>
      <c r="FE75" s="18">
        <f t="shared" si="10"/>
        <v>0.96666666666666667</v>
      </c>
      <c r="FF75" s="18">
        <f t="shared" si="10"/>
        <v>0.96666666666666667</v>
      </c>
      <c r="FG75" s="18">
        <f t="shared" si="10"/>
        <v>2.7</v>
      </c>
      <c r="FH75" s="18">
        <f t="shared" si="10"/>
        <v>1.3333333333333333</v>
      </c>
      <c r="FI75" s="18">
        <f t="shared" si="10"/>
        <v>1.3666666666666667</v>
      </c>
      <c r="FJ75" s="5"/>
      <c r="FK75" s="5">
        <v>9583</v>
      </c>
      <c r="FL75" s="5">
        <v>4</v>
      </c>
      <c r="FM75" s="5">
        <v>3</v>
      </c>
      <c r="FN75" s="5">
        <v>1</v>
      </c>
      <c r="FO75" s="5">
        <v>1</v>
      </c>
      <c r="FP75" s="5">
        <v>1</v>
      </c>
      <c r="FQ75" s="5">
        <v>0</v>
      </c>
      <c r="FR75" s="5">
        <v>3</v>
      </c>
      <c r="FS75" s="5">
        <v>2</v>
      </c>
      <c r="FT75" s="9">
        <v>1</v>
      </c>
    </row>
    <row r="76" spans="2:176" s="3" customFormat="1" x14ac:dyDescent="0.2">
      <c r="B76" s="19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5">
        <v>9997</v>
      </c>
      <c r="N76" s="5">
        <v>5</v>
      </c>
      <c r="O76" s="5">
        <v>2</v>
      </c>
      <c r="P76" s="5">
        <v>3</v>
      </c>
      <c r="Q76" s="5">
        <v>2</v>
      </c>
      <c r="R76" s="5">
        <v>1</v>
      </c>
      <c r="S76" s="5">
        <v>1</v>
      </c>
      <c r="T76" s="5">
        <v>3</v>
      </c>
      <c r="U76" s="5">
        <v>1</v>
      </c>
      <c r="V76" s="5">
        <v>2</v>
      </c>
      <c r="W76" s="13"/>
      <c r="X76" s="5" t="s">
        <v>20</v>
      </c>
      <c r="Y76" s="5">
        <f t="shared" ref="Y76:AG76" si="11">SUM(Y44:Y75)</f>
        <v>127</v>
      </c>
      <c r="Z76" s="5">
        <f t="shared" si="11"/>
        <v>70</v>
      </c>
      <c r="AA76" s="5">
        <f t="shared" si="11"/>
        <v>57</v>
      </c>
      <c r="AB76" s="5">
        <f t="shared" si="11"/>
        <v>65</v>
      </c>
      <c r="AC76" s="5">
        <f t="shared" si="11"/>
        <v>35</v>
      </c>
      <c r="AD76" s="5">
        <f t="shared" si="11"/>
        <v>30</v>
      </c>
      <c r="AE76" s="5">
        <f t="shared" si="11"/>
        <v>62</v>
      </c>
      <c r="AF76" s="5">
        <f t="shared" si="11"/>
        <v>35</v>
      </c>
      <c r="AG76" s="5">
        <f t="shared" si="11"/>
        <v>27</v>
      </c>
      <c r="AH76" s="13"/>
      <c r="AI76" s="13"/>
      <c r="AJ76" s="13"/>
      <c r="AK76" s="13"/>
      <c r="AL76" s="13"/>
      <c r="AM76" s="13"/>
      <c r="AN76" s="5"/>
      <c r="AO76" s="5"/>
      <c r="AP76" s="5"/>
      <c r="AQ76" s="5"/>
      <c r="AR76" s="5"/>
      <c r="AS76" s="5"/>
      <c r="AT76" s="5">
        <v>8844</v>
      </c>
      <c r="AU76" s="5">
        <v>4</v>
      </c>
      <c r="AV76" s="5">
        <v>3</v>
      </c>
      <c r="AW76" s="5">
        <v>1</v>
      </c>
      <c r="AX76" s="5">
        <v>1</v>
      </c>
      <c r="AY76" s="5">
        <v>1</v>
      </c>
      <c r="AZ76" s="5">
        <v>0</v>
      </c>
      <c r="BA76" s="5">
        <v>3</v>
      </c>
      <c r="BB76" s="5">
        <v>2</v>
      </c>
      <c r="BC76" s="5">
        <v>1</v>
      </c>
      <c r="BD76" s="13"/>
      <c r="BE76" s="5">
        <v>10723</v>
      </c>
      <c r="BF76" s="5">
        <v>4</v>
      </c>
      <c r="BG76" s="5">
        <v>2</v>
      </c>
      <c r="BH76" s="5">
        <v>2</v>
      </c>
      <c r="BI76" s="5">
        <v>2</v>
      </c>
      <c r="BJ76" s="5">
        <v>1</v>
      </c>
      <c r="BK76" s="5">
        <v>1</v>
      </c>
      <c r="BL76" s="5">
        <v>2</v>
      </c>
      <c r="BM76" s="5">
        <v>1</v>
      </c>
      <c r="BN76" s="5">
        <v>1</v>
      </c>
      <c r="BO76" s="13"/>
      <c r="BP76" s="5">
        <v>9670</v>
      </c>
      <c r="BQ76" s="5">
        <v>5</v>
      </c>
      <c r="BR76" s="5">
        <v>2</v>
      </c>
      <c r="BS76" s="5">
        <v>3</v>
      </c>
      <c r="BT76" s="5">
        <v>3</v>
      </c>
      <c r="BU76" s="5">
        <v>2</v>
      </c>
      <c r="BV76" s="5">
        <v>1</v>
      </c>
      <c r="BW76" s="5">
        <v>2</v>
      </c>
      <c r="BX76" s="5">
        <v>0</v>
      </c>
      <c r="BY76" s="5">
        <v>2</v>
      </c>
      <c r="BZ76" s="13"/>
      <c r="CA76" s="13"/>
      <c r="CB76" s="13"/>
      <c r="CC76" s="13"/>
      <c r="CD76" s="13"/>
      <c r="CE76" s="13"/>
      <c r="CF76" s="13"/>
      <c r="CG76" s="5"/>
      <c r="CH76" s="5"/>
      <c r="CI76" s="5"/>
      <c r="CJ76" s="13"/>
      <c r="CK76" s="13"/>
      <c r="CL76" s="5" t="s">
        <v>23</v>
      </c>
      <c r="CM76" s="18">
        <f t="shared" ref="CM76:CU76" si="12">AVERAGE(CM44:CM74)</f>
        <v>3.7096774193548385</v>
      </c>
      <c r="CN76" s="18">
        <f t="shared" si="12"/>
        <v>1.967741935483871</v>
      </c>
      <c r="CO76" s="18">
        <f t="shared" si="12"/>
        <v>1.7419354838709677</v>
      </c>
      <c r="CP76" s="18">
        <f t="shared" si="12"/>
        <v>1.8709677419354838</v>
      </c>
      <c r="CQ76" s="18">
        <f t="shared" si="12"/>
        <v>1.032258064516129</v>
      </c>
      <c r="CR76" s="18">
        <f t="shared" si="12"/>
        <v>0.83870967741935487</v>
      </c>
      <c r="CS76" s="18">
        <f t="shared" si="12"/>
        <v>1.8387096774193548</v>
      </c>
      <c r="CT76" s="18">
        <f t="shared" si="12"/>
        <v>0.93548387096774188</v>
      </c>
      <c r="CU76" s="18">
        <f t="shared" si="12"/>
        <v>0.90322580645161288</v>
      </c>
      <c r="CV76" s="5"/>
      <c r="CW76" s="5">
        <v>15487</v>
      </c>
      <c r="CX76" s="5">
        <v>4</v>
      </c>
      <c r="CY76" s="5">
        <v>3</v>
      </c>
      <c r="CZ76" s="5">
        <v>1</v>
      </c>
      <c r="DA76" s="5">
        <v>2</v>
      </c>
      <c r="DB76" s="5">
        <v>2</v>
      </c>
      <c r="DC76" s="5">
        <v>0</v>
      </c>
      <c r="DD76" s="5">
        <v>2</v>
      </c>
      <c r="DE76" s="5">
        <v>1</v>
      </c>
      <c r="DF76" s="5">
        <v>1</v>
      </c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5">
        <v>11319</v>
      </c>
      <c r="DT76" s="5">
        <v>6</v>
      </c>
      <c r="DU76" s="5">
        <v>2</v>
      </c>
      <c r="DV76" s="5">
        <v>4</v>
      </c>
      <c r="DW76" s="5">
        <v>1</v>
      </c>
      <c r="DX76" s="5">
        <v>0</v>
      </c>
      <c r="DY76" s="5">
        <v>1</v>
      </c>
      <c r="DZ76" s="5">
        <v>5</v>
      </c>
      <c r="EA76" s="5">
        <v>2</v>
      </c>
      <c r="EB76" s="5">
        <v>3</v>
      </c>
      <c r="EC76" s="13"/>
      <c r="ED76" s="5">
        <v>11964</v>
      </c>
      <c r="EE76" s="5">
        <v>4</v>
      </c>
      <c r="EF76" s="5">
        <v>2</v>
      </c>
      <c r="EG76" s="5">
        <v>2</v>
      </c>
      <c r="EH76" s="5">
        <v>1</v>
      </c>
      <c r="EI76" s="5">
        <v>0</v>
      </c>
      <c r="EJ76" s="5">
        <v>1</v>
      </c>
      <c r="EK76" s="5">
        <v>3</v>
      </c>
      <c r="EL76" s="5">
        <v>2</v>
      </c>
      <c r="EM76" s="5">
        <v>1</v>
      </c>
      <c r="EN76" s="5"/>
      <c r="EO76" s="5">
        <v>12519</v>
      </c>
      <c r="EP76" s="5">
        <v>5</v>
      </c>
      <c r="EQ76" s="5">
        <v>1</v>
      </c>
      <c r="ER76" s="5">
        <v>4</v>
      </c>
      <c r="ES76" s="5">
        <v>2</v>
      </c>
      <c r="ET76" s="5">
        <v>1</v>
      </c>
      <c r="EU76" s="5">
        <v>1</v>
      </c>
      <c r="EV76" s="5">
        <v>3</v>
      </c>
      <c r="EW76" s="5">
        <v>0</v>
      </c>
      <c r="EX76" s="5">
        <v>3</v>
      </c>
      <c r="EY76" s="13"/>
      <c r="EZ76" s="13"/>
      <c r="FA76" s="13"/>
      <c r="FB76" s="13"/>
      <c r="FC76" s="13"/>
      <c r="FD76" s="13"/>
      <c r="FE76" s="13"/>
      <c r="FF76" s="13"/>
      <c r="FG76" s="13"/>
      <c r="FH76" s="13"/>
      <c r="FI76" s="13"/>
      <c r="FJ76" s="13"/>
      <c r="FK76" s="5">
        <v>9585</v>
      </c>
      <c r="FL76" s="5">
        <v>4</v>
      </c>
      <c r="FM76" s="5">
        <v>2</v>
      </c>
      <c r="FN76" s="5">
        <v>2</v>
      </c>
      <c r="FO76" s="5">
        <v>2</v>
      </c>
      <c r="FP76" s="5">
        <v>1</v>
      </c>
      <c r="FQ76" s="5">
        <v>1</v>
      </c>
      <c r="FR76" s="5">
        <v>2</v>
      </c>
      <c r="FS76" s="5">
        <v>1</v>
      </c>
      <c r="FT76" s="9">
        <v>1</v>
      </c>
    </row>
    <row r="77" spans="2:176" s="3" customFormat="1" x14ac:dyDescent="0.2">
      <c r="B77" s="19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5" t="s">
        <v>20</v>
      </c>
      <c r="N77" s="5">
        <f t="shared" ref="N77:V77" si="13">SUM(N44:N76)</f>
        <v>132</v>
      </c>
      <c r="O77" s="5">
        <f t="shared" si="13"/>
        <v>68</v>
      </c>
      <c r="P77" s="5">
        <f t="shared" si="13"/>
        <v>64</v>
      </c>
      <c r="Q77" s="5">
        <f t="shared" si="13"/>
        <v>72</v>
      </c>
      <c r="R77" s="5">
        <f t="shared" si="13"/>
        <v>42</v>
      </c>
      <c r="S77" s="5">
        <f t="shared" si="13"/>
        <v>30</v>
      </c>
      <c r="T77" s="5">
        <f t="shared" si="13"/>
        <v>60</v>
      </c>
      <c r="U77" s="5">
        <f t="shared" si="13"/>
        <v>26</v>
      </c>
      <c r="V77" s="5">
        <f t="shared" si="13"/>
        <v>34</v>
      </c>
      <c r="W77" s="13"/>
      <c r="X77" s="5" t="s">
        <v>23</v>
      </c>
      <c r="Y77" s="18">
        <f t="shared" ref="Y77:AG77" si="14">AVERAGE(Y44:Y75)</f>
        <v>3.96875</v>
      </c>
      <c r="Z77" s="18">
        <f t="shared" si="14"/>
        <v>2.1875</v>
      </c>
      <c r="AA77" s="18">
        <f t="shared" si="14"/>
        <v>1.78125</v>
      </c>
      <c r="AB77" s="18">
        <f t="shared" si="14"/>
        <v>2.03125</v>
      </c>
      <c r="AC77" s="18">
        <f t="shared" si="14"/>
        <v>1.09375</v>
      </c>
      <c r="AD77" s="18">
        <f t="shared" si="14"/>
        <v>0.9375</v>
      </c>
      <c r="AE77" s="18">
        <f t="shared" si="14"/>
        <v>1.9375</v>
      </c>
      <c r="AF77" s="18">
        <f t="shared" si="14"/>
        <v>1.09375</v>
      </c>
      <c r="AG77" s="18">
        <f t="shared" si="14"/>
        <v>0.84375</v>
      </c>
      <c r="AH77" s="13"/>
      <c r="AI77" s="13"/>
      <c r="AJ77" s="13"/>
      <c r="AK77" s="13"/>
      <c r="AL77" s="13"/>
      <c r="AM77" s="13"/>
      <c r="AN77" s="5"/>
      <c r="AO77" s="5"/>
      <c r="AP77" s="5"/>
      <c r="AQ77" s="5"/>
      <c r="AR77" s="5"/>
      <c r="AS77" s="5"/>
      <c r="AT77" s="5">
        <v>8847</v>
      </c>
      <c r="AU77" s="5">
        <v>3</v>
      </c>
      <c r="AV77" s="5">
        <v>2</v>
      </c>
      <c r="AW77" s="5">
        <v>1</v>
      </c>
      <c r="AX77" s="5">
        <v>2</v>
      </c>
      <c r="AY77" s="5">
        <v>1</v>
      </c>
      <c r="AZ77" s="5">
        <v>1</v>
      </c>
      <c r="BA77" s="5">
        <v>1</v>
      </c>
      <c r="BB77" s="5">
        <v>1</v>
      </c>
      <c r="BC77" s="5">
        <v>0</v>
      </c>
      <c r="BD77" s="13"/>
      <c r="BE77" s="5">
        <v>10724</v>
      </c>
      <c r="BF77" s="5">
        <v>3</v>
      </c>
      <c r="BG77" s="5">
        <v>2</v>
      </c>
      <c r="BH77" s="5">
        <v>1</v>
      </c>
      <c r="BI77" s="5">
        <v>2</v>
      </c>
      <c r="BJ77" s="5">
        <v>2</v>
      </c>
      <c r="BK77" s="5">
        <v>0</v>
      </c>
      <c r="BL77" s="5">
        <v>1</v>
      </c>
      <c r="BM77" s="5">
        <v>0</v>
      </c>
      <c r="BN77" s="5">
        <v>1</v>
      </c>
      <c r="BO77" s="13"/>
      <c r="BP77" s="5">
        <v>9671</v>
      </c>
      <c r="BQ77" s="5">
        <v>5</v>
      </c>
      <c r="BR77" s="5">
        <v>2</v>
      </c>
      <c r="BS77" s="5">
        <v>3</v>
      </c>
      <c r="BT77" s="5">
        <v>2</v>
      </c>
      <c r="BU77" s="5">
        <v>2</v>
      </c>
      <c r="BV77" s="5">
        <v>0</v>
      </c>
      <c r="BW77" s="5">
        <v>3</v>
      </c>
      <c r="BX77" s="5">
        <v>0</v>
      </c>
      <c r="BY77" s="5">
        <v>3</v>
      </c>
      <c r="BZ77" s="13"/>
      <c r="CA77" s="13"/>
      <c r="CB77" s="13"/>
      <c r="CC77" s="13"/>
      <c r="CD77" s="13"/>
      <c r="CE77" s="13"/>
      <c r="CF77" s="13"/>
      <c r="CG77" s="5"/>
      <c r="CH77" s="5"/>
      <c r="CI77" s="5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5"/>
      <c r="CV77" s="5"/>
      <c r="CW77" s="5">
        <v>15488</v>
      </c>
      <c r="CX77" s="5">
        <v>6</v>
      </c>
      <c r="CY77" s="5">
        <v>3</v>
      </c>
      <c r="CZ77" s="5">
        <v>3</v>
      </c>
      <c r="DA77" s="5">
        <v>3</v>
      </c>
      <c r="DB77" s="5">
        <v>1</v>
      </c>
      <c r="DC77" s="5">
        <v>2</v>
      </c>
      <c r="DD77" s="5">
        <v>3</v>
      </c>
      <c r="DE77" s="5">
        <v>2</v>
      </c>
      <c r="DF77" s="5">
        <v>1</v>
      </c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5">
        <v>11320</v>
      </c>
      <c r="DT77" s="5">
        <v>5</v>
      </c>
      <c r="DU77" s="5">
        <v>3</v>
      </c>
      <c r="DV77" s="5">
        <v>2</v>
      </c>
      <c r="DW77" s="5">
        <v>2</v>
      </c>
      <c r="DX77" s="5">
        <v>1</v>
      </c>
      <c r="DY77" s="5">
        <v>1</v>
      </c>
      <c r="DZ77" s="5">
        <v>3</v>
      </c>
      <c r="EA77" s="5">
        <v>2</v>
      </c>
      <c r="EB77" s="5">
        <v>1</v>
      </c>
      <c r="EC77" s="13"/>
      <c r="ED77" s="5" t="s">
        <v>20</v>
      </c>
      <c r="EE77" s="5">
        <f t="shared" ref="EE77:EM77" si="15">SUM(EE44:EE76)</f>
        <v>137</v>
      </c>
      <c r="EF77" s="5">
        <f t="shared" si="15"/>
        <v>71</v>
      </c>
      <c r="EG77" s="5">
        <f t="shared" si="15"/>
        <v>66</v>
      </c>
      <c r="EH77" s="5">
        <f t="shared" si="15"/>
        <v>66</v>
      </c>
      <c r="EI77" s="5">
        <f t="shared" si="15"/>
        <v>32</v>
      </c>
      <c r="EJ77" s="5">
        <f t="shared" si="15"/>
        <v>34</v>
      </c>
      <c r="EK77" s="5">
        <f t="shared" si="15"/>
        <v>71</v>
      </c>
      <c r="EL77" s="5">
        <f t="shared" si="15"/>
        <v>39</v>
      </c>
      <c r="EM77" s="5">
        <f t="shared" si="15"/>
        <v>32</v>
      </c>
      <c r="EN77" s="5"/>
      <c r="EO77" s="5">
        <v>12520</v>
      </c>
      <c r="EP77" s="5">
        <v>5</v>
      </c>
      <c r="EQ77" s="5">
        <v>2</v>
      </c>
      <c r="ER77" s="5">
        <v>3</v>
      </c>
      <c r="ES77" s="5">
        <v>2</v>
      </c>
      <c r="ET77" s="5">
        <v>1</v>
      </c>
      <c r="EU77" s="5">
        <v>1</v>
      </c>
      <c r="EV77" s="5">
        <v>3</v>
      </c>
      <c r="EW77" s="5">
        <v>1</v>
      </c>
      <c r="EX77" s="5">
        <v>2</v>
      </c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5">
        <v>9593</v>
      </c>
      <c r="FL77" s="5">
        <v>4</v>
      </c>
      <c r="FM77" s="5">
        <v>2</v>
      </c>
      <c r="FN77" s="5">
        <v>2</v>
      </c>
      <c r="FO77" s="5">
        <v>2</v>
      </c>
      <c r="FP77" s="5">
        <v>1</v>
      </c>
      <c r="FQ77" s="5">
        <v>1</v>
      </c>
      <c r="FR77" s="5">
        <v>2</v>
      </c>
      <c r="FS77" s="5">
        <v>1</v>
      </c>
      <c r="FT77" s="9">
        <v>1</v>
      </c>
    </row>
    <row r="78" spans="2:176" s="3" customFormat="1" x14ac:dyDescent="0.2">
      <c r="B78" s="19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5" t="s">
        <v>23</v>
      </c>
      <c r="N78" s="18">
        <f t="shared" ref="N78:V78" si="16">AVERAGE(N44:N76)</f>
        <v>4</v>
      </c>
      <c r="O78" s="18">
        <f t="shared" si="16"/>
        <v>2.0606060606060606</v>
      </c>
      <c r="P78" s="18">
        <f t="shared" si="16"/>
        <v>1.9393939393939394</v>
      </c>
      <c r="Q78" s="18">
        <f t="shared" si="16"/>
        <v>2.1818181818181817</v>
      </c>
      <c r="R78" s="18">
        <f t="shared" si="16"/>
        <v>1.2727272727272727</v>
      </c>
      <c r="S78" s="18">
        <f t="shared" si="16"/>
        <v>0.90909090909090906</v>
      </c>
      <c r="T78" s="18">
        <f t="shared" si="16"/>
        <v>1.8181818181818181</v>
      </c>
      <c r="U78" s="18">
        <f t="shared" si="16"/>
        <v>0.78787878787878785</v>
      </c>
      <c r="V78" s="18">
        <f t="shared" si="16"/>
        <v>1.0303030303030303</v>
      </c>
      <c r="W78" s="13"/>
      <c r="X78" s="13"/>
      <c r="Y78" s="13"/>
      <c r="Z78" s="5"/>
      <c r="AA78" s="5"/>
      <c r="AB78" s="5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5">
        <v>8858</v>
      </c>
      <c r="AU78" s="5">
        <v>3</v>
      </c>
      <c r="AV78" s="5">
        <v>2</v>
      </c>
      <c r="AW78" s="5">
        <v>1</v>
      </c>
      <c r="AX78" s="5">
        <v>2</v>
      </c>
      <c r="AY78" s="5">
        <v>1</v>
      </c>
      <c r="AZ78" s="5">
        <v>1</v>
      </c>
      <c r="BA78" s="5">
        <v>1</v>
      </c>
      <c r="BB78" s="5">
        <v>1</v>
      </c>
      <c r="BC78" s="5">
        <v>0</v>
      </c>
      <c r="BD78" s="13"/>
      <c r="BE78" s="5">
        <v>10725</v>
      </c>
      <c r="BF78" s="5">
        <v>4</v>
      </c>
      <c r="BG78" s="5">
        <v>1</v>
      </c>
      <c r="BH78" s="5">
        <v>3</v>
      </c>
      <c r="BI78" s="5">
        <v>3</v>
      </c>
      <c r="BJ78" s="5">
        <v>0</v>
      </c>
      <c r="BK78" s="5">
        <v>3</v>
      </c>
      <c r="BL78" s="5">
        <v>1</v>
      </c>
      <c r="BM78" s="5">
        <v>1</v>
      </c>
      <c r="BN78" s="5">
        <v>0</v>
      </c>
      <c r="BO78" s="13"/>
      <c r="BP78" s="5" t="s">
        <v>20</v>
      </c>
      <c r="BQ78" s="5">
        <f t="shared" ref="BQ78:BY78" si="17">SUM(BQ44:BQ77)</f>
        <v>141</v>
      </c>
      <c r="BR78" s="5">
        <f t="shared" si="17"/>
        <v>79</v>
      </c>
      <c r="BS78" s="5">
        <f t="shared" si="17"/>
        <v>62</v>
      </c>
      <c r="BT78" s="5">
        <f t="shared" si="17"/>
        <v>73</v>
      </c>
      <c r="BU78" s="5">
        <f t="shared" si="17"/>
        <v>46</v>
      </c>
      <c r="BV78" s="5">
        <f t="shared" si="17"/>
        <v>27</v>
      </c>
      <c r="BW78" s="5">
        <f t="shared" si="17"/>
        <v>68</v>
      </c>
      <c r="BX78" s="5">
        <f t="shared" si="17"/>
        <v>33</v>
      </c>
      <c r="BY78" s="5">
        <f t="shared" si="17"/>
        <v>35</v>
      </c>
      <c r="BZ78" s="13"/>
      <c r="CA78" s="13"/>
      <c r="CB78" s="13"/>
      <c r="CC78" s="13"/>
      <c r="CD78" s="13"/>
      <c r="CE78" s="13"/>
      <c r="CF78" s="13"/>
      <c r="CG78" s="5"/>
      <c r="CH78" s="5"/>
      <c r="CI78" s="5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5"/>
      <c r="CV78" s="5"/>
      <c r="CW78" s="5">
        <v>15489</v>
      </c>
      <c r="CX78" s="5">
        <v>4</v>
      </c>
      <c r="CY78" s="5">
        <v>2</v>
      </c>
      <c r="CZ78" s="5">
        <v>2</v>
      </c>
      <c r="DA78" s="5">
        <v>1</v>
      </c>
      <c r="DB78" s="5">
        <v>1</v>
      </c>
      <c r="DC78" s="5">
        <v>0</v>
      </c>
      <c r="DD78" s="5">
        <v>3</v>
      </c>
      <c r="DE78" s="5">
        <v>1</v>
      </c>
      <c r="DF78" s="5">
        <v>2</v>
      </c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5">
        <v>11322</v>
      </c>
      <c r="DT78" s="5">
        <v>4</v>
      </c>
      <c r="DU78" s="5">
        <v>2</v>
      </c>
      <c r="DV78" s="5">
        <v>2</v>
      </c>
      <c r="DW78" s="5">
        <v>2</v>
      </c>
      <c r="DX78" s="5">
        <v>2</v>
      </c>
      <c r="DY78" s="5">
        <v>0</v>
      </c>
      <c r="DZ78" s="5">
        <v>2</v>
      </c>
      <c r="EA78" s="5">
        <v>0</v>
      </c>
      <c r="EB78" s="5">
        <v>2</v>
      </c>
      <c r="EC78" s="13"/>
      <c r="ED78" s="5" t="s">
        <v>23</v>
      </c>
      <c r="EE78" s="18">
        <f t="shared" ref="EE78:EM78" si="18">AVERAGE(EE44:EE76)</f>
        <v>4.1515151515151514</v>
      </c>
      <c r="EF78" s="18">
        <f t="shared" si="18"/>
        <v>2.1515151515151514</v>
      </c>
      <c r="EG78" s="18">
        <f t="shared" si="18"/>
        <v>2</v>
      </c>
      <c r="EH78" s="18">
        <f t="shared" si="18"/>
        <v>2</v>
      </c>
      <c r="EI78" s="18">
        <f t="shared" si="18"/>
        <v>0.96969696969696972</v>
      </c>
      <c r="EJ78" s="18">
        <f t="shared" si="18"/>
        <v>1.0303030303030303</v>
      </c>
      <c r="EK78" s="18">
        <f t="shared" si="18"/>
        <v>2.1515151515151514</v>
      </c>
      <c r="EL78" s="18">
        <f t="shared" si="18"/>
        <v>1.1818181818181819</v>
      </c>
      <c r="EM78" s="18">
        <f t="shared" si="18"/>
        <v>0.96969696969696972</v>
      </c>
      <c r="EN78" s="5"/>
      <c r="EO78" s="5">
        <v>12521</v>
      </c>
      <c r="EP78" s="5">
        <v>4</v>
      </c>
      <c r="EQ78" s="5">
        <v>2</v>
      </c>
      <c r="ER78" s="5">
        <v>2</v>
      </c>
      <c r="ES78" s="5">
        <v>0</v>
      </c>
      <c r="ET78" s="5">
        <v>0</v>
      </c>
      <c r="EU78" s="5">
        <v>0</v>
      </c>
      <c r="EV78" s="5">
        <v>4</v>
      </c>
      <c r="EW78" s="5">
        <v>2</v>
      </c>
      <c r="EX78" s="5">
        <v>2</v>
      </c>
      <c r="EY78" s="13"/>
      <c r="EZ78" s="13"/>
      <c r="FA78" s="13"/>
      <c r="FB78" s="13"/>
      <c r="FC78" s="13"/>
      <c r="FD78" s="13"/>
      <c r="FE78" s="13"/>
      <c r="FF78" s="13"/>
      <c r="FG78" s="13"/>
      <c r="FH78" s="13"/>
      <c r="FI78" s="13"/>
      <c r="FJ78" s="13"/>
      <c r="FK78" s="5">
        <v>9602</v>
      </c>
      <c r="FL78" s="5">
        <v>6</v>
      </c>
      <c r="FM78" s="5">
        <v>3</v>
      </c>
      <c r="FN78" s="5">
        <v>3</v>
      </c>
      <c r="FO78" s="5">
        <v>3</v>
      </c>
      <c r="FP78" s="5">
        <v>2</v>
      </c>
      <c r="FQ78" s="5">
        <v>1</v>
      </c>
      <c r="FR78" s="5">
        <v>3</v>
      </c>
      <c r="FS78" s="5">
        <v>1</v>
      </c>
      <c r="FT78" s="9">
        <v>2</v>
      </c>
    </row>
    <row r="79" spans="2:176" s="3" customFormat="1" x14ac:dyDescent="0.2">
      <c r="B79" s="19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5">
        <v>8859</v>
      </c>
      <c r="AU79" s="5">
        <v>4</v>
      </c>
      <c r="AV79" s="5">
        <v>1</v>
      </c>
      <c r="AW79" s="5">
        <v>3</v>
      </c>
      <c r="AX79" s="5">
        <v>2</v>
      </c>
      <c r="AY79" s="5">
        <v>1</v>
      </c>
      <c r="AZ79" s="5">
        <v>1</v>
      </c>
      <c r="BA79" s="5">
        <v>2</v>
      </c>
      <c r="BB79" s="5">
        <v>0</v>
      </c>
      <c r="BC79" s="5">
        <v>2</v>
      </c>
      <c r="BD79" s="13"/>
      <c r="BE79" s="5" t="s">
        <v>20</v>
      </c>
      <c r="BF79" s="5">
        <f t="shared" ref="BF79:BN79" si="19">SUM(BF44:BF78)</f>
        <v>182</v>
      </c>
      <c r="BG79" s="5">
        <f t="shared" si="19"/>
        <v>78</v>
      </c>
      <c r="BH79" s="5">
        <f t="shared" si="19"/>
        <v>104</v>
      </c>
      <c r="BI79" s="5">
        <f t="shared" si="19"/>
        <v>81</v>
      </c>
      <c r="BJ79" s="5">
        <f t="shared" si="19"/>
        <v>41</v>
      </c>
      <c r="BK79" s="5">
        <f t="shared" si="19"/>
        <v>40</v>
      </c>
      <c r="BL79" s="5">
        <f t="shared" si="19"/>
        <v>101</v>
      </c>
      <c r="BM79" s="5">
        <f t="shared" si="19"/>
        <v>37</v>
      </c>
      <c r="BN79" s="5">
        <f t="shared" si="19"/>
        <v>64</v>
      </c>
      <c r="BO79" s="13"/>
      <c r="BP79" s="5" t="s">
        <v>23</v>
      </c>
      <c r="BQ79" s="18">
        <f t="shared" ref="BQ79:BY79" si="20">AVERAGE(BQ44:BQ77)</f>
        <v>4.1470588235294121</v>
      </c>
      <c r="BR79" s="18">
        <f t="shared" si="20"/>
        <v>2.3235294117647061</v>
      </c>
      <c r="BS79" s="18">
        <f t="shared" si="20"/>
        <v>1.8235294117647058</v>
      </c>
      <c r="BT79" s="18">
        <f t="shared" si="20"/>
        <v>2.1470588235294117</v>
      </c>
      <c r="BU79" s="18">
        <f t="shared" si="20"/>
        <v>1.3529411764705883</v>
      </c>
      <c r="BV79" s="18">
        <f t="shared" si="20"/>
        <v>0.79411764705882348</v>
      </c>
      <c r="BW79" s="18">
        <f t="shared" si="20"/>
        <v>2</v>
      </c>
      <c r="BX79" s="18">
        <f t="shared" si="20"/>
        <v>0.97058823529411764</v>
      </c>
      <c r="BY79" s="18">
        <f t="shared" si="20"/>
        <v>1.0294117647058822</v>
      </c>
      <c r="BZ79" s="13"/>
      <c r="CA79" s="13"/>
      <c r="CB79" s="13"/>
      <c r="CC79" s="13"/>
      <c r="CD79" s="13"/>
      <c r="CE79" s="13"/>
      <c r="CF79" s="13"/>
      <c r="CG79" s="5"/>
      <c r="CH79" s="5"/>
      <c r="CI79" s="5"/>
      <c r="CJ79" s="13"/>
      <c r="CK79" s="13"/>
      <c r="CL79" s="13"/>
      <c r="CM79" s="13"/>
      <c r="CN79" s="13"/>
      <c r="CO79" s="13"/>
      <c r="CP79" s="13"/>
      <c r="CQ79" s="13"/>
      <c r="CR79" s="13"/>
      <c r="CS79" s="13"/>
      <c r="CT79" s="13"/>
      <c r="CU79" s="5"/>
      <c r="CV79" s="5"/>
      <c r="CW79" s="5">
        <v>15490</v>
      </c>
      <c r="CX79" s="5">
        <v>4</v>
      </c>
      <c r="CY79" s="5">
        <v>1</v>
      </c>
      <c r="CZ79" s="5">
        <v>3</v>
      </c>
      <c r="DA79" s="5">
        <v>1</v>
      </c>
      <c r="DB79" s="5">
        <v>0</v>
      </c>
      <c r="DC79" s="5">
        <v>1</v>
      </c>
      <c r="DD79" s="5">
        <v>3</v>
      </c>
      <c r="DE79" s="5">
        <v>1</v>
      </c>
      <c r="DF79" s="5">
        <v>2</v>
      </c>
      <c r="DG79" s="13"/>
      <c r="DH79" s="13"/>
      <c r="DI79" s="13"/>
      <c r="DJ79" s="13"/>
      <c r="DK79" s="13"/>
      <c r="DL79" s="13"/>
      <c r="DM79" s="13"/>
      <c r="DN79" s="13"/>
      <c r="DO79" s="13"/>
      <c r="DP79" s="13"/>
      <c r="DQ79" s="13"/>
      <c r="DR79" s="13"/>
      <c r="DS79" s="5">
        <v>11324</v>
      </c>
      <c r="DT79" s="5">
        <v>3</v>
      </c>
      <c r="DU79" s="5">
        <v>2</v>
      </c>
      <c r="DV79" s="5">
        <v>1</v>
      </c>
      <c r="DW79" s="5">
        <v>0</v>
      </c>
      <c r="DX79" s="5">
        <v>0</v>
      </c>
      <c r="DY79" s="5">
        <v>0</v>
      </c>
      <c r="DZ79" s="5">
        <v>3</v>
      </c>
      <c r="EA79" s="5">
        <v>2</v>
      </c>
      <c r="EB79" s="5">
        <v>1</v>
      </c>
      <c r="EC79" s="13"/>
      <c r="ED79" s="13"/>
      <c r="EE79" s="13"/>
      <c r="EF79" s="13"/>
      <c r="EG79" s="13"/>
      <c r="EH79" s="13"/>
      <c r="EI79" s="13"/>
      <c r="EJ79" s="13"/>
      <c r="EK79" s="5"/>
      <c r="EL79" s="5"/>
      <c r="EM79" s="5"/>
      <c r="EN79" s="5"/>
      <c r="EO79" s="5" t="s">
        <v>20</v>
      </c>
      <c r="EP79" s="5">
        <f t="shared" ref="EP79:EX79" si="21">SUM(EP44:EP78)</f>
        <v>134</v>
      </c>
      <c r="EQ79" s="5">
        <f t="shared" si="21"/>
        <v>70</v>
      </c>
      <c r="ER79" s="5">
        <f t="shared" si="21"/>
        <v>64</v>
      </c>
      <c r="ES79" s="5">
        <f t="shared" si="21"/>
        <v>55</v>
      </c>
      <c r="ET79" s="5">
        <f t="shared" si="21"/>
        <v>27</v>
      </c>
      <c r="EU79" s="5">
        <f t="shared" si="21"/>
        <v>28</v>
      </c>
      <c r="EV79" s="5">
        <f t="shared" si="21"/>
        <v>79</v>
      </c>
      <c r="EW79" s="5">
        <f t="shared" si="21"/>
        <v>43</v>
      </c>
      <c r="EX79" s="5">
        <f t="shared" si="21"/>
        <v>36</v>
      </c>
      <c r="EY79" s="13"/>
      <c r="EZ79" s="13"/>
      <c r="FA79" s="13"/>
      <c r="FB79" s="13"/>
      <c r="FC79" s="13"/>
      <c r="FD79" s="13"/>
      <c r="FE79" s="13"/>
      <c r="FF79" s="13"/>
      <c r="FG79" s="13"/>
      <c r="FH79" s="13"/>
      <c r="FI79" s="13"/>
      <c r="FJ79" s="13"/>
      <c r="FK79" s="5">
        <v>9604</v>
      </c>
      <c r="FL79" s="5">
        <v>4</v>
      </c>
      <c r="FM79" s="5">
        <v>2</v>
      </c>
      <c r="FN79" s="5">
        <v>2</v>
      </c>
      <c r="FO79" s="5">
        <v>0</v>
      </c>
      <c r="FP79" s="5">
        <v>0</v>
      </c>
      <c r="FQ79" s="5">
        <v>0</v>
      </c>
      <c r="FR79" s="5">
        <v>4</v>
      </c>
      <c r="FS79" s="5">
        <v>2</v>
      </c>
      <c r="FT79" s="9">
        <v>2</v>
      </c>
    </row>
    <row r="80" spans="2:176" s="3" customFormat="1" x14ac:dyDescent="0.2">
      <c r="B80" s="19"/>
      <c r="C80" s="13"/>
      <c r="D80" s="13"/>
      <c r="E80" s="13"/>
      <c r="F80" s="13"/>
      <c r="G80" s="13"/>
      <c r="H80" s="47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5">
        <v>8862</v>
      </c>
      <c r="AU80" s="5">
        <v>6</v>
      </c>
      <c r="AV80" s="5">
        <v>3</v>
      </c>
      <c r="AW80" s="5">
        <v>3</v>
      </c>
      <c r="AX80" s="5">
        <v>2</v>
      </c>
      <c r="AY80" s="5">
        <v>1</v>
      </c>
      <c r="AZ80" s="5">
        <v>1</v>
      </c>
      <c r="BA80" s="5">
        <v>4</v>
      </c>
      <c r="BB80" s="5">
        <v>2</v>
      </c>
      <c r="BC80" s="5">
        <v>2</v>
      </c>
      <c r="BD80" s="13"/>
      <c r="BE80" s="5" t="s">
        <v>23</v>
      </c>
      <c r="BF80" s="18">
        <f t="shared" ref="BF80:BN80" si="22">AVERAGE(BF44:BF78)</f>
        <v>5.2</v>
      </c>
      <c r="BG80" s="18">
        <f t="shared" si="22"/>
        <v>2.2285714285714286</v>
      </c>
      <c r="BH80" s="18">
        <f t="shared" si="22"/>
        <v>2.9714285714285715</v>
      </c>
      <c r="BI80" s="18">
        <f t="shared" si="22"/>
        <v>2.3142857142857145</v>
      </c>
      <c r="BJ80" s="18">
        <f t="shared" si="22"/>
        <v>1.1714285714285715</v>
      </c>
      <c r="BK80" s="18">
        <f t="shared" si="22"/>
        <v>1.1428571428571428</v>
      </c>
      <c r="BL80" s="18">
        <f t="shared" si="22"/>
        <v>2.8857142857142857</v>
      </c>
      <c r="BM80" s="18">
        <f t="shared" si="22"/>
        <v>1.0571428571428572</v>
      </c>
      <c r="BN80" s="18">
        <f t="shared" si="22"/>
        <v>1.8285714285714285</v>
      </c>
      <c r="BO80" s="13"/>
      <c r="BP80" s="13"/>
      <c r="BQ80" s="13"/>
      <c r="BR80" s="13"/>
      <c r="BS80" s="5"/>
      <c r="BT80" s="5"/>
      <c r="BU80" s="5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5"/>
      <c r="CH80" s="5"/>
      <c r="CI80" s="5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5">
        <v>15491</v>
      </c>
      <c r="CX80" s="5">
        <v>3</v>
      </c>
      <c r="CY80" s="5">
        <v>2</v>
      </c>
      <c r="CZ80" s="5">
        <v>1</v>
      </c>
      <c r="DA80" s="5">
        <v>1</v>
      </c>
      <c r="DB80" s="5">
        <v>0</v>
      </c>
      <c r="DC80" s="5">
        <v>1</v>
      </c>
      <c r="DD80" s="5">
        <v>2</v>
      </c>
      <c r="DE80" s="5">
        <v>2</v>
      </c>
      <c r="DF80" s="5">
        <v>0</v>
      </c>
      <c r="DG80" s="13"/>
      <c r="DH80" s="13"/>
      <c r="DI80" s="13"/>
      <c r="DJ80" s="13"/>
      <c r="DK80" s="13"/>
      <c r="DL80" s="13"/>
      <c r="DM80" s="13"/>
      <c r="DN80" s="13"/>
      <c r="DO80" s="13"/>
      <c r="DP80" s="13"/>
      <c r="DQ80" s="13"/>
      <c r="DR80" s="13"/>
      <c r="DS80" s="5" t="s">
        <v>20</v>
      </c>
      <c r="DT80" s="5">
        <f t="shared" ref="DT80:EB80" si="23">SUM(DT44:DT79)</f>
        <v>145</v>
      </c>
      <c r="DU80" s="5">
        <f t="shared" si="23"/>
        <v>76</v>
      </c>
      <c r="DV80" s="5">
        <f t="shared" si="23"/>
        <v>69</v>
      </c>
      <c r="DW80" s="5">
        <f t="shared" si="23"/>
        <v>56</v>
      </c>
      <c r="DX80" s="5">
        <f t="shared" si="23"/>
        <v>31</v>
      </c>
      <c r="DY80" s="5">
        <f t="shared" si="23"/>
        <v>25</v>
      </c>
      <c r="DZ80" s="5">
        <f t="shared" si="23"/>
        <v>89</v>
      </c>
      <c r="EA80" s="5">
        <f t="shared" si="23"/>
        <v>45</v>
      </c>
      <c r="EB80" s="5">
        <f t="shared" si="23"/>
        <v>44</v>
      </c>
      <c r="EC80" s="13"/>
      <c r="ED80" s="13"/>
      <c r="EE80" s="13"/>
      <c r="EF80" s="13"/>
      <c r="EG80" s="13"/>
      <c r="EH80" s="13"/>
      <c r="EI80" s="13"/>
      <c r="EJ80" s="13"/>
      <c r="EK80" s="5"/>
      <c r="EL80" s="5"/>
      <c r="EM80" s="5"/>
      <c r="EN80" s="5"/>
      <c r="EO80" s="5" t="s">
        <v>23</v>
      </c>
      <c r="EP80" s="18">
        <f t="shared" ref="EP80:EX80" si="24">AVERAGE(EP44:EP78)</f>
        <v>3.8285714285714287</v>
      </c>
      <c r="EQ80" s="18">
        <f t="shared" si="24"/>
        <v>2</v>
      </c>
      <c r="ER80" s="18">
        <f t="shared" si="24"/>
        <v>1.8285714285714285</v>
      </c>
      <c r="ES80" s="18">
        <f t="shared" si="24"/>
        <v>1.5714285714285714</v>
      </c>
      <c r="ET80" s="18">
        <f t="shared" si="24"/>
        <v>0.77142857142857146</v>
      </c>
      <c r="EU80" s="18">
        <f t="shared" si="24"/>
        <v>0.8</v>
      </c>
      <c r="EV80" s="18">
        <f t="shared" si="24"/>
        <v>2.2571428571428571</v>
      </c>
      <c r="EW80" s="18">
        <f t="shared" si="24"/>
        <v>1.2285714285714286</v>
      </c>
      <c r="EX80" s="18">
        <f t="shared" si="24"/>
        <v>1.0285714285714285</v>
      </c>
      <c r="EY80" s="13"/>
      <c r="EZ80" s="13"/>
      <c r="FA80" s="13"/>
      <c r="FB80" s="13"/>
      <c r="FC80" s="13"/>
      <c r="FD80" s="13"/>
      <c r="FE80" s="13"/>
      <c r="FF80" s="13"/>
      <c r="FG80" s="13"/>
      <c r="FH80" s="13"/>
      <c r="FI80" s="13"/>
      <c r="FJ80" s="13"/>
      <c r="FK80" s="5" t="s">
        <v>20</v>
      </c>
      <c r="FL80" s="5">
        <f t="shared" ref="FL80:FT80" si="25">SUM(FL44:FL79)</f>
        <v>138</v>
      </c>
      <c r="FM80" s="5">
        <f t="shared" si="25"/>
        <v>78</v>
      </c>
      <c r="FN80" s="5">
        <f t="shared" si="25"/>
        <v>60</v>
      </c>
      <c r="FO80" s="5">
        <f t="shared" si="25"/>
        <v>69</v>
      </c>
      <c r="FP80" s="5">
        <f t="shared" si="25"/>
        <v>43</v>
      </c>
      <c r="FQ80" s="5">
        <f t="shared" si="25"/>
        <v>26</v>
      </c>
      <c r="FR80" s="5">
        <f t="shared" si="25"/>
        <v>69</v>
      </c>
      <c r="FS80" s="5">
        <f t="shared" si="25"/>
        <v>35</v>
      </c>
      <c r="FT80" s="9">
        <f t="shared" si="25"/>
        <v>34</v>
      </c>
    </row>
    <row r="81" spans="1:179" s="3" customFormat="1" x14ac:dyDescent="0.2">
      <c r="B81" s="19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5">
        <v>8863</v>
      </c>
      <c r="AU81" s="5">
        <v>5</v>
      </c>
      <c r="AV81" s="5">
        <v>2</v>
      </c>
      <c r="AW81" s="5">
        <v>3</v>
      </c>
      <c r="AX81" s="5">
        <v>1</v>
      </c>
      <c r="AY81" s="5">
        <v>0</v>
      </c>
      <c r="AZ81" s="5">
        <v>1</v>
      </c>
      <c r="BA81" s="5">
        <v>4</v>
      </c>
      <c r="BB81" s="5">
        <v>2</v>
      </c>
      <c r="BC81" s="5">
        <v>2</v>
      </c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5"/>
      <c r="BT81" s="5"/>
      <c r="BU81" s="5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5">
        <v>15493</v>
      </c>
      <c r="CX81" s="5">
        <v>3</v>
      </c>
      <c r="CY81" s="5">
        <v>3</v>
      </c>
      <c r="CZ81" s="5">
        <v>0</v>
      </c>
      <c r="DA81" s="5">
        <v>1</v>
      </c>
      <c r="DB81" s="5">
        <v>1</v>
      </c>
      <c r="DC81" s="5">
        <v>0</v>
      </c>
      <c r="DD81" s="5">
        <v>2</v>
      </c>
      <c r="DE81" s="5">
        <v>2</v>
      </c>
      <c r="DF81" s="5">
        <v>0</v>
      </c>
      <c r="DG81" s="13"/>
      <c r="DH81" s="13"/>
      <c r="DI81" s="13"/>
      <c r="DJ81" s="13"/>
      <c r="DK81" s="13"/>
      <c r="DL81" s="13"/>
      <c r="DM81" s="13"/>
      <c r="DN81" s="13"/>
      <c r="DO81" s="13"/>
      <c r="DP81" s="13"/>
      <c r="DQ81" s="13"/>
      <c r="DR81" s="13"/>
      <c r="DS81" s="5" t="s">
        <v>23</v>
      </c>
      <c r="DT81" s="18">
        <f t="shared" ref="DT81:EB81" si="26">AVERAGE(DT44:DT79)</f>
        <v>4.0277777777777777</v>
      </c>
      <c r="DU81" s="18">
        <f t="shared" si="26"/>
        <v>2.1111111111111112</v>
      </c>
      <c r="DV81" s="18">
        <f t="shared" si="26"/>
        <v>1.9166666666666667</v>
      </c>
      <c r="DW81" s="18">
        <f t="shared" si="26"/>
        <v>1.5555555555555556</v>
      </c>
      <c r="DX81" s="18">
        <f t="shared" si="26"/>
        <v>0.86111111111111116</v>
      </c>
      <c r="DY81" s="18">
        <f t="shared" si="26"/>
        <v>0.69444444444444442</v>
      </c>
      <c r="DZ81" s="18">
        <f t="shared" si="26"/>
        <v>2.4722222222222223</v>
      </c>
      <c r="EA81" s="18">
        <f t="shared" si="26"/>
        <v>1.25</v>
      </c>
      <c r="EB81" s="18">
        <f t="shared" si="26"/>
        <v>1.2222222222222223</v>
      </c>
      <c r="EC81" s="13"/>
      <c r="ED81" s="13"/>
      <c r="EE81" s="13"/>
      <c r="EF81" s="13"/>
      <c r="EG81" s="13"/>
      <c r="EH81" s="13"/>
      <c r="EI81" s="13"/>
      <c r="EJ81" s="13"/>
      <c r="EK81" s="5"/>
      <c r="EL81" s="5"/>
      <c r="EM81" s="5"/>
      <c r="EN81" s="5"/>
      <c r="EO81" s="5"/>
      <c r="EP81" s="5"/>
      <c r="EQ81" s="13"/>
      <c r="ER81" s="13"/>
      <c r="ES81" s="13"/>
      <c r="ET81" s="13"/>
      <c r="EU81" s="13"/>
      <c r="EV81" s="13"/>
      <c r="EW81" s="13"/>
      <c r="EX81" s="13"/>
      <c r="EY81" s="13"/>
      <c r="EZ81" s="13"/>
      <c r="FA81" s="13"/>
      <c r="FB81" s="13"/>
      <c r="FC81" s="13"/>
      <c r="FD81" s="13"/>
      <c r="FE81" s="13"/>
      <c r="FF81" s="13"/>
      <c r="FG81" s="13"/>
      <c r="FH81" s="13"/>
      <c r="FI81" s="13"/>
      <c r="FJ81" s="13"/>
      <c r="FK81" s="5" t="s">
        <v>23</v>
      </c>
      <c r="FL81" s="18">
        <f t="shared" ref="FL81:FT81" si="27">AVERAGE(FL44:FL79)</f>
        <v>3.8333333333333335</v>
      </c>
      <c r="FM81" s="18">
        <f t="shared" si="27"/>
        <v>2.1666666666666665</v>
      </c>
      <c r="FN81" s="18">
        <f t="shared" si="27"/>
        <v>1.6666666666666667</v>
      </c>
      <c r="FO81" s="18">
        <f t="shared" si="27"/>
        <v>1.9166666666666667</v>
      </c>
      <c r="FP81" s="18">
        <f t="shared" si="27"/>
        <v>1.1944444444444444</v>
      </c>
      <c r="FQ81" s="18">
        <f t="shared" si="27"/>
        <v>0.72222222222222221</v>
      </c>
      <c r="FR81" s="18">
        <f t="shared" si="27"/>
        <v>1.9166666666666667</v>
      </c>
      <c r="FS81" s="18">
        <f t="shared" si="27"/>
        <v>0.97222222222222221</v>
      </c>
      <c r="FT81" s="20">
        <f t="shared" si="27"/>
        <v>0.94444444444444442</v>
      </c>
    </row>
    <row r="82" spans="1:179" s="3" customFormat="1" x14ac:dyDescent="0.2">
      <c r="B82" s="19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5">
        <v>8864</v>
      </c>
      <c r="AU82" s="5">
        <v>3</v>
      </c>
      <c r="AV82" s="5">
        <v>1</v>
      </c>
      <c r="AW82" s="5">
        <v>2</v>
      </c>
      <c r="AX82" s="5">
        <v>2</v>
      </c>
      <c r="AY82" s="5">
        <v>1</v>
      </c>
      <c r="AZ82" s="5">
        <v>1</v>
      </c>
      <c r="BA82" s="5">
        <v>1</v>
      </c>
      <c r="BB82" s="5">
        <v>0</v>
      </c>
      <c r="BC82" s="5">
        <v>1</v>
      </c>
      <c r="BD82" s="13"/>
      <c r="BE82" s="13"/>
      <c r="BF82" s="13"/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3"/>
      <c r="BR82" s="13"/>
      <c r="BS82" s="5"/>
      <c r="BT82" s="5"/>
      <c r="BU82" s="5"/>
      <c r="BV82" s="13"/>
      <c r="BW82" s="13"/>
      <c r="BX82" s="13"/>
      <c r="BY82" s="13"/>
      <c r="BZ82" s="13"/>
      <c r="CA82" s="13"/>
      <c r="CB82" s="13"/>
      <c r="CC82" s="13"/>
      <c r="CD82" s="13"/>
      <c r="CE82" s="13"/>
      <c r="CF82" s="13"/>
      <c r="CG82" s="13"/>
      <c r="CH82" s="13"/>
      <c r="CI82" s="13"/>
      <c r="CJ82" s="13"/>
      <c r="CK82" s="13"/>
      <c r="CL82" s="13"/>
      <c r="CM82" s="13"/>
      <c r="CN82" s="13"/>
      <c r="CO82" s="13"/>
      <c r="CP82" s="13"/>
      <c r="CQ82" s="13"/>
      <c r="CR82" s="13"/>
      <c r="CS82" s="13"/>
      <c r="CT82" s="13"/>
      <c r="CU82" s="13"/>
      <c r="CV82" s="13"/>
      <c r="CW82" s="5">
        <v>15494</v>
      </c>
      <c r="CX82" s="5">
        <v>2</v>
      </c>
      <c r="CY82" s="5">
        <v>1</v>
      </c>
      <c r="CZ82" s="5">
        <v>1</v>
      </c>
      <c r="DA82" s="5">
        <v>2</v>
      </c>
      <c r="DB82" s="5">
        <v>1</v>
      </c>
      <c r="DC82" s="5">
        <v>1</v>
      </c>
      <c r="DD82" s="5">
        <v>0</v>
      </c>
      <c r="DE82" s="5">
        <v>0</v>
      </c>
      <c r="DF82" s="5">
        <v>0</v>
      </c>
      <c r="DG82" s="13"/>
      <c r="DH82" s="13"/>
      <c r="DI82" s="13"/>
      <c r="DJ82" s="13"/>
      <c r="DK82" s="13"/>
      <c r="DL82" s="13"/>
      <c r="DM82" s="13"/>
      <c r="DN82" s="13"/>
      <c r="DO82" s="13"/>
      <c r="DP82" s="13"/>
      <c r="DQ82" s="13"/>
      <c r="DR82" s="13"/>
      <c r="DS82" s="13"/>
      <c r="DT82" s="13"/>
      <c r="DU82" s="13"/>
      <c r="DV82" s="13"/>
      <c r="DW82" s="13"/>
      <c r="DX82" s="13"/>
      <c r="DY82" s="13"/>
      <c r="DZ82" s="13"/>
      <c r="EA82" s="13"/>
      <c r="EB82" s="13"/>
      <c r="EC82" s="13"/>
      <c r="ED82" s="13"/>
      <c r="EE82" s="13"/>
      <c r="EF82" s="13"/>
      <c r="EG82" s="13"/>
      <c r="EH82" s="13"/>
      <c r="EI82" s="13"/>
      <c r="EJ82" s="13"/>
      <c r="EK82" s="5"/>
      <c r="EL82" s="5"/>
      <c r="EM82" s="5"/>
      <c r="EN82" s="5"/>
      <c r="EO82" s="5"/>
      <c r="EP82" s="5"/>
      <c r="EQ82" s="13"/>
      <c r="ER82" s="13"/>
      <c r="ES82" s="13"/>
      <c r="ET82" s="13"/>
      <c r="EU82" s="13"/>
      <c r="EV82" s="13"/>
      <c r="EW82" s="13"/>
      <c r="EX82" s="13"/>
      <c r="EY82" s="13"/>
      <c r="EZ82" s="13"/>
      <c r="FA82" s="13"/>
      <c r="FB82" s="13"/>
      <c r="FC82" s="13"/>
      <c r="FD82" s="13"/>
      <c r="FE82" s="13"/>
      <c r="FF82" s="13"/>
      <c r="FG82" s="13"/>
      <c r="FH82" s="13"/>
      <c r="FI82" s="13"/>
      <c r="FJ82" s="13"/>
      <c r="FK82" s="13"/>
      <c r="FL82" s="13"/>
      <c r="FM82" s="13"/>
      <c r="FN82" s="13"/>
      <c r="FO82" s="13"/>
      <c r="FP82" s="13"/>
      <c r="FQ82" s="13"/>
      <c r="FR82" s="13"/>
      <c r="FS82" s="13"/>
      <c r="FT82" s="21"/>
    </row>
    <row r="83" spans="1:179" s="3" customFormat="1" x14ac:dyDescent="0.2">
      <c r="B83" s="19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5">
        <v>8865</v>
      </c>
      <c r="AU83" s="5">
        <v>5</v>
      </c>
      <c r="AV83" s="5">
        <v>3</v>
      </c>
      <c r="AW83" s="5">
        <v>2</v>
      </c>
      <c r="AX83" s="5">
        <v>3</v>
      </c>
      <c r="AY83" s="5">
        <v>2</v>
      </c>
      <c r="AZ83" s="5">
        <v>1</v>
      </c>
      <c r="BA83" s="5">
        <v>2</v>
      </c>
      <c r="BB83" s="5">
        <v>1</v>
      </c>
      <c r="BC83" s="5">
        <v>1</v>
      </c>
      <c r="BD83" s="13"/>
      <c r="BE83" s="13"/>
      <c r="BF83" s="13"/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3"/>
      <c r="BR83" s="13"/>
      <c r="BS83" s="5"/>
      <c r="BT83" s="5"/>
      <c r="BU83" s="5"/>
      <c r="BV83" s="13"/>
      <c r="BW83" s="13"/>
      <c r="BX83" s="13"/>
      <c r="BY83" s="13"/>
      <c r="BZ83" s="13"/>
      <c r="CA83" s="13"/>
      <c r="CB83" s="13"/>
      <c r="CC83" s="13"/>
      <c r="CD83" s="13"/>
      <c r="CE83" s="13"/>
      <c r="CF83" s="13"/>
      <c r="CG83" s="13"/>
      <c r="CH83" s="13"/>
      <c r="CI83" s="13"/>
      <c r="CJ83" s="13"/>
      <c r="CK83" s="13"/>
      <c r="CL83" s="13"/>
      <c r="CM83" s="13"/>
      <c r="CN83" s="13"/>
      <c r="CO83" s="13"/>
      <c r="CP83" s="13"/>
      <c r="CQ83" s="13"/>
      <c r="CR83" s="13"/>
      <c r="CS83" s="13"/>
      <c r="CT83" s="13"/>
      <c r="CU83" s="13"/>
      <c r="CV83" s="13"/>
      <c r="CW83" s="5" t="s">
        <v>20</v>
      </c>
      <c r="CX83" s="5">
        <f t="shared" ref="CX83:DF83" si="28">SUM(CX44:CX82)</f>
        <v>155</v>
      </c>
      <c r="CY83" s="5">
        <f t="shared" si="28"/>
        <v>83</v>
      </c>
      <c r="CZ83" s="5">
        <f t="shared" si="28"/>
        <v>72</v>
      </c>
      <c r="DA83" s="5">
        <f t="shared" si="28"/>
        <v>74</v>
      </c>
      <c r="DB83" s="5">
        <f t="shared" si="28"/>
        <v>38</v>
      </c>
      <c r="DC83" s="5">
        <f t="shared" si="28"/>
        <v>36</v>
      </c>
      <c r="DD83" s="5">
        <f t="shared" si="28"/>
        <v>81</v>
      </c>
      <c r="DE83" s="5">
        <f t="shared" si="28"/>
        <v>45</v>
      </c>
      <c r="DF83" s="5">
        <f t="shared" si="28"/>
        <v>36</v>
      </c>
      <c r="DG83" s="13"/>
      <c r="DH83" s="13"/>
      <c r="DI83" s="13"/>
      <c r="DJ83" s="13"/>
      <c r="DK83" s="13"/>
      <c r="DL83" s="13"/>
      <c r="DM83" s="13"/>
      <c r="DN83" s="13"/>
      <c r="DO83" s="13"/>
      <c r="DP83" s="13"/>
      <c r="DQ83" s="13"/>
      <c r="DR83" s="13"/>
      <c r="DS83" s="13"/>
      <c r="DT83" s="13"/>
      <c r="DU83" s="13"/>
      <c r="DV83" s="13"/>
      <c r="DW83" s="13"/>
      <c r="DX83" s="13"/>
      <c r="DY83" s="13"/>
      <c r="DZ83" s="13"/>
      <c r="EA83" s="13"/>
      <c r="EB83" s="13"/>
      <c r="EC83" s="13"/>
      <c r="ED83" s="13"/>
      <c r="EE83" s="13"/>
      <c r="EF83" s="13"/>
      <c r="EG83" s="13"/>
      <c r="EH83" s="13"/>
      <c r="EI83" s="13"/>
      <c r="EJ83" s="13"/>
      <c r="EK83" s="5"/>
      <c r="EL83" s="5"/>
      <c r="EM83" s="5"/>
      <c r="EN83" s="5"/>
      <c r="EO83" s="5"/>
      <c r="EP83" s="5"/>
      <c r="EQ83" s="13"/>
      <c r="ER83" s="13"/>
      <c r="ES83" s="13"/>
      <c r="ET83" s="13"/>
      <c r="EU83" s="13"/>
      <c r="EV83" s="13"/>
      <c r="EW83" s="13"/>
      <c r="EX83" s="13"/>
      <c r="EY83" s="13"/>
      <c r="EZ83" s="13"/>
      <c r="FA83" s="13"/>
      <c r="FB83" s="13"/>
      <c r="FC83" s="13"/>
      <c r="FD83" s="13"/>
      <c r="FE83" s="13"/>
      <c r="FF83" s="13"/>
      <c r="FG83" s="13"/>
      <c r="FH83" s="13"/>
      <c r="FI83" s="13"/>
      <c r="FJ83" s="13"/>
      <c r="FK83" s="13"/>
      <c r="FL83" s="13"/>
      <c r="FM83" s="13"/>
      <c r="FN83" s="13"/>
      <c r="FO83" s="13"/>
      <c r="FP83" s="13"/>
      <c r="FQ83" s="13"/>
      <c r="FR83" s="13"/>
      <c r="FS83" s="13"/>
      <c r="FT83" s="21"/>
      <c r="FU83" s="13"/>
      <c r="FV83" s="13"/>
      <c r="FW83" s="13"/>
    </row>
    <row r="84" spans="1:179" s="3" customFormat="1" x14ac:dyDescent="0.2">
      <c r="B84" s="19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5" t="s">
        <v>20</v>
      </c>
      <c r="AU84" s="5">
        <f t="shared" ref="AU84:BC84" si="29">SUM(AU44:AU83)</f>
        <v>152</v>
      </c>
      <c r="AV84" s="5">
        <f t="shared" si="29"/>
        <v>88</v>
      </c>
      <c r="AW84" s="5">
        <f t="shared" si="29"/>
        <v>64</v>
      </c>
      <c r="AX84" s="5">
        <f t="shared" si="29"/>
        <v>75</v>
      </c>
      <c r="AY84" s="5">
        <f t="shared" si="29"/>
        <v>46</v>
      </c>
      <c r="AZ84" s="5">
        <f t="shared" si="29"/>
        <v>29</v>
      </c>
      <c r="BA84" s="5">
        <f t="shared" si="29"/>
        <v>77</v>
      </c>
      <c r="BB84" s="5">
        <f t="shared" si="29"/>
        <v>42</v>
      </c>
      <c r="BC84" s="5">
        <f t="shared" si="29"/>
        <v>35</v>
      </c>
      <c r="BD84" s="13"/>
      <c r="BE84" s="13"/>
      <c r="BF84" s="13"/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3"/>
      <c r="BR84" s="13"/>
      <c r="BS84" s="5"/>
      <c r="BT84" s="5"/>
      <c r="BU84" s="5"/>
      <c r="BV84" s="13"/>
      <c r="BW84" s="13"/>
      <c r="BX84" s="13"/>
      <c r="BY84" s="13"/>
      <c r="BZ84" s="13"/>
      <c r="CA84" s="13"/>
      <c r="CB84" s="13"/>
      <c r="CC84" s="13"/>
      <c r="CD84" s="13"/>
      <c r="CE84" s="13"/>
      <c r="CF84" s="13"/>
      <c r="CG84" s="13"/>
      <c r="CH84" s="13"/>
      <c r="CI84" s="13"/>
      <c r="CJ84" s="13"/>
      <c r="CK84" s="13"/>
      <c r="CL84" s="13"/>
      <c r="CM84" s="13"/>
      <c r="CN84" s="13"/>
      <c r="CO84" s="13"/>
      <c r="CP84" s="13"/>
      <c r="CQ84" s="13"/>
      <c r="CR84" s="13"/>
      <c r="CS84" s="13"/>
      <c r="CT84" s="13"/>
      <c r="CU84" s="13"/>
      <c r="CV84" s="13"/>
      <c r="CW84" s="5" t="s">
        <v>23</v>
      </c>
      <c r="CX84" s="18">
        <f t="shared" ref="CX84:DF84" si="30">AVERAGE(CX44:CX82)</f>
        <v>3.9743589743589745</v>
      </c>
      <c r="CY84" s="18">
        <f t="shared" si="30"/>
        <v>2.1282051282051282</v>
      </c>
      <c r="CZ84" s="18">
        <f t="shared" si="30"/>
        <v>1.8461538461538463</v>
      </c>
      <c r="DA84" s="18">
        <f t="shared" si="30"/>
        <v>1.8974358974358974</v>
      </c>
      <c r="DB84" s="18">
        <f t="shared" si="30"/>
        <v>0.97435897435897434</v>
      </c>
      <c r="DC84" s="18">
        <f t="shared" si="30"/>
        <v>0.92307692307692313</v>
      </c>
      <c r="DD84" s="18">
        <f t="shared" si="30"/>
        <v>2.0769230769230771</v>
      </c>
      <c r="DE84" s="18">
        <f t="shared" si="30"/>
        <v>1.1538461538461537</v>
      </c>
      <c r="DF84" s="18">
        <f t="shared" si="30"/>
        <v>0.92307692307692313</v>
      </c>
      <c r="DG84" s="13"/>
      <c r="DH84" s="13"/>
      <c r="DI84" s="13"/>
      <c r="DJ84" s="13"/>
      <c r="DK84" s="13"/>
      <c r="DL84" s="13"/>
      <c r="DM84" s="13"/>
      <c r="DN84" s="13"/>
      <c r="DO84" s="13"/>
      <c r="DP84" s="13"/>
      <c r="DQ84" s="13"/>
      <c r="DR84" s="13"/>
      <c r="DS84" s="13"/>
      <c r="DT84" s="13"/>
      <c r="DU84" s="13"/>
      <c r="DV84" s="13"/>
      <c r="DW84" s="13"/>
      <c r="DX84" s="13"/>
      <c r="DY84" s="13"/>
      <c r="DZ84" s="13"/>
      <c r="EA84" s="13"/>
      <c r="EB84" s="13"/>
      <c r="EC84" s="13"/>
      <c r="ED84" s="13"/>
      <c r="EE84" s="13"/>
      <c r="EF84" s="13"/>
      <c r="EG84" s="13"/>
      <c r="EH84" s="13"/>
      <c r="EI84" s="13"/>
      <c r="EJ84" s="13"/>
      <c r="EK84" s="5"/>
      <c r="EL84" s="5"/>
      <c r="EM84" s="5"/>
      <c r="EN84" s="5"/>
      <c r="EO84" s="5"/>
      <c r="EP84" s="5"/>
      <c r="EQ84" s="13"/>
      <c r="ER84" s="13"/>
      <c r="ES84" s="13"/>
      <c r="ET84" s="13"/>
      <c r="EU84" s="13"/>
      <c r="EV84" s="13"/>
      <c r="EW84" s="13"/>
      <c r="EX84" s="13"/>
      <c r="EY84" s="13"/>
      <c r="EZ84" s="13"/>
      <c r="FA84" s="13"/>
      <c r="FB84" s="13"/>
      <c r="FC84" s="13"/>
      <c r="FD84" s="13"/>
      <c r="FE84" s="13"/>
      <c r="FF84" s="13"/>
      <c r="FG84" s="13"/>
      <c r="FH84" s="13"/>
      <c r="FI84" s="13"/>
      <c r="FJ84" s="13"/>
      <c r="FK84" s="13"/>
      <c r="FL84" s="13"/>
      <c r="FM84" s="13"/>
      <c r="FN84" s="13"/>
      <c r="FO84" s="13"/>
      <c r="FP84" s="13"/>
      <c r="FQ84" s="13"/>
      <c r="FR84" s="13"/>
      <c r="FS84" s="13"/>
      <c r="FT84" s="21"/>
      <c r="FU84" s="13"/>
      <c r="FV84" s="13"/>
      <c r="FW84" s="13"/>
    </row>
    <row r="85" spans="1:179" s="3" customFormat="1" ht="17" thickBot="1" x14ac:dyDescent="0.25">
      <c r="B85" s="22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11" t="s">
        <v>23</v>
      </c>
      <c r="AU85" s="24">
        <f t="shared" ref="AU85:BC85" si="31">AVERAGE(AU44:AU83)</f>
        <v>3.8</v>
      </c>
      <c r="AV85" s="24">
        <f t="shared" si="31"/>
        <v>2.2000000000000002</v>
      </c>
      <c r="AW85" s="24">
        <f t="shared" si="31"/>
        <v>1.6</v>
      </c>
      <c r="AX85" s="24">
        <f t="shared" si="31"/>
        <v>1.875</v>
      </c>
      <c r="AY85" s="24">
        <f t="shared" si="31"/>
        <v>1.1499999999999999</v>
      </c>
      <c r="AZ85" s="24">
        <f t="shared" si="31"/>
        <v>0.72499999999999998</v>
      </c>
      <c r="BA85" s="24">
        <f t="shared" si="31"/>
        <v>1.925</v>
      </c>
      <c r="BB85" s="24">
        <f t="shared" si="31"/>
        <v>1.05</v>
      </c>
      <c r="BC85" s="24">
        <f t="shared" si="31"/>
        <v>0.875</v>
      </c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11"/>
      <c r="BT85" s="11"/>
      <c r="BU85" s="11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5"/>
      <c r="FU85" s="13"/>
      <c r="FV85" s="13"/>
      <c r="FW85" s="13"/>
    </row>
    <row r="86" spans="1:179" s="3" customFormat="1" x14ac:dyDescent="0.2"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5"/>
      <c r="AU86" s="18"/>
      <c r="AV86" s="18"/>
      <c r="AW86" s="18"/>
      <c r="AX86" s="18"/>
      <c r="AY86" s="18"/>
      <c r="AZ86" s="18"/>
      <c r="BA86" s="18"/>
      <c r="BB86" s="18"/>
      <c r="BC86" s="18"/>
      <c r="BD86" s="13"/>
      <c r="BE86" s="13"/>
      <c r="BF86" s="13"/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3"/>
      <c r="BR86" s="13"/>
      <c r="BS86" s="5"/>
      <c r="BT86" s="5"/>
      <c r="BU86" s="5"/>
      <c r="BV86" s="13"/>
      <c r="BW86" s="13"/>
      <c r="BX86" s="13"/>
      <c r="BY86" s="13"/>
      <c r="BZ86" s="13"/>
      <c r="CA86" s="13"/>
      <c r="CB86" s="13"/>
      <c r="CC86" s="13"/>
      <c r="CD86" s="13"/>
      <c r="CE86" s="13"/>
      <c r="CF86" s="13"/>
      <c r="CG86" s="13"/>
      <c r="CH86" s="13"/>
      <c r="CI86" s="13"/>
      <c r="CJ86" s="13"/>
      <c r="CK86" s="13"/>
      <c r="CL86" s="13"/>
      <c r="CM86" s="13"/>
      <c r="CN86" s="13"/>
      <c r="CO86" s="13"/>
      <c r="CP86" s="13"/>
      <c r="CQ86" s="13"/>
      <c r="CR86" s="13"/>
      <c r="CS86" s="13"/>
      <c r="CT86" s="13"/>
      <c r="CU86" s="13"/>
      <c r="CV86" s="13"/>
      <c r="CW86" s="13"/>
      <c r="CX86" s="13"/>
      <c r="CY86" s="13"/>
      <c r="CZ86" s="13"/>
      <c r="DA86" s="13"/>
      <c r="DB86" s="13"/>
      <c r="DC86" s="13"/>
      <c r="DD86" s="13"/>
      <c r="DE86" s="13"/>
      <c r="DF86" s="13"/>
      <c r="DG86" s="13"/>
      <c r="DH86" s="13"/>
      <c r="DI86" s="13"/>
      <c r="DJ86" s="13"/>
      <c r="DK86" s="13"/>
      <c r="DL86" s="13"/>
      <c r="DM86" s="13"/>
      <c r="DN86" s="13"/>
      <c r="DO86" s="13"/>
      <c r="DP86" s="13"/>
      <c r="DQ86" s="13"/>
      <c r="DR86" s="13"/>
      <c r="DS86" s="13"/>
      <c r="DT86" s="13"/>
      <c r="DU86" s="13"/>
      <c r="DV86" s="13"/>
      <c r="DW86" s="13"/>
      <c r="DX86" s="13"/>
      <c r="DY86" s="13"/>
      <c r="DZ86" s="13"/>
      <c r="EA86" s="13"/>
      <c r="EB86" s="13"/>
      <c r="EC86" s="13"/>
      <c r="ED86" s="13"/>
      <c r="EE86" s="13"/>
      <c r="EF86" s="13"/>
      <c r="EG86" s="13"/>
      <c r="EH86" s="13"/>
      <c r="EI86" s="13"/>
      <c r="EJ86" s="13"/>
      <c r="EK86" s="13"/>
      <c r="EL86" s="13"/>
      <c r="EM86" s="13"/>
      <c r="EN86" s="13"/>
      <c r="EO86" s="13"/>
      <c r="EP86" s="13"/>
      <c r="EQ86" s="13"/>
      <c r="ER86" s="13"/>
      <c r="ES86" s="13"/>
      <c r="ET86" s="13"/>
      <c r="EU86" s="13"/>
      <c r="EV86" s="13"/>
      <c r="EW86" s="13"/>
      <c r="EX86" s="13"/>
      <c r="EY86" s="13"/>
      <c r="EZ86" s="13"/>
      <c r="FA86" s="13"/>
      <c r="FB86" s="13"/>
      <c r="FC86" s="13"/>
      <c r="FD86" s="13"/>
      <c r="FE86" s="13"/>
      <c r="FF86" s="13"/>
      <c r="FG86" s="13"/>
      <c r="FH86" s="13"/>
      <c r="FI86" s="13"/>
      <c r="FJ86" s="13"/>
      <c r="FK86" s="13"/>
      <c r="FL86" s="13"/>
      <c r="FM86" s="13"/>
      <c r="FN86" s="13"/>
      <c r="FO86" s="13"/>
      <c r="FP86" s="13"/>
      <c r="FQ86" s="13"/>
      <c r="FR86" s="13"/>
      <c r="FS86" s="13"/>
      <c r="FT86" s="13"/>
      <c r="FU86" s="13"/>
      <c r="FV86" s="13"/>
      <c r="FW86" s="13"/>
    </row>
    <row r="87" spans="1:179" s="3" customFormat="1" ht="17" thickBot="1" x14ac:dyDescent="0.25">
      <c r="B87" s="13" t="s">
        <v>224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5"/>
      <c r="AU87" s="18"/>
      <c r="AV87" s="18"/>
      <c r="AW87" s="18"/>
      <c r="AX87" s="18"/>
      <c r="AY87" s="18"/>
      <c r="AZ87" s="18"/>
      <c r="BA87" s="18"/>
      <c r="BB87" s="18"/>
      <c r="BC87" s="18"/>
      <c r="BD87" s="13"/>
      <c r="BE87" s="13"/>
      <c r="BF87" s="13"/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3"/>
      <c r="BR87" s="13"/>
      <c r="BS87" s="5"/>
      <c r="BT87" s="5"/>
      <c r="BU87" s="5"/>
      <c r="BV87" s="13"/>
      <c r="BW87" s="13"/>
      <c r="BX87" s="13"/>
      <c r="BY87" s="13"/>
      <c r="BZ87" s="13"/>
      <c r="CA87" s="13"/>
      <c r="CB87" s="13"/>
      <c r="CC87" s="13"/>
      <c r="CD87" s="13"/>
      <c r="CE87" s="13"/>
      <c r="CF87" s="13"/>
      <c r="CG87" s="13"/>
      <c r="CH87" s="13"/>
      <c r="CI87" s="13"/>
      <c r="CJ87" s="13"/>
      <c r="CK87" s="13"/>
      <c r="CL87" s="13"/>
      <c r="CM87" s="13"/>
      <c r="CN87" s="13"/>
      <c r="CO87" s="13"/>
      <c r="CP87" s="13"/>
      <c r="CQ87" s="13"/>
      <c r="CR87" s="13"/>
      <c r="CS87" s="13"/>
      <c r="CT87" s="13"/>
      <c r="CU87" s="13"/>
      <c r="CV87" s="13"/>
      <c r="CW87" s="13"/>
      <c r="CX87" s="13"/>
      <c r="CY87" s="13"/>
      <c r="CZ87" s="13"/>
      <c r="DA87" s="13"/>
      <c r="DB87" s="13"/>
      <c r="DC87" s="13"/>
      <c r="DD87" s="13"/>
      <c r="DE87" s="13"/>
      <c r="DF87" s="13"/>
      <c r="DG87" s="13"/>
      <c r="DH87" s="13"/>
      <c r="DI87" s="13"/>
      <c r="DJ87" s="13"/>
      <c r="DK87" s="13"/>
      <c r="DL87" s="13"/>
      <c r="DM87" s="13"/>
      <c r="DN87" s="13"/>
      <c r="DO87" s="13"/>
      <c r="DP87" s="13"/>
      <c r="DQ87" s="13"/>
      <c r="DR87" s="13"/>
      <c r="DS87" s="13"/>
      <c r="DT87" s="13"/>
      <c r="DU87" s="13"/>
      <c r="DV87" s="13"/>
      <c r="DW87" s="13"/>
      <c r="DX87" s="13"/>
      <c r="DY87" s="13"/>
      <c r="DZ87" s="13"/>
      <c r="EA87" s="13"/>
      <c r="EB87" s="13"/>
      <c r="EC87" s="13"/>
      <c r="ED87" s="13"/>
      <c r="EE87" s="13"/>
      <c r="EF87" s="13"/>
      <c r="EG87" s="13"/>
      <c r="EH87" s="13"/>
      <c r="EI87" s="13"/>
      <c r="EJ87" s="13"/>
      <c r="EK87" s="13"/>
      <c r="EL87" s="13"/>
      <c r="EM87" s="13"/>
      <c r="EN87" s="13"/>
      <c r="EO87" s="13"/>
      <c r="EP87" s="13"/>
      <c r="EQ87" s="13"/>
      <c r="ER87" s="13"/>
      <c r="ES87" s="13"/>
      <c r="ET87" s="13"/>
      <c r="EU87" s="13"/>
      <c r="EV87" s="13"/>
      <c r="EW87" s="13"/>
      <c r="EX87" s="13"/>
      <c r="EY87" s="13"/>
      <c r="EZ87" s="13"/>
      <c r="FA87" s="13"/>
      <c r="FB87" s="13"/>
      <c r="FC87" s="13"/>
      <c r="FD87" s="13"/>
      <c r="FE87" s="13"/>
      <c r="FF87" s="13"/>
      <c r="FG87" s="13"/>
      <c r="FH87" s="13"/>
      <c r="FI87" s="13"/>
      <c r="FJ87" s="13"/>
      <c r="FK87" s="13"/>
      <c r="FL87" s="13"/>
      <c r="FM87" s="13"/>
      <c r="FN87" s="13"/>
      <c r="FO87" s="13"/>
      <c r="FP87" s="13"/>
      <c r="FQ87" s="13"/>
      <c r="FR87" s="13"/>
      <c r="FS87" s="13"/>
      <c r="FT87" s="13"/>
      <c r="FU87" s="13"/>
      <c r="FV87" s="13"/>
      <c r="FW87" s="13"/>
    </row>
    <row r="88" spans="1:179" s="3" customFormat="1" ht="17" thickBot="1" x14ac:dyDescent="0.25">
      <c r="A88" s="13" t="s">
        <v>161</v>
      </c>
      <c r="B88" s="107"/>
      <c r="C88" s="131" t="s">
        <v>190</v>
      </c>
      <c r="D88" s="129"/>
      <c r="E88" s="129"/>
      <c r="F88" s="129"/>
      <c r="G88" s="129"/>
      <c r="H88" s="130"/>
    </row>
    <row r="89" spans="1:179" s="3" customFormat="1" ht="17" thickBot="1" x14ac:dyDescent="0.25">
      <c r="A89" s="4" t="s">
        <v>31</v>
      </c>
      <c r="B89" s="108" t="s">
        <v>24</v>
      </c>
      <c r="C89" s="111" t="s">
        <v>25</v>
      </c>
      <c r="D89" s="113" t="s">
        <v>26</v>
      </c>
      <c r="E89" s="112" t="s">
        <v>27</v>
      </c>
      <c r="F89" s="113" t="s">
        <v>28</v>
      </c>
      <c r="G89" s="112" t="s">
        <v>29</v>
      </c>
      <c r="H89" s="113" t="s">
        <v>30</v>
      </c>
    </row>
    <row r="90" spans="1:179" s="3" customFormat="1" x14ac:dyDescent="0.2">
      <c r="A90" s="4" t="s">
        <v>32</v>
      </c>
      <c r="B90" s="161">
        <v>1</v>
      </c>
      <c r="C90" s="28">
        <v>7.4074074074074066</v>
      </c>
      <c r="D90" s="28">
        <v>18.518518518518519</v>
      </c>
      <c r="E90" s="28">
        <v>22.222222222222221</v>
      </c>
      <c r="F90" s="28">
        <v>25.925925925925924</v>
      </c>
      <c r="G90" s="28">
        <v>18.518518518518519</v>
      </c>
      <c r="H90" s="29">
        <v>7.4074074074074066</v>
      </c>
    </row>
    <row r="91" spans="1:179" s="3" customFormat="1" x14ac:dyDescent="0.2">
      <c r="A91" s="4" t="s">
        <v>33</v>
      </c>
      <c r="B91" s="14">
        <v>2</v>
      </c>
      <c r="C91" s="151">
        <v>0</v>
      </c>
      <c r="D91" s="151">
        <v>24.242424242424242</v>
      </c>
      <c r="E91" s="151">
        <v>39.393939393939391</v>
      </c>
      <c r="F91" s="151">
        <v>30.303030303030305</v>
      </c>
      <c r="G91" s="151">
        <v>6.0606060606060606</v>
      </c>
      <c r="H91" s="20">
        <v>0</v>
      </c>
    </row>
    <row r="92" spans="1:179" s="3" customFormat="1" x14ac:dyDescent="0.2">
      <c r="B92" s="14">
        <v>3</v>
      </c>
      <c r="C92" s="151">
        <v>9.375</v>
      </c>
      <c r="D92" s="151">
        <v>15.625</v>
      </c>
      <c r="E92" s="151">
        <v>46.875</v>
      </c>
      <c r="F92" s="151">
        <v>21.875</v>
      </c>
      <c r="G92" s="151">
        <v>3.125</v>
      </c>
      <c r="H92" s="20">
        <v>3.125</v>
      </c>
    </row>
    <row r="93" spans="1:179" s="3" customFormat="1" x14ac:dyDescent="0.2">
      <c r="B93" s="14">
        <v>4</v>
      </c>
      <c r="C93" s="151">
        <v>0</v>
      </c>
      <c r="D93" s="151">
        <v>28.571428571428569</v>
      </c>
      <c r="E93" s="151">
        <v>50</v>
      </c>
      <c r="F93" s="151">
        <v>17.857142857142858</v>
      </c>
      <c r="G93" s="151">
        <v>3.5714285714285712</v>
      </c>
      <c r="H93" s="20">
        <v>0</v>
      </c>
    </row>
    <row r="94" spans="1:179" s="3" customFormat="1" x14ac:dyDescent="0.2">
      <c r="B94" s="14">
        <v>5</v>
      </c>
      <c r="C94" s="151">
        <v>5</v>
      </c>
      <c r="D94" s="151">
        <v>27.500000000000004</v>
      </c>
      <c r="E94" s="151">
        <v>45</v>
      </c>
      <c r="F94" s="151">
        <v>20</v>
      </c>
      <c r="G94" s="151">
        <v>2.5</v>
      </c>
      <c r="H94" s="20">
        <v>0</v>
      </c>
    </row>
    <row r="95" spans="1:179" s="3" customFormat="1" x14ac:dyDescent="0.2">
      <c r="B95" s="14">
        <v>6</v>
      </c>
      <c r="C95" s="151">
        <v>5.7142857142857144</v>
      </c>
      <c r="D95" s="151">
        <v>11.428571428571429</v>
      </c>
      <c r="E95" s="151">
        <v>37.142857142857146</v>
      </c>
      <c r="F95" s="151">
        <v>37.142857142857146</v>
      </c>
      <c r="G95" s="151">
        <v>8.5714285714285712</v>
      </c>
      <c r="H95" s="20">
        <v>0</v>
      </c>
    </row>
    <row r="96" spans="1:179" s="3" customFormat="1" x14ac:dyDescent="0.2">
      <c r="B96" s="14">
        <v>7</v>
      </c>
      <c r="C96" s="151">
        <v>2.9411764705882351</v>
      </c>
      <c r="D96" s="151">
        <v>23.52941176470588</v>
      </c>
      <c r="E96" s="151">
        <v>38.235294117647058</v>
      </c>
      <c r="F96" s="151">
        <v>26.47058823529412</v>
      </c>
      <c r="G96" s="151">
        <v>8.8235294117647065</v>
      </c>
      <c r="H96" s="20">
        <v>0</v>
      </c>
    </row>
    <row r="97" spans="1:8" s="3" customFormat="1" x14ac:dyDescent="0.2">
      <c r="B97" s="14">
        <v>8</v>
      </c>
      <c r="C97" s="151">
        <v>14.285714285714285</v>
      </c>
      <c r="D97" s="151">
        <v>21.428571428571427</v>
      </c>
      <c r="E97" s="151">
        <v>32.142857142857146</v>
      </c>
      <c r="F97" s="151">
        <v>21.428571428571427</v>
      </c>
      <c r="G97" s="151">
        <v>3.5714285714285712</v>
      </c>
      <c r="H97" s="20">
        <v>7.1428571428571423</v>
      </c>
    </row>
    <row r="98" spans="1:8" s="3" customFormat="1" x14ac:dyDescent="0.2">
      <c r="B98" s="14">
        <v>9</v>
      </c>
      <c r="C98" s="151">
        <v>9.67741935483871</v>
      </c>
      <c r="D98" s="151">
        <v>25.806451612903224</v>
      </c>
      <c r="E98" s="151">
        <v>35.483870967741936</v>
      </c>
      <c r="F98" s="151">
        <v>25.806451612903224</v>
      </c>
      <c r="G98" s="151">
        <v>3.225806451612903</v>
      </c>
      <c r="H98" s="20">
        <v>0</v>
      </c>
    </row>
    <row r="99" spans="1:8" s="3" customFormat="1" x14ac:dyDescent="0.2">
      <c r="B99" s="14">
        <v>10</v>
      </c>
      <c r="C99" s="151">
        <v>2.5641025641025639</v>
      </c>
      <c r="D99" s="151">
        <v>25.641025641025639</v>
      </c>
      <c r="E99" s="151">
        <v>51.282051282051277</v>
      </c>
      <c r="F99" s="151">
        <v>20.512820512820511</v>
      </c>
      <c r="G99" s="151">
        <v>0</v>
      </c>
      <c r="H99" s="20">
        <v>0</v>
      </c>
    </row>
    <row r="100" spans="1:8" s="3" customFormat="1" x14ac:dyDescent="0.2">
      <c r="B100" s="14">
        <v>11</v>
      </c>
      <c r="C100" s="151">
        <v>8.3333333333333321</v>
      </c>
      <c r="D100" s="151">
        <v>33.333333333333329</v>
      </c>
      <c r="E100" s="151">
        <v>37.5</v>
      </c>
      <c r="F100" s="151">
        <v>16.666666666666664</v>
      </c>
      <c r="G100" s="151">
        <v>4.1666666666666661</v>
      </c>
      <c r="H100" s="20">
        <v>0</v>
      </c>
    </row>
    <row r="101" spans="1:8" s="3" customFormat="1" x14ac:dyDescent="0.2">
      <c r="B101" s="14">
        <v>12</v>
      </c>
      <c r="C101" s="151">
        <v>13.888888888888889</v>
      </c>
      <c r="D101" s="151">
        <v>33.333333333333329</v>
      </c>
      <c r="E101" s="151">
        <v>38.888888888888893</v>
      </c>
      <c r="F101" s="151">
        <v>11.111111111111111</v>
      </c>
      <c r="G101" s="151">
        <v>2.7777777777777777</v>
      </c>
      <c r="H101" s="20">
        <v>0</v>
      </c>
    </row>
    <row r="102" spans="1:8" s="3" customFormat="1" x14ac:dyDescent="0.2">
      <c r="B102" s="14">
        <v>13</v>
      </c>
      <c r="C102" s="151">
        <v>3.0303030303030303</v>
      </c>
      <c r="D102" s="151">
        <v>36.363636363636367</v>
      </c>
      <c r="E102" s="151">
        <v>24.242424242424242</v>
      </c>
      <c r="F102" s="151">
        <v>30.303030303030305</v>
      </c>
      <c r="G102" s="151">
        <v>6.0606060606060606</v>
      </c>
      <c r="H102" s="20">
        <v>0</v>
      </c>
    </row>
    <row r="103" spans="1:8" s="3" customFormat="1" x14ac:dyDescent="0.2">
      <c r="B103" s="14">
        <v>14</v>
      </c>
      <c r="C103" s="151">
        <v>14.285714285714285</v>
      </c>
      <c r="D103" s="151">
        <v>34.285714285714285</v>
      </c>
      <c r="E103" s="151">
        <v>37.142857142857146</v>
      </c>
      <c r="F103" s="151">
        <v>11.428571428571429</v>
      </c>
      <c r="G103" s="151">
        <v>0</v>
      </c>
      <c r="H103" s="20">
        <v>2.8571428571428572</v>
      </c>
    </row>
    <row r="104" spans="1:8" s="3" customFormat="1" x14ac:dyDescent="0.2">
      <c r="B104" s="14">
        <v>15</v>
      </c>
      <c r="C104" s="151">
        <v>6.666666666666667</v>
      </c>
      <c r="D104" s="151">
        <v>36.666666666666664</v>
      </c>
      <c r="E104" s="151">
        <v>33.333333333333329</v>
      </c>
      <c r="F104" s="151">
        <v>10</v>
      </c>
      <c r="G104" s="151">
        <v>6.666666666666667</v>
      </c>
      <c r="H104" s="20">
        <v>6.666666666666667</v>
      </c>
    </row>
    <row r="105" spans="1:8" s="3" customFormat="1" x14ac:dyDescent="0.2">
      <c r="B105" s="14">
        <v>16</v>
      </c>
      <c r="C105" s="151">
        <v>2.7777777777777777</v>
      </c>
      <c r="D105" s="151">
        <v>33.333333333333329</v>
      </c>
      <c r="E105" s="151">
        <v>38.888888888888893</v>
      </c>
      <c r="F105" s="151">
        <v>19.444444444444446</v>
      </c>
      <c r="G105" s="151">
        <v>5.5555555555555554</v>
      </c>
      <c r="H105" s="20">
        <v>0</v>
      </c>
    </row>
    <row r="106" spans="1:8" s="3" customFormat="1" x14ac:dyDescent="0.2">
      <c r="B106" s="8" t="s">
        <v>23</v>
      </c>
      <c r="C106" s="151">
        <f>AVERAGE(C90:C105)</f>
        <v>6.6217368612263057</v>
      </c>
      <c r="D106" s="151">
        <f>AVERAGE(D90:D105)</f>
        <v>26.850463782760389</v>
      </c>
      <c r="E106" s="151">
        <f t="shared" ref="E106:H106" si="32">AVERAGE(E90:E105)</f>
        <v>37.985905297856796</v>
      </c>
      <c r="F106" s="151">
        <f t="shared" si="32"/>
        <v>21.642263248273093</v>
      </c>
      <c r="G106" s="151">
        <f t="shared" si="32"/>
        <v>5.1996886802537894</v>
      </c>
      <c r="H106" s="20">
        <f t="shared" si="32"/>
        <v>1.6999421296296298</v>
      </c>
    </row>
    <row r="107" spans="1:8" s="3" customFormat="1" ht="17" thickBot="1" x14ac:dyDescent="0.25">
      <c r="B107" s="10" t="s">
        <v>269</v>
      </c>
      <c r="C107" s="24">
        <f>STDEV(C90:C105)/SQRT(COUNT(C90:C105))</f>
        <v>1.1895110107650519</v>
      </c>
      <c r="D107" s="24">
        <f>STDEV(D90:D105)/SQRT(COUNT(D90:D105))</f>
        <v>1.8870784737622692</v>
      </c>
      <c r="E107" s="24">
        <f t="shared" ref="D107:H107" si="33">STDEV(E90:E105)/SQRT(COUNT(E90:E105))</f>
        <v>1.9938419420571953</v>
      </c>
      <c r="F107" s="24">
        <f t="shared" si="33"/>
        <v>1.8797636161541662</v>
      </c>
      <c r="G107" s="24">
        <f t="shared" si="33"/>
        <v>1.09440002525906</v>
      </c>
      <c r="H107" s="26">
        <f t="shared" si="33"/>
        <v>0.71305263803976049</v>
      </c>
    </row>
    <row r="108" spans="1:8" s="3" customFormat="1" x14ac:dyDescent="0.2">
      <c r="B108" s="18"/>
      <c r="C108" s="18"/>
      <c r="D108" s="18"/>
      <c r="E108" s="18"/>
      <c r="F108" s="18"/>
      <c r="G108" s="18"/>
      <c r="H108" s="18"/>
    </row>
    <row r="109" spans="1:8" s="3" customFormat="1" ht="17" thickBot="1" x14ac:dyDescent="0.25">
      <c r="B109" s="13" t="s">
        <v>224</v>
      </c>
    </row>
    <row r="110" spans="1:8" s="3" customFormat="1" x14ac:dyDescent="0.2">
      <c r="A110" s="13" t="s">
        <v>162</v>
      </c>
      <c r="B110" s="101" t="s">
        <v>24</v>
      </c>
      <c r="C110" s="78" t="s">
        <v>33</v>
      </c>
      <c r="D110" s="94" t="s">
        <v>34</v>
      </c>
    </row>
    <row r="111" spans="1:8" s="3" customFormat="1" x14ac:dyDescent="0.2">
      <c r="A111" s="4" t="s">
        <v>35</v>
      </c>
      <c r="B111" s="27">
        <v>1</v>
      </c>
      <c r="C111" s="151">
        <v>50.370370370370367</v>
      </c>
      <c r="D111" s="20">
        <v>49.629629629629626</v>
      </c>
    </row>
    <row r="112" spans="1:8" s="3" customFormat="1" x14ac:dyDescent="0.2">
      <c r="A112" s="4" t="s">
        <v>36</v>
      </c>
      <c r="B112" s="27">
        <v>2</v>
      </c>
      <c r="C112" s="151">
        <v>54.54545454545454</v>
      </c>
      <c r="D112" s="20">
        <v>45.454545454545453</v>
      </c>
    </row>
    <row r="113" spans="1:4" s="3" customFormat="1" x14ac:dyDescent="0.2">
      <c r="A113" s="4"/>
      <c r="B113" s="27">
        <v>3</v>
      </c>
      <c r="C113" s="151">
        <v>51.181102362204726</v>
      </c>
      <c r="D113" s="20">
        <v>48.818897637795274</v>
      </c>
    </row>
    <row r="114" spans="1:4" s="3" customFormat="1" x14ac:dyDescent="0.2">
      <c r="B114" s="27">
        <v>4</v>
      </c>
      <c r="C114" s="151">
        <v>44.715447154471541</v>
      </c>
      <c r="D114" s="20">
        <v>55.284552845528459</v>
      </c>
    </row>
    <row r="115" spans="1:4" s="3" customFormat="1" x14ac:dyDescent="0.2">
      <c r="B115" s="27">
        <v>5</v>
      </c>
      <c r="C115" s="151">
        <v>49.34210526315789</v>
      </c>
      <c r="D115" s="20">
        <v>50.657894736842103</v>
      </c>
    </row>
    <row r="116" spans="1:4" s="3" customFormat="1" x14ac:dyDescent="0.2">
      <c r="B116" s="27">
        <v>6</v>
      </c>
      <c r="C116" s="151">
        <v>44.505494505494504</v>
      </c>
      <c r="D116" s="20">
        <v>55.494505494505496</v>
      </c>
    </row>
    <row r="117" spans="1:4" s="3" customFormat="1" x14ac:dyDescent="0.2">
      <c r="B117" s="27">
        <v>7</v>
      </c>
      <c r="C117" s="151">
        <v>51.773049645390067</v>
      </c>
      <c r="D117" s="20">
        <v>48.226950354609926</v>
      </c>
    </row>
    <row r="118" spans="1:4" s="3" customFormat="1" x14ac:dyDescent="0.2">
      <c r="B118" s="27">
        <v>8</v>
      </c>
      <c r="C118" s="151">
        <v>48.695652173913047</v>
      </c>
      <c r="D118" s="20">
        <v>51.304347826086961</v>
      </c>
    </row>
    <row r="119" spans="1:4" s="3" customFormat="1" x14ac:dyDescent="0.2">
      <c r="B119" s="27">
        <v>9</v>
      </c>
      <c r="C119" s="151">
        <v>50.434782608695649</v>
      </c>
      <c r="D119" s="20">
        <v>49.565217391304351</v>
      </c>
    </row>
    <row r="120" spans="1:4" s="3" customFormat="1" x14ac:dyDescent="0.2">
      <c r="B120" s="27">
        <v>10</v>
      </c>
      <c r="C120" s="151">
        <v>47.741935483870968</v>
      </c>
      <c r="D120" s="20">
        <v>52.258064516129032</v>
      </c>
    </row>
    <row r="121" spans="1:4" s="3" customFormat="1" x14ac:dyDescent="0.2">
      <c r="B121" s="27">
        <v>11</v>
      </c>
      <c r="C121" s="151">
        <v>43.75</v>
      </c>
      <c r="D121" s="20">
        <v>56.25</v>
      </c>
    </row>
    <row r="122" spans="1:4" s="3" customFormat="1" x14ac:dyDescent="0.2">
      <c r="B122" s="27">
        <v>12</v>
      </c>
      <c r="C122" s="151">
        <v>38.620689655172413</v>
      </c>
      <c r="D122" s="20">
        <v>61.379310344827587</v>
      </c>
    </row>
    <row r="123" spans="1:4" s="3" customFormat="1" x14ac:dyDescent="0.2">
      <c r="B123" s="27">
        <v>13</v>
      </c>
      <c r="C123" s="151">
        <v>48.175182481751825</v>
      </c>
      <c r="D123" s="20">
        <v>51.824817518248182</v>
      </c>
    </row>
    <row r="124" spans="1:4" s="3" customFormat="1" x14ac:dyDescent="0.2">
      <c r="B124" s="27">
        <v>14</v>
      </c>
      <c r="C124" s="151">
        <v>41.044776119402989</v>
      </c>
      <c r="D124" s="20">
        <v>58.955223880597018</v>
      </c>
    </row>
    <row r="125" spans="1:4" s="3" customFormat="1" x14ac:dyDescent="0.2">
      <c r="B125" s="27">
        <v>15</v>
      </c>
      <c r="C125" s="151">
        <v>41.726618705035975</v>
      </c>
      <c r="D125" s="20">
        <v>58.273381294964032</v>
      </c>
    </row>
    <row r="126" spans="1:4" s="3" customFormat="1" x14ac:dyDescent="0.2">
      <c r="B126" s="27">
        <v>16</v>
      </c>
      <c r="C126" s="151">
        <v>50</v>
      </c>
      <c r="D126" s="20">
        <v>50</v>
      </c>
    </row>
    <row r="127" spans="1:4" s="3" customFormat="1" x14ac:dyDescent="0.2">
      <c r="B127" s="8" t="s">
        <v>23</v>
      </c>
      <c r="C127" s="151">
        <v>47.288916317149159</v>
      </c>
      <c r="D127" s="20">
        <v>52.711083682850841</v>
      </c>
    </row>
    <row r="128" spans="1:4" s="3" customFormat="1" ht="17" thickBot="1" x14ac:dyDescent="0.25">
      <c r="B128" s="10" t="s">
        <v>269</v>
      </c>
      <c r="C128" s="24">
        <f>STDEV(C111:C126)/SQRT(COUNT(C111:C126))</f>
        <v>1.1064236839644022</v>
      </c>
      <c r="D128" s="26">
        <f>STDEV(D111:D126)/SQRT(COUNT(D111:D126))</f>
        <v>1.1064236839644028</v>
      </c>
    </row>
    <row r="129" spans="1:11" s="3" customFormat="1" x14ac:dyDescent="0.2">
      <c r="B129" s="18"/>
      <c r="C129" s="18"/>
      <c r="D129" s="18"/>
    </row>
    <row r="130" spans="1:11" s="3" customFormat="1" ht="17" thickBot="1" x14ac:dyDescent="0.25">
      <c r="B130" s="13" t="s">
        <v>224</v>
      </c>
    </row>
    <row r="131" spans="1:11" s="3" customFormat="1" ht="17" thickBot="1" x14ac:dyDescent="0.25">
      <c r="A131" s="13" t="s">
        <v>163</v>
      </c>
      <c r="B131" s="79"/>
      <c r="C131" s="132" t="s">
        <v>191</v>
      </c>
      <c r="D131" s="133"/>
      <c r="E131" s="134"/>
      <c r="F131" s="132" t="s">
        <v>188</v>
      </c>
      <c r="G131" s="133"/>
      <c r="H131" s="134"/>
      <c r="I131" s="133" t="s">
        <v>189</v>
      </c>
      <c r="J131" s="133"/>
      <c r="K131" s="134"/>
    </row>
    <row r="132" spans="1:11" s="3" customFormat="1" ht="17" thickBot="1" x14ac:dyDescent="0.25">
      <c r="A132" s="4" t="s">
        <v>37</v>
      </c>
      <c r="B132" s="108" t="s">
        <v>24</v>
      </c>
      <c r="C132" s="108" t="s">
        <v>20</v>
      </c>
      <c r="D132" s="113" t="s">
        <v>21</v>
      </c>
      <c r="E132" s="110" t="s">
        <v>22</v>
      </c>
      <c r="F132" s="108" t="s">
        <v>20</v>
      </c>
      <c r="G132" s="113" t="s">
        <v>21</v>
      </c>
      <c r="H132" s="110" t="s">
        <v>22</v>
      </c>
      <c r="I132" s="109" t="s">
        <v>20</v>
      </c>
      <c r="J132" s="113" t="s">
        <v>21</v>
      </c>
      <c r="K132" s="110" t="s">
        <v>22</v>
      </c>
    </row>
    <row r="133" spans="1:11" s="3" customFormat="1" x14ac:dyDescent="0.2">
      <c r="A133" s="4"/>
      <c r="B133" s="161">
        <v>1</v>
      </c>
      <c r="C133" s="160">
        <v>5</v>
      </c>
      <c r="D133" s="28">
        <v>2.7777777777777777</v>
      </c>
      <c r="E133" s="29">
        <v>2.2222222222222223</v>
      </c>
      <c r="F133" s="28">
        <v>2.5185185185185186</v>
      </c>
      <c r="G133" s="28">
        <v>1.2962962962962963</v>
      </c>
      <c r="H133" s="28">
        <v>1.2222222222222223</v>
      </c>
      <c r="I133" s="160">
        <v>2.4814814814814814</v>
      </c>
      <c r="J133" s="28">
        <v>1.4814814814814814</v>
      </c>
      <c r="K133" s="29">
        <v>1</v>
      </c>
    </row>
    <row r="134" spans="1:11" s="3" customFormat="1" x14ac:dyDescent="0.2">
      <c r="A134" s="4"/>
      <c r="B134" s="14">
        <v>2</v>
      </c>
      <c r="C134" s="8">
        <v>4</v>
      </c>
      <c r="D134" s="151">
        <v>2.0606060606060606</v>
      </c>
      <c r="E134" s="20">
        <v>1.9393939393939394</v>
      </c>
      <c r="F134" s="151">
        <v>2.1818181818181817</v>
      </c>
      <c r="G134" s="151">
        <v>1.2727272727272727</v>
      </c>
      <c r="H134" s="151">
        <v>0.90909090909090906</v>
      </c>
      <c r="I134" s="8">
        <v>1.8181818181818181</v>
      </c>
      <c r="J134" s="151">
        <v>0.78787878787878785</v>
      </c>
      <c r="K134" s="20">
        <v>1.0303030303030303</v>
      </c>
    </row>
    <row r="135" spans="1:11" s="3" customFormat="1" x14ac:dyDescent="0.2">
      <c r="A135" s="4"/>
      <c r="B135" s="14">
        <v>3</v>
      </c>
      <c r="C135" s="8">
        <v>3.96875</v>
      </c>
      <c r="D135" s="151">
        <v>2.1875</v>
      </c>
      <c r="E135" s="20">
        <v>1.78125</v>
      </c>
      <c r="F135" s="151">
        <v>2.03125</v>
      </c>
      <c r="G135" s="151">
        <v>1.09375</v>
      </c>
      <c r="H135" s="151">
        <v>0.9375</v>
      </c>
      <c r="I135" s="8">
        <v>1.9375</v>
      </c>
      <c r="J135" s="151">
        <v>1.09375</v>
      </c>
      <c r="K135" s="20">
        <v>0.84375</v>
      </c>
    </row>
    <row r="136" spans="1:11" s="3" customFormat="1" x14ac:dyDescent="0.2">
      <c r="A136" s="4"/>
      <c r="B136" s="14">
        <v>4</v>
      </c>
      <c r="C136" s="8">
        <v>4.3928571428571432</v>
      </c>
      <c r="D136" s="151">
        <v>2.5</v>
      </c>
      <c r="E136" s="20">
        <v>1.8928571428571428</v>
      </c>
      <c r="F136" s="151">
        <v>1.9642857142857142</v>
      </c>
      <c r="G136" s="151">
        <v>1.1071428571428572</v>
      </c>
      <c r="H136" s="151">
        <v>0.8571428571428571</v>
      </c>
      <c r="I136" s="8">
        <v>2.4285714285714284</v>
      </c>
      <c r="J136" s="151">
        <v>1.3928571428571428</v>
      </c>
      <c r="K136" s="20">
        <v>1.0357142857142858</v>
      </c>
    </row>
    <row r="137" spans="1:11" s="3" customFormat="1" x14ac:dyDescent="0.2">
      <c r="B137" s="14">
        <v>5</v>
      </c>
      <c r="C137" s="8">
        <v>3.8</v>
      </c>
      <c r="D137" s="151">
        <v>2.2000000000000002</v>
      </c>
      <c r="E137" s="20">
        <v>1.6</v>
      </c>
      <c r="F137" s="151">
        <v>1.875</v>
      </c>
      <c r="G137" s="151">
        <v>1.1499999999999999</v>
      </c>
      <c r="H137" s="151">
        <v>0.72499999999999998</v>
      </c>
      <c r="I137" s="8">
        <v>1.925</v>
      </c>
      <c r="J137" s="151">
        <v>1.05</v>
      </c>
      <c r="K137" s="20">
        <v>0.875</v>
      </c>
    </row>
    <row r="138" spans="1:11" s="3" customFormat="1" x14ac:dyDescent="0.2">
      <c r="B138" s="14">
        <v>6</v>
      </c>
      <c r="C138" s="8">
        <v>5.2</v>
      </c>
      <c r="D138" s="151">
        <v>2.2285714285714286</v>
      </c>
      <c r="E138" s="20">
        <v>2.9714285714285715</v>
      </c>
      <c r="F138" s="151">
        <v>2.3142857142857145</v>
      </c>
      <c r="G138" s="151">
        <v>1.1714285714285715</v>
      </c>
      <c r="H138" s="151">
        <v>1.1428571428571428</v>
      </c>
      <c r="I138" s="8">
        <v>2.8857142857142857</v>
      </c>
      <c r="J138" s="151">
        <v>1.0571428571428572</v>
      </c>
      <c r="K138" s="20">
        <v>1.8285714285714285</v>
      </c>
    </row>
    <row r="139" spans="1:11" s="3" customFormat="1" x14ac:dyDescent="0.2">
      <c r="B139" s="14">
        <v>7</v>
      </c>
      <c r="C139" s="8">
        <v>4.1470588235294121</v>
      </c>
      <c r="D139" s="151">
        <v>2.3235294117647061</v>
      </c>
      <c r="E139" s="20">
        <v>1.8235294117647058</v>
      </c>
      <c r="F139" s="151">
        <v>2.1470588235294117</v>
      </c>
      <c r="G139" s="151">
        <v>1.3529411764705883</v>
      </c>
      <c r="H139" s="151">
        <v>0.79411764705882348</v>
      </c>
      <c r="I139" s="8">
        <v>2</v>
      </c>
      <c r="J139" s="151">
        <v>0.97058823529411764</v>
      </c>
      <c r="K139" s="20">
        <v>1.0294117647058822</v>
      </c>
    </row>
    <row r="140" spans="1:11" s="3" customFormat="1" x14ac:dyDescent="0.2">
      <c r="B140" s="14">
        <v>8</v>
      </c>
      <c r="C140" s="8">
        <v>4.1071428571428568</v>
      </c>
      <c r="D140" s="151">
        <v>2.2857142857142856</v>
      </c>
      <c r="E140" s="20">
        <v>1.8214285714285714</v>
      </c>
      <c r="F140" s="151">
        <v>2</v>
      </c>
      <c r="G140" s="151">
        <v>1.0357142857142858</v>
      </c>
      <c r="H140" s="151">
        <v>0.9642857142857143</v>
      </c>
      <c r="I140" s="8">
        <v>2.1071428571428572</v>
      </c>
      <c r="J140" s="151">
        <v>1.25</v>
      </c>
      <c r="K140" s="20">
        <v>0.8571428571428571</v>
      </c>
    </row>
    <row r="141" spans="1:11" s="3" customFormat="1" x14ac:dyDescent="0.2">
      <c r="B141" s="14">
        <v>9</v>
      </c>
      <c r="C141" s="8">
        <v>3.7096774193548385</v>
      </c>
      <c r="D141" s="151">
        <v>1.967741935483871</v>
      </c>
      <c r="E141" s="20">
        <v>1.7419354838709677</v>
      </c>
      <c r="F141" s="151">
        <v>1.8709677419354838</v>
      </c>
      <c r="G141" s="151">
        <v>1.032258064516129</v>
      </c>
      <c r="H141" s="151">
        <v>0.83870967741935487</v>
      </c>
      <c r="I141" s="8">
        <v>1.8387096774193548</v>
      </c>
      <c r="J141" s="151">
        <v>0.93548387096774188</v>
      </c>
      <c r="K141" s="20">
        <v>0.90322580645161288</v>
      </c>
    </row>
    <row r="142" spans="1:11" s="3" customFormat="1" x14ac:dyDescent="0.2">
      <c r="B142" s="14">
        <v>10</v>
      </c>
      <c r="C142" s="8">
        <v>3.9743589743589745</v>
      </c>
      <c r="D142" s="151">
        <v>2.1282051282051282</v>
      </c>
      <c r="E142" s="20">
        <v>1.8461538461538463</v>
      </c>
      <c r="F142" s="151">
        <v>1.8974358974358974</v>
      </c>
      <c r="G142" s="151">
        <v>0.97435897435897434</v>
      </c>
      <c r="H142" s="151">
        <v>0.92307692307692313</v>
      </c>
      <c r="I142" s="8">
        <v>2.0769230769230771</v>
      </c>
      <c r="J142" s="151">
        <v>1.1538461538461537</v>
      </c>
      <c r="K142" s="20">
        <v>0.92307692307692313</v>
      </c>
    </row>
    <row r="143" spans="1:11" s="3" customFormat="1" x14ac:dyDescent="0.2">
      <c r="B143" s="14">
        <v>11</v>
      </c>
      <c r="C143" s="8">
        <v>4</v>
      </c>
      <c r="D143" s="151">
        <v>2.2083333333333335</v>
      </c>
      <c r="E143" s="20">
        <v>1.7916666666666667</v>
      </c>
      <c r="F143" s="151">
        <v>1.75</v>
      </c>
      <c r="G143" s="151">
        <v>0.95833333333333337</v>
      </c>
      <c r="H143" s="151">
        <v>0.79166666666666663</v>
      </c>
      <c r="I143" s="8">
        <v>2.25</v>
      </c>
      <c r="J143" s="151">
        <v>1.25</v>
      </c>
      <c r="K143" s="20">
        <v>1</v>
      </c>
    </row>
    <row r="144" spans="1:11" s="3" customFormat="1" x14ac:dyDescent="0.2">
      <c r="B144" s="14">
        <v>12</v>
      </c>
      <c r="C144" s="8">
        <v>4.0277777777777777</v>
      </c>
      <c r="D144" s="151">
        <v>2.1111111111111112</v>
      </c>
      <c r="E144" s="20">
        <v>1.9166666666666667</v>
      </c>
      <c r="F144" s="151">
        <v>1.5555555555555556</v>
      </c>
      <c r="G144" s="151">
        <v>0.86111111111111116</v>
      </c>
      <c r="H144" s="151">
        <v>0.69444444444444442</v>
      </c>
      <c r="I144" s="8">
        <v>2.4722222222222223</v>
      </c>
      <c r="J144" s="151">
        <v>1.25</v>
      </c>
      <c r="K144" s="20">
        <v>1.2222222222222223</v>
      </c>
    </row>
    <row r="145" spans="2:11" s="3" customFormat="1" x14ac:dyDescent="0.2">
      <c r="B145" s="14">
        <v>13</v>
      </c>
      <c r="C145" s="8">
        <v>4.1515151515151514</v>
      </c>
      <c r="D145" s="151">
        <v>2.1515151515151514</v>
      </c>
      <c r="E145" s="20">
        <v>2</v>
      </c>
      <c r="F145" s="151">
        <v>2</v>
      </c>
      <c r="G145" s="151">
        <v>0.96969696969696972</v>
      </c>
      <c r="H145" s="151">
        <v>1.0303030303030303</v>
      </c>
      <c r="I145" s="8">
        <v>2.1515151515151514</v>
      </c>
      <c r="J145" s="151">
        <v>1.1818181818181819</v>
      </c>
      <c r="K145" s="20">
        <v>0.96969696969696972</v>
      </c>
    </row>
    <row r="146" spans="2:11" s="3" customFormat="1" x14ac:dyDescent="0.2">
      <c r="B146" s="14">
        <v>14</v>
      </c>
      <c r="C146" s="8">
        <v>3.8285714285714287</v>
      </c>
      <c r="D146" s="151">
        <v>2</v>
      </c>
      <c r="E146" s="20">
        <v>1.8285714285714285</v>
      </c>
      <c r="F146" s="151">
        <v>1.5714285714285714</v>
      </c>
      <c r="G146" s="151">
        <v>0.77142857142857146</v>
      </c>
      <c r="H146" s="151">
        <v>0.8</v>
      </c>
      <c r="I146" s="8">
        <v>2.2571428571428571</v>
      </c>
      <c r="J146" s="151">
        <v>1.2285714285714286</v>
      </c>
      <c r="K146" s="20">
        <v>1.0285714285714285</v>
      </c>
    </row>
    <row r="147" spans="2:11" s="3" customFormat="1" x14ac:dyDescent="0.2">
      <c r="B147" s="14">
        <v>15</v>
      </c>
      <c r="C147" s="8">
        <v>4.6333333333333337</v>
      </c>
      <c r="D147" s="151">
        <v>2.2999999999999998</v>
      </c>
      <c r="E147" s="20">
        <v>2.3333333333333335</v>
      </c>
      <c r="F147" s="151">
        <v>1.9333333333333333</v>
      </c>
      <c r="G147" s="151">
        <v>0.96666666666666667</v>
      </c>
      <c r="H147" s="151">
        <v>0.96666666666666667</v>
      </c>
      <c r="I147" s="8">
        <v>2.7</v>
      </c>
      <c r="J147" s="151">
        <v>1.3333333333333333</v>
      </c>
      <c r="K147" s="20">
        <v>1.3666666666666667</v>
      </c>
    </row>
    <row r="148" spans="2:11" s="3" customFormat="1" x14ac:dyDescent="0.2">
      <c r="B148" s="14">
        <v>16</v>
      </c>
      <c r="C148" s="8">
        <v>3.8333333333333335</v>
      </c>
      <c r="D148" s="151">
        <v>2.1666666666666665</v>
      </c>
      <c r="E148" s="20">
        <v>1.6666666666666667</v>
      </c>
      <c r="F148" s="151">
        <v>1.9166666666666667</v>
      </c>
      <c r="G148" s="151">
        <v>1.1944444444444444</v>
      </c>
      <c r="H148" s="151">
        <v>0.72222222222222221</v>
      </c>
      <c r="I148" s="8">
        <v>1.9166666666666667</v>
      </c>
      <c r="J148" s="151">
        <v>0.97222222222222221</v>
      </c>
      <c r="K148" s="20">
        <v>0.94444444444444442</v>
      </c>
    </row>
    <row r="149" spans="2:11" s="3" customFormat="1" x14ac:dyDescent="0.2">
      <c r="B149" s="8" t="s">
        <v>23</v>
      </c>
      <c r="C149" s="8">
        <f>AVERAGE(C133:C148)</f>
        <v>4.1733985151108905</v>
      </c>
      <c r="D149" s="151">
        <f t="shared" ref="D149:K149" si="34">AVERAGE(D133:D148)</f>
        <v>2.2248295181718447</v>
      </c>
      <c r="E149" s="20">
        <f t="shared" si="34"/>
        <v>1.9485689969390458</v>
      </c>
      <c r="F149" s="151">
        <f t="shared" si="34"/>
        <v>1.9704752949245659</v>
      </c>
      <c r="G149" s="151">
        <f t="shared" si="34"/>
        <v>1.0755186622085045</v>
      </c>
      <c r="H149" s="151">
        <f t="shared" si="34"/>
        <v>0.89495663271606107</v>
      </c>
      <c r="I149" s="8">
        <f t="shared" si="34"/>
        <v>2.2029232201863249</v>
      </c>
      <c r="J149" s="151">
        <f t="shared" si="34"/>
        <v>1.1493108559633403</v>
      </c>
      <c r="K149" s="20">
        <f t="shared" si="34"/>
        <v>1.0536123642229842</v>
      </c>
    </row>
    <row r="150" spans="2:11" s="3" customFormat="1" ht="17" thickBot="1" x14ac:dyDescent="0.25">
      <c r="B150" s="10" t="s">
        <v>269</v>
      </c>
      <c r="C150" s="10">
        <f>STDEV(C133:C148)/SQRT(COUNT(C133:C148))</f>
        <v>0.10712718723986711</v>
      </c>
      <c r="D150" s="24">
        <f t="shared" ref="D150:K150" si="35">STDEV(D133:D148)/SQRT(COUNT(D133:D148))</f>
        <v>4.9053697828382641E-2</v>
      </c>
      <c r="E150" s="26">
        <f t="shared" si="35"/>
        <v>8.2386053174499485E-2</v>
      </c>
      <c r="F150" s="24">
        <f t="shared" si="35"/>
        <v>6.1526173144911593E-2</v>
      </c>
      <c r="G150" s="24">
        <f t="shared" si="35"/>
        <v>3.9985891516704793E-2</v>
      </c>
      <c r="H150" s="24">
        <f t="shared" si="35"/>
        <v>3.7249197222611143E-2</v>
      </c>
      <c r="I150" s="10">
        <f t="shared" si="35"/>
        <v>7.9021630276784674E-2</v>
      </c>
      <c r="J150" s="24">
        <f t="shared" si="35"/>
        <v>4.5752627826694939E-2</v>
      </c>
      <c r="K150" s="26">
        <f t="shared" si="35"/>
        <v>6.1508085136733386E-2</v>
      </c>
    </row>
  </sheetData>
  <mergeCells count="54">
    <mergeCell ref="C88:H88"/>
    <mergeCell ref="FO42:FQ42"/>
    <mergeCell ref="FR42:FT42"/>
    <mergeCell ref="C131:E131"/>
    <mergeCell ref="F131:H131"/>
    <mergeCell ref="I131:K131"/>
    <mergeCell ref="ES42:EU42"/>
    <mergeCell ref="EV42:EX42"/>
    <mergeCell ref="FA42:FC42"/>
    <mergeCell ref="FD42:FF42"/>
    <mergeCell ref="FG42:FI42"/>
    <mergeCell ref="FL42:FN42"/>
    <mergeCell ref="DW42:DY42"/>
    <mergeCell ref="DZ42:EB42"/>
    <mergeCell ref="EE42:EG42"/>
    <mergeCell ref="EH42:EJ42"/>
    <mergeCell ref="EK42:EM42"/>
    <mergeCell ref="EP42:ER42"/>
    <mergeCell ref="DA42:DC42"/>
    <mergeCell ref="DD42:DF42"/>
    <mergeCell ref="DI42:DK42"/>
    <mergeCell ref="DL42:DN42"/>
    <mergeCell ref="DO42:DQ42"/>
    <mergeCell ref="DT42:DV42"/>
    <mergeCell ref="CX42:CZ42"/>
    <mergeCell ref="BI42:BK42"/>
    <mergeCell ref="BL42:BN42"/>
    <mergeCell ref="BQ42:BS42"/>
    <mergeCell ref="BT42:BV42"/>
    <mergeCell ref="BW42:BY42"/>
    <mergeCell ref="CB42:CD42"/>
    <mergeCell ref="CE42:CG42"/>
    <mergeCell ref="CH42:CJ42"/>
    <mergeCell ref="CM42:CO42"/>
    <mergeCell ref="CP42:CR42"/>
    <mergeCell ref="CS42:CU42"/>
    <mergeCell ref="BF42:BH42"/>
    <mergeCell ref="Q42:S42"/>
    <mergeCell ref="T42:V42"/>
    <mergeCell ref="Y42:AA42"/>
    <mergeCell ref="AB42:AD42"/>
    <mergeCell ref="AE42:AG42"/>
    <mergeCell ref="AJ42:AL42"/>
    <mergeCell ref="AM42:AO42"/>
    <mergeCell ref="AP42:AR42"/>
    <mergeCell ref="AU42:AW42"/>
    <mergeCell ref="AX42:AZ42"/>
    <mergeCell ref="BA42:BC42"/>
    <mergeCell ref="N42:P42"/>
    <mergeCell ref="C8:G8"/>
    <mergeCell ref="H8:K8"/>
    <mergeCell ref="C42:E42"/>
    <mergeCell ref="F42:H42"/>
    <mergeCell ref="I42:K4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823D8-268C-7C48-818D-407175CEFFCB}">
  <dimension ref="A1:BL264"/>
  <sheetViews>
    <sheetView tabSelected="1" topLeftCell="A201" zoomScale="116" zoomScaleNormal="150" workbookViewId="0">
      <selection activeCell="H213" sqref="H213:H222"/>
    </sheetView>
  </sheetViews>
  <sheetFormatPr baseColWidth="10" defaultRowHeight="16" x14ac:dyDescent="0.2"/>
  <cols>
    <col min="1" max="1" width="31" style="17" customWidth="1"/>
    <col min="2" max="2" width="13.33203125" style="17" customWidth="1"/>
    <col min="3" max="3" width="17" style="17" customWidth="1"/>
    <col min="4" max="4" width="10.83203125" style="17" customWidth="1"/>
    <col min="5" max="5" width="14" style="17" customWidth="1"/>
    <col min="6" max="6" width="37.83203125" style="17" customWidth="1"/>
    <col min="7" max="9" width="10.83203125" style="17" customWidth="1"/>
    <col min="10" max="10" width="17.83203125" style="17" customWidth="1"/>
    <col min="11" max="11" width="33.33203125" style="17" customWidth="1"/>
    <col min="12" max="12" width="10.83203125" style="17" customWidth="1"/>
    <col min="13" max="13" width="19.33203125" style="17" customWidth="1"/>
    <col min="14" max="14" width="19.1640625" style="17" customWidth="1"/>
    <col min="15" max="15" width="14" style="17" customWidth="1"/>
    <col min="16" max="16" width="26.6640625" style="17" customWidth="1"/>
    <col min="17" max="18" width="11" style="17" bestFit="1" customWidth="1"/>
    <col min="19" max="19" width="26.1640625" style="17" customWidth="1"/>
    <col min="20" max="20" width="14.1640625" style="17" bestFit="1" customWidth="1"/>
    <col min="21" max="21" width="18.33203125" style="17" customWidth="1"/>
    <col min="22" max="22" width="19.1640625" style="17" customWidth="1"/>
    <col min="23" max="23" width="21" style="17" customWidth="1"/>
    <col min="24" max="24" width="18.83203125" style="17" customWidth="1"/>
    <col min="25" max="25" width="10.83203125" style="17"/>
    <col min="26" max="26" width="21.33203125" style="17" customWidth="1"/>
    <col min="27" max="27" width="14.6640625" style="17" customWidth="1"/>
    <col min="28" max="28" width="22.6640625" style="17" customWidth="1"/>
    <col min="29" max="29" width="20" style="17" customWidth="1"/>
    <col min="30" max="30" width="10.83203125" style="17"/>
    <col min="31" max="31" width="18.33203125" style="17" customWidth="1"/>
    <col min="32" max="32" width="11" style="17" bestFit="1" customWidth="1"/>
    <col min="33" max="33" width="24.33203125" style="17" customWidth="1"/>
    <col min="34" max="34" width="16" style="17" customWidth="1"/>
    <col min="35" max="35" width="20.33203125" style="17" customWidth="1"/>
    <col min="36" max="36" width="17.1640625" style="17" customWidth="1"/>
    <col min="37" max="37" width="10.83203125" style="17"/>
    <col min="38" max="38" width="19" style="17" customWidth="1"/>
    <col min="39" max="16384" width="10.83203125" style="17"/>
  </cols>
  <sheetData>
    <row r="1" spans="1:32" ht="21" thickBot="1" x14ac:dyDescent="0.25">
      <c r="A1" s="35" t="s">
        <v>154</v>
      </c>
    </row>
    <row r="2" spans="1:32" ht="18" x14ac:dyDescent="0.2">
      <c r="A2" s="13" t="s">
        <v>39</v>
      </c>
      <c r="B2" s="13" t="s">
        <v>180</v>
      </c>
    </row>
    <row r="3" spans="1:32" ht="21" thickBot="1" x14ac:dyDescent="0.25">
      <c r="B3" s="40" t="s">
        <v>42</v>
      </c>
    </row>
    <row r="4" spans="1:32" x14ac:dyDescent="0.2">
      <c r="B4" s="79" t="s">
        <v>4</v>
      </c>
      <c r="C4" s="129" t="s">
        <v>192</v>
      </c>
      <c r="D4" s="129"/>
      <c r="E4" s="129"/>
      <c r="F4" s="129" t="s">
        <v>193</v>
      </c>
      <c r="G4" s="129"/>
      <c r="H4" s="129"/>
      <c r="I4" s="95"/>
      <c r="J4" s="78" t="s">
        <v>5</v>
      </c>
      <c r="K4" s="129" t="s">
        <v>192</v>
      </c>
      <c r="L4" s="129"/>
      <c r="M4" s="129"/>
      <c r="N4" s="129" t="s">
        <v>193</v>
      </c>
      <c r="O4" s="129"/>
      <c r="P4" s="129"/>
      <c r="Q4" s="95"/>
      <c r="R4" s="78" t="s">
        <v>6</v>
      </c>
      <c r="S4" s="129" t="s">
        <v>192</v>
      </c>
      <c r="T4" s="129"/>
      <c r="U4" s="129"/>
      <c r="V4" s="129" t="s">
        <v>193</v>
      </c>
      <c r="W4" s="129"/>
      <c r="X4" s="129"/>
      <c r="Y4" s="95"/>
      <c r="Z4" s="78" t="s">
        <v>7</v>
      </c>
      <c r="AA4" s="129" t="s">
        <v>192</v>
      </c>
      <c r="AB4" s="129"/>
      <c r="AC4" s="129"/>
      <c r="AD4" s="129" t="s">
        <v>193</v>
      </c>
      <c r="AE4" s="129"/>
      <c r="AF4" s="130"/>
    </row>
    <row r="5" spans="1:32" x14ac:dyDescent="0.2">
      <c r="B5" s="89" t="s">
        <v>217</v>
      </c>
      <c r="C5" s="48" t="s">
        <v>20</v>
      </c>
      <c r="D5" s="48" t="s">
        <v>21</v>
      </c>
      <c r="E5" s="48" t="s">
        <v>22</v>
      </c>
      <c r="F5" s="48" t="s">
        <v>20</v>
      </c>
      <c r="G5" s="48" t="s">
        <v>21</v>
      </c>
      <c r="H5" s="48" t="s">
        <v>22</v>
      </c>
      <c r="I5" s="13"/>
      <c r="J5" s="48" t="s">
        <v>217</v>
      </c>
      <c r="K5" s="48" t="s">
        <v>20</v>
      </c>
      <c r="L5" s="48" t="s">
        <v>21</v>
      </c>
      <c r="M5" s="48" t="s">
        <v>22</v>
      </c>
      <c r="N5" s="48" t="s">
        <v>20</v>
      </c>
      <c r="O5" s="48" t="s">
        <v>21</v>
      </c>
      <c r="P5" s="48" t="s">
        <v>22</v>
      </c>
      <c r="Q5" s="13"/>
      <c r="R5" s="48" t="s">
        <v>217</v>
      </c>
      <c r="S5" s="48" t="s">
        <v>20</v>
      </c>
      <c r="T5" s="48" t="s">
        <v>21</v>
      </c>
      <c r="U5" s="48" t="s">
        <v>22</v>
      </c>
      <c r="V5" s="48" t="s">
        <v>20</v>
      </c>
      <c r="W5" s="48" t="s">
        <v>21</v>
      </c>
      <c r="X5" s="48" t="s">
        <v>22</v>
      </c>
      <c r="Y5" s="13"/>
      <c r="Z5" s="48" t="s">
        <v>217</v>
      </c>
      <c r="AA5" s="48" t="s">
        <v>20</v>
      </c>
      <c r="AB5" s="48" t="s">
        <v>21</v>
      </c>
      <c r="AC5" s="48" t="s">
        <v>22</v>
      </c>
      <c r="AD5" s="48" t="s">
        <v>20</v>
      </c>
      <c r="AE5" s="48" t="s">
        <v>21</v>
      </c>
      <c r="AF5" s="90" t="s">
        <v>22</v>
      </c>
    </row>
    <row r="6" spans="1:32" x14ac:dyDescent="0.2">
      <c r="B6" s="14">
        <v>5422</v>
      </c>
      <c r="C6" s="5">
        <v>1</v>
      </c>
      <c r="D6" s="5">
        <v>1</v>
      </c>
      <c r="E6" s="5">
        <v>0</v>
      </c>
      <c r="F6" s="5">
        <v>2</v>
      </c>
      <c r="G6" s="5">
        <v>1</v>
      </c>
      <c r="H6" s="5">
        <v>1</v>
      </c>
      <c r="J6" s="5">
        <v>4896</v>
      </c>
      <c r="K6" s="5">
        <v>0</v>
      </c>
      <c r="L6" s="5">
        <v>0</v>
      </c>
      <c r="M6" s="5">
        <v>0</v>
      </c>
      <c r="N6" s="5">
        <v>2</v>
      </c>
      <c r="O6" s="5">
        <v>0</v>
      </c>
      <c r="P6" s="5">
        <v>2</v>
      </c>
      <c r="R6" s="5">
        <v>9959</v>
      </c>
      <c r="S6" s="5">
        <v>1</v>
      </c>
      <c r="T6" s="5">
        <v>0</v>
      </c>
      <c r="U6" s="5">
        <v>1</v>
      </c>
      <c r="V6" s="5">
        <v>2</v>
      </c>
      <c r="W6" s="5">
        <v>0</v>
      </c>
      <c r="X6" s="5">
        <v>2</v>
      </c>
      <c r="Z6" s="5">
        <v>9974</v>
      </c>
      <c r="AA6" s="5">
        <v>0</v>
      </c>
      <c r="AB6" s="5">
        <v>0</v>
      </c>
      <c r="AC6" s="5">
        <v>0</v>
      </c>
      <c r="AD6" s="5">
        <v>2</v>
      </c>
      <c r="AE6" s="5">
        <v>1</v>
      </c>
      <c r="AF6" s="9">
        <v>1</v>
      </c>
    </row>
    <row r="7" spans="1:32" x14ac:dyDescent="0.2">
      <c r="B7" s="14">
        <v>5452</v>
      </c>
      <c r="C7" s="5">
        <v>1</v>
      </c>
      <c r="D7" s="5">
        <v>0</v>
      </c>
      <c r="E7" s="5">
        <v>1</v>
      </c>
      <c r="F7" s="5">
        <v>2</v>
      </c>
      <c r="G7" s="5">
        <v>0</v>
      </c>
      <c r="H7" s="5">
        <v>2</v>
      </c>
      <c r="J7" s="5">
        <v>5417</v>
      </c>
      <c r="K7" s="5">
        <v>0</v>
      </c>
      <c r="L7" s="5">
        <v>0</v>
      </c>
      <c r="M7" s="5">
        <v>0</v>
      </c>
      <c r="N7" s="5">
        <v>2</v>
      </c>
      <c r="O7" s="5">
        <v>1</v>
      </c>
      <c r="P7" s="5">
        <v>1</v>
      </c>
      <c r="R7" s="5">
        <v>9992</v>
      </c>
      <c r="S7" s="5">
        <v>0</v>
      </c>
      <c r="T7" s="5">
        <v>0</v>
      </c>
      <c r="U7" s="5">
        <v>0</v>
      </c>
      <c r="V7" s="5">
        <v>2</v>
      </c>
      <c r="W7" s="5">
        <v>0</v>
      </c>
      <c r="X7" s="5">
        <v>2</v>
      </c>
      <c r="Z7" s="5">
        <v>9987</v>
      </c>
      <c r="AA7" s="5">
        <v>1</v>
      </c>
      <c r="AB7" s="5">
        <v>1</v>
      </c>
      <c r="AC7" s="5">
        <v>0</v>
      </c>
      <c r="AD7" s="5">
        <v>2</v>
      </c>
      <c r="AE7" s="5">
        <v>1</v>
      </c>
      <c r="AF7" s="9">
        <v>1</v>
      </c>
    </row>
    <row r="8" spans="1:32" x14ac:dyDescent="0.2">
      <c r="B8" s="14">
        <v>5464</v>
      </c>
      <c r="C8" s="5">
        <v>1</v>
      </c>
      <c r="D8" s="5">
        <v>0</v>
      </c>
      <c r="E8" s="5">
        <v>1</v>
      </c>
      <c r="F8" s="5">
        <v>2</v>
      </c>
      <c r="G8" s="5">
        <v>0</v>
      </c>
      <c r="H8" s="5">
        <v>2</v>
      </c>
      <c r="J8" s="5">
        <v>8122</v>
      </c>
      <c r="K8" s="5">
        <v>0</v>
      </c>
      <c r="L8" s="5">
        <v>0</v>
      </c>
      <c r="M8" s="5">
        <v>0</v>
      </c>
      <c r="N8" s="5">
        <v>2</v>
      </c>
      <c r="O8" s="5">
        <v>0</v>
      </c>
      <c r="P8" s="5">
        <v>2</v>
      </c>
      <c r="R8" s="5">
        <v>9986</v>
      </c>
      <c r="S8" s="5">
        <v>1</v>
      </c>
      <c r="T8" s="5">
        <v>0</v>
      </c>
      <c r="U8" s="5">
        <v>1</v>
      </c>
      <c r="V8" s="5">
        <v>2</v>
      </c>
      <c r="W8" s="5">
        <v>0</v>
      </c>
      <c r="X8" s="5">
        <v>2</v>
      </c>
      <c r="Z8" s="5">
        <v>9996</v>
      </c>
      <c r="AA8" s="5">
        <v>1</v>
      </c>
      <c r="AB8" s="5">
        <v>0</v>
      </c>
      <c r="AC8" s="5">
        <v>1</v>
      </c>
      <c r="AD8" s="5">
        <v>2</v>
      </c>
      <c r="AE8" s="5">
        <v>0</v>
      </c>
      <c r="AF8" s="9">
        <v>2</v>
      </c>
    </row>
    <row r="9" spans="1:32" x14ac:dyDescent="0.2">
      <c r="B9" s="14">
        <v>5416</v>
      </c>
      <c r="C9" s="5">
        <v>0</v>
      </c>
      <c r="D9" s="5">
        <v>0</v>
      </c>
      <c r="E9" s="5">
        <v>0</v>
      </c>
      <c r="F9" s="5">
        <v>2</v>
      </c>
      <c r="G9" s="5">
        <v>0</v>
      </c>
      <c r="H9" s="5">
        <v>2</v>
      </c>
      <c r="J9" s="5">
        <v>4087</v>
      </c>
      <c r="K9" s="5">
        <v>0</v>
      </c>
      <c r="L9" s="5">
        <v>0</v>
      </c>
      <c r="M9" s="5">
        <v>0</v>
      </c>
      <c r="N9" s="5">
        <v>2</v>
      </c>
      <c r="O9" s="5">
        <v>0</v>
      </c>
      <c r="P9" s="5">
        <v>2</v>
      </c>
      <c r="R9" s="5">
        <v>9972</v>
      </c>
      <c r="S9" s="5">
        <v>1</v>
      </c>
      <c r="T9" s="5">
        <v>0</v>
      </c>
      <c r="U9" s="5">
        <v>1</v>
      </c>
      <c r="V9" s="5">
        <v>2</v>
      </c>
      <c r="W9" s="5">
        <v>0</v>
      </c>
      <c r="X9" s="5">
        <v>2</v>
      </c>
      <c r="Z9" s="5">
        <v>9956</v>
      </c>
      <c r="AA9" s="5">
        <v>1</v>
      </c>
      <c r="AB9" s="5">
        <v>0</v>
      </c>
      <c r="AC9" s="5">
        <v>1</v>
      </c>
      <c r="AD9" s="5">
        <v>2</v>
      </c>
      <c r="AE9" s="5">
        <v>0</v>
      </c>
      <c r="AF9" s="9">
        <v>2</v>
      </c>
    </row>
    <row r="10" spans="1:32" x14ac:dyDescent="0.2">
      <c r="B10" s="14">
        <v>4639</v>
      </c>
      <c r="C10" s="5">
        <v>0</v>
      </c>
      <c r="D10" s="5">
        <v>0</v>
      </c>
      <c r="E10" s="5">
        <v>0</v>
      </c>
      <c r="F10" s="5">
        <v>2</v>
      </c>
      <c r="G10" s="5">
        <v>0</v>
      </c>
      <c r="H10" s="5">
        <v>2</v>
      </c>
      <c r="J10" s="5">
        <v>4646</v>
      </c>
      <c r="K10" s="5">
        <v>1</v>
      </c>
      <c r="L10" s="5">
        <v>1</v>
      </c>
      <c r="M10" s="5">
        <v>0</v>
      </c>
      <c r="N10" s="5">
        <v>2</v>
      </c>
      <c r="O10" s="5">
        <v>1</v>
      </c>
      <c r="P10" s="5">
        <v>1</v>
      </c>
      <c r="R10" s="5">
        <v>9162</v>
      </c>
      <c r="S10" s="5">
        <v>0</v>
      </c>
      <c r="T10" s="5">
        <v>0</v>
      </c>
      <c r="U10" s="5">
        <v>0</v>
      </c>
      <c r="V10" s="5">
        <v>2</v>
      </c>
      <c r="W10" s="5">
        <v>0</v>
      </c>
      <c r="X10" s="5">
        <v>2</v>
      </c>
      <c r="Z10" s="5">
        <v>9981</v>
      </c>
      <c r="AA10" s="5">
        <v>1</v>
      </c>
      <c r="AB10" s="5">
        <v>0</v>
      </c>
      <c r="AC10" s="5">
        <v>1</v>
      </c>
      <c r="AD10" s="5">
        <v>2</v>
      </c>
      <c r="AE10" s="5">
        <v>0</v>
      </c>
      <c r="AF10" s="9">
        <v>2</v>
      </c>
    </row>
    <row r="11" spans="1:32" x14ac:dyDescent="0.2">
      <c r="B11" s="14">
        <v>4644</v>
      </c>
      <c r="C11" s="5">
        <v>0</v>
      </c>
      <c r="D11" s="5">
        <v>0</v>
      </c>
      <c r="E11" s="5">
        <v>0</v>
      </c>
      <c r="F11" s="5">
        <v>2</v>
      </c>
      <c r="G11" s="5">
        <v>0</v>
      </c>
      <c r="H11" s="5">
        <v>2</v>
      </c>
      <c r="J11" s="5">
        <v>4980</v>
      </c>
      <c r="K11" s="5">
        <v>0</v>
      </c>
      <c r="L11" s="5">
        <v>0</v>
      </c>
      <c r="M11" s="5">
        <v>0</v>
      </c>
      <c r="N11" s="5">
        <v>2</v>
      </c>
      <c r="O11" s="5">
        <v>0</v>
      </c>
      <c r="P11" s="5">
        <v>2</v>
      </c>
      <c r="R11" s="5">
        <v>9995</v>
      </c>
      <c r="S11" s="5">
        <v>0</v>
      </c>
      <c r="T11" s="5">
        <v>0</v>
      </c>
      <c r="U11" s="5">
        <v>0</v>
      </c>
      <c r="V11" s="5">
        <v>2</v>
      </c>
      <c r="W11" s="5">
        <v>0</v>
      </c>
      <c r="X11" s="5">
        <v>2</v>
      </c>
      <c r="Z11" s="5">
        <v>9991</v>
      </c>
      <c r="AA11" s="5">
        <v>0</v>
      </c>
      <c r="AB11" s="5">
        <v>0</v>
      </c>
      <c r="AC11" s="5">
        <v>0</v>
      </c>
      <c r="AD11" s="5">
        <v>2</v>
      </c>
      <c r="AE11" s="5">
        <v>0</v>
      </c>
      <c r="AF11" s="9">
        <v>2</v>
      </c>
    </row>
    <row r="12" spans="1:32" x14ac:dyDescent="0.2">
      <c r="B12" s="14">
        <v>5413</v>
      </c>
      <c r="C12" s="5">
        <v>1</v>
      </c>
      <c r="D12" s="5">
        <v>0</v>
      </c>
      <c r="E12" s="5">
        <v>1</v>
      </c>
      <c r="F12" s="5">
        <v>2</v>
      </c>
      <c r="G12" s="5">
        <v>0</v>
      </c>
      <c r="H12" s="5">
        <v>2</v>
      </c>
      <c r="J12" s="5">
        <v>5414</v>
      </c>
      <c r="K12" s="5">
        <v>0</v>
      </c>
      <c r="L12" s="5">
        <v>0</v>
      </c>
      <c r="M12" s="5">
        <v>0</v>
      </c>
      <c r="N12" s="5">
        <v>2</v>
      </c>
      <c r="O12" s="5">
        <v>0</v>
      </c>
      <c r="P12" s="5">
        <v>2</v>
      </c>
      <c r="R12" s="5">
        <v>9962</v>
      </c>
      <c r="S12" s="5">
        <v>1</v>
      </c>
      <c r="T12" s="5">
        <v>0</v>
      </c>
      <c r="U12" s="5">
        <v>1</v>
      </c>
      <c r="V12" s="5">
        <v>2</v>
      </c>
      <c r="W12" s="5">
        <v>0</v>
      </c>
      <c r="X12" s="5">
        <v>2</v>
      </c>
      <c r="Z12" s="5">
        <v>9977</v>
      </c>
      <c r="AA12" s="5">
        <v>0</v>
      </c>
      <c r="AB12" s="5">
        <v>0</v>
      </c>
      <c r="AC12" s="5">
        <v>0</v>
      </c>
      <c r="AD12" s="5">
        <v>2</v>
      </c>
      <c r="AE12" s="5">
        <v>0</v>
      </c>
      <c r="AF12" s="9">
        <v>2</v>
      </c>
    </row>
    <row r="13" spans="1:32" x14ac:dyDescent="0.2">
      <c r="B13" s="14">
        <v>8125</v>
      </c>
      <c r="C13" s="5">
        <v>1</v>
      </c>
      <c r="D13" s="5">
        <v>0</v>
      </c>
      <c r="E13" s="5">
        <v>1</v>
      </c>
      <c r="F13" s="5">
        <v>2</v>
      </c>
      <c r="G13" s="5">
        <v>0</v>
      </c>
      <c r="H13" s="5">
        <v>2</v>
      </c>
      <c r="J13" s="5">
        <v>4889</v>
      </c>
      <c r="K13" s="5">
        <v>0</v>
      </c>
      <c r="L13" s="5">
        <v>0</v>
      </c>
      <c r="M13" s="5">
        <v>0</v>
      </c>
      <c r="N13" s="5">
        <v>2</v>
      </c>
      <c r="O13" s="5">
        <v>0</v>
      </c>
      <c r="P13" s="5">
        <v>2</v>
      </c>
      <c r="R13" s="5">
        <v>9958</v>
      </c>
      <c r="S13" s="5">
        <v>1</v>
      </c>
      <c r="T13" s="5">
        <v>0</v>
      </c>
      <c r="U13" s="5">
        <v>1</v>
      </c>
      <c r="V13" s="5">
        <v>1</v>
      </c>
      <c r="W13" s="5">
        <v>0</v>
      </c>
      <c r="X13" s="5">
        <v>1</v>
      </c>
      <c r="Z13" s="5">
        <v>9983</v>
      </c>
      <c r="AA13" s="5">
        <v>0</v>
      </c>
      <c r="AB13" s="5">
        <v>0</v>
      </c>
      <c r="AC13" s="5">
        <v>0</v>
      </c>
      <c r="AD13" s="5">
        <v>2</v>
      </c>
      <c r="AE13" s="5">
        <v>1</v>
      </c>
      <c r="AF13" s="9">
        <v>1</v>
      </c>
    </row>
    <row r="14" spans="1:32" x14ac:dyDescent="0.2">
      <c r="B14" s="14">
        <v>4107</v>
      </c>
      <c r="C14" s="5">
        <v>0</v>
      </c>
      <c r="D14" s="5">
        <v>0</v>
      </c>
      <c r="E14" s="5">
        <v>0</v>
      </c>
      <c r="F14" s="5">
        <v>2</v>
      </c>
      <c r="G14" s="5">
        <v>0</v>
      </c>
      <c r="H14" s="5">
        <v>2</v>
      </c>
      <c r="J14" s="5">
        <v>3939</v>
      </c>
      <c r="K14" s="5">
        <v>0</v>
      </c>
      <c r="L14" s="5">
        <v>0</v>
      </c>
      <c r="M14" s="5">
        <v>0</v>
      </c>
      <c r="N14" s="5">
        <v>2</v>
      </c>
      <c r="O14" s="5">
        <v>0</v>
      </c>
      <c r="P14" s="5">
        <v>2</v>
      </c>
      <c r="R14" s="5">
        <v>9982</v>
      </c>
      <c r="S14" s="5">
        <v>0</v>
      </c>
      <c r="T14" s="5">
        <v>0</v>
      </c>
      <c r="U14" s="5">
        <v>0</v>
      </c>
      <c r="V14" s="5">
        <v>2</v>
      </c>
      <c r="W14" s="5">
        <v>0</v>
      </c>
      <c r="X14" s="5">
        <v>2</v>
      </c>
      <c r="Z14" s="5">
        <v>9978</v>
      </c>
      <c r="AA14" s="5">
        <v>1</v>
      </c>
      <c r="AB14" s="5">
        <v>1</v>
      </c>
      <c r="AC14" s="5">
        <v>0</v>
      </c>
      <c r="AD14" s="5">
        <v>1</v>
      </c>
      <c r="AE14" s="5">
        <v>1</v>
      </c>
      <c r="AF14" s="9">
        <v>0</v>
      </c>
    </row>
    <row r="15" spans="1:32" x14ac:dyDescent="0.2">
      <c r="B15" s="14">
        <v>4640</v>
      </c>
      <c r="C15" s="5">
        <v>0</v>
      </c>
      <c r="D15" s="5">
        <v>0</v>
      </c>
      <c r="E15" s="5">
        <v>0</v>
      </c>
      <c r="F15" s="5">
        <v>2</v>
      </c>
      <c r="G15" s="5">
        <v>0</v>
      </c>
      <c r="H15" s="5">
        <v>2</v>
      </c>
      <c r="J15" s="5">
        <v>4983</v>
      </c>
      <c r="K15" s="5">
        <v>2</v>
      </c>
      <c r="L15" s="5">
        <v>0</v>
      </c>
      <c r="M15" s="5">
        <v>2</v>
      </c>
      <c r="N15" s="5">
        <v>2</v>
      </c>
      <c r="O15" s="5">
        <v>0</v>
      </c>
      <c r="P15" s="5">
        <v>2</v>
      </c>
      <c r="R15" s="5">
        <v>9985</v>
      </c>
      <c r="S15" s="5">
        <v>0</v>
      </c>
      <c r="T15" s="5">
        <v>0</v>
      </c>
      <c r="U15" s="5">
        <v>0</v>
      </c>
      <c r="V15" s="5">
        <v>2</v>
      </c>
      <c r="W15" s="5">
        <v>1</v>
      </c>
      <c r="X15" s="5">
        <v>1</v>
      </c>
      <c r="Z15" s="5">
        <v>9993</v>
      </c>
      <c r="AA15" s="5">
        <v>0</v>
      </c>
      <c r="AB15" s="5">
        <v>0</v>
      </c>
      <c r="AC15" s="5">
        <v>0</v>
      </c>
      <c r="AD15" s="5">
        <v>2</v>
      </c>
      <c r="AE15" s="5">
        <v>1</v>
      </c>
      <c r="AF15" s="9">
        <v>1</v>
      </c>
    </row>
    <row r="16" spans="1:32" x14ac:dyDescent="0.2">
      <c r="B16" s="14">
        <v>4982</v>
      </c>
      <c r="C16" s="5">
        <v>0</v>
      </c>
      <c r="D16" s="5">
        <v>0</v>
      </c>
      <c r="E16" s="5">
        <v>0</v>
      </c>
      <c r="F16" s="5">
        <v>2</v>
      </c>
      <c r="G16" s="5">
        <v>1</v>
      </c>
      <c r="H16" s="5">
        <v>1</v>
      </c>
      <c r="J16" s="5">
        <v>4526</v>
      </c>
      <c r="K16" s="5">
        <v>0</v>
      </c>
      <c r="L16" s="5">
        <v>0</v>
      </c>
      <c r="M16" s="5">
        <v>0</v>
      </c>
      <c r="N16" s="5">
        <v>2</v>
      </c>
      <c r="O16" s="5">
        <v>0</v>
      </c>
      <c r="P16" s="5">
        <v>2</v>
      </c>
      <c r="R16" s="5">
        <v>9963</v>
      </c>
      <c r="S16" s="5">
        <v>1</v>
      </c>
      <c r="T16" s="5">
        <v>1</v>
      </c>
      <c r="U16" s="5">
        <v>0</v>
      </c>
      <c r="V16" s="5">
        <v>2</v>
      </c>
      <c r="W16" s="5">
        <v>1</v>
      </c>
      <c r="X16" s="5">
        <v>1</v>
      </c>
      <c r="Z16" s="5">
        <v>9979</v>
      </c>
      <c r="AA16" s="5">
        <v>1</v>
      </c>
      <c r="AB16" s="5">
        <v>0</v>
      </c>
      <c r="AC16" s="5">
        <v>1</v>
      </c>
      <c r="AD16" s="5">
        <v>2</v>
      </c>
      <c r="AE16" s="5">
        <v>0</v>
      </c>
      <c r="AF16" s="9">
        <v>2</v>
      </c>
    </row>
    <row r="17" spans="2:64" x14ac:dyDescent="0.2">
      <c r="B17" s="14">
        <v>5423</v>
      </c>
      <c r="C17" s="5">
        <v>1</v>
      </c>
      <c r="D17" s="5">
        <v>0</v>
      </c>
      <c r="E17" s="5">
        <v>1</v>
      </c>
      <c r="F17" s="5">
        <v>2</v>
      </c>
      <c r="G17" s="5">
        <v>0</v>
      </c>
      <c r="H17" s="5">
        <v>2</v>
      </c>
      <c r="J17" s="5">
        <v>5418</v>
      </c>
      <c r="K17" s="5">
        <v>1</v>
      </c>
      <c r="L17" s="5">
        <v>0</v>
      </c>
      <c r="M17" s="5">
        <v>1</v>
      </c>
      <c r="N17" s="5">
        <v>2</v>
      </c>
      <c r="O17" s="5">
        <v>0</v>
      </c>
      <c r="P17" s="5">
        <v>2</v>
      </c>
      <c r="R17" s="5">
        <v>9990</v>
      </c>
      <c r="S17" s="5">
        <v>0</v>
      </c>
      <c r="T17" s="5">
        <v>0</v>
      </c>
      <c r="U17" s="5">
        <v>0</v>
      </c>
      <c r="V17" s="5">
        <v>2</v>
      </c>
      <c r="W17" s="5">
        <v>1</v>
      </c>
      <c r="X17" s="5">
        <v>1</v>
      </c>
      <c r="Z17" s="5">
        <v>9980</v>
      </c>
      <c r="AA17" s="5">
        <v>0</v>
      </c>
      <c r="AB17" s="5">
        <v>0</v>
      </c>
      <c r="AC17" s="5">
        <v>0</v>
      </c>
      <c r="AD17" s="5">
        <v>2</v>
      </c>
      <c r="AE17" s="5">
        <v>0</v>
      </c>
      <c r="AF17" s="9">
        <v>2</v>
      </c>
    </row>
    <row r="18" spans="2:64" x14ac:dyDescent="0.2">
      <c r="B18" s="14">
        <v>4641</v>
      </c>
      <c r="C18" s="5">
        <v>1</v>
      </c>
      <c r="D18" s="5">
        <v>0</v>
      </c>
      <c r="E18" s="5">
        <v>1</v>
      </c>
      <c r="F18" s="5">
        <v>2</v>
      </c>
      <c r="G18" s="5">
        <v>0</v>
      </c>
      <c r="H18" s="5">
        <v>2</v>
      </c>
      <c r="J18" s="5">
        <v>5465</v>
      </c>
      <c r="K18" s="5">
        <v>1</v>
      </c>
      <c r="L18" s="5">
        <v>0</v>
      </c>
      <c r="M18" s="5">
        <v>1</v>
      </c>
      <c r="N18" s="5">
        <v>2</v>
      </c>
      <c r="O18" s="5">
        <v>0</v>
      </c>
      <c r="P18" s="5">
        <v>2</v>
      </c>
      <c r="R18" s="5">
        <v>9971</v>
      </c>
      <c r="S18" s="5">
        <v>1</v>
      </c>
      <c r="T18" s="5">
        <v>1</v>
      </c>
      <c r="U18" s="5">
        <v>0</v>
      </c>
      <c r="V18" s="5">
        <v>2</v>
      </c>
      <c r="W18" s="5">
        <v>1</v>
      </c>
      <c r="X18" s="5">
        <v>1</v>
      </c>
      <c r="Z18" s="5">
        <v>9997</v>
      </c>
      <c r="AA18" s="5">
        <v>1</v>
      </c>
      <c r="AB18" s="5">
        <v>1</v>
      </c>
      <c r="AC18" s="5">
        <v>0</v>
      </c>
      <c r="AD18" s="5">
        <v>2</v>
      </c>
      <c r="AE18" s="5">
        <v>0</v>
      </c>
      <c r="AF18" s="9">
        <v>2</v>
      </c>
    </row>
    <row r="19" spans="2:64" x14ac:dyDescent="0.2">
      <c r="B19" s="14" t="s">
        <v>20</v>
      </c>
      <c r="C19" s="5">
        <v>7</v>
      </c>
      <c r="D19" s="5">
        <v>1</v>
      </c>
      <c r="E19" s="5">
        <v>6</v>
      </c>
      <c r="F19" s="5">
        <v>26</v>
      </c>
      <c r="G19" s="5">
        <v>2</v>
      </c>
      <c r="H19" s="5">
        <v>24</v>
      </c>
      <c r="J19" s="5">
        <v>5462</v>
      </c>
      <c r="K19" s="5">
        <v>1</v>
      </c>
      <c r="L19" s="5">
        <v>0</v>
      </c>
      <c r="M19" s="5">
        <v>1</v>
      </c>
      <c r="N19" s="5">
        <v>2</v>
      </c>
      <c r="O19" s="5">
        <v>0</v>
      </c>
      <c r="P19" s="5">
        <v>2</v>
      </c>
      <c r="R19" s="5">
        <v>9984</v>
      </c>
      <c r="S19" s="5">
        <v>1</v>
      </c>
      <c r="T19" s="5">
        <v>0</v>
      </c>
      <c r="U19" s="5">
        <v>1</v>
      </c>
      <c r="V19" s="5">
        <v>2</v>
      </c>
      <c r="W19" s="5">
        <v>0</v>
      </c>
      <c r="X19" s="5">
        <v>2</v>
      </c>
      <c r="Z19" s="5">
        <v>9969</v>
      </c>
      <c r="AA19" s="5">
        <v>0</v>
      </c>
      <c r="AB19" s="5">
        <v>0</v>
      </c>
      <c r="AC19" s="5">
        <v>0</v>
      </c>
      <c r="AD19" s="5">
        <v>2</v>
      </c>
      <c r="AE19" s="5">
        <v>0</v>
      </c>
      <c r="AF19" s="9">
        <v>2</v>
      </c>
    </row>
    <row r="20" spans="2:64" x14ac:dyDescent="0.2">
      <c r="B20" s="14" t="s">
        <v>23</v>
      </c>
      <c r="C20" s="18">
        <v>0.53846153846153844</v>
      </c>
      <c r="D20" s="18">
        <v>7.6923076923076927E-2</v>
      </c>
      <c r="E20" s="18">
        <v>0.46153846153846156</v>
      </c>
      <c r="F20" s="18">
        <v>2</v>
      </c>
      <c r="G20" s="18">
        <v>0.15384615384615385</v>
      </c>
      <c r="H20" s="18">
        <v>1.8461538461538463</v>
      </c>
      <c r="J20" s="5" t="s">
        <v>20</v>
      </c>
      <c r="K20" s="5">
        <v>6</v>
      </c>
      <c r="L20" s="5">
        <v>1</v>
      </c>
      <c r="M20" s="5">
        <v>5</v>
      </c>
      <c r="N20" s="5">
        <v>28</v>
      </c>
      <c r="O20" s="5">
        <v>2</v>
      </c>
      <c r="P20" s="5">
        <v>26</v>
      </c>
      <c r="R20" s="5">
        <v>9973</v>
      </c>
      <c r="S20" s="5">
        <v>0</v>
      </c>
      <c r="T20" s="5">
        <v>0</v>
      </c>
      <c r="U20" s="5">
        <v>0</v>
      </c>
      <c r="V20" s="5">
        <v>2</v>
      </c>
      <c r="W20" s="5">
        <v>0</v>
      </c>
      <c r="X20" s="5">
        <v>2</v>
      </c>
      <c r="Z20" s="5">
        <v>9960</v>
      </c>
      <c r="AA20" s="5">
        <v>1</v>
      </c>
      <c r="AB20" s="5">
        <v>0</v>
      </c>
      <c r="AC20" s="5">
        <v>1</v>
      </c>
      <c r="AD20" s="5">
        <v>2</v>
      </c>
      <c r="AE20" s="5">
        <v>0</v>
      </c>
      <c r="AF20" s="9">
        <v>2</v>
      </c>
    </row>
    <row r="21" spans="2:64" x14ac:dyDescent="0.2">
      <c r="B21" s="42"/>
      <c r="J21" s="5" t="s">
        <v>23</v>
      </c>
      <c r="K21" s="18">
        <v>0.42857142857142855</v>
      </c>
      <c r="L21" s="18">
        <v>7.1428571428571425E-2</v>
      </c>
      <c r="M21" s="18">
        <v>0.35714285714285715</v>
      </c>
      <c r="N21" s="18">
        <v>2</v>
      </c>
      <c r="O21" s="18">
        <v>0.14285714285714285</v>
      </c>
      <c r="P21" s="18">
        <v>1.8571428571428572</v>
      </c>
      <c r="R21" s="5">
        <v>9961</v>
      </c>
      <c r="S21" s="5">
        <v>0</v>
      </c>
      <c r="T21" s="5">
        <v>0</v>
      </c>
      <c r="U21" s="5">
        <v>0</v>
      </c>
      <c r="V21" s="5">
        <v>2</v>
      </c>
      <c r="W21" s="5">
        <v>0</v>
      </c>
      <c r="X21" s="5">
        <v>2</v>
      </c>
      <c r="Z21" s="5">
        <v>9957</v>
      </c>
      <c r="AA21" s="5">
        <v>0</v>
      </c>
      <c r="AB21" s="5">
        <v>0</v>
      </c>
      <c r="AC21" s="5">
        <v>0</v>
      </c>
      <c r="AD21" s="5">
        <v>2</v>
      </c>
      <c r="AE21" s="5">
        <v>0</v>
      </c>
      <c r="AF21" s="9">
        <v>2</v>
      </c>
    </row>
    <row r="22" spans="2:64" x14ac:dyDescent="0.2">
      <c r="B22" s="42"/>
      <c r="R22" s="5">
        <v>9968</v>
      </c>
      <c r="S22" s="5">
        <v>1</v>
      </c>
      <c r="T22" s="5">
        <v>0</v>
      </c>
      <c r="U22" s="5">
        <v>1</v>
      </c>
      <c r="V22" s="5">
        <v>2</v>
      </c>
      <c r="W22" s="5">
        <v>0</v>
      </c>
      <c r="X22" s="5">
        <v>2</v>
      </c>
      <c r="Z22" s="5" t="s">
        <v>20</v>
      </c>
      <c r="AA22" s="5">
        <v>8</v>
      </c>
      <c r="AB22" s="5">
        <v>3</v>
      </c>
      <c r="AC22" s="5">
        <v>5</v>
      </c>
      <c r="AD22" s="5">
        <v>31</v>
      </c>
      <c r="AE22" s="5">
        <v>5</v>
      </c>
      <c r="AF22" s="9">
        <v>26</v>
      </c>
    </row>
    <row r="23" spans="2:64" x14ac:dyDescent="0.2">
      <c r="B23" s="42"/>
      <c r="R23" s="5" t="s">
        <v>20</v>
      </c>
      <c r="S23" s="5">
        <v>9</v>
      </c>
      <c r="T23" s="5">
        <v>2</v>
      </c>
      <c r="U23" s="5">
        <v>7</v>
      </c>
      <c r="V23" s="5">
        <v>33</v>
      </c>
      <c r="W23" s="5">
        <v>4</v>
      </c>
      <c r="X23" s="5">
        <v>29</v>
      </c>
      <c r="Z23" s="5" t="s">
        <v>23</v>
      </c>
      <c r="AA23" s="18">
        <v>0.5</v>
      </c>
      <c r="AB23" s="18">
        <v>0.1875</v>
      </c>
      <c r="AC23" s="18">
        <v>0.3125</v>
      </c>
      <c r="AD23" s="18">
        <v>1.9375</v>
      </c>
      <c r="AE23" s="18">
        <v>0.3125</v>
      </c>
      <c r="AF23" s="20">
        <v>1.625</v>
      </c>
    </row>
    <row r="24" spans="2:64" ht="17" thickBot="1" x14ac:dyDescent="0.25"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11" t="s">
        <v>23</v>
      </c>
      <c r="S24" s="24">
        <v>0.52941176470588236</v>
      </c>
      <c r="T24" s="24">
        <v>0.11764705882352941</v>
      </c>
      <c r="U24" s="24">
        <v>0.41176470588235292</v>
      </c>
      <c r="V24" s="24">
        <v>1.9411764705882353</v>
      </c>
      <c r="W24" s="24">
        <v>0.23529411764705882</v>
      </c>
      <c r="X24" s="24">
        <v>1.7058823529411764</v>
      </c>
      <c r="Y24" s="44"/>
      <c r="Z24" s="44"/>
      <c r="AA24" s="44"/>
      <c r="AB24" s="44"/>
      <c r="AC24" s="44"/>
      <c r="AD24" s="44"/>
      <c r="AE24" s="44"/>
      <c r="AF24" s="45"/>
    </row>
    <row r="26" spans="2:64" ht="21" thickBot="1" x14ac:dyDescent="0.25">
      <c r="B26" s="40" t="s">
        <v>43</v>
      </c>
    </row>
    <row r="27" spans="2:64" x14ac:dyDescent="0.2">
      <c r="B27" s="79" t="s">
        <v>4</v>
      </c>
      <c r="C27" s="129" t="s">
        <v>194</v>
      </c>
      <c r="D27" s="129"/>
      <c r="E27" s="129"/>
      <c r="F27" s="129" t="s">
        <v>195</v>
      </c>
      <c r="G27" s="129"/>
      <c r="H27" s="129"/>
      <c r="I27" s="95"/>
      <c r="J27" s="78" t="s">
        <v>5</v>
      </c>
      <c r="K27" s="129" t="s">
        <v>194</v>
      </c>
      <c r="L27" s="129"/>
      <c r="M27" s="129"/>
      <c r="N27" s="129" t="s">
        <v>195</v>
      </c>
      <c r="O27" s="129"/>
      <c r="P27" s="129"/>
      <c r="Q27" s="95"/>
      <c r="R27" s="78" t="s">
        <v>6</v>
      </c>
      <c r="S27" s="129" t="s">
        <v>194</v>
      </c>
      <c r="T27" s="129"/>
      <c r="U27" s="129"/>
      <c r="V27" s="129" t="s">
        <v>195</v>
      </c>
      <c r="W27" s="129"/>
      <c r="X27" s="129"/>
      <c r="Y27" s="95"/>
      <c r="Z27" s="78" t="s">
        <v>7</v>
      </c>
      <c r="AA27" s="129" t="s">
        <v>194</v>
      </c>
      <c r="AB27" s="129"/>
      <c r="AC27" s="129"/>
      <c r="AD27" s="129" t="s">
        <v>195</v>
      </c>
      <c r="AE27" s="129"/>
      <c r="AF27" s="129"/>
      <c r="AG27" s="95"/>
      <c r="AH27" s="78" t="s">
        <v>8</v>
      </c>
      <c r="AI27" s="129" t="s">
        <v>194</v>
      </c>
      <c r="AJ27" s="129"/>
      <c r="AK27" s="129"/>
      <c r="AL27" s="129" t="s">
        <v>195</v>
      </c>
      <c r="AM27" s="129"/>
      <c r="AN27" s="129"/>
      <c r="AO27" s="95"/>
      <c r="AP27" s="78" t="s">
        <v>9</v>
      </c>
      <c r="AQ27" s="129" t="s">
        <v>194</v>
      </c>
      <c r="AR27" s="129"/>
      <c r="AS27" s="129"/>
      <c r="AT27" s="129" t="s">
        <v>195</v>
      </c>
      <c r="AU27" s="129"/>
      <c r="AV27" s="129"/>
      <c r="AW27" s="95"/>
      <c r="AX27" s="78" t="s">
        <v>10</v>
      </c>
      <c r="AY27" s="129" t="s">
        <v>194</v>
      </c>
      <c r="AZ27" s="129"/>
      <c r="BA27" s="129"/>
      <c r="BB27" s="129" t="s">
        <v>195</v>
      </c>
      <c r="BC27" s="129"/>
      <c r="BD27" s="129"/>
      <c r="BE27" s="95"/>
      <c r="BF27" s="78" t="s">
        <v>11</v>
      </c>
      <c r="BG27" s="129" t="s">
        <v>194</v>
      </c>
      <c r="BH27" s="129"/>
      <c r="BI27" s="129"/>
      <c r="BJ27" s="129" t="s">
        <v>195</v>
      </c>
      <c r="BK27" s="129"/>
      <c r="BL27" s="130"/>
    </row>
    <row r="28" spans="2:64" x14ac:dyDescent="0.2">
      <c r="B28" s="89" t="s">
        <v>217</v>
      </c>
      <c r="C28" s="48" t="s">
        <v>20</v>
      </c>
      <c r="D28" s="48" t="s">
        <v>21</v>
      </c>
      <c r="E28" s="48" t="s">
        <v>22</v>
      </c>
      <c r="F28" s="48" t="s">
        <v>20</v>
      </c>
      <c r="G28" s="48" t="s">
        <v>21</v>
      </c>
      <c r="H28" s="48" t="s">
        <v>22</v>
      </c>
      <c r="I28" s="13"/>
      <c r="J28" s="48" t="s">
        <v>217</v>
      </c>
      <c r="K28" s="48" t="s">
        <v>20</v>
      </c>
      <c r="L28" s="48" t="s">
        <v>21</v>
      </c>
      <c r="M28" s="48" t="s">
        <v>22</v>
      </c>
      <c r="N28" s="48" t="s">
        <v>20</v>
      </c>
      <c r="O28" s="48" t="s">
        <v>21</v>
      </c>
      <c r="P28" s="48" t="s">
        <v>22</v>
      </c>
      <c r="Q28" s="13"/>
      <c r="R28" s="48" t="s">
        <v>217</v>
      </c>
      <c r="S28" s="48" t="s">
        <v>20</v>
      </c>
      <c r="T28" s="48" t="s">
        <v>21</v>
      </c>
      <c r="U28" s="48" t="s">
        <v>22</v>
      </c>
      <c r="V28" s="48" t="s">
        <v>20</v>
      </c>
      <c r="W28" s="48" t="s">
        <v>21</v>
      </c>
      <c r="X28" s="48" t="s">
        <v>22</v>
      </c>
      <c r="Y28" s="13"/>
      <c r="Z28" s="48" t="s">
        <v>217</v>
      </c>
      <c r="AA28" s="48" t="s">
        <v>20</v>
      </c>
      <c r="AB28" s="48" t="s">
        <v>21</v>
      </c>
      <c r="AC28" s="48" t="s">
        <v>22</v>
      </c>
      <c r="AD28" s="48" t="s">
        <v>20</v>
      </c>
      <c r="AE28" s="48" t="s">
        <v>21</v>
      </c>
      <c r="AF28" s="48" t="s">
        <v>22</v>
      </c>
      <c r="AG28" s="13"/>
      <c r="AH28" s="48" t="s">
        <v>217</v>
      </c>
      <c r="AI28" s="48" t="s">
        <v>20</v>
      </c>
      <c r="AJ28" s="48" t="s">
        <v>21</v>
      </c>
      <c r="AK28" s="48" t="s">
        <v>22</v>
      </c>
      <c r="AL28" s="48" t="s">
        <v>20</v>
      </c>
      <c r="AM28" s="48" t="s">
        <v>21</v>
      </c>
      <c r="AN28" s="48" t="s">
        <v>22</v>
      </c>
      <c r="AO28" s="13"/>
      <c r="AP28" s="48" t="s">
        <v>217</v>
      </c>
      <c r="AQ28" s="48" t="s">
        <v>20</v>
      </c>
      <c r="AR28" s="48" t="s">
        <v>21</v>
      </c>
      <c r="AS28" s="48" t="s">
        <v>22</v>
      </c>
      <c r="AT28" s="48" t="s">
        <v>20</v>
      </c>
      <c r="AU28" s="48" t="s">
        <v>21</v>
      </c>
      <c r="AV28" s="48" t="s">
        <v>22</v>
      </c>
      <c r="AW28" s="13"/>
      <c r="AX28" s="48" t="s">
        <v>217</v>
      </c>
      <c r="AY28" s="48" t="s">
        <v>20</v>
      </c>
      <c r="AZ28" s="48" t="s">
        <v>21</v>
      </c>
      <c r="BA28" s="48" t="s">
        <v>22</v>
      </c>
      <c r="BB28" s="48" t="s">
        <v>20</v>
      </c>
      <c r="BC28" s="48" t="s">
        <v>21</v>
      </c>
      <c r="BD28" s="48" t="s">
        <v>22</v>
      </c>
      <c r="BE28" s="13"/>
      <c r="BF28" s="48" t="s">
        <v>217</v>
      </c>
      <c r="BG28" s="48" t="s">
        <v>20</v>
      </c>
      <c r="BH28" s="48" t="s">
        <v>21</v>
      </c>
      <c r="BI28" s="48" t="s">
        <v>22</v>
      </c>
      <c r="BJ28" s="48" t="s">
        <v>20</v>
      </c>
      <c r="BK28" s="48" t="s">
        <v>21</v>
      </c>
      <c r="BL28" s="90" t="s">
        <v>22</v>
      </c>
    </row>
    <row r="29" spans="2:64" x14ac:dyDescent="0.2">
      <c r="B29" s="14">
        <v>8121</v>
      </c>
      <c r="C29" s="5">
        <v>2</v>
      </c>
      <c r="D29" s="5">
        <v>1</v>
      </c>
      <c r="E29" s="5">
        <v>1</v>
      </c>
      <c r="F29" s="5">
        <v>2</v>
      </c>
      <c r="G29" s="5">
        <v>1</v>
      </c>
      <c r="H29" s="5">
        <v>1</v>
      </c>
      <c r="J29" s="5">
        <v>8127</v>
      </c>
      <c r="K29" s="5">
        <v>2</v>
      </c>
      <c r="L29" s="5">
        <v>1</v>
      </c>
      <c r="M29" s="5">
        <v>1</v>
      </c>
      <c r="N29" s="5">
        <v>2</v>
      </c>
      <c r="O29" s="5">
        <v>1</v>
      </c>
      <c r="P29" s="5">
        <v>1</v>
      </c>
      <c r="R29" s="5">
        <v>8760</v>
      </c>
      <c r="S29" s="5">
        <v>1</v>
      </c>
      <c r="T29" s="5">
        <v>1</v>
      </c>
      <c r="U29" s="5">
        <v>0</v>
      </c>
      <c r="V29" s="5">
        <v>2</v>
      </c>
      <c r="W29" s="5">
        <v>1</v>
      </c>
      <c r="X29" s="5">
        <v>1</v>
      </c>
      <c r="Z29" s="5">
        <v>8773</v>
      </c>
      <c r="AA29" s="5">
        <v>0</v>
      </c>
      <c r="AB29" s="5">
        <v>0</v>
      </c>
      <c r="AC29" s="5">
        <v>0</v>
      </c>
      <c r="AD29" s="5">
        <v>2</v>
      </c>
      <c r="AE29" s="5">
        <v>1</v>
      </c>
      <c r="AF29" s="5">
        <v>1</v>
      </c>
      <c r="AH29" s="5">
        <v>10674</v>
      </c>
      <c r="AI29" s="5">
        <v>1</v>
      </c>
      <c r="AJ29" s="5">
        <v>1</v>
      </c>
      <c r="AK29" s="5">
        <v>0</v>
      </c>
      <c r="AL29" s="5">
        <v>2</v>
      </c>
      <c r="AM29" s="5">
        <v>1</v>
      </c>
      <c r="AN29" s="5">
        <v>1</v>
      </c>
      <c r="AP29" s="5">
        <v>10673</v>
      </c>
      <c r="AQ29" s="5">
        <v>1</v>
      </c>
      <c r="AR29" s="5">
        <v>0</v>
      </c>
      <c r="AS29" s="5">
        <v>1</v>
      </c>
      <c r="AT29" s="5">
        <v>2</v>
      </c>
      <c r="AU29" s="5">
        <v>1</v>
      </c>
      <c r="AV29" s="5">
        <v>1</v>
      </c>
      <c r="AX29" s="5">
        <v>10054</v>
      </c>
      <c r="AY29" s="5">
        <v>1</v>
      </c>
      <c r="AZ29" s="5">
        <v>0</v>
      </c>
      <c r="BA29" s="5">
        <v>1</v>
      </c>
      <c r="BB29" s="5">
        <v>1</v>
      </c>
      <c r="BC29" s="5">
        <v>0</v>
      </c>
      <c r="BD29" s="5">
        <v>1</v>
      </c>
      <c r="BF29" s="5">
        <v>9668</v>
      </c>
      <c r="BG29" s="5">
        <v>0</v>
      </c>
      <c r="BH29" s="5">
        <v>0</v>
      </c>
      <c r="BI29" s="5">
        <v>0</v>
      </c>
      <c r="BJ29" s="5">
        <v>1</v>
      </c>
      <c r="BK29" s="5">
        <v>0</v>
      </c>
      <c r="BL29" s="9">
        <v>1</v>
      </c>
    </row>
    <row r="30" spans="2:64" x14ac:dyDescent="0.2">
      <c r="B30" s="14">
        <v>8688</v>
      </c>
      <c r="C30" s="5">
        <v>1</v>
      </c>
      <c r="D30" s="5">
        <v>1</v>
      </c>
      <c r="E30" s="5">
        <v>0</v>
      </c>
      <c r="F30" s="5">
        <v>2</v>
      </c>
      <c r="G30" s="5">
        <v>1</v>
      </c>
      <c r="H30" s="5">
        <v>1</v>
      </c>
      <c r="J30" s="5">
        <v>8115</v>
      </c>
      <c r="K30" s="5">
        <v>1</v>
      </c>
      <c r="L30" s="5">
        <v>0</v>
      </c>
      <c r="M30" s="5">
        <v>1</v>
      </c>
      <c r="N30" s="5">
        <v>2</v>
      </c>
      <c r="O30" s="5">
        <v>0</v>
      </c>
      <c r="P30" s="5">
        <v>2</v>
      </c>
      <c r="R30" s="5">
        <v>8780</v>
      </c>
      <c r="S30" s="5">
        <v>2</v>
      </c>
      <c r="T30" s="5">
        <v>2</v>
      </c>
      <c r="U30" s="5">
        <v>0</v>
      </c>
      <c r="V30" s="5">
        <v>1</v>
      </c>
      <c r="W30" s="5">
        <v>1</v>
      </c>
      <c r="X30" s="5">
        <v>0</v>
      </c>
      <c r="Z30" s="5">
        <v>8776</v>
      </c>
      <c r="AA30" s="5">
        <v>0</v>
      </c>
      <c r="AB30" s="5">
        <v>0</v>
      </c>
      <c r="AC30" s="5">
        <v>0</v>
      </c>
      <c r="AD30" s="5">
        <v>2</v>
      </c>
      <c r="AE30" s="5">
        <v>1</v>
      </c>
      <c r="AF30" s="5">
        <v>1</v>
      </c>
      <c r="AH30" s="5">
        <v>10663</v>
      </c>
      <c r="AI30" s="5">
        <v>0</v>
      </c>
      <c r="AJ30" s="5">
        <v>0</v>
      </c>
      <c r="AK30" s="5">
        <v>0</v>
      </c>
      <c r="AL30" s="5">
        <v>2</v>
      </c>
      <c r="AM30" s="5">
        <v>2</v>
      </c>
      <c r="AN30" s="5">
        <v>0</v>
      </c>
      <c r="AP30" s="5">
        <v>10666</v>
      </c>
      <c r="AQ30" s="5">
        <v>0</v>
      </c>
      <c r="AR30" s="5">
        <v>0</v>
      </c>
      <c r="AS30" s="5">
        <v>0</v>
      </c>
      <c r="AT30" s="5">
        <v>2</v>
      </c>
      <c r="AU30" s="5">
        <v>1</v>
      </c>
      <c r="AV30" s="5">
        <v>1</v>
      </c>
      <c r="AX30" s="5">
        <v>10081</v>
      </c>
      <c r="AY30" s="5">
        <v>1</v>
      </c>
      <c r="AZ30" s="5">
        <v>1</v>
      </c>
      <c r="BA30" s="5">
        <v>0</v>
      </c>
      <c r="BB30" s="5">
        <v>2</v>
      </c>
      <c r="BC30" s="5">
        <v>1</v>
      </c>
      <c r="BD30" s="5">
        <v>1</v>
      </c>
      <c r="BF30" s="5">
        <v>9665</v>
      </c>
      <c r="BG30" s="5">
        <v>2</v>
      </c>
      <c r="BH30" s="5">
        <v>2</v>
      </c>
      <c r="BI30" s="5">
        <v>0</v>
      </c>
      <c r="BJ30" s="5">
        <v>2</v>
      </c>
      <c r="BK30" s="5">
        <v>2</v>
      </c>
      <c r="BL30" s="9">
        <v>0</v>
      </c>
    </row>
    <row r="31" spans="2:64" x14ac:dyDescent="0.2">
      <c r="B31" s="14">
        <v>8694</v>
      </c>
      <c r="C31" s="5">
        <v>1</v>
      </c>
      <c r="D31" s="5">
        <v>0</v>
      </c>
      <c r="E31" s="5">
        <v>1</v>
      </c>
      <c r="F31" s="5">
        <v>2</v>
      </c>
      <c r="G31" s="5">
        <v>0</v>
      </c>
      <c r="H31" s="5">
        <v>2</v>
      </c>
      <c r="J31" s="5">
        <v>8693</v>
      </c>
      <c r="K31" s="5">
        <v>0</v>
      </c>
      <c r="L31" s="5">
        <v>0</v>
      </c>
      <c r="M31" s="5">
        <v>0</v>
      </c>
      <c r="N31" s="5">
        <v>2</v>
      </c>
      <c r="O31" s="5">
        <v>2</v>
      </c>
      <c r="P31" s="5">
        <v>0</v>
      </c>
      <c r="R31" s="5">
        <v>8865</v>
      </c>
      <c r="S31" s="5">
        <v>1</v>
      </c>
      <c r="T31" s="5">
        <v>0</v>
      </c>
      <c r="U31" s="5">
        <v>1</v>
      </c>
      <c r="V31" s="5">
        <v>2</v>
      </c>
      <c r="W31" s="5">
        <v>0</v>
      </c>
      <c r="X31" s="5">
        <v>2</v>
      </c>
      <c r="Z31" s="5">
        <v>8785</v>
      </c>
      <c r="AA31" s="5">
        <v>1</v>
      </c>
      <c r="AB31" s="5">
        <v>1</v>
      </c>
      <c r="AC31" s="5">
        <v>0</v>
      </c>
      <c r="AD31" s="5">
        <v>2</v>
      </c>
      <c r="AE31" s="5">
        <v>1</v>
      </c>
      <c r="AF31" s="5">
        <v>1</v>
      </c>
      <c r="AH31" s="5">
        <v>10721</v>
      </c>
      <c r="AI31" s="5">
        <v>0</v>
      </c>
      <c r="AJ31" s="5">
        <v>0</v>
      </c>
      <c r="AK31" s="5">
        <v>0</v>
      </c>
      <c r="AL31" s="5">
        <v>2</v>
      </c>
      <c r="AM31" s="5">
        <v>0</v>
      </c>
      <c r="AN31" s="5">
        <v>2</v>
      </c>
      <c r="AP31" s="5">
        <v>10715</v>
      </c>
      <c r="AQ31" s="5">
        <v>0</v>
      </c>
      <c r="AR31" s="5">
        <v>0</v>
      </c>
      <c r="AS31" s="5">
        <v>0</v>
      </c>
      <c r="AT31" s="5">
        <v>2</v>
      </c>
      <c r="AU31" s="5">
        <v>1</v>
      </c>
      <c r="AV31" s="5">
        <v>1</v>
      </c>
      <c r="AX31" s="5">
        <v>10039</v>
      </c>
      <c r="AY31" s="5">
        <v>3</v>
      </c>
      <c r="AZ31" s="5">
        <v>2</v>
      </c>
      <c r="BA31" s="5">
        <v>1</v>
      </c>
      <c r="BB31" s="5">
        <v>2</v>
      </c>
      <c r="BC31" s="5">
        <v>1</v>
      </c>
      <c r="BD31" s="5">
        <v>1</v>
      </c>
      <c r="BF31" s="5">
        <v>10070</v>
      </c>
      <c r="BG31" s="5">
        <v>0</v>
      </c>
      <c r="BH31" s="5">
        <v>0</v>
      </c>
      <c r="BI31" s="5">
        <v>0</v>
      </c>
      <c r="BJ31" s="5">
        <v>2</v>
      </c>
      <c r="BK31" s="5">
        <v>2</v>
      </c>
      <c r="BL31" s="9">
        <v>0</v>
      </c>
    </row>
    <row r="32" spans="2:64" x14ac:dyDescent="0.2">
      <c r="B32" s="14">
        <v>8126</v>
      </c>
      <c r="C32" s="5">
        <v>1</v>
      </c>
      <c r="D32" s="5">
        <v>0</v>
      </c>
      <c r="E32" s="5">
        <v>1</v>
      </c>
      <c r="F32" s="5">
        <v>2</v>
      </c>
      <c r="G32" s="5">
        <v>0</v>
      </c>
      <c r="H32" s="5">
        <v>2</v>
      </c>
      <c r="J32" s="5">
        <v>8685</v>
      </c>
      <c r="K32" s="5">
        <v>0</v>
      </c>
      <c r="L32" s="5">
        <v>0</v>
      </c>
      <c r="M32" s="5">
        <v>0</v>
      </c>
      <c r="N32" s="5">
        <v>2</v>
      </c>
      <c r="O32" s="5">
        <v>0</v>
      </c>
      <c r="P32" s="5">
        <v>2</v>
      </c>
      <c r="R32" s="5">
        <v>8786</v>
      </c>
      <c r="S32" s="5">
        <v>0</v>
      </c>
      <c r="T32" s="5">
        <v>0</v>
      </c>
      <c r="U32" s="5">
        <v>0</v>
      </c>
      <c r="V32" s="5">
        <v>2</v>
      </c>
      <c r="W32" s="5">
        <v>1</v>
      </c>
      <c r="X32" s="5">
        <v>1</v>
      </c>
      <c r="Z32" s="5">
        <v>8768</v>
      </c>
      <c r="AA32" s="5">
        <v>2</v>
      </c>
      <c r="AB32" s="5">
        <v>2</v>
      </c>
      <c r="AC32" s="5">
        <v>0</v>
      </c>
      <c r="AD32" s="5">
        <v>2</v>
      </c>
      <c r="AE32" s="5">
        <v>1</v>
      </c>
      <c r="AF32" s="5">
        <v>1</v>
      </c>
      <c r="AH32" s="5">
        <v>10660</v>
      </c>
      <c r="AI32" s="5">
        <v>2</v>
      </c>
      <c r="AJ32" s="5">
        <v>1</v>
      </c>
      <c r="AK32" s="5">
        <v>1</v>
      </c>
      <c r="AL32" s="5">
        <v>2</v>
      </c>
      <c r="AM32" s="5">
        <v>1</v>
      </c>
      <c r="AN32" s="5">
        <v>1</v>
      </c>
      <c r="AP32" s="5">
        <v>10696</v>
      </c>
      <c r="AQ32" s="5">
        <v>1</v>
      </c>
      <c r="AR32" s="5">
        <v>0</v>
      </c>
      <c r="AS32" s="5">
        <v>1</v>
      </c>
      <c r="AT32" s="5">
        <v>2</v>
      </c>
      <c r="AU32" s="5">
        <v>0</v>
      </c>
      <c r="AV32" s="5">
        <v>2</v>
      </c>
      <c r="AX32" s="5">
        <v>10034</v>
      </c>
      <c r="AY32" s="5">
        <v>0</v>
      </c>
      <c r="AZ32" s="5">
        <v>0</v>
      </c>
      <c r="BA32" s="5">
        <v>0</v>
      </c>
      <c r="BB32" s="5">
        <v>2</v>
      </c>
      <c r="BC32" s="5">
        <v>1</v>
      </c>
      <c r="BD32" s="5">
        <v>1</v>
      </c>
      <c r="BF32" s="5">
        <v>10033</v>
      </c>
      <c r="BG32" s="5">
        <v>3</v>
      </c>
      <c r="BH32" s="5">
        <v>2</v>
      </c>
      <c r="BI32" s="5">
        <v>1</v>
      </c>
      <c r="BJ32" s="5">
        <v>2</v>
      </c>
      <c r="BK32" s="5">
        <v>1</v>
      </c>
      <c r="BL32" s="9">
        <v>1</v>
      </c>
    </row>
    <row r="33" spans="2:64" x14ac:dyDescent="0.2">
      <c r="B33" s="14">
        <v>8686</v>
      </c>
      <c r="C33" s="5">
        <v>0</v>
      </c>
      <c r="D33" s="5">
        <v>0</v>
      </c>
      <c r="E33" s="5">
        <v>0</v>
      </c>
      <c r="F33" s="5">
        <v>2</v>
      </c>
      <c r="G33" s="5">
        <v>0</v>
      </c>
      <c r="H33" s="5">
        <v>2</v>
      </c>
      <c r="J33" s="5">
        <v>8101</v>
      </c>
      <c r="K33" s="5">
        <v>1</v>
      </c>
      <c r="L33" s="5">
        <v>1</v>
      </c>
      <c r="M33" s="5">
        <v>0</v>
      </c>
      <c r="N33" s="5">
        <v>2</v>
      </c>
      <c r="O33" s="5">
        <v>1</v>
      </c>
      <c r="P33" s="5">
        <v>1</v>
      </c>
      <c r="R33" s="5">
        <v>8787</v>
      </c>
      <c r="S33" s="5">
        <v>1</v>
      </c>
      <c r="T33" s="5">
        <v>0</v>
      </c>
      <c r="U33" s="5">
        <v>1</v>
      </c>
      <c r="V33" s="5">
        <v>2</v>
      </c>
      <c r="W33" s="5">
        <v>0</v>
      </c>
      <c r="X33" s="5">
        <v>2</v>
      </c>
      <c r="Z33" s="5">
        <v>8759</v>
      </c>
      <c r="AA33" s="5">
        <v>1</v>
      </c>
      <c r="AB33" s="5">
        <v>1</v>
      </c>
      <c r="AC33" s="5">
        <v>0</v>
      </c>
      <c r="AD33" s="5">
        <v>2</v>
      </c>
      <c r="AE33" s="5">
        <v>1</v>
      </c>
      <c r="AF33" s="5">
        <v>1</v>
      </c>
      <c r="AH33" s="5">
        <v>10724</v>
      </c>
      <c r="AI33" s="5">
        <v>0</v>
      </c>
      <c r="AJ33" s="5">
        <v>0</v>
      </c>
      <c r="AK33" s="5">
        <v>0</v>
      </c>
      <c r="AL33" s="5">
        <v>2</v>
      </c>
      <c r="AM33" s="5">
        <v>1</v>
      </c>
      <c r="AN33" s="5">
        <v>1</v>
      </c>
      <c r="AP33" s="5">
        <v>10720</v>
      </c>
      <c r="AQ33" s="5">
        <v>1</v>
      </c>
      <c r="AR33" s="5">
        <v>1</v>
      </c>
      <c r="AS33" s="5">
        <v>0</v>
      </c>
      <c r="AT33" s="5">
        <v>2</v>
      </c>
      <c r="AU33" s="5">
        <v>1</v>
      </c>
      <c r="AV33" s="5">
        <v>1</v>
      </c>
      <c r="AX33" s="5">
        <v>10049</v>
      </c>
      <c r="AY33" s="5">
        <v>1</v>
      </c>
      <c r="AZ33" s="5">
        <v>0</v>
      </c>
      <c r="BA33" s="5">
        <v>1</v>
      </c>
      <c r="BB33" s="5">
        <v>2</v>
      </c>
      <c r="BC33" s="5">
        <v>1</v>
      </c>
      <c r="BD33" s="5">
        <v>1</v>
      </c>
      <c r="BF33" s="5">
        <v>10071</v>
      </c>
      <c r="BG33" s="5">
        <v>1</v>
      </c>
      <c r="BH33" s="5">
        <v>0</v>
      </c>
      <c r="BI33" s="5">
        <v>1</v>
      </c>
      <c r="BJ33" s="5">
        <v>2</v>
      </c>
      <c r="BK33" s="5">
        <v>0</v>
      </c>
      <c r="BL33" s="9">
        <v>2</v>
      </c>
    </row>
    <row r="34" spans="2:64" x14ac:dyDescent="0.2">
      <c r="B34" s="14">
        <v>8691</v>
      </c>
      <c r="C34" s="5">
        <v>1</v>
      </c>
      <c r="D34" s="5">
        <v>1</v>
      </c>
      <c r="E34" s="5">
        <v>0</v>
      </c>
      <c r="F34" s="5">
        <v>2</v>
      </c>
      <c r="G34" s="5">
        <v>2</v>
      </c>
      <c r="H34" s="5">
        <v>0</v>
      </c>
      <c r="J34" s="5">
        <v>8120</v>
      </c>
      <c r="K34" s="5">
        <v>0</v>
      </c>
      <c r="L34" s="5">
        <v>0</v>
      </c>
      <c r="M34" s="5">
        <v>0</v>
      </c>
      <c r="N34" s="5">
        <v>2</v>
      </c>
      <c r="O34" s="5">
        <v>0</v>
      </c>
      <c r="P34" s="5">
        <v>2</v>
      </c>
      <c r="R34" s="5">
        <v>8775</v>
      </c>
      <c r="S34" s="5">
        <v>0</v>
      </c>
      <c r="T34" s="5">
        <v>0</v>
      </c>
      <c r="U34" s="5">
        <v>0</v>
      </c>
      <c r="V34" s="5">
        <v>2</v>
      </c>
      <c r="W34" s="5">
        <v>1</v>
      </c>
      <c r="X34" s="5">
        <v>1</v>
      </c>
      <c r="Z34" s="5">
        <v>8769</v>
      </c>
      <c r="AA34" s="5">
        <v>1</v>
      </c>
      <c r="AB34" s="5">
        <v>0</v>
      </c>
      <c r="AC34" s="5">
        <v>1</v>
      </c>
      <c r="AD34" s="5">
        <v>2</v>
      </c>
      <c r="AE34" s="5">
        <v>0</v>
      </c>
      <c r="AF34" s="5">
        <v>2</v>
      </c>
      <c r="AH34" s="5">
        <v>10676</v>
      </c>
      <c r="AI34" s="5">
        <v>2</v>
      </c>
      <c r="AJ34" s="5">
        <v>2</v>
      </c>
      <c r="AK34" s="5">
        <v>0</v>
      </c>
      <c r="AL34" s="5">
        <v>2</v>
      </c>
      <c r="AM34" s="5">
        <v>2</v>
      </c>
      <c r="AN34" s="5">
        <v>0</v>
      </c>
      <c r="AP34" s="5">
        <v>10659</v>
      </c>
      <c r="AQ34" s="5">
        <v>0</v>
      </c>
      <c r="AR34" s="5">
        <v>0</v>
      </c>
      <c r="AS34" s="5">
        <v>0</v>
      </c>
      <c r="AT34" s="5">
        <v>1</v>
      </c>
      <c r="AU34" s="5">
        <v>0</v>
      </c>
      <c r="AV34" s="5">
        <v>1</v>
      </c>
      <c r="AX34" s="5">
        <v>10072</v>
      </c>
      <c r="AY34" s="5">
        <v>0</v>
      </c>
      <c r="AZ34" s="5">
        <v>0</v>
      </c>
      <c r="BA34" s="5">
        <v>0</v>
      </c>
      <c r="BB34" s="5">
        <v>2</v>
      </c>
      <c r="BC34" s="5">
        <v>0</v>
      </c>
      <c r="BD34" s="5">
        <v>2</v>
      </c>
      <c r="BF34" s="5">
        <v>10047</v>
      </c>
      <c r="BG34" s="5">
        <v>1</v>
      </c>
      <c r="BH34" s="5">
        <v>1</v>
      </c>
      <c r="BI34" s="5">
        <v>0</v>
      </c>
      <c r="BJ34" s="5">
        <v>2</v>
      </c>
      <c r="BK34" s="5">
        <v>1</v>
      </c>
      <c r="BL34" s="9">
        <v>1</v>
      </c>
    </row>
    <row r="35" spans="2:64" x14ac:dyDescent="0.2">
      <c r="B35" s="14">
        <v>8128</v>
      </c>
      <c r="C35" s="5">
        <v>0</v>
      </c>
      <c r="D35" s="5">
        <v>0</v>
      </c>
      <c r="E35" s="5">
        <v>0</v>
      </c>
      <c r="F35" s="5">
        <v>2</v>
      </c>
      <c r="G35" s="5">
        <v>1</v>
      </c>
      <c r="H35" s="5">
        <v>1</v>
      </c>
      <c r="J35" s="5">
        <v>8119</v>
      </c>
      <c r="K35" s="5">
        <v>2</v>
      </c>
      <c r="L35" s="5">
        <v>1</v>
      </c>
      <c r="M35" s="5">
        <v>1</v>
      </c>
      <c r="N35" s="5">
        <v>2</v>
      </c>
      <c r="O35" s="5">
        <v>1</v>
      </c>
      <c r="P35" s="5">
        <v>1</v>
      </c>
      <c r="R35" s="5">
        <v>8779</v>
      </c>
      <c r="S35" s="5">
        <v>1</v>
      </c>
      <c r="T35" s="5">
        <v>0</v>
      </c>
      <c r="U35" s="5">
        <v>1</v>
      </c>
      <c r="V35" s="5">
        <v>2</v>
      </c>
      <c r="W35" s="5">
        <v>0</v>
      </c>
      <c r="X35" s="5">
        <v>2</v>
      </c>
      <c r="Z35" s="5">
        <v>8790</v>
      </c>
      <c r="AA35" s="5">
        <v>0</v>
      </c>
      <c r="AB35" s="5">
        <v>0</v>
      </c>
      <c r="AC35" s="5">
        <v>0</v>
      </c>
      <c r="AD35" s="5">
        <v>2</v>
      </c>
      <c r="AE35" s="5">
        <v>1</v>
      </c>
      <c r="AF35" s="5">
        <v>1</v>
      </c>
      <c r="AH35" s="5">
        <v>10657</v>
      </c>
      <c r="AI35" s="5">
        <v>0</v>
      </c>
      <c r="AJ35" s="5">
        <v>0</v>
      </c>
      <c r="AK35" s="5">
        <v>0</v>
      </c>
      <c r="AL35" s="5">
        <v>2</v>
      </c>
      <c r="AM35" s="5">
        <v>0</v>
      </c>
      <c r="AN35" s="5">
        <v>2</v>
      </c>
      <c r="AP35" s="5">
        <v>10670</v>
      </c>
      <c r="AQ35" s="5">
        <v>1</v>
      </c>
      <c r="AR35" s="5">
        <v>1</v>
      </c>
      <c r="AS35" s="5">
        <v>0</v>
      </c>
      <c r="AT35" s="5">
        <v>2</v>
      </c>
      <c r="AU35" s="5">
        <v>1</v>
      </c>
      <c r="AV35" s="5">
        <v>1</v>
      </c>
      <c r="AX35" s="5">
        <v>10035</v>
      </c>
      <c r="AY35" s="5">
        <v>2</v>
      </c>
      <c r="AZ35" s="5">
        <v>1</v>
      </c>
      <c r="BA35" s="5">
        <v>1</v>
      </c>
      <c r="BB35" s="5">
        <v>2</v>
      </c>
      <c r="BC35" s="5">
        <v>1</v>
      </c>
      <c r="BD35" s="5">
        <v>1</v>
      </c>
      <c r="BF35" s="5">
        <v>10424</v>
      </c>
      <c r="BG35" s="5">
        <v>0</v>
      </c>
      <c r="BH35" s="5">
        <v>0</v>
      </c>
      <c r="BI35" s="5">
        <v>0</v>
      </c>
      <c r="BJ35" s="5">
        <v>2</v>
      </c>
      <c r="BK35" s="5">
        <v>1</v>
      </c>
      <c r="BL35" s="9">
        <v>1</v>
      </c>
    </row>
    <row r="36" spans="2:64" x14ac:dyDescent="0.2">
      <c r="B36" s="14">
        <v>8102</v>
      </c>
      <c r="C36" s="5">
        <v>2</v>
      </c>
      <c r="D36" s="5">
        <v>1</v>
      </c>
      <c r="E36" s="5">
        <v>1</v>
      </c>
      <c r="F36" s="5">
        <v>2</v>
      </c>
      <c r="G36" s="5">
        <v>1</v>
      </c>
      <c r="H36" s="5">
        <v>1</v>
      </c>
      <c r="J36" s="5">
        <v>8117</v>
      </c>
      <c r="K36" s="5">
        <v>0</v>
      </c>
      <c r="L36" s="5">
        <v>0</v>
      </c>
      <c r="M36" s="5">
        <v>0</v>
      </c>
      <c r="N36" s="5">
        <v>2</v>
      </c>
      <c r="O36" s="5">
        <v>2</v>
      </c>
      <c r="P36" s="5">
        <v>0</v>
      </c>
      <c r="R36" s="5">
        <v>8774</v>
      </c>
      <c r="S36" s="5">
        <v>1</v>
      </c>
      <c r="T36" s="5">
        <v>0</v>
      </c>
      <c r="U36" s="5">
        <v>1</v>
      </c>
      <c r="V36" s="5">
        <v>1</v>
      </c>
      <c r="W36" s="5">
        <v>0</v>
      </c>
      <c r="X36" s="5">
        <v>1</v>
      </c>
      <c r="Z36" s="5">
        <v>8771</v>
      </c>
      <c r="AA36" s="5">
        <v>1</v>
      </c>
      <c r="AB36" s="5">
        <v>1</v>
      </c>
      <c r="AC36" s="5">
        <v>0</v>
      </c>
      <c r="AD36" s="5">
        <v>2</v>
      </c>
      <c r="AE36" s="5">
        <v>1</v>
      </c>
      <c r="AF36" s="5">
        <v>1</v>
      </c>
      <c r="AH36" s="5">
        <v>10672</v>
      </c>
      <c r="AI36" s="5">
        <v>1</v>
      </c>
      <c r="AJ36" s="5">
        <v>1</v>
      </c>
      <c r="AK36" s="5">
        <v>0</v>
      </c>
      <c r="AL36" s="5">
        <v>2</v>
      </c>
      <c r="AM36" s="5">
        <v>1</v>
      </c>
      <c r="AN36" s="5">
        <v>1</v>
      </c>
      <c r="AP36" s="5">
        <v>10661</v>
      </c>
      <c r="AQ36" s="5">
        <v>2</v>
      </c>
      <c r="AR36" s="5">
        <v>2</v>
      </c>
      <c r="AS36" s="5">
        <v>0</v>
      </c>
      <c r="AT36" s="5">
        <v>2</v>
      </c>
      <c r="AU36" s="5">
        <v>1</v>
      </c>
      <c r="AV36" s="5">
        <v>1</v>
      </c>
      <c r="AX36" s="5">
        <v>10079</v>
      </c>
      <c r="AY36" s="5">
        <v>1</v>
      </c>
      <c r="AZ36" s="5">
        <v>1</v>
      </c>
      <c r="BA36" s="5">
        <v>0</v>
      </c>
      <c r="BB36" s="5">
        <v>2</v>
      </c>
      <c r="BC36" s="5">
        <v>1</v>
      </c>
      <c r="BD36" s="5">
        <v>1</v>
      </c>
      <c r="BF36" s="5">
        <v>10077</v>
      </c>
      <c r="BG36" s="5">
        <v>2</v>
      </c>
      <c r="BH36" s="5">
        <v>2</v>
      </c>
      <c r="BI36" s="5">
        <v>0</v>
      </c>
      <c r="BJ36" s="5">
        <v>2</v>
      </c>
      <c r="BK36" s="5">
        <v>1</v>
      </c>
      <c r="BL36" s="9">
        <v>1</v>
      </c>
    </row>
    <row r="37" spans="2:64" x14ac:dyDescent="0.2">
      <c r="B37" s="14">
        <v>8107</v>
      </c>
      <c r="C37" s="5">
        <v>1</v>
      </c>
      <c r="D37" s="5">
        <v>0</v>
      </c>
      <c r="E37" s="5">
        <v>1</v>
      </c>
      <c r="F37" s="5">
        <v>2</v>
      </c>
      <c r="G37" s="5">
        <v>2</v>
      </c>
      <c r="H37" s="5">
        <v>0</v>
      </c>
      <c r="J37" s="5">
        <v>8112</v>
      </c>
      <c r="K37" s="5">
        <v>0</v>
      </c>
      <c r="L37" s="5">
        <v>0</v>
      </c>
      <c r="M37" s="5">
        <v>0</v>
      </c>
      <c r="N37" s="5">
        <v>2</v>
      </c>
      <c r="O37" s="5">
        <v>0</v>
      </c>
      <c r="P37" s="5">
        <v>2</v>
      </c>
      <c r="R37" s="5">
        <v>8784</v>
      </c>
      <c r="S37" s="5">
        <v>0</v>
      </c>
      <c r="T37" s="5">
        <v>0</v>
      </c>
      <c r="U37" s="5">
        <v>0</v>
      </c>
      <c r="V37" s="5">
        <v>2</v>
      </c>
      <c r="W37" s="5">
        <v>0</v>
      </c>
      <c r="X37" s="5">
        <v>2</v>
      </c>
      <c r="Z37" s="5">
        <v>8789</v>
      </c>
      <c r="AA37" s="5">
        <v>2</v>
      </c>
      <c r="AB37" s="5">
        <v>1</v>
      </c>
      <c r="AC37" s="5">
        <v>1</v>
      </c>
      <c r="AD37" s="5">
        <v>2</v>
      </c>
      <c r="AE37" s="5">
        <v>1</v>
      </c>
      <c r="AF37" s="5">
        <v>1</v>
      </c>
      <c r="AH37" s="5">
        <v>10664</v>
      </c>
      <c r="AI37" s="5">
        <v>0</v>
      </c>
      <c r="AJ37" s="5">
        <v>0</v>
      </c>
      <c r="AK37" s="5">
        <v>0</v>
      </c>
      <c r="AL37" s="5">
        <v>1</v>
      </c>
      <c r="AM37" s="5">
        <v>0</v>
      </c>
      <c r="AN37" s="5">
        <v>1</v>
      </c>
      <c r="AP37" s="5">
        <v>10716</v>
      </c>
      <c r="AQ37" s="5">
        <v>1</v>
      </c>
      <c r="AR37" s="5">
        <v>1</v>
      </c>
      <c r="AS37" s="5">
        <v>0</v>
      </c>
      <c r="AT37" s="5">
        <v>2</v>
      </c>
      <c r="AU37" s="5">
        <v>1</v>
      </c>
      <c r="AV37" s="5">
        <v>1</v>
      </c>
      <c r="AX37" s="5">
        <v>9663</v>
      </c>
      <c r="AY37" s="5">
        <v>1</v>
      </c>
      <c r="AZ37" s="5">
        <v>0</v>
      </c>
      <c r="BA37" s="5">
        <v>1</v>
      </c>
      <c r="BB37" s="5">
        <v>2</v>
      </c>
      <c r="BC37" s="5">
        <v>0</v>
      </c>
      <c r="BD37" s="5">
        <v>2</v>
      </c>
      <c r="BF37" s="5">
        <v>10037</v>
      </c>
      <c r="BG37" s="5">
        <v>0</v>
      </c>
      <c r="BH37" s="5">
        <v>0</v>
      </c>
      <c r="BI37" s="5">
        <v>0</v>
      </c>
      <c r="BJ37" s="5">
        <v>2</v>
      </c>
      <c r="BK37" s="5">
        <v>1</v>
      </c>
      <c r="BL37" s="9">
        <v>1</v>
      </c>
    </row>
    <row r="38" spans="2:64" x14ac:dyDescent="0.2">
      <c r="B38" s="14">
        <v>8109</v>
      </c>
      <c r="C38" s="5">
        <v>2</v>
      </c>
      <c r="D38" s="5">
        <v>2</v>
      </c>
      <c r="E38" s="5">
        <v>0</v>
      </c>
      <c r="F38" s="5">
        <v>2</v>
      </c>
      <c r="G38" s="5">
        <v>2</v>
      </c>
      <c r="H38" s="5">
        <v>0</v>
      </c>
      <c r="J38" s="5">
        <v>8114</v>
      </c>
      <c r="K38" s="5">
        <v>0</v>
      </c>
      <c r="L38" s="5">
        <v>0</v>
      </c>
      <c r="M38" s="5">
        <v>0</v>
      </c>
      <c r="N38" s="5">
        <v>2</v>
      </c>
      <c r="O38" s="5">
        <v>0</v>
      </c>
      <c r="P38" s="5">
        <v>2</v>
      </c>
      <c r="R38" s="5">
        <v>8864</v>
      </c>
      <c r="S38" s="5">
        <v>0</v>
      </c>
      <c r="T38" s="5">
        <v>0</v>
      </c>
      <c r="U38" s="5">
        <v>0</v>
      </c>
      <c r="V38" s="5">
        <v>1</v>
      </c>
      <c r="W38" s="5">
        <v>1</v>
      </c>
      <c r="X38" s="5">
        <v>0</v>
      </c>
      <c r="Z38" s="5">
        <v>8788</v>
      </c>
      <c r="AA38" s="5">
        <v>1</v>
      </c>
      <c r="AB38" s="5">
        <v>1</v>
      </c>
      <c r="AC38" s="5">
        <v>0</v>
      </c>
      <c r="AD38" s="5">
        <v>2</v>
      </c>
      <c r="AE38" s="5">
        <v>1</v>
      </c>
      <c r="AF38" s="5">
        <v>1</v>
      </c>
      <c r="AH38" s="5">
        <v>10725</v>
      </c>
      <c r="AI38" s="5">
        <v>2</v>
      </c>
      <c r="AJ38" s="5">
        <v>0</v>
      </c>
      <c r="AK38" s="5">
        <v>2</v>
      </c>
      <c r="AL38" s="5">
        <v>2</v>
      </c>
      <c r="AM38" s="5">
        <v>0</v>
      </c>
      <c r="AN38" s="5">
        <v>2</v>
      </c>
      <c r="AP38" s="5">
        <v>10668</v>
      </c>
      <c r="AQ38" s="5">
        <v>0</v>
      </c>
      <c r="AR38" s="5">
        <v>0</v>
      </c>
      <c r="AS38" s="5">
        <v>0</v>
      </c>
      <c r="AT38" s="5">
        <v>1</v>
      </c>
      <c r="AU38" s="5">
        <v>1</v>
      </c>
      <c r="AV38" s="5">
        <v>0</v>
      </c>
      <c r="AX38" s="5">
        <v>10056</v>
      </c>
      <c r="AY38" s="5">
        <v>0</v>
      </c>
      <c r="AZ38" s="5">
        <v>0</v>
      </c>
      <c r="BA38" s="5">
        <v>0</v>
      </c>
      <c r="BB38" s="5">
        <v>2</v>
      </c>
      <c r="BC38" s="5">
        <v>1</v>
      </c>
      <c r="BD38" s="5">
        <v>1</v>
      </c>
      <c r="BF38" s="5">
        <v>10085</v>
      </c>
      <c r="BG38" s="5">
        <v>1</v>
      </c>
      <c r="BH38" s="5">
        <v>1</v>
      </c>
      <c r="BI38" s="5">
        <v>0</v>
      </c>
      <c r="BJ38" s="5">
        <v>2</v>
      </c>
      <c r="BK38" s="5">
        <v>1</v>
      </c>
      <c r="BL38" s="9">
        <v>1</v>
      </c>
    </row>
    <row r="39" spans="2:64" x14ac:dyDescent="0.2">
      <c r="B39" s="14">
        <v>8116</v>
      </c>
      <c r="C39" s="5">
        <v>1</v>
      </c>
      <c r="D39" s="5">
        <v>1</v>
      </c>
      <c r="E39" s="5">
        <v>0</v>
      </c>
      <c r="F39" s="5">
        <v>2</v>
      </c>
      <c r="G39" s="5">
        <v>2</v>
      </c>
      <c r="H39" s="5">
        <v>0</v>
      </c>
      <c r="J39" s="5">
        <v>8681</v>
      </c>
      <c r="K39" s="5">
        <v>0</v>
      </c>
      <c r="L39" s="5">
        <v>0</v>
      </c>
      <c r="M39" s="5">
        <v>0</v>
      </c>
      <c r="N39" s="5">
        <v>2</v>
      </c>
      <c r="O39" s="5">
        <v>0</v>
      </c>
      <c r="P39" s="5">
        <v>2</v>
      </c>
      <c r="R39" s="5">
        <v>8762</v>
      </c>
      <c r="S39" s="5">
        <v>1</v>
      </c>
      <c r="T39" s="5">
        <v>1</v>
      </c>
      <c r="U39" s="5">
        <v>0</v>
      </c>
      <c r="V39" s="5">
        <v>2</v>
      </c>
      <c r="W39" s="5">
        <v>1</v>
      </c>
      <c r="X39" s="5">
        <v>1</v>
      </c>
      <c r="Z39" s="5">
        <v>8761</v>
      </c>
      <c r="AA39" s="5">
        <v>0</v>
      </c>
      <c r="AB39" s="5">
        <v>0</v>
      </c>
      <c r="AC39" s="5">
        <v>0</v>
      </c>
      <c r="AD39" s="5">
        <v>2</v>
      </c>
      <c r="AE39" s="5">
        <v>1</v>
      </c>
      <c r="AF39" s="5">
        <v>1</v>
      </c>
      <c r="AH39" s="5">
        <v>10658</v>
      </c>
      <c r="AI39" s="5">
        <v>0</v>
      </c>
      <c r="AJ39" s="5">
        <v>0</v>
      </c>
      <c r="AK39" s="5">
        <v>0</v>
      </c>
      <c r="AL39" s="5">
        <v>2</v>
      </c>
      <c r="AM39" s="5">
        <v>1</v>
      </c>
      <c r="AN39" s="5">
        <v>1</v>
      </c>
      <c r="AP39" s="5">
        <v>10656</v>
      </c>
      <c r="AQ39" s="5">
        <v>1</v>
      </c>
      <c r="AR39" s="5">
        <v>0</v>
      </c>
      <c r="AS39" s="5">
        <v>1</v>
      </c>
      <c r="AT39" s="5">
        <v>2</v>
      </c>
      <c r="AU39" s="5">
        <v>0</v>
      </c>
      <c r="AV39" s="5">
        <v>2</v>
      </c>
      <c r="AX39" s="5">
        <v>10075</v>
      </c>
      <c r="AY39" s="5">
        <v>1</v>
      </c>
      <c r="AZ39" s="5">
        <v>1</v>
      </c>
      <c r="BA39" s="5">
        <v>0</v>
      </c>
      <c r="BB39" s="5">
        <v>2</v>
      </c>
      <c r="BC39" s="5">
        <v>1</v>
      </c>
      <c r="BD39" s="5">
        <v>1</v>
      </c>
      <c r="BF39" s="5">
        <v>10038</v>
      </c>
      <c r="BG39" s="5">
        <v>1</v>
      </c>
      <c r="BH39" s="5">
        <v>1</v>
      </c>
      <c r="BI39" s="5">
        <v>0</v>
      </c>
      <c r="BJ39" s="5">
        <v>2</v>
      </c>
      <c r="BK39" s="5">
        <v>1</v>
      </c>
      <c r="BL39" s="9">
        <v>1</v>
      </c>
    </row>
    <row r="40" spans="2:64" x14ac:dyDescent="0.2">
      <c r="B40" s="14">
        <v>5626</v>
      </c>
      <c r="C40" s="5">
        <v>0</v>
      </c>
      <c r="D40" s="5">
        <v>0</v>
      </c>
      <c r="E40" s="5">
        <v>0</v>
      </c>
      <c r="F40" s="5">
        <v>2</v>
      </c>
      <c r="G40" s="5">
        <v>2</v>
      </c>
      <c r="H40" s="5">
        <v>0</v>
      </c>
      <c r="J40" s="5">
        <v>8687</v>
      </c>
      <c r="K40" s="5">
        <v>1</v>
      </c>
      <c r="L40" s="5">
        <v>0</v>
      </c>
      <c r="M40" s="5">
        <v>1</v>
      </c>
      <c r="N40" s="5">
        <v>2</v>
      </c>
      <c r="O40" s="5">
        <v>1</v>
      </c>
      <c r="P40" s="5">
        <v>1</v>
      </c>
      <c r="R40" s="5">
        <v>8781</v>
      </c>
      <c r="S40" s="5">
        <v>1</v>
      </c>
      <c r="T40" s="5">
        <v>1</v>
      </c>
      <c r="U40" s="5">
        <v>0</v>
      </c>
      <c r="V40" s="5">
        <v>2</v>
      </c>
      <c r="W40" s="5">
        <v>2</v>
      </c>
      <c r="X40" s="5">
        <v>0</v>
      </c>
      <c r="Z40" s="5">
        <v>8783</v>
      </c>
      <c r="AA40" s="5">
        <v>1</v>
      </c>
      <c r="AB40" s="5">
        <v>0</v>
      </c>
      <c r="AC40" s="5">
        <v>1</v>
      </c>
      <c r="AD40" s="5">
        <v>2</v>
      </c>
      <c r="AE40" s="5">
        <v>0</v>
      </c>
      <c r="AF40" s="5">
        <v>2</v>
      </c>
      <c r="AH40" s="5">
        <v>10669</v>
      </c>
      <c r="AI40" s="5">
        <v>1</v>
      </c>
      <c r="AJ40" s="5">
        <v>1</v>
      </c>
      <c r="AK40" s="5">
        <v>0</v>
      </c>
      <c r="AL40" s="5">
        <v>2</v>
      </c>
      <c r="AM40" s="5">
        <v>1</v>
      </c>
      <c r="AN40" s="5">
        <v>1</v>
      </c>
      <c r="AP40" s="5">
        <v>10662</v>
      </c>
      <c r="AQ40" s="5">
        <v>3</v>
      </c>
      <c r="AR40" s="5">
        <v>1</v>
      </c>
      <c r="AS40" s="5">
        <v>2</v>
      </c>
      <c r="AT40" s="5">
        <v>2</v>
      </c>
      <c r="AU40" s="5">
        <v>1</v>
      </c>
      <c r="AV40" s="5">
        <v>1</v>
      </c>
      <c r="AX40" s="5">
        <v>9671</v>
      </c>
      <c r="AY40" s="5">
        <v>1</v>
      </c>
      <c r="AZ40" s="5">
        <v>1</v>
      </c>
      <c r="BA40" s="5">
        <v>0</v>
      </c>
      <c r="BB40" s="5">
        <v>2</v>
      </c>
      <c r="BC40" s="5">
        <v>2</v>
      </c>
      <c r="BD40" s="5">
        <v>0</v>
      </c>
      <c r="BF40" s="5">
        <v>10057</v>
      </c>
      <c r="BG40" s="5">
        <v>0</v>
      </c>
      <c r="BH40" s="5">
        <v>0</v>
      </c>
      <c r="BI40" s="5">
        <v>0</v>
      </c>
      <c r="BJ40" s="5">
        <v>1</v>
      </c>
      <c r="BK40" s="5">
        <v>0</v>
      </c>
      <c r="BL40" s="9">
        <v>1</v>
      </c>
    </row>
    <row r="41" spans="2:64" x14ac:dyDescent="0.2">
      <c r="B41" s="14">
        <v>8106</v>
      </c>
      <c r="C41" s="5">
        <v>0</v>
      </c>
      <c r="D41" s="5">
        <v>0</v>
      </c>
      <c r="E41" s="5">
        <v>0</v>
      </c>
      <c r="F41" s="5">
        <v>1</v>
      </c>
      <c r="G41" s="5">
        <v>1</v>
      </c>
      <c r="H41" s="5">
        <v>0</v>
      </c>
      <c r="J41" s="5">
        <v>8684</v>
      </c>
      <c r="K41" s="5">
        <v>2</v>
      </c>
      <c r="L41" s="5">
        <v>2</v>
      </c>
      <c r="M41" s="5">
        <v>0</v>
      </c>
      <c r="N41" s="5">
        <v>2</v>
      </c>
      <c r="O41" s="5">
        <v>2</v>
      </c>
      <c r="P41" s="5">
        <v>0</v>
      </c>
      <c r="R41" s="5">
        <v>8753</v>
      </c>
      <c r="S41" s="5">
        <v>1</v>
      </c>
      <c r="T41" s="5">
        <v>1</v>
      </c>
      <c r="U41" s="5">
        <v>0</v>
      </c>
      <c r="V41" s="5">
        <v>1</v>
      </c>
      <c r="W41" s="5">
        <v>1</v>
      </c>
      <c r="X41" s="5">
        <v>0</v>
      </c>
      <c r="Z41" s="5">
        <v>8844</v>
      </c>
      <c r="AA41" s="5">
        <v>0</v>
      </c>
      <c r="AB41" s="5">
        <v>0</v>
      </c>
      <c r="AC41" s="5">
        <v>0</v>
      </c>
      <c r="AD41" s="5">
        <v>2</v>
      </c>
      <c r="AE41" s="5">
        <v>0</v>
      </c>
      <c r="AF41" s="5">
        <v>2</v>
      </c>
      <c r="AH41" s="5">
        <v>10723</v>
      </c>
      <c r="AI41" s="5">
        <v>0</v>
      </c>
      <c r="AJ41" s="5">
        <v>0</v>
      </c>
      <c r="AK41" s="5">
        <v>0</v>
      </c>
      <c r="AL41" s="5">
        <v>2</v>
      </c>
      <c r="AM41" s="5">
        <v>0</v>
      </c>
      <c r="AN41" s="5">
        <v>2</v>
      </c>
      <c r="AP41" s="5">
        <v>10671</v>
      </c>
      <c r="AQ41" s="5">
        <v>1</v>
      </c>
      <c r="AR41" s="5">
        <v>0</v>
      </c>
      <c r="AS41" s="5">
        <v>1</v>
      </c>
      <c r="AT41" s="5">
        <v>2</v>
      </c>
      <c r="AU41" s="5">
        <v>0</v>
      </c>
      <c r="AV41" s="5">
        <v>2</v>
      </c>
      <c r="AX41" s="5">
        <v>10082</v>
      </c>
      <c r="AY41" s="5">
        <v>0</v>
      </c>
      <c r="AZ41" s="5">
        <v>0</v>
      </c>
      <c r="BA41" s="5">
        <v>0</v>
      </c>
      <c r="BB41" s="5">
        <v>2</v>
      </c>
      <c r="BC41" s="5">
        <v>1</v>
      </c>
      <c r="BD41" s="5">
        <v>1</v>
      </c>
      <c r="BF41" s="5">
        <v>9667</v>
      </c>
      <c r="BG41" s="5">
        <v>1</v>
      </c>
      <c r="BH41" s="5">
        <v>1</v>
      </c>
      <c r="BI41" s="5">
        <v>0</v>
      </c>
      <c r="BJ41" s="5">
        <v>2</v>
      </c>
      <c r="BK41" s="5">
        <v>1</v>
      </c>
      <c r="BL41" s="9">
        <v>1</v>
      </c>
    </row>
    <row r="42" spans="2:64" x14ac:dyDescent="0.2">
      <c r="B42" s="14">
        <v>5636</v>
      </c>
      <c r="C42" s="5">
        <v>0</v>
      </c>
      <c r="D42" s="5">
        <v>0</v>
      </c>
      <c r="E42" s="5">
        <v>0</v>
      </c>
      <c r="F42" s="5">
        <v>2</v>
      </c>
      <c r="G42" s="5">
        <v>0</v>
      </c>
      <c r="H42" s="5">
        <v>2</v>
      </c>
      <c r="J42" s="5">
        <v>8118</v>
      </c>
      <c r="K42" s="5">
        <v>2</v>
      </c>
      <c r="L42" s="5">
        <v>1</v>
      </c>
      <c r="M42" s="5">
        <v>1</v>
      </c>
      <c r="N42" s="5">
        <v>2</v>
      </c>
      <c r="O42" s="5">
        <v>1</v>
      </c>
      <c r="P42" s="5">
        <v>1</v>
      </c>
      <c r="R42" s="5">
        <v>8833</v>
      </c>
      <c r="S42" s="5">
        <v>0</v>
      </c>
      <c r="T42" s="5">
        <v>0</v>
      </c>
      <c r="U42" s="5">
        <v>0</v>
      </c>
      <c r="V42" s="5">
        <v>2</v>
      </c>
      <c r="W42" s="5">
        <v>0</v>
      </c>
      <c r="X42" s="5">
        <v>2</v>
      </c>
      <c r="Z42" s="5">
        <v>8772</v>
      </c>
      <c r="AA42" s="5">
        <v>1</v>
      </c>
      <c r="AB42" s="5">
        <v>0</v>
      </c>
      <c r="AC42" s="5">
        <v>1</v>
      </c>
      <c r="AD42" s="5">
        <v>1</v>
      </c>
      <c r="AE42" s="5">
        <v>0</v>
      </c>
      <c r="AF42" s="5">
        <v>1</v>
      </c>
      <c r="AH42" s="5">
        <v>10718</v>
      </c>
      <c r="AI42" s="5">
        <v>0</v>
      </c>
      <c r="AJ42" s="5">
        <v>0</v>
      </c>
      <c r="AK42" s="5">
        <v>0</v>
      </c>
      <c r="AL42" s="5">
        <v>1</v>
      </c>
      <c r="AM42" s="5">
        <v>1</v>
      </c>
      <c r="AN42" s="5">
        <v>0</v>
      </c>
      <c r="AP42" s="5">
        <v>10678</v>
      </c>
      <c r="AQ42" s="5">
        <v>0</v>
      </c>
      <c r="AR42" s="5">
        <v>0</v>
      </c>
      <c r="AS42" s="5">
        <v>0</v>
      </c>
      <c r="AT42" s="5">
        <v>2</v>
      </c>
      <c r="AU42" s="5">
        <v>1</v>
      </c>
      <c r="AV42" s="5">
        <v>1</v>
      </c>
      <c r="AX42" s="5">
        <v>10050</v>
      </c>
      <c r="AY42" s="5">
        <v>1</v>
      </c>
      <c r="AZ42" s="5">
        <v>1</v>
      </c>
      <c r="BA42" s="5">
        <v>0</v>
      </c>
      <c r="BB42" s="5">
        <v>2</v>
      </c>
      <c r="BC42" s="5">
        <v>1</v>
      </c>
      <c r="BD42" s="5">
        <v>1</v>
      </c>
      <c r="BF42" s="5">
        <v>10048</v>
      </c>
      <c r="BG42" s="5">
        <v>1</v>
      </c>
      <c r="BH42" s="5">
        <v>0</v>
      </c>
      <c r="BI42" s="5">
        <v>1</v>
      </c>
      <c r="BJ42" s="5">
        <v>2</v>
      </c>
      <c r="BK42" s="5">
        <v>0</v>
      </c>
      <c r="BL42" s="9">
        <v>2</v>
      </c>
    </row>
    <row r="43" spans="2:64" x14ac:dyDescent="0.2">
      <c r="B43" s="14" t="s">
        <v>20</v>
      </c>
      <c r="C43" s="5">
        <v>12</v>
      </c>
      <c r="D43" s="5">
        <v>7</v>
      </c>
      <c r="E43" s="5">
        <v>5</v>
      </c>
      <c r="F43" s="5">
        <v>27</v>
      </c>
      <c r="G43" s="5">
        <v>15</v>
      </c>
      <c r="H43" s="5">
        <v>12</v>
      </c>
      <c r="J43" s="5" t="s">
        <v>20</v>
      </c>
      <c r="K43" s="5">
        <v>11</v>
      </c>
      <c r="L43" s="5">
        <v>6</v>
      </c>
      <c r="M43" s="5">
        <v>5</v>
      </c>
      <c r="N43" s="5">
        <v>28</v>
      </c>
      <c r="O43" s="5">
        <v>11</v>
      </c>
      <c r="P43" s="5">
        <v>17</v>
      </c>
      <c r="R43" s="5">
        <v>8764</v>
      </c>
      <c r="S43" s="5">
        <v>0</v>
      </c>
      <c r="T43" s="5">
        <v>0</v>
      </c>
      <c r="U43" s="5">
        <v>0</v>
      </c>
      <c r="V43" s="5">
        <v>2</v>
      </c>
      <c r="W43" s="5">
        <v>0</v>
      </c>
      <c r="X43" s="5">
        <v>2</v>
      </c>
      <c r="Z43" s="5">
        <v>8778</v>
      </c>
      <c r="AA43" s="5">
        <v>1</v>
      </c>
      <c r="AB43" s="5">
        <v>1</v>
      </c>
      <c r="AC43" s="5">
        <v>0</v>
      </c>
      <c r="AD43" s="5">
        <v>2</v>
      </c>
      <c r="AE43" s="5">
        <v>1</v>
      </c>
      <c r="AF43" s="5">
        <v>1</v>
      </c>
      <c r="AH43" s="5">
        <v>10722</v>
      </c>
      <c r="AI43" s="5">
        <v>1</v>
      </c>
      <c r="AJ43" s="5">
        <v>1</v>
      </c>
      <c r="AK43" s="5">
        <v>0</v>
      </c>
      <c r="AL43" s="5">
        <v>2</v>
      </c>
      <c r="AM43" s="5">
        <v>1</v>
      </c>
      <c r="AN43" s="5">
        <v>1</v>
      </c>
      <c r="AP43" s="5">
        <v>10717</v>
      </c>
      <c r="AQ43" s="5">
        <v>0</v>
      </c>
      <c r="AR43" s="5">
        <v>0</v>
      </c>
      <c r="AS43" s="5">
        <v>0</v>
      </c>
      <c r="AT43" s="5">
        <v>2</v>
      </c>
      <c r="AU43" s="5">
        <v>1</v>
      </c>
      <c r="AV43" s="5">
        <v>1</v>
      </c>
      <c r="AX43" s="5">
        <v>10395</v>
      </c>
      <c r="AY43" s="5">
        <v>0</v>
      </c>
      <c r="AZ43" s="5">
        <v>0</v>
      </c>
      <c r="BA43" s="5">
        <v>0</v>
      </c>
      <c r="BB43" s="5">
        <v>2</v>
      </c>
      <c r="BC43" s="5">
        <v>1</v>
      </c>
      <c r="BD43" s="5">
        <v>1</v>
      </c>
      <c r="BF43" s="5">
        <v>10080</v>
      </c>
      <c r="BG43" s="5">
        <v>1</v>
      </c>
      <c r="BH43" s="5">
        <v>0</v>
      </c>
      <c r="BI43" s="5">
        <v>1</v>
      </c>
      <c r="BJ43" s="5">
        <v>2</v>
      </c>
      <c r="BK43" s="5">
        <v>0</v>
      </c>
      <c r="BL43" s="9">
        <v>2</v>
      </c>
    </row>
    <row r="44" spans="2:64" x14ac:dyDescent="0.2">
      <c r="B44" s="14" t="s">
        <v>23</v>
      </c>
      <c r="C44" s="18">
        <v>0.85714285714285698</v>
      </c>
      <c r="D44" s="18">
        <v>0.5</v>
      </c>
      <c r="E44" s="18">
        <v>0.35714285714285715</v>
      </c>
      <c r="F44" s="18">
        <v>1.9285714285714286</v>
      </c>
      <c r="G44" s="18">
        <v>1.0714285714285714</v>
      </c>
      <c r="H44" s="18">
        <v>0.8571428571428571</v>
      </c>
      <c r="J44" s="5" t="s">
        <v>23</v>
      </c>
      <c r="K44" s="18">
        <v>0.7857142857142857</v>
      </c>
      <c r="L44" s="18">
        <v>0.42857142857142855</v>
      </c>
      <c r="M44" s="18">
        <v>0.35714285714285715</v>
      </c>
      <c r="N44" s="18">
        <v>2</v>
      </c>
      <c r="O44" s="18">
        <v>0.7857142857142857</v>
      </c>
      <c r="P44" s="18">
        <v>1.2142857142857142</v>
      </c>
      <c r="R44" s="5">
        <v>8770</v>
      </c>
      <c r="S44" s="5">
        <v>0</v>
      </c>
      <c r="T44" s="5">
        <v>0</v>
      </c>
      <c r="U44" s="5">
        <v>0</v>
      </c>
      <c r="V44" s="5">
        <v>2</v>
      </c>
      <c r="W44" s="5">
        <v>1</v>
      </c>
      <c r="X44" s="5">
        <v>1</v>
      </c>
      <c r="Z44" s="5">
        <v>8858</v>
      </c>
      <c r="AA44" s="5">
        <v>1</v>
      </c>
      <c r="AB44" s="5">
        <v>1</v>
      </c>
      <c r="AC44" s="5">
        <v>0</v>
      </c>
      <c r="AD44" s="5">
        <v>1</v>
      </c>
      <c r="AE44" s="5">
        <v>1</v>
      </c>
      <c r="AF44" s="5">
        <v>0</v>
      </c>
      <c r="AH44" s="5">
        <v>10665</v>
      </c>
      <c r="AI44" s="5">
        <v>0</v>
      </c>
      <c r="AJ44" s="5">
        <v>0</v>
      </c>
      <c r="AK44" s="5">
        <v>0</v>
      </c>
      <c r="AL44" s="5">
        <v>2</v>
      </c>
      <c r="AM44" s="5">
        <v>0</v>
      </c>
      <c r="AN44" s="5">
        <v>2</v>
      </c>
      <c r="AP44" s="5">
        <v>10679</v>
      </c>
      <c r="AQ44" s="5">
        <v>1</v>
      </c>
      <c r="AR44" s="5">
        <v>1</v>
      </c>
      <c r="AS44" s="5">
        <v>0</v>
      </c>
      <c r="AT44" s="5">
        <v>2</v>
      </c>
      <c r="AU44" s="5">
        <v>1</v>
      </c>
      <c r="AV44" s="5">
        <v>1</v>
      </c>
      <c r="AX44" s="5">
        <v>9670</v>
      </c>
      <c r="AY44" s="5">
        <v>0</v>
      </c>
      <c r="AZ44" s="5">
        <v>0</v>
      </c>
      <c r="BA44" s="5">
        <v>0</v>
      </c>
      <c r="BB44" s="5">
        <v>2</v>
      </c>
      <c r="BC44" s="5">
        <v>1</v>
      </c>
      <c r="BD44" s="5">
        <v>1</v>
      </c>
      <c r="BF44" s="5">
        <v>9664</v>
      </c>
      <c r="BG44" s="5">
        <v>0</v>
      </c>
      <c r="BH44" s="5">
        <v>0</v>
      </c>
      <c r="BI44" s="5">
        <v>0</v>
      </c>
      <c r="BJ44" s="5">
        <v>2</v>
      </c>
      <c r="BK44" s="5">
        <v>1</v>
      </c>
      <c r="BL44" s="9">
        <v>1</v>
      </c>
    </row>
    <row r="45" spans="2:64" x14ac:dyDescent="0.2">
      <c r="B45" s="42"/>
      <c r="R45" s="5">
        <v>8859</v>
      </c>
      <c r="S45" s="5">
        <v>0</v>
      </c>
      <c r="T45" s="5">
        <v>0</v>
      </c>
      <c r="U45" s="5">
        <v>0</v>
      </c>
      <c r="V45" s="5">
        <v>2</v>
      </c>
      <c r="W45" s="5">
        <v>1</v>
      </c>
      <c r="X45" s="5">
        <v>1</v>
      </c>
      <c r="Z45" s="5">
        <v>8863</v>
      </c>
      <c r="AA45" s="5">
        <v>0</v>
      </c>
      <c r="AB45" s="5">
        <v>0</v>
      </c>
      <c r="AC45" s="5">
        <v>0</v>
      </c>
      <c r="AD45" s="5">
        <v>2</v>
      </c>
      <c r="AE45" s="5">
        <v>1</v>
      </c>
      <c r="AF45" s="5">
        <v>1</v>
      </c>
      <c r="AH45" s="5">
        <v>10719</v>
      </c>
      <c r="AI45" s="5">
        <v>1</v>
      </c>
      <c r="AJ45" s="5">
        <v>0</v>
      </c>
      <c r="AK45" s="5">
        <v>1</v>
      </c>
      <c r="AL45" s="5">
        <v>2</v>
      </c>
      <c r="AM45" s="5">
        <v>0</v>
      </c>
      <c r="AN45" s="5">
        <v>2</v>
      </c>
      <c r="AP45" s="5">
        <v>10675</v>
      </c>
      <c r="AQ45" s="5">
        <v>1</v>
      </c>
      <c r="AR45" s="5">
        <v>0</v>
      </c>
      <c r="AS45" s="5">
        <v>1</v>
      </c>
      <c r="AT45" s="5">
        <v>2</v>
      </c>
      <c r="AU45" s="5">
        <v>0</v>
      </c>
      <c r="AV45" s="5">
        <v>2</v>
      </c>
      <c r="AX45" s="5">
        <v>10052</v>
      </c>
      <c r="AY45" s="5">
        <v>0</v>
      </c>
      <c r="AZ45" s="5">
        <v>0</v>
      </c>
      <c r="BA45" s="5">
        <v>0</v>
      </c>
      <c r="BB45" s="5">
        <v>2</v>
      </c>
      <c r="BC45" s="5">
        <v>0</v>
      </c>
      <c r="BD45" s="5">
        <v>2</v>
      </c>
      <c r="BF45" s="5">
        <v>10051</v>
      </c>
      <c r="BG45" s="5">
        <v>0</v>
      </c>
      <c r="BH45" s="5">
        <v>0</v>
      </c>
      <c r="BI45" s="5">
        <v>0</v>
      </c>
      <c r="BJ45" s="5">
        <v>2</v>
      </c>
      <c r="BK45" s="5">
        <v>0</v>
      </c>
      <c r="BL45" s="9">
        <v>2</v>
      </c>
    </row>
    <row r="46" spans="2:64" x14ac:dyDescent="0.2">
      <c r="B46" s="42"/>
      <c r="R46" s="5">
        <v>8765</v>
      </c>
      <c r="S46" s="5">
        <v>1</v>
      </c>
      <c r="T46" s="5">
        <v>1</v>
      </c>
      <c r="U46" s="5">
        <v>0</v>
      </c>
      <c r="V46" s="5">
        <v>2</v>
      </c>
      <c r="W46" s="5">
        <v>1</v>
      </c>
      <c r="X46" s="5">
        <v>1</v>
      </c>
      <c r="Z46" s="5">
        <v>8847</v>
      </c>
      <c r="AA46" s="5">
        <v>0</v>
      </c>
      <c r="AB46" s="5">
        <v>0</v>
      </c>
      <c r="AC46" s="5">
        <v>0</v>
      </c>
      <c r="AD46" s="5">
        <v>2</v>
      </c>
      <c r="AE46" s="5">
        <v>0</v>
      </c>
      <c r="AF46" s="5">
        <v>2</v>
      </c>
      <c r="AH46" s="5" t="s">
        <v>20</v>
      </c>
      <c r="AI46" s="5">
        <v>11</v>
      </c>
      <c r="AJ46" s="5">
        <v>7</v>
      </c>
      <c r="AK46" s="5">
        <v>4</v>
      </c>
      <c r="AL46" s="5">
        <v>32</v>
      </c>
      <c r="AM46" s="5">
        <v>12</v>
      </c>
      <c r="AN46" s="5">
        <v>20</v>
      </c>
      <c r="AP46" s="5">
        <v>10667</v>
      </c>
      <c r="AQ46" s="5">
        <v>1</v>
      </c>
      <c r="AR46" s="5">
        <v>0</v>
      </c>
      <c r="AS46" s="5">
        <v>1</v>
      </c>
      <c r="AT46" s="5">
        <v>2</v>
      </c>
      <c r="AU46" s="5">
        <v>0</v>
      </c>
      <c r="AV46" s="5">
        <v>2</v>
      </c>
      <c r="AX46" s="5" t="s">
        <v>20</v>
      </c>
      <c r="AY46" s="5">
        <v>13</v>
      </c>
      <c r="AZ46" s="5">
        <v>8</v>
      </c>
      <c r="BA46" s="5">
        <v>5</v>
      </c>
      <c r="BB46" s="5">
        <v>33</v>
      </c>
      <c r="BC46" s="5">
        <v>14</v>
      </c>
      <c r="BD46" s="5">
        <v>19</v>
      </c>
      <c r="BF46" s="5" t="s">
        <v>20</v>
      </c>
      <c r="BG46" s="5">
        <v>14</v>
      </c>
      <c r="BH46" s="5">
        <v>10</v>
      </c>
      <c r="BI46" s="5">
        <v>4</v>
      </c>
      <c r="BJ46" s="5">
        <v>32</v>
      </c>
      <c r="BK46" s="5">
        <v>13</v>
      </c>
      <c r="BL46" s="9">
        <v>19</v>
      </c>
    </row>
    <row r="47" spans="2:64" x14ac:dyDescent="0.2">
      <c r="B47" s="42"/>
      <c r="R47" s="5">
        <v>8763</v>
      </c>
      <c r="S47" s="5">
        <v>1</v>
      </c>
      <c r="T47" s="5">
        <v>1</v>
      </c>
      <c r="U47" s="5">
        <v>0</v>
      </c>
      <c r="V47" s="5">
        <v>2</v>
      </c>
      <c r="W47" s="5">
        <v>2</v>
      </c>
      <c r="X47" s="5">
        <v>0</v>
      </c>
      <c r="Z47" s="5">
        <v>8766</v>
      </c>
      <c r="AA47" s="5">
        <v>0</v>
      </c>
      <c r="AB47" s="5">
        <v>0</v>
      </c>
      <c r="AC47" s="5">
        <v>0</v>
      </c>
      <c r="AD47" s="5">
        <v>2</v>
      </c>
      <c r="AE47" s="5">
        <v>0</v>
      </c>
      <c r="AF47" s="5">
        <v>2</v>
      </c>
      <c r="AH47" s="5" t="s">
        <v>23</v>
      </c>
      <c r="AI47" s="18">
        <v>0.6470588235294118</v>
      </c>
      <c r="AJ47" s="18">
        <v>0.41176470588235292</v>
      </c>
      <c r="AK47" s="18">
        <v>0.23529411764705882</v>
      </c>
      <c r="AL47" s="18">
        <v>1.8823529411764706</v>
      </c>
      <c r="AM47" s="18">
        <v>0.70588235294117652</v>
      </c>
      <c r="AN47" s="18">
        <v>1.1764705882352942</v>
      </c>
      <c r="AP47" s="5" t="s">
        <v>20</v>
      </c>
      <c r="AQ47" s="5">
        <v>15</v>
      </c>
      <c r="AR47" s="5">
        <v>7</v>
      </c>
      <c r="AS47" s="5">
        <v>8</v>
      </c>
      <c r="AT47" s="5">
        <v>34</v>
      </c>
      <c r="AU47" s="5">
        <v>12</v>
      </c>
      <c r="AV47" s="5">
        <v>22</v>
      </c>
      <c r="AX47" s="5" t="s">
        <v>23</v>
      </c>
      <c r="AY47" s="18">
        <v>0.76470588235294112</v>
      </c>
      <c r="AZ47" s="18">
        <v>0.47058823529411764</v>
      </c>
      <c r="BA47" s="18">
        <v>0.29411764705882354</v>
      </c>
      <c r="BB47" s="18">
        <v>1.9411764705882353</v>
      </c>
      <c r="BC47" s="18">
        <v>0.82352941176470584</v>
      </c>
      <c r="BD47" s="18">
        <v>1.1176470588235294</v>
      </c>
      <c r="BF47" s="5" t="s">
        <v>51</v>
      </c>
      <c r="BG47" s="18">
        <v>0.82352941176470584</v>
      </c>
      <c r="BH47" s="18">
        <v>0.58823529411764708</v>
      </c>
      <c r="BI47" s="18">
        <v>0.23529411764705882</v>
      </c>
      <c r="BJ47" s="18">
        <v>1.8823529411764706</v>
      </c>
      <c r="BK47" s="18">
        <v>0.76470588235294112</v>
      </c>
      <c r="BL47" s="20">
        <v>1.1176470588235294</v>
      </c>
    </row>
    <row r="48" spans="2:64" x14ac:dyDescent="0.2">
      <c r="B48" s="42"/>
      <c r="R48" s="5">
        <v>8862</v>
      </c>
      <c r="S48" s="5">
        <v>1</v>
      </c>
      <c r="T48" s="5">
        <v>1</v>
      </c>
      <c r="U48" s="5">
        <v>0</v>
      </c>
      <c r="V48" s="5">
        <v>2</v>
      </c>
      <c r="W48" s="5">
        <v>1</v>
      </c>
      <c r="X48" s="5">
        <v>1</v>
      </c>
      <c r="Z48" s="5">
        <v>8791</v>
      </c>
      <c r="AA48" s="5">
        <v>1</v>
      </c>
      <c r="AB48" s="5">
        <v>1</v>
      </c>
      <c r="AC48" s="5">
        <v>0</v>
      </c>
      <c r="AD48" s="5">
        <v>2</v>
      </c>
      <c r="AE48" s="5">
        <v>2</v>
      </c>
      <c r="AF48" s="5">
        <v>0</v>
      </c>
      <c r="AP48" s="5" t="s">
        <v>23</v>
      </c>
      <c r="AQ48" s="18">
        <v>0.83333333333333337</v>
      </c>
      <c r="AR48" s="18">
        <v>0.3888888888888889</v>
      </c>
      <c r="AS48" s="18">
        <v>0.44444444444444442</v>
      </c>
      <c r="AT48" s="18">
        <v>1.8888888888888888</v>
      </c>
      <c r="AU48" s="18">
        <v>0.66666666666666663</v>
      </c>
      <c r="AV48" s="18">
        <v>1.2222222222222223</v>
      </c>
      <c r="BL48" s="46"/>
    </row>
    <row r="49" spans="2:64" x14ac:dyDescent="0.2">
      <c r="B49" s="42"/>
      <c r="R49" s="5" t="s">
        <v>20</v>
      </c>
      <c r="S49" s="5">
        <v>13</v>
      </c>
      <c r="T49" s="5">
        <v>9</v>
      </c>
      <c r="U49" s="5">
        <v>4</v>
      </c>
      <c r="V49" s="5">
        <v>36</v>
      </c>
      <c r="W49" s="5">
        <v>15</v>
      </c>
      <c r="X49" s="5">
        <v>21</v>
      </c>
      <c r="Z49" s="5" t="s">
        <v>20</v>
      </c>
      <c r="AA49" s="5">
        <v>14</v>
      </c>
      <c r="AB49" s="5">
        <v>10</v>
      </c>
      <c r="AC49" s="5">
        <v>4</v>
      </c>
      <c r="AD49" s="5">
        <v>38</v>
      </c>
      <c r="AE49" s="5">
        <v>15</v>
      </c>
      <c r="AF49" s="5">
        <v>23</v>
      </c>
      <c r="BL49" s="46"/>
    </row>
    <row r="50" spans="2:64" ht="17" thickBot="1" x14ac:dyDescent="0.25">
      <c r="B50" s="43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11" t="s">
        <v>23</v>
      </c>
      <c r="S50" s="11">
        <v>0.65</v>
      </c>
      <c r="T50" s="11">
        <v>0.45</v>
      </c>
      <c r="U50" s="11">
        <v>0.2</v>
      </c>
      <c r="V50" s="11">
        <v>1.8</v>
      </c>
      <c r="W50" s="11">
        <v>0.75</v>
      </c>
      <c r="X50" s="11">
        <v>1.05</v>
      </c>
      <c r="Y50" s="44"/>
      <c r="Z50" s="11" t="s">
        <v>23</v>
      </c>
      <c r="AA50" s="11">
        <v>0.7</v>
      </c>
      <c r="AB50" s="11">
        <v>0.5</v>
      </c>
      <c r="AC50" s="11">
        <v>0.2</v>
      </c>
      <c r="AD50" s="11">
        <v>1.9</v>
      </c>
      <c r="AE50" s="11">
        <v>0.75</v>
      </c>
      <c r="AF50" s="11">
        <v>1.1499999999999999</v>
      </c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5"/>
    </row>
    <row r="52" spans="2:64" ht="21" thickBot="1" x14ac:dyDescent="0.25">
      <c r="B52" s="40" t="s">
        <v>44</v>
      </c>
    </row>
    <row r="53" spans="2:64" x14ac:dyDescent="0.2">
      <c r="B53" s="79" t="s">
        <v>4</v>
      </c>
      <c r="C53" s="129" t="s">
        <v>196</v>
      </c>
      <c r="D53" s="129"/>
      <c r="E53" s="129"/>
      <c r="F53" s="129" t="s">
        <v>197</v>
      </c>
      <c r="G53" s="129"/>
      <c r="H53" s="129"/>
      <c r="I53" s="95"/>
      <c r="J53" s="78" t="s">
        <v>5</v>
      </c>
      <c r="K53" s="129" t="s">
        <v>196</v>
      </c>
      <c r="L53" s="129"/>
      <c r="M53" s="129"/>
      <c r="N53" s="129" t="s">
        <v>197</v>
      </c>
      <c r="O53" s="129"/>
      <c r="P53" s="129"/>
      <c r="Q53" s="95"/>
      <c r="R53" s="78" t="s">
        <v>6</v>
      </c>
      <c r="S53" s="129" t="s">
        <v>196</v>
      </c>
      <c r="T53" s="129"/>
      <c r="U53" s="129"/>
      <c r="V53" s="129" t="s">
        <v>197</v>
      </c>
      <c r="W53" s="129"/>
      <c r="X53" s="129"/>
      <c r="Y53" s="95"/>
      <c r="Z53" s="78" t="s">
        <v>7</v>
      </c>
      <c r="AA53" s="129" t="s">
        <v>196</v>
      </c>
      <c r="AB53" s="129"/>
      <c r="AC53" s="129"/>
      <c r="AD53" s="129" t="s">
        <v>197</v>
      </c>
      <c r="AE53" s="129"/>
      <c r="AF53" s="129"/>
      <c r="AG53" s="95"/>
      <c r="AH53" s="78" t="s">
        <v>8</v>
      </c>
      <c r="AI53" s="129" t="s">
        <v>196</v>
      </c>
      <c r="AJ53" s="129"/>
      <c r="AK53" s="129"/>
      <c r="AL53" s="129" t="s">
        <v>197</v>
      </c>
      <c r="AM53" s="129"/>
      <c r="AN53" s="129"/>
      <c r="AO53" s="95"/>
      <c r="AP53" s="78" t="s">
        <v>9</v>
      </c>
      <c r="AQ53" s="129" t="s">
        <v>196</v>
      </c>
      <c r="AR53" s="129"/>
      <c r="AS53" s="129"/>
      <c r="AT53" s="129" t="s">
        <v>197</v>
      </c>
      <c r="AU53" s="129"/>
      <c r="AV53" s="129"/>
      <c r="AW53" s="95"/>
      <c r="AX53" s="78" t="s">
        <v>10</v>
      </c>
      <c r="AY53" s="129" t="s">
        <v>196</v>
      </c>
      <c r="AZ53" s="129"/>
      <c r="BA53" s="129"/>
      <c r="BB53" s="129" t="s">
        <v>197</v>
      </c>
      <c r="BC53" s="129"/>
      <c r="BD53" s="129"/>
      <c r="BE53" s="95"/>
      <c r="BF53" s="78" t="s">
        <v>11</v>
      </c>
      <c r="BG53" s="129" t="s">
        <v>196</v>
      </c>
      <c r="BH53" s="129"/>
      <c r="BI53" s="129"/>
      <c r="BJ53" s="129" t="s">
        <v>197</v>
      </c>
      <c r="BK53" s="129"/>
      <c r="BL53" s="130"/>
    </row>
    <row r="54" spans="2:64" x14ac:dyDescent="0.2">
      <c r="B54" s="89" t="s">
        <v>217</v>
      </c>
      <c r="C54" s="48" t="s">
        <v>20</v>
      </c>
      <c r="D54" s="48" t="s">
        <v>21</v>
      </c>
      <c r="E54" s="48" t="s">
        <v>22</v>
      </c>
      <c r="F54" s="48" t="s">
        <v>20</v>
      </c>
      <c r="G54" s="48" t="s">
        <v>21</v>
      </c>
      <c r="H54" s="48" t="s">
        <v>22</v>
      </c>
      <c r="I54" s="13"/>
      <c r="J54" s="48" t="s">
        <v>217</v>
      </c>
      <c r="K54" s="48" t="s">
        <v>20</v>
      </c>
      <c r="L54" s="48" t="s">
        <v>21</v>
      </c>
      <c r="M54" s="48" t="s">
        <v>22</v>
      </c>
      <c r="N54" s="48" t="s">
        <v>20</v>
      </c>
      <c r="O54" s="48" t="s">
        <v>21</v>
      </c>
      <c r="P54" s="48" t="s">
        <v>22</v>
      </c>
      <c r="Q54" s="13"/>
      <c r="R54" s="48" t="s">
        <v>217</v>
      </c>
      <c r="S54" s="48" t="s">
        <v>20</v>
      </c>
      <c r="T54" s="48" t="s">
        <v>21</v>
      </c>
      <c r="U54" s="48" t="s">
        <v>22</v>
      </c>
      <c r="V54" s="48" t="s">
        <v>20</v>
      </c>
      <c r="W54" s="48" t="s">
        <v>21</v>
      </c>
      <c r="X54" s="48" t="s">
        <v>22</v>
      </c>
      <c r="Y54" s="13"/>
      <c r="Z54" s="48" t="s">
        <v>217</v>
      </c>
      <c r="AA54" s="48" t="s">
        <v>20</v>
      </c>
      <c r="AB54" s="48" t="s">
        <v>21</v>
      </c>
      <c r="AC54" s="48" t="s">
        <v>22</v>
      </c>
      <c r="AD54" s="48" t="s">
        <v>20</v>
      </c>
      <c r="AE54" s="48" t="s">
        <v>21</v>
      </c>
      <c r="AF54" s="48" t="s">
        <v>22</v>
      </c>
      <c r="AG54" s="13"/>
      <c r="AH54" s="48" t="s">
        <v>217</v>
      </c>
      <c r="AI54" s="48" t="s">
        <v>20</v>
      </c>
      <c r="AJ54" s="48" t="s">
        <v>21</v>
      </c>
      <c r="AK54" s="48" t="s">
        <v>22</v>
      </c>
      <c r="AL54" s="48" t="s">
        <v>20</v>
      </c>
      <c r="AM54" s="48" t="s">
        <v>21</v>
      </c>
      <c r="AN54" s="48" t="s">
        <v>22</v>
      </c>
      <c r="AO54" s="13"/>
      <c r="AP54" s="48" t="s">
        <v>217</v>
      </c>
      <c r="AQ54" s="48" t="s">
        <v>20</v>
      </c>
      <c r="AR54" s="48" t="s">
        <v>21</v>
      </c>
      <c r="AS54" s="48" t="s">
        <v>22</v>
      </c>
      <c r="AT54" s="48" t="s">
        <v>20</v>
      </c>
      <c r="AU54" s="48" t="s">
        <v>21</v>
      </c>
      <c r="AV54" s="48" t="s">
        <v>22</v>
      </c>
      <c r="AW54" s="13"/>
      <c r="AX54" s="48" t="s">
        <v>217</v>
      </c>
      <c r="AY54" s="48" t="s">
        <v>20</v>
      </c>
      <c r="AZ54" s="48" t="s">
        <v>21</v>
      </c>
      <c r="BA54" s="48" t="s">
        <v>22</v>
      </c>
      <c r="BB54" s="48" t="s">
        <v>20</v>
      </c>
      <c r="BC54" s="48" t="s">
        <v>21</v>
      </c>
      <c r="BD54" s="48" t="s">
        <v>22</v>
      </c>
      <c r="BE54" s="13"/>
      <c r="BF54" s="48" t="s">
        <v>217</v>
      </c>
      <c r="BG54" s="48" t="s">
        <v>20</v>
      </c>
      <c r="BH54" s="48" t="s">
        <v>21</v>
      </c>
      <c r="BI54" s="48" t="s">
        <v>22</v>
      </c>
      <c r="BJ54" s="48" t="s">
        <v>20</v>
      </c>
      <c r="BK54" s="48" t="s">
        <v>21</v>
      </c>
      <c r="BL54" s="90" t="s">
        <v>22</v>
      </c>
    </row>
    <row r="55" spans="2:64" x14ac:dyDescent="0.2">
      <c r="B55" s="14">
        <v>6769</v>
      </c>
      <c r="C55" s="5">
        <v>0</v>
      </c>
      <c r="D55" s="5">
        <v>0</v>
      </c>
      <c r="E55" s="5">
        <v>0</v>
      </c>
      <c r="F55" s="5">
        <v>2</v>
      </c>
      <c r="G55" s="5">
        <v>0</v>
      </c>
      <c r="H55" s="5">
        <v>2</v>
      </c>
      <c r="J55" s="5">
        <v>6761</v>
      </c>
      <c r="K55" s="5">
        <v>0</v>
      </c>
      <c r="L55" s="5">
        <v>0</v>
      </c>
      <c r="M55" s="5">
        <v>0</v>
      </c>
      <c r="N55" s="5">
        <v>2</v>
      </c>
      <c r="O55" s="5">
        <v>0</v>
      </c>
      <c r="P55" s="5">
        <v>2</v>
      </c>
      <c r="R55" s="5">
        <v>10074</v>
      </c>
      <c r="S55" s="5">
        <v>1</v>
      </c>
      <c r="T55" s="5">
        <v>1</v>
      </c>
      <c r="U55" s="5">
        <v>0</v>
      </c>
      <c r="V55" s="5">
        <v>2</v>
      </c>
      <c r="W55" s="5">
        <v>2</v>
      </c>
      <c r="X55" s="5">
        <v>0</v>
      </c>
      <c r="Z55" s="5">
        <v>9161</v>
      </c>
      <c r="AA55" s="5">
        <v>1</v>
      </c>
      <c r="AB55" s="5">
        <v>0</v>
      </c>
      <c r="AC55" s="5">
        <v>1</v>
      </c>
      <c r="AD55" s="5">
        <v>2</v>
      </c>
      <c r="AE55" s="5">
        <v>0</v>
      </c>
      <c r="AF55" s="5">
        <v>2</v>
      </c>
      <c r="AH55" s="5">
        <v>10243</v>
      </c>
      <c r="AI55" s="5">
        <v>0</v>
      </c>
      <c r="AJ55" s="5">
        <v>0</v>
      </c>
      <c r="AK55" s="5">
        <v>0</v>
      </c>
      <c r="AL55" s="5">
        <v>2</v>
      </c>
      <c r="AM55" s="5">
        <v>0</v>
      </c>
      <c r="AN55" s="5">
        <v>2</v>
      </c>
      <c r="AP55" s="5">
        <v>10275</v>
      </c>
      <c r="AQ55" s="5">
        <v>1</v>
      </c>
      <c r="AR55" s="5">
        <v>0</v>
      </c>
      <c r="AS55" s="5">
        <v>1</v>
      </c>
      <c r="AT55" s="5">
        <v>2</v>
      </c>
      <c r="AU55" s="5">
        <v>0</v>
      </c>
      <c r="AV55" s="5">
        <v>2</v>
      </c>
      <c r="AX55" s="5">
        <v>7478</v>
      </c>
      <c r="AY55" s="5">
        <v>0</v>
      </c>
      <c r="AZ55" s="5">
        <v>0</v>
      </c>
      <c r="BA55" s="5">
        <v>0</v>
      </c>
      <c r="BB55" s="5">
        <v>2</v>
      </c>
      <c r="BC55" s="5">
        <v>0</v>
      </c>
      <c r="BD55" s="5">
        <v>2</v>
      </c>
      <c r="BF55" s="5">
        <v>15493</v>
      </c>
      <c r="BG55" s="5">
        <v>1</v>
      </c>
      <c r="BH55" s="5">
        <v>1</v>
      </c>
      <c r="BI55" s="5">
        <v>0</v>
      </c>
      <c r="BJ55" s="5">
        <v>2</v>
      </c>
      <c r="BK55" s="5">
        <v>1</v>
      </c>
      <c r="BL55" s="9">
        <v>1</v>
      </c>
    </row>
    <row r="56" spans="2:64" x14ac:dyDescent="0.2">
      <c r="B56" s="14">
        <v>6974</v>
      </c>
      <c r="C56" s="5">
        <v>1</v>
      </c>
      <c r="D56" s="5">
        <v>0</v>
      </c>
      <c r="E56" s="5">
        <v>1</v>
      </c>
      <c r="F56" s="5">
        <v>2</v>
      </c>
      <c r="G56" s="5">
        <v>0</v>
      </c>
      <c r="H56" s="5">
        <v>2</v>
      </c>
      <c r="J56" s="5">
        <v>7931</v>
      </c>
      <c r="K56" s="5">
        <v>0</v>
      </c>
      <c r="L56" s="5">
        <v>0</v>
      </c>
      <c r="M56" s="5">
        <v>0</v>
      </c>
      <c r="N56" s="5">
        <v>1</v>
      </c>
      <c r="O56" s="5">
        <v>0</v>
      </c>
      <c r="P56" s="5">
        <v>1</v>
      </c>
      <c r="R56" s="5">
        <v>10090</v>
      </c>
      <c r="S56" s="5">
        <v>0</v>
      </c>
      <c r="T56" s="5">
        <v>0</v>
      </c>
      <c r="U56" s="5">
        <v>0</v>
      </c>
      <c r="V56" s="5">
        <v>2</v>
      </c>
      <c r="W56" s="5">
        <v>2</v>
      </c>
      <c r="X56" s="5">
        <v>0</v>
      </c>
      <c r="Z56" s="5">
        <v>10048</v>
      </c>
      <c r="AA56" s="5">
        <v>0</v>
      </c>
      <c r="AB56" s="5">
        <v>0</v>
      </c>
      <c r="AC56" s="5">
        <v>0</v>
      </c>
      <c r="AD56" s="5">
        <v>2</v>
      </c>
      <c r="AE56" s="5">
        <v>0</v>
      </c>
      <c r="AF56" s="5">
        <v>2</v>
      </c>
      <c r="AH56" s="5">
        <v>10301</v>
      </c>
      <c r="AI56" s="5">
        <v>0</v>
      </c>
      <c r="AJ56" s="5">
        <v>0</v>
      </c>
      <c r="AK56" s="5">
        <v>0</v>
      </c>
      <c r="AL56" s="5">
        <v>2</v>
      </c>
      <c r="AM56" s="5">
        <v>0</v>
      </c>
      <c r="AN56" s="5">
        <v>2</v>
      </c>
      <c r="AP56" s="5">
        <v>10244</v>
      </c>
      <c r="AQ56" s="5">
        <v>0</v>
      </c>
      <c r="AR56" s="5">
        <v>0</v>
      </c>
      <c r="AS56" s="5">
        <v>0</v>
      </c>
      <c r="AT56" s="5">
        <v>2</v>
      </c>
      <c r="AU56" s="5">
        <v>1</v>
      </c>
      <c r="AV56" s="5">
        <v>1</v>
      </c>
      <c r="AX56" s="5">
        <v>4981</v>
      </c>
      <c r="AY56" s="5">
        <v>0</v>
      </c>
      <c r="AZ56" s="5">
        <v>0</v>
      </c>
      <c r="BA56" s="5">
        <v>0</v>
      </c>
      <c r="BB56" s="5">
        <v>2</v>
      </c>
      <c r="BC56" s="5">
        <v>0</v>
      </c>
      <c r="BD56" s="5">
        <v>2</v>
      </c>
      <c r="BF56" s="5">
        <v>4895</v>
      </c>
      <c r="BG56" s="5">
        <v>1</v>
      </c>
      <c r="BH56" s="5">
        <v>0</v>
      </c>
      <c r="BI56" s="5">
        <v>1</v>
      </c>
      <c r="BJ56" s="5">
        <v>2</v>
      </c>
      <c r="BK56" s="5">
        <v>0</v>
      </c>
      <c r="BL56" s="9">
        <v>2</v>
      </c>
    </row>
    <row r="57" spans="2:64" x14ac:dyDescent="0.2">
      <c r="B57" s="14">
        <v>7938</v>
      </c>
      <c r="C57" s="5">
        <v>0</v>
      </c>
      <c r="D57" s="5">
        <v>0</v>
      </c>
      <c r="E57" s="5">
        <v>0</v>
      </c>
      <c r="F57" s="5">
        <v>2</v>
      </c>
      <c r="G57" s="5">
        <v>0</v>
      </c>
      <c r="H57" s="5">
        <v>2</v>
      </c>
      <c r="J57" s="5">
        <v>6780</v>
      </c>
      <c r="K57" s="5">
        <v>1</v>
      </c>
      <c r="L57" s="5">
        <v>1</v>
      </c>
      <c r="M57" s="5">
        <v>0</v>
      </c>
      <c r="N57" s="5">
        <v>1</v>
      </c>
      <c r="O57" s="5">
        <v>1</v>
      </c>
      <c r="P57" s="5">
        <v>0</v>
      </c>
      <c r="R57" s="5">
        <v>10078</v>
      </c>
      <c r="S57" s="5">
        <v>0</v>
      </c>
      <c r="T57" s="5">
        <v>0</v>
      </c>
      <c r="U57" s="5">
        <v>0</v>
      </c>
      <c r="V57" s="5">
        <v>2</v>
      </c>
      <c r="W57" s="5">
        <v>0</v>
      </c>
      <c r="X57" s="5">
        <v>2</v>
      </c>
      <c r="Z57" s="5">
        <v>10086</v>
      </c>
      <c r="AA57" s="5">
        <v>1</v>
      </c>
      <c r="AB57" s="5">
        <v>0</v>
      </c>
      <c r="AC57" s="5">
        <v>1</v>
      </c>
      <c r="AD57" s="5">
        <v>2</v>
      </c>
      <c r="AE57" s="5">
        <v>0</v>
      </c>
      <c r="AF57" s="5">
        <v>2</v>
      </c>
      <c r="AH57" s="5">
        <v>10273</v>
      </c>
      <c r="AI57" s="5">
        <v>0</v>
      </c>
      <c r="AJ57" s="5">
        <v>0</v>
      </c>
      <c r="AK57" s="5">
        <v>0</v>
      </c>
      <c r="AL57" s="5">
        <v>2</v>
      </c>
      <c r="AM57" s="5">
        <v>0</v>
      </c>
      <c r="AN57" s="5">
        <v>2</v>
      </c>
      <c r="AP57" s="5">
        <v>10268</v>
      </c>
      <c r="AQ57" s="5">
        <v>1</v>
      </c>
      <c r="AR57" s="5">
        <v>1</v>
      </c>
      <c r="AS57" s="5">
        <v>0</v>
      </c>
      <c r="AT57" s="5">
        <v>2</v>
      </c>
      <c r="AU57" s="5">
        <v>2</v>
      </c>
      <c r="AV57" s="5">
        <v>0</v>
      </c>
      <c r="AX57" s="5">
        <v>15487</v>
      </c>
      <c r="AY57" s="5">
        <v>1</v>
      </c>
      <c r="AZ57" s="5">
        <v>1</v>
      </c>
      <c r="BA57" s="5">
        <v>0</v>
      </c>
      <c r="BB57" s="5">
        <v>2</v>
      </c>
      <c r="BC57" s="5">
        <v>1</v>
      </c>
      <c r="BD57" s="5">
        <v>1</v>
      </c>
      <c r="BF57" s="5">
        <v>15483</v>
      </c>
      <c r="BG57" s="5">
        <v>0</v>
      </c>
      <c r="BH57" s="5">
        <v>0</v>
      </c>
      <c r="BI57" s="5">
        <v>0</v>
      </c>
      <c r="BJ57" s="5">
        <v>2</v>
      </c>
      <c r="BK57" s="5">
        <v>0</v>
      </c>
      <c r="BL57" s="9">
        <v>2</v>
      </c>
    </row>
    <row r="58" spans="2:64" x14ac:dyDescent="0.2">
      <c r="B58" s="14">
        <v>8042</v>
      </c>
      <c r="C58" s="5">
        <v>0</v>
      </c>
      <c r="D58" s="5">
        <v>0</v>
      </c>
      <c r="E58" s="5">
        <v>0</v>
      </c>
      <c r="F58" s="5">
        <v>2</v>
      </c>
      <c r="G58" s="5">
        <v>0</v>
      </c>
      <c r="H58" s="5">
        <v>2</v>
      </c>
      <c r="J58" s="5">
        <v>6759</v>
      </c>
      <c r="K58" s="5">
        <v>0</v>
      </c>
      <c r="L58" s="5">
        <v>0</v>
      </c>
      <c r="M58" s="5">
        <v>0</v>
      </c>
      <c r="N58" s="5">
        <v>2</v>
      </c>
      <c r="O58" s="5">
        <v>0</v>
      </c>
      <c r="P58" s="5">
        <v>2</v>
      </c>
      <c r="R58" s="5">
        <v>9160</v>
      </c>
      <c r="S58" s="5">
        <v>0</v>
      </c>
      <c r="T58" s="5">
        <v>0</v>
      </c>
      <c r="U58" s="5">
        <v>0</v>
      </c>
      <c r="V58" s="5">
        <v>2</v>
      </c>
      <c r="W58" s="5">
        <v>0</v>
      </c>
      <c r="X58" s="5">
        <v>2</v>
      </c>
      <c r="Z58" s="5">
        <v>10091</v>
      </c>
      <c r="AA58" s="5">
        <v>0</v>
      </c>
      <c r="AB58" s="5">
        <v>0</v>
      </c>
      <c r="AC58" s="5">
        <v>0</v>
      </c>
      <c r="AD58" s="5">
        <v>2</v>
      </c>
      <c r="AE58" s="5">
        <v>1</v>
      </c>
      <c r="AF58" s="5">
        <v>1</v>
      </c>
      <c r="AH58" s="5">
        <v>10272</v>
      </c>
      <c r="AI58" s="5">
        <v>0</v>
      </c>
      <c r="AJ58" s="5">
        <v>0</v>
      </c>
      <c r="AK58" s="5">
        <v>0</v>
      </c>
      <c r="AL58" s="5">
        <v>2</v>
      </c>
      <c r="AM58" s="5">
        <v>1</v>
      </c>
      <c r="AN58" s="5">
        <v>1</v>
      </c>
      <c r="AP58" s="5">
        <v>10259</v>
      </c>
      <c r="AQ58" s="5">
        <v>0</v>
      </c>
      <c r="AR58" s="5">
        <v>0</v>
      </c>
      <c r="AS58" s="5">
        <v>0</v>
      </c>
      <c r="AT58" s="5">
        <v>2</v>
      </c>
      <c r="AU58" s="5">
        <v>1</v>
      </c>
      <c r="AV58" s="5">
        <v>1</v>
      </c>
      <c r="AX58" s="5">
        <v>15486</v>
      </c>
      <c r="AY58" s="5">
        <v>0</v>
      </c>
      <c r="AZ58" s="5">
        <v>0</v>
      </c>
      <c r="BA58" s="5">
        <v>0</v>
      </c>
      <c r="BB58" s="5">
        <v>2</v>
      </c>
      <c r="BC58" s="5">
        <v>0</v>
      </c>
      <c r="BD58" s="5">
        <v>2</v>
      </c>
      <c r="BF58" s="5">
        <v>15494</v>
      </c>
      <c r="BG58" s="5">
        <v>0</v>
      </c>
      <c r="BH58" s="5">
        <v>0</v>
      </c>
      <c r="BI58" s="5">
        <v>0</v>
      </c>
      <c r="BJ58" s="5">
        <v>2</v>
      </c>
      <c r="BK58" s="5">
        <v>1</v>
      </c>
      <c r="BL58" s="9">
        <v>1</v>
      </c>
    </row>
    <row r="59" spans="2:64" x14ac:dyDescent="0.2">
      <c r="B59" s="14">
        <v>8044</v>
      </c>
      <c r="C59" s="5">
        <v>0</v>
      </c>
      <c r="D59" s="5">
        <v>0</v>
      </c>
      <c r="E59" s="5">
        <v>0</v>
      </c>
      <c r="F59" s="5">
        <v>2</v>
      </c>
      <c r="G59" s="5">
        <v>0</v>
      </c>
      <c r="H59" s="5">
        <v>2</v>
      </c>
      <c r="J59" s="5">
        <v>8039</v>
      </c>
      <c r="K59" s="5">
        <v>0</v>
      </c>
      <c r="L59" s="5">
        <v>0</v>
      </c>
      <c r="M59" s="5">
        <v>0</v>
      </c>
      <c r="N59" s="5">
        <v>2</v>
      </c>
      <c r="O59" s="5">
        <v>0</v>
      </c>
      <c r="P59" s="5">
        <v>2</v>
      </c>
      <c r="R59" s="5">
        <v>10049</v>
      </c>
      <c r="S59" s="5">
        <v>1</v>
      </c>
      <c r="T59" s="5">
        <v>1</v>
      </c>
      <c r="U59" s="5">
        <v>0</v>
      </c>
      <c r="V59" s="5">
        <v>2</v>
      </c>
      <c r="W59" s="5">
        <v>1</v>
      </c>
      <c r="X59" s="5">
        <v>1</v>
      </c>
      <c r="Z59" s="5">
        <v>10077</v>
      </c>
      <c r="AA59" s="5">
        <v>0</v>
      </c>
      <c r="AB59" s="5">
        <v>0</v>
      </c>
      <c r="AC59" s="5">
        <v>0</v>
      </c>
      <c r="AD59" s="5">
        <v>2</v>
      </c>
      <c r="AE59" s="5">
        <v>1</v>
      </c>
      <c r="AF59" s="5">
        <v>1</v>
      </c>
      <c r="AH59" s="5">
        <v>10257</v>
      </c>
      <c r="AI59" s="5">
        <v>1</v>
      </c>
      <c r="AJ59" s="5">
        <v>0</v>
      </c>
      <c r="AK59" s="5">
        <v>1</v>
      </c>
      <c r="AL59" s="5">
        <v>2</v>
      </c>
      <c r="AM59" s="5">
        <v>0</v>
      </c>
      <c r="AN59" s="5">
        <v>2</v>
      </c>
      <c r="AP59" s="5">
        <v>10281</v>
      </c>
      <c r="AQ59" s="5">
        <v>0</v>
      </c>
      <c r="AR59" s="5">
        <v>0</v>
      </c>
      <c r="AS59" s="5">
        <v>0</v>
      </c>
      <c r="AT59" s="5">
        <v>2</v>
      </c>
      <c r="AU59" s="5">
        <v>0</v>
      </c>
      <c r="AV59" s="5">
        <v>2</v>
      </c>
      <c r="AX59" s="5">
        <v>7498</v>
      </c>
      <c r="AY59" s="5">
        <v>0</v>
      </c>
      <c r="AZ59" s="5">
        <v>0</v>
      </c>
      <c r="BA59" s="5">
        <v>0</v>
      </c>
      <c r="BB59" s="5">
        <v>2</v>
      </c>
      <c r="BC59" s="5">
        <v>0</v>
      </c>
      <c r="BD59" s="5">
        <v>2</v>
      </c>
      <c r="BF59" s="5">
        <v>8865</v>
      </c>
      <c r="BG59" s="5">
        <v>1</v>
      </c>
      <c r="BH59" s="5">
        <v>0</v>
      </c>
      <c r="BI59" s="5">
        <v>1</v>
      </c>
      <c r="BJ59" s="5">
        <v>2</v>
      </c>
      <c r="BK59" s="5">
        <v>0</v>
      </c>
      <c r="BL59" s="9">
        <v>2</v>
      </c>
    </row>
    <row r="60" spans="2:64" x14ac:dyDescent="0.2">
      <c r="B60" s="14">
        <v>6877</v>
      </c>
      <c r="C60" s="5">
        <v>0</v>
      </c>
      <c r="D60" s="5">
        <v>0</v>
      </c>
      <c r="E60" s="5">
        <v>0</v>
      </c>
      <c r="F60" s="5">
        <v>2</v>
      </c>
      <c r="G60" s="5">
        <v>1</v>
      </c>
      <c r="H60" s="5">
        <v>1</v>
      </c>
      <c r="J60" s="5">
        <v>6830</v>
      </c>
      <c r="K60" s="5">
        <v>1</v>
      </c>
      <c r="L60" s="5">
        <v>0</v>
      </c>
      <c r="M60" s="5">
        <v>1</v>
      </c>
      <c r="N60" s="5">
        <v>2</v>
      </c>
      <c r="O60" s="5">
        <v>0</v>
      </c>
      <c r="P60" s="5">
        <v>2</v>
      </c>
      <c r="R60" s="5">
        <v>10071</v>
      </c>
      <c r="S60" s="5">
        <v>0</v>
      </c>
      <c r="T60" s="5">
        <v>0</v>
      </c>
      <c r="U60" s="5">
        <v>0</v>
      </c>
      <c r="V60" s="5">
        <v>2</v>
      </c>
      <c r="W60" s="5">
        <v>0</v>
      </c>
      <c r="X60" s="5">
        <v>2</v>
      </c>
      <c r="Z60" s="5">
        <v>10081</v>
      </c>
      <c r="AA60" s="5">
        <v>0</v>
      </c>
      <c r="AB60" s="5">
        <v>0</v>
      </c>
      <c r="AC60" s="5">
        <v>0</v>
      </c>
      <c r="AD60" s="5">
        <v>2</v>
      </c>
      <c r="AE60" s="5">
        <v>1</v>
      </c>
      <c r="AF60" s="5">
        <v>1</v>
      </c>
      <c r="AH60" s="5">
        <v>10282</v>
      </c>
      <c r="AI60" s="5">
        <v>1</v>
      </c>
      <c r="AJ60" s="5">
        <v>0</v>
      </c>
      <c r="AK60" s="5">
        <v>1</v>
      </c>
      <c r="AL60" s="5">
        <v>2</v>
      </c>
      <c r="AM60" s="5">
        <v>0</v>
      </c>
      <c r="AN60" s="5">
        <v>2</v>
      </c>
      <c r="AP60" s="5">
        <v>10253</v>
      </c>
      <c r="AQ60" s="5">
        <v>0</v>
      </c>
      <c r="AR60" s="5">
        <v>0</v>
      </c>
      <c r="AS60" s="5">
        <v>0</v>
      </c>
      <c r="AT60" s="5">
        <v>2</v>
      </c>
      <c r="AU60" s="5">
        <v>0</v>
      </c>
      <c r="AV60" s="5">
        <v>2</v>
      </c>
      <c r="AX60" s="5">
        <v>15472</v>
      </c>
      <c r="AY60" s="5">
        <v>0</v>
      </c>
      <c r="AZ60" s="5">
        <v>0</v>
      </c>
      <c r="BA60" s="5">
        <v>0</v>
      </c>
      <c r="BB60" s="5">
        <v>2</v>
      </c>
      <c r="BC60" s="5">
        <v>0</v>
      </c>
      <c r="BD60" s="5">
        <v>2</v>
      </c>
      <c r="BF60" s="5">
        <v>15485</v>
      </c>
      <c r="BG60" s="5">
        <v>1</v>
      </c>
      <c r="BH60" s="5">
        <v>1</v>
      </c>
      <c r="BI60" s="5">
        <v>0</v>
      </c>
      <c r="BJ60" s="5">
        <v>2</v>
      </c>
      <c r="BK60" s="5">
        <v>1</v>
      </c>
      <c r="BL60" s="9">
        <v>1</v>
      </c>
    </row>
    <row r="61" spans="2:64" x14ac:dyDescent="0.2">
      <c r="B61" s="14">
        <v>6766</v>
      </c>
      <c r="C61" s="5">
        <v>2</v>
      </c>
      <c r="D61" s="5">
        <v>2</v>
      </c>
      <c r="E61" s="5">
        <v>0</v>
      </c>
      <c r="F61" s="5">
        <v>2</v>
      </c>
      <c r="G61" s="5">
        <v>1</v>
      </c>
      <c r="H61" s="5">
        <v>1</v>
      </c>
      <c r="J61" s="5">
        <v>6831</v>
      </c>
      <c r="K61" s="5">
        <v>0</v>
      </c>
      <c r="L61" s="5">
        <v>0</v>
      </c>
      <c r="M61" s="5">
        <v>0</v>
      </c>
      <c r="N61" s="5">
        <v>2</v>
      </c>
      <c r="O61" s="5">
        <v>0</v>
      </c>
      <c r="P61" s="5">
        <v>2</v>
      </c>
      <c r="R61" s="5">
        <v>10067</v>
      </c>
      <c r="S61" s="5">
        <v>0</v>
      </c>
      <c r="T61" s="5">
        <v>0</v>
      </c>
      <c r="U61" s="5">
        <v>0</v>
      </c>
      <c r="V61" s="5">
        <v>2</v>
      </c>
      <c r="W61" s="5">
        <v>0</v>
      </c>
      <c r="X61" s="5">
        <v>2</v>
      </c>
      <c r="Z61" s="5">
        <v>10076</v>
      </c>
      <c r="AA61" s="5">
        <v>1</v>
      </c>
      <c r="AB61" s="5">
        <v>1</v>
      </c>
      <c r="AC61" s="5">
        <v>0</v>
      </c>
      <c r="AD61" s="5">
        <v>2</v>
      </c>
      <c r="AE61" s="5">
        <v>0</v>
      </c>
      <c r="AF61" s="5">
        <v>2</v>
      </c>
      <c r="AH61" s="5">
        <v>10256</v>
      </c>
      <c r="AI61" s="5">
        <v>0</v>
      </c>
      <c r="AJ61" s="5">
        <v>0</v>
      </c>
      <c r="AK61" s="5">
        <v>0</v>
      </c>
      <c r="AL61" s="5">
        <v>2</v>
      </c>
      <c r="AM61" s="5">
        <v>2</v>
      </c>
      <c r="AN61" s="5">
        <v>0</v>
      </c>
      <c r="AP61" s="5">
        <v>10270</v>
      </c>
      <c r="AQ61" s="5">
        <v>1</v>
      </c>
      <c r="AR61" s="5">
        <v>0</v>
      </c>
      <c r="AS61" s="5">
        <v>1</v>
      </c>
      <c r="AT61" s="5">
        <v>2</v>
      </c>
      <c r="AU61" s="5">
        <v>0</v>
      </c>
      <c r="AV61" s="5">
        <v>2</v>
      </c>
      <c r="AX61" s="5">
        <v>15468</v>
      </c>
      <c r="AY61" s="5">
        <v>0</v>
      </c>
      <c r="AZ61" s="5">
        <v>0</v>
      </c>
      <c r="BA61" s="5">
        <v>0</v>
      </c>
      <c r="BB61" s="5">
        <v>2</v>
      </c>
      <c r="BC61" s="5">
        <v>0</v>
      </c>
      <c r="BD61" s="5">
        <v>2</v>
      </c>
      <c r="BF61" s="5">
        <v>15488</v>
      </c>
      <c r="BG61" s="5">
        <v>1</v>
      </c>
      <c r="BH61" s="5">
        <v>1</v>
      </c>
      <c r="BI61" s="5">
        <v>0</v>
      </c>
      <c r="BJ61" s="5">
        <v>2</v>
      </c>
      <c r="BK61" s="5">
        <v>1</v>
      </c>
      <c r="BL61" s="9">
        <v>1</v>
      </c>
    </row>
    <row r="62" spans="2:64" x14ac:dyDescent="0.2">
      <c r="B62" s="14">
        <v>7935</v>
      </c>
      <c r="C62" s="5">
        <v>1</v>
      </c>
      <c r="D62" s="5">
        <v>1</v>
      </c>
      <c r="E62" s="5">
        <v>0</v>
      </c>
      <c r="F62" s="5">
        <v>2</v>
      </c>
      <c r="G62" s="5">
        <v>1</v>
      </c>
      <c r="H62" s="5">
        <v>1</v>
      </c>
      <c r="J62" s="5">
        <v>8037</v>
      </c>
      <c r="K62" s="5">
        <v>1</v>
      </c>
      <c r="L62" s="5">
        <v>0</v>
      </c>
      <c r="M62" s="5">
        <v>1</v>
      </c>
      <c r="N62" s="5">
        <v>2</v>
      </c>
      <c r="O62" s="5">
        <v>0</v>
      </c>
      <c r="P62" s="5">
        <v>2</v>
      </c>
      <c r="R62" s="5">
        <v>10079</v>
      </c>
      <c r="S62" s="5">
        <v>0</v>
      </c>
      <c r="T62" s="5">
        <v>0</v>
      </c>
      <c r="U62" s="5">
        <v>0</v>
      </c>
      <c r="V62" s="5">
        <v>2</v>
      </c>
      <c r="W62" s="5">
        <v>0</v>
      </c>
      <c r="X62" s="5">
        <v>2</v>
      </c>
      <c r="Z62" s="5">
        <v>10068</v>
      </c>
      <c r="AA62" s="5">
        <v>1</v>
      </c>
      <c r="AB62" s="5">
        <v>0</v>
      </c>
      <c r="AC62" s="5">
        <v>1</v>
      </c>
      <c r="AD62" s="5">
        <v>1</v>
      </c>
      <c r="AE62" s="5">
        <v>0</v>
      </c>
      <c r="AF62" s="5">
        <v>1</v>
      </c>
      <c r="AH62" s="5">
        <v>10271</v>
      </c>
      <c r="AI62" s="5">
        <v>0</v>
      </c>
      <c r="AJ62" s="5">
        <v>0</v>
      </c>
      <c r="AK62" s="5">
        <v>0</v>
      </c>
      <c r="AL62" s="5">
        <v>2</v>
      </c>
      <c r="AM62" s="5">
        <v>0</v>
      </c>
      <c r="AN62" s="5">
        <v>2</v>
      </c>
      <c r="AP62" s="5">
        <v>10262</v>
      </c>
      <c r="AQ62" s="5">
        <v>1</v>
      </c>
      <c r="AR62" s="5">
        <v>0</v>
      </c>
      <c r="AS62" s="5">
        <v>1</v>
      </c>
      <c r="AT62" s="5">
        <v>2</v>
      </c>
      <c r="AU62" s="5">
        <v>0</v>
      </c>
      <c r="AV62" s="5">
        <v>2</v>
      </c>
      <c r="AX62" s="5">
        <v>15491</v>
      </c>
      <c r="AY62" s="5">
        <v>1</v>
      </c>
      <c r="AZ62" s="5">
        <v>0</v>
      </c>
      <c r="BA62" s="5">
        <v>1</v>
      </c>
      <c r="BB62" s="5">
        <v>2</v>
      </c>
      <c r="BC62" s="5">
        <v>0</v>
      </c>
      <c r="BD62" s="5">
        <v>2</v>
      </c>
      <c r="BF62" s="5">
        <v>4980</v>
      </c>
      <c r="BG62" s="5">
        <v>1</v>
      </c>
      <c r="BH62" s="5">
        <v>1</v>
      </c>
      <c r="BI62" s="5">
        <v>0</v>
      </c>
      <c r="BJ62" s="5">
        <v>2</v>
      </c>
      <c r="BK62" s="5">
        <v>1</v>
      </c>
      <c r="BL62" s="9">
        <v>1</v>
      </c>
    </row>
    <row r="63" spans="2:64" x14ac:dyDescent="0.2">
      <c r="B63" s="14">
        <v>6828</v>
      </c>
      <c r="C63" s="5">
        <v>1</v>
      </c>
      <c r="D63" s="5">
        <v>0</v>
      </c>
      <c r="E63" s="5">
        <v>1</v>
      </c>
      <c r="F63" s="5">
        <v>2</v>
      </c>
      <c r="G63" s="5">
        <v>0</v>
      </c>
      <c r="H63" s="5">
        <v>2</v>
      </c>
      <c r="J63" s="5">
        <v>7934</v>
      </c>
      <c r="K63" s="5">
        <v>2</v>
      </c>
      <c r="L63" s="5">
        <v>1</v>
      </c>
      <c r="M63" s="5">
        <v>1</v>
      </c>
      <c r="N63" s="5">
        <v>2</v>
      </c>
      <c r="O63" s="5">
        <v>1</v>
      </c>
      <c r="P63" s="5">
        <v>1</v>
      </c>
      <c r="R63" s="5">
        <v>10083</v>
      </c>
      <c r="S63" s="5">
        <v>1</v>
      </c>
      <c r="T63" s="5">
        <v>0</v>
      </c>
      <c r="U63" s="5">
        <v>1</v>
      </c>
      <c r="V63" s="5">
        <v>2</v>
      </c>
      <c r="W63" s="5">
        <v>0</v>
      </c>
      <c r="X63" s="5">
        <v>2</v>
      </c>
      <c r="Z63" s="5">
        <v>10087</v>
      </c>
      <c r="AA63" s="5">
        <v>0</v>
      </c>
      <c r="AB63" s="5">
        <v>0</v>
      </c>
      <c r="AC63" s="5">
        <v>0</v>
      </c>
      <c r="AD63" s="5">
        <v>2</v>
      </c>
      <c r="AE63" s="5">
        <v>0</v>
      </c>
      <c r="AF63" s="5">
        <v>2</v>
      </c>
      <c r="AH63" s="5">
        <v>10228</v>
      </c>
      <c r="AI63" s="5">
        <v>1</v>
      </c>
      <c r="AJ63" s="5">
        <v>1</v>
      </c>
      <c r="AK63" s="5">
        <v>0</v>
      </c>
      <c r="AL63" s="5">
        <v>2</v>
      </c>
      <c r="AM63" s="5">
        <v>1</v>
      </c>
      <c r="AN63" s="5">
        <v>1</v>
      </c>
      <c r="AP63" s="5">
        <v>10303</v>
      </c>
      <c r="AQ63" s="5">
        <v>0</v>
      </c>
      <c r="AR63" s="5">
        <v>0</v>
      </c>
      <c r="AS63" s="5">
        <v>0</v>
      </c>
      <c r="AT63" s="5">
        <v>2</v>
      </c>
      <c r="AU63" s="5">
        <v>0</v>
      </c>
      <c r="AV63" s="5">
        <v>2</v>
      </c>
      <c r="AX63" s="5">
        <v>7479</v>
      </c>
      <c r="AY63" s="5">
        <v>1</v>
      </c>
      <c r="AZ63" s="5">
        <v>0</v>
      </c>
      <c r="BA63" s="5">
        <v>1</v>
      </c>
      <c r="BB63" s="5">
        <v>2</v>
      </c>
      <c r="BC63" s="5">
        <v>0</v>
      </c>
      <c r="BD63" s="5">
        <v>2</v>
      </c>
      <c r="BF63" s="5">
        <v>4982</v>
      </c>
      <c r="BG63" s="5">
        <v>0</v>
      </c>
      <c r="BH63" s="5">
        <v>0</v>
      </c>
      <c r="BI63" s="5">
        <v>0</v>
      </c>
      <c r="BJ63" s="5">
        <v>2</v>
      </c>
      <c r="BK63" s="5">
        <v>0</v>
      </c>
      <c r="BL63" s="9">
        <v>2</v>
      </c>
    </row>
    <row r="64" spans="2:64" x14ac:dyDescent="0.2">
      <c r="B64" s="14">
        <v>8043</v>
      </c>
      <c r="C64" s="5">
        <v>0</v>
      </c>
      <c r="D64" s="5">
        <v>0</v>
      </c>
      <c r="E64" s="5">
        <v>0</v>
      </c>
      <c r="F64" s="5">
        <v>2</v>
      </c>
      <c r="G64" s="5">
        <v>0</v>
      </c>
      <c r="H64" s="5">
        <v>2</v>
      </c>
      <c r="J64" s="5">
        <v>8038</v>
      </c>
      <c r="K64" s="5">
        <v>0</v>
      </c>
      <c r="L64" s="5">
        <v>0</v>
      </c>
      <c r="M64" s="5">
        <v>0</v>
      </c>
      <c r="N64" s="5">
        <v>2</v>
      </c>
      <c r="O64" s="5">
        <v>1</v>
      </c>
      <c r="P64" s="5">
        <v>1</v>
      </c>
      <c r="R64" s="5">
        <v>10093</v>
      </c>
      <c r="S64" s="5">
        <v>0</v>
      </c>
      <c r="T64" s="5">
        <v>0</v>
      </c>
      <c r="U64" s="5">
        <v>0</v>
      </c>
      <c r="V64" s="5">
        <v>2</v>
      </c>
      <c r="W64" s="5">
        <v>0</v>
      </c>
      <c r="X64" s="5">
        <v>2</v>
      </c>
      <c r="Z64" s="5">
        <v>10085</v>
      </c>
      <c r="AA64" s="5">
        <v>0</v>
      </c>
      <c r="AB64" s="5">
        <v>0</v>
      </c>
      <c r="AC64" s="5">
        <v>0</v>
      </c>
      <c r="AD64" s="5">
        <v>1</v>
      </c>
      <c r="AE64" s="5">
        <v>0</v>
      </c>
      <c r="AF64" s="5">
        <v>1</v>
      </c>
      <c r="AH64" s="5">
        <v>10261</v>
      </c>
      <c r="AI64" s="5">
        <v>0</v>
      </c>
      <c r="AJ64" s="5">
        <v>0</v>
      </c>
      <c r="AK64" s="5">
        <v>0</v>
      </c>
      <c r="AL64" s="5">
        <v>2</v>
      </c>
      <c r="AM64" s="5">
        <v>0</v>
      </c>
      <c r="AN64" s="5">
        <v>2</v>
      </c>
      <c r="AP64" s="5">
        <v>10269</v>
      </c>
      <c r="AQ64" s="5">
        <v>1</v>
      </c>
      <c r="AR64" s="5">
        <v>1</v>
      </c>
      <c r="AS64" s="5">
        <v>0</v>
      </c>
      <c r="AT64" s="5">
        <v>2</v>
      </c>
      <c r="AU64" s="5">
        <v>1</v>
      </c>
      <c r="AV64" s="5">
        <v>1</v>
      </c>
      <c r="AX64" s="5">
        <v>7513</v>
      </c>
      <c r="AY64" s="5">
        <v>0</v>
      </c>
      <c r="AZ64" s="5">
        <v>0</v>
      </c>
      <c r="BA64" s="5">
        <v>0</v>
      </c>
      <c r="BB64" s="5">
        <v>2</v>
      </c>
      <c r="BC64" s="5">
        <v>0</v>
      </c>
      <c r="BD64" s="5">
        <v>2</v>
      </c>
      <c r="BF64" s="5">
        <v>7512</v>
      </c>
      <c r="BG64" s="5">
        <v>0</v>
      </c>
      <c r="BH64" s="5">
        <v>0</v>
      </c>
      <c r="BI64" s="5">
        <v>0</v>
      </c>
      <c r="BJ64" s="5">
        <v>1</v>
      </c>
      <c r="BK64" s="5">
        <v>0</v>
      </c>
      <c r="BL64" s="9">
        <v>1</v>
      </c>
    </row>
    <row r="65" spans="2:64" x14ac:dyDescent="0.2">
      <c r="B65" s="14">
        <v>8036</v>
      </c>
      <c r="C65" s="5">
        <v>2</v>
      </c>
      <c r="D65" s="5">
        <v>2</v>
      </c>
      <c r="E65" s="5">
        <v>0</v>
      </c>
      <c r="F65" s="5">
        <v>2</v>
      </c>
      <c r="G65" s="5">
        <v>1</v>
      </c>
      <c r="H65" s="5">
        <v>1</v>
      </c>
      <c r="J65" s="5">
        <v>6882</v>
      </c>
      <c r="K65" s="5">
        <v>0</v>
      </c>
      <c r="L65" s="5">
        <v>0</v>
      </c>
      <c r="M65" s="5">
        <v>0</v>
      </c>
      <c r="N65" s="5">
        <v>2</v>
      </c>
      <c r="O65" s="5">
        <v>0</v>
      </c>
      <c r="P65" s="5">
        <v>2</v>
      </c>
      <c r="R65" s="5">
        <v>10075</v>
      </c>
      <c r="S65" s="5">
        <v>1</v>
      </c>
      <c r="T65" s="5">
        <v>0</v>
      </c>
      <c r="U65" s="5">
        <v>1</v>
      </c>
      <c r="V65" s="5">
        <v>2</v>
      </c>
      <c r="W65" s="5">
        <v>0</v>
      </c>
      <c r="X65" s="5">
        <v>2</v>
      </c>
      <c r="Z65" s="5">
        <v>10072</v>
      </c>
      <c r="AA65" s="5">
        <v>1</v>
      </c>
      <c r="AB65" s="5">
        <v>1</v>
      </c>
      <c r="AC65" s="5">
        <v>0</v>
      </c>
      <c r="AD65" s="5">
        <v>2</v>
      </c>
      <c r="AE65" s="5">
        <v>1</v>
      </c>
      <c r="AF65" s="5">
        <v>1</v>
      </c>
      <c r="AH65" s="5">
        <v>10267</v>
      </c>
      <c r="AI65" s="5">
        <v>2</v>
      </c>
      <c r="AJ65" s="5">
        <v>1</v>
      </c>
      <c r="AK65" s="5">
        <v>1</v>
      </c>
      <c r="AL65" s="5">
        <v>2</v>
      </c>
      <c r="AM65" s="5">
        <v>1</v>
      </c>
      <c r="AN65" s="5">
        <v>1</v>
      </c>
      <c r="AP65" s="5">
        <v>10279</v>
      </c>
      <c r="AQ65" s="5">
        <v>1</v>
      </c>
      <c r="AR65" s="5">
        <v>0</v>
      </c>
      <c r="AS65" s="5">
        <v>1</v>
      </c>
      <c r="AT65" s="5">
        <v>1</v>
      </c>
      <c r="AU65" s="5">
        <v>0</v>
      </c>
      <c r="AV65" s="5">
        <v>1</v>
      </c>
      <c r="AX65" s="5">
        <v>15469</v>
      </c>
      <c r="AY65" s="5">
        <v>0</v>
      </c>
      <c r="AZ65" s="5">
        <v>0</v>
      </c>
      <c r="BA65" s="5">
        <v>0</v>
      </c>
      <c r="BB65" s="5">
        <v>2</v>
      </c>
      <c r="BC65" s="5">
        <v>0</v>
      </c>
      <c r="BD65" s="5">
        <v>2</v>
      </c>
      <c r="BF65" s="5">
        <v>15411</v>
      </c>
      <c r="BG65" s="5">
        <v>0</v>
      </c>
      <c r="BH65" s="5">
        <v>0</v>
      </c>
      <c r="BI65" s="5">
        <v>0</v>
      </c>
      <c r="BJ65" s="5">
        <v>2</v>
      </c>
      <c r="BK65" s="5">
        <v>0</v>
      </c>
      <c r="BL65" s="9">
        <v>2</v>
      </c>
    </row>
    <row r="66" spans="2:64" x14ac:dyDescent="0.2">
      <c r="B66" s="14">
        <v>6758</v>
      </c>
      <c r="C66" s="5">
        <v>1</v>
      </c>
      <c r="D66" s="5">
        <v>1</v>
      </c>
      <c r="E66" s="5">
        <v>0</v>
      </c>
      <c r="F66" s="5">
        <v>2</v>
      </c>
      <c r="G66" s="5">
        <v>1</v>
      </c>
      <c r="H66" s="5">
        <v>1</v>
      </c>
      <c r="J66" s="5">
        <v>8035</v>
      </c>
      <c r="K66" s="5">
        <v>1</v>
      </c>
      <c r="L66" s="5">
        <v>1</v>
      </c>
      <c r="M66" s="5">
        <v>0</v>
      </c>
      <c r="N66" s="5">
        <v>2</v>
      </c>
      <c r="O66" s="5">
        <v>1</v>
      </c>
      <c r="P66" s="5">
        <v>1</v>
      </c>
      <c r="R66" s="5">
        <v>9158</v>
      </c>
      <c r="S66" s="5">
        <v>1</v>
      </c>
      <c r="T66" s="5">
        <v>0</v>
      </c>
      <c r="U66" s="5">
        <v>1</v>
      </c>
      <c r="V66" s="5">
        <v>1</v>
      </c>
      <c r="W66" s="5">
        <v>1</v>
      </c>
      <c r="X66" s="5">
        <v>0</v>
      </c>
      <c r="Z66" s="5">
        <v>10082</v>
      </c>
      <c r="AA66" s="5">
        <v>1</v>
      </c>
      <c r="AB66" s="5">
        <v>0</v>
      </c>
      <c r="AC66" s="5">
        <v>1</v>
      </c>
      <c r="AD66" s="5">
        <v>2</v>
      </c>
      <c r="AE66" s="5">
        <v>1</v>
      </c>
      <c r="AF66" s="5">
        <v>1</v>
      </c>
      <c r="AH66" s="5">
        <v>10263</v>
      </c>
      <c r="AI66" s="5">
        <v>0</v>
      </c>
      <c r="AJ66" s="5">
        <v>0</v>
      </c>
      <c r="AK66" s="5">
        <v>0</v>
      </c>
      <c r="AL66" s="5">
        <v>2</v>
      </c>
      <c r="AM66" s="5">
        <v>1</v>
      </c>
      <c r="AN66" s="5">
        <v>1</v>
      </c>
      <c r="AP66" s="5">
        <v>10278</v>
      </c>
      <c r="AQ66" s="5">
        <v>0</v>
      </c>
      <c r="AR66" s="5">
        <v>0</v>
      </c>
      <c r="AS66" s="5">
        <v>0</v>
      </c>
      <c r="AT66" s="5">
        <v>2</v>
      </c>
      <c r="AU66" s="5">
        <v>1</v>
      </c>
      <c r="AV66" s="5">
        <v>1</v>
      </c>
      <c r="AX66" s="5">
        <v>4983</v>
      </c>
      <c r="AY66" s="5">
        <v>0</v>
      </c>
      <c r="AZ66" s="5">
        <v>0</v>
      </c>
      <c r="BA66" s="5">
        <v>0</v>
      </c>
      <c r="BB66" s="5">
        <v>2</v>
      </c>
      <c r="BC66" s="5">
        <v>1</v>
      </c>
      <c r="BD66" s="5">
        <v>1</v>
      </c>
      <c r="BF66" s="5">
        <v>4990</v>
      </c>
      <c r="BG66" s="5">
        <v>0</v>
      </c>
      <c r="BH66" s="5">
        <v>0</v>
      </c>
      <c r="BI66" s="5">
        <v>0</v>
      </c>
      <c r="BJ66" s="5">
        <v>2</v>
      </c>
      <c r="BK66" s="5">
        <v>1</v>
      </c>
      <c r="BL66" s="9">
        <v>1</v>
      </c>
    </row>
    <row r="67" spans="2:64" x14ac:dyDescent="0.2">
      <c r="B67" s="14">
        <v>6826</v>
      </c>
      <c r="C67" s="5">
        <v>1</v>
      </c>
      <c r="D67" s="5">
        <v>0</v>
      </c>
      <c r="E67" s="5">
        <v>1</v>
      </c>
      <c r="F67" s="5">
        <v>2</v>
      </c>
      <c r="G67" s="5">
        <v>0</v>
      </c>
      <c r="H67" s="5">
        <v>2</v>
      </c>
      <c r="J67" s="5">
        <v>6883</v>
      </c>
      <c r="K67" s="5">
        <v>2</v>
      </c>
      <c r="L67" s="5">
        <v>1</v>
      </c>
      <c r="M67" s="5">
        <v>1</v>
      </c>
      <c r="N67" s="5">
        <v>2</v>
      </c>
      <c r="O67" s="5">
        <v>1</v>
      </c>
      <c r="P67" s="5">
        <v>1</v>
      </c>
      <c r="R67" s="5">
        <v>10094</v>
      </c>
      <c r="S67" s="5">
        <v>0</v>
      </c>
      <c r="T67" s="5">
        <v>0</v>
      </c>
      <c r="U67" s="5">
        <v>0</v>
      </c>
      <c r="V67" s="5">
        <v>2</v>
      </c>
      <c r="W67" s="5">
        <v>0</v>
      </c>
      <c r="X67" s="5">
        <v>2</v>
      </c>
      <c r="Z67" s="5">
        <v>10080</v>
      </c>
      <c r="AA67" s="5">
        <v>1</v>
      </c>
      <c r="AB67" s="5">
        <v>1</v>
      </c>
      <c r="AC67" s="5">
        <v>0</v>
      </c>
      <c r="AD67" s="5">
        <v>2</v>
      </c>
      <c r="AE67" s="5">
        <v>0</v>
      </c>
      <c r="AF67" s="5">
        <v>2</v>
      </c>
      <c r="AH67" s="5">
        <v>10280</v>
      </c>
      <c r="AI67" s="5">
        <v>1</v>
      </c>
      <c r="AJ67" s="5">
        <v>0</v>
      </c>
      <c r="AK67" s="5">
        <v>1</v>
      </c>
      <c r="AL67" s="5">
        <v>2</v>
      </c>
      <c r="AM67" s="5">
        <v>0</v>
      </c>
      <c r="AN67" s="5">
        <v>2</v>
      </c>
      <c r="AP67" s="5">
        <v>10264</v>
      </c>
      <c r="AQ67" s="5">
        <v>0</v>
      </c>
      <c r="AR67" s="5">
        <v>0</v>
      </c>
      <c r="AS67" s="5">
        <v>0</v>
      </c>
      <c r="AT67" s="5">
        <v>2</v>
      </c>
      <c r="AU67" s="5">
        <v>0</v>
      </c>
      <c r="AV67" s="5">
        <v>2</v>
      </c>
      <c r="AX67" s="5">
        <v>7490</v>
      </c>
      <c r="AY67" s="5">
        <v>1</v>
      </c>
      <c r="AZ67" s="5">
        <v>0</v>
      </c>
      <c r="BA67" s="5">
        <v>1</v>
      </c>
      <c r="BB67" s="5">
        <v>2</v>
      </c>
      <c r="BC67" s="5">
        <v>1</v>
      </c>
      <c r="BD67" s="5">
        <v>1</v>
      </c>
      <c r="BF67" s="5">
        <v>4972</v>
      </c>
      <c r="BG67" s="5">
        <v>1</v>
      </c>
      <c r="BH67" s="5">
        <v>0</v>
      </c>
      <c r="BI67" s="5">
        <v>1</v>
      </c>
      <c r="BJ67" s="5">
        <v>2</v>
      </c>
      <c r="BK67" s="5">
        <v>0</v>
      </c>
      <c r="BL67" s="9">
        <v>2</v>
      </c>
    </row>
    <row r="68" spans="2:64" x14ac:dyDescent="0.2">
      <c r="B68" s="14">
        <v>7937</v>
      </c>
      <c r="C68" s="5">
        <v>0</v>
      </c>
      <c r="D68" s="5">
        <v>0</v>
      </c>
      <c r="E68" s="5">
        <v>0</v>
      </c>
      <c r="F68" s="5">
        <v>2</v>
      </c>
      <c r="G68" s="5">
        <v>1</v>
      </c>
      <c r="H68" s="5">
        <v>1</v>
      </c>
      <c r="J68" s="5">
        <v>6777</v>
      </c>
      <c r="K68" s="5">
        <v>0</v>
      </c>
      <c r="L68" s="5">
        <v>0</v>
      </c>
      <c r="M68" s="5">
        <v>0</v>
      </c>
      <c r="N68" s="5">
        <v>2</v>
      </c>
      <c r="O68" s="5">
        <v>0</v>
      </c>
      <c r="P68" s="5">
        <v>2</v>
      </c>
      <c r="R68" s="5">
        <v>10047</v>
      </c>
      <c r="S68" s="5">
        <v>2</v>
      </c>
      <c r="T68" s="5">
        <v>1</v>
      </c>
      <c r="U68" s="5">
        <v>1</v>
      </c>
      <c r="V68" s="5">
        <v>2</v>
      </c>
      <c r="W68" s="5">
        <v>1</v>
      </c>
      <c r="X68" s="5">
        <v>1</v>
      </c>
      <c r="Z68" s="5">
        <v>10053</v>
      </c>
      <c r="AA68" s="5">
        <v>0</v>
      </c>
      <c r="AB68" s="5">
        <v>0</v>
      </c>
      <c r="AC68" s="5">
        <v>0</v>
      </c>
      <c r="AD68" s="5">
        <v>2</v>
      </c>
      <c r="AE68" s="5">
        <v>0</v>
      </c>
      <c r="AF68" s="5">
        <v>2</v>
      </c>
      <c r="AH68" s="5">
        <v>10258</v>
      </c>
      <c r="AI68" s="5">
        <v>0</v>
      </c>
      <c r="AJ68" s="5">
        <v>0</v>
      </c>
      <c r="AK68" s="5">
        <v>0</v>
      </c>
      <c r="AL68" s="5">
        <v>2</v>
      </c>
      <c r="AM68" s="5">
        <v>1</v>
      </c>
      <c r="AN68" s="5">
        <v>1</v>
      </c>
      <c r="AP68" s="5">
        <v>10265</v>
      </c>
      <c r="AQ68" s="5">
        <v>0</v>
      </c>
      <c r="AR68" s="5">
        <v>0</v>
      </c>
      <c r="AS68" s="5">
        <v>0</v>
      </c>
      <c r="AT68" s="5">
        <v>2</v>
      </c>
      <c r="AU68" s="5">
        <v>1</v>
      </c>
      <c r="AV68" s="5">
        <v>1</v>
      </c>
      <c r="AX68" s="5">
        <v>8769</v>
      </c>
      <c r="AY68" s="5">
        <v>0</v>
      </c>
      <c r="AZ68" s="5">
        <v>0</v>
      </c>
      <c r="BA68" s="5">
        <v>0</v>
      </c>
      <c r="BB68" s="5">
        <v>2</v>
      </c>
      <c r="BC68" s="5">
        <v>0</v>
      </c>
      <c r="BD68" s="5">
        <v>2</v>
      </c>
      <c r="BF68" s="5">
        <v>15470</v>
      </c>
      <c r="BG68" s="5">
        <v>0</v>
      </c>
      <c r="BH68" s="5">
        <v>0</v>
      </c>
      <c r="BI68" s="5">
        <v>0</v>
      </c>
      <c r="BJ68" s="5">
        <v>2</v>
      </c>
      <c r="BK68" s="5">
        <v>0</v>
      </c>
      <c r="BL68" s="9">
        <v>2</v>
      </c>
    </row>
    <row r="69" spans="2:64" x14ac:dyDescent="0.2">
      <c r="B69" s="14" t="s">
        <v>20</v>
      </c>
      <c r="C69" s="5">
        <v>9</v>
      </c>
      <c r="D69" s="5">
        <v>6</v>
      </c>
      <c r="E69" s="5">
        <v>3</v>
      </c>
      <c r="F69" s="5">
        <v>28</v>
      </c>
      <c r="G69" s="5">
        <v>6</v>
      </c>
      <c r="H69" s="5">
        <v>22</v>
      </c>
      <c r="J69" s="5" t="s">
        <v>20</v>
      </c>
      <c r="K69" s="5">
        <v>8</v>
      </c>
      <c r="L69" s="5">
        <v>4</v>
      </c>
      <c r="M69" s="5">
        <v>4</v>
      </c>
      <c r="N69" s="5">
        <v>26</v>
      </c>
      <c r="O69" s="5">
        <v>5</v>
      </c>
      <c r="P69" s="5">
        <v>21</v>
      </c>
      <c r="R69" s="5">
        <v>10089</v>
      </c>
      <c r="S69" s="5">
        <v>0</v>
      </c>
      <c r="T69" s="5">
        <v>0</v>
      </c>
      <c r="U69" s="5">
        <v>0</v>
      </c>
      <c r="V69" s="5">
        <v>2</v>
      </c>
      <c r="W69" s="5">
        <v>0</v>
      </c>
      <c r="X69" s="5">
        <v>2</v>
      </c>
      <c r="Z69" s="5">
        <v>10054</v>
      </c>
      <c r="AA69" s="5">
        <v>0</v>
      </c>
      <c r="AB69" s="5">
        <v>0</v>
      </c>
      <c r="AC69" s="5">
        <v>0</v>
      </c>
      <c r="AD69" s="5">
        <v>2</v>
      </c>
      <c r="AE69" s="5">
        <v>0</v>
      </c>
      <c r="AF69" s="5">
        <v>2</v>
      </c>
      <c r="AH69" s="5">
        <v>10276</v>
      </c>
      <c r="AI69" s="5">
        <v>0</v>
      </c>
      <c r="AJ69" s="5">
        <v>0</v>
      </c>
      <c r="AK69" s="5">
        <v>0</v>
      </c>
      <c r="AL69" s="5">
        <v>2</v>
      </c>
      <c r="AM69" s="5">
        <v>0</v>
      </c>
      <c r="AN69" s="5">
        <v>2</v>
      </c>
      <c r="AP69" s="5">
        <v>10266</v>
      </c>
      <c r="AQ69" s="5">
        <v>0</v>
      </c>
      <c r="AR69" s="5">
        <v>0</v>
      </c>
      <c r="AS69" s="5">
        <v>0</v>
      </c>
      <c r="AT69" s="5">
        <v>2</v>
      </c>
      <c r="AU69" s="5">
        <v>1</v>
      </c>
      <c r="AV69" s="5">
        <v>1</v>
      </c>
      <c r="AX69" s="5">
        <v>15484</v>
      </c>
      <c r="AY69" s="5">
        <v>1</v>
      </c>
      <c r="AZ69" s="5">
        <v>1</v>
      </c>
      <c r="BA69" s="5">
        <v>0</v>
      </c>
      <c r="BB69" s="5">
        <v>2</v>
      </c>
      <c r="BC69" s="5">
        <v>1</v>
      </c>
      <c r="BD69" s="5">
        <v>1</v>
      </c>
      <c r="BF69" s="5">
        <v>15475</v>
      </c>
      <c r="BG69" s="5">
        <v>1</v>
      </c>
      <c r="BH69" s="5">
        <v>0</v>
      </c>
      <c r="BI69" s="5">
        <v>1</v>
      </c>
      <c r="BJ69" s="5">
        <v>2</v>
      </c>
      <c r="BK69" s="5">
        <v>0</v>
      </c>
      <c r="BL69" s="9">
        <v>2</v>
      </c>
    </row>
    <row r="70" spans="2:64" x14ac:dyDescent="0.2">
      <c r="B70" s="14" t="s">
        <v>23</v>
      </c>
      <c r="C70" s="18">
        <v>0.6428571428571429</v>
      </c>
      <c r="D70" s="18">
        <v>0.42857142857142855</v>
      </c>
      <c r="E70" s="18">
        <v>0.21428571428571427</v>
      </c>
      <c r="F70" s="18">
        <v>2</v>
      </c>
      <c r="G70" s="18">
        <v>0.42857142857142855</v>
      </c>
      <c r="H70" s="18">
        <v>1.5714285714285714</v>
      </c>
      <c r="J70" s="5" t="s">
        <v>23</v>
      </c>
      <c r="K70" s="18">
        <v>0.5714285714285714</v>
      </c>
      <c r="L70" s="18">
        <v>0.2857142857142857</v>
      </c>
      <c r="M70" s="18">
        <v>0.2857142857142857</v>
      </c>
      <c r="N70" s="18">
        <v>1.8571428571428572</v>
      </c>
      <c r="O70" s="18">
        <v>0.35714285714285715</v>
      </c>
      <c r="P70" s="18">
        <v>1.5</v>
      </c>
      <c r="R70" s="5" t="s">
        <v>20</v>
      </c>
      <c r="S70" s="5">
        <v>7</v>
      </c>
      <c r="T70" s="5">
        <v>3</v>
      </c>
      <c r="U70" s="5">
        <v>4</v>
      </c>
      <c r="V70" s="5">
        <v>29</v>
      </c>
      <c r="W70" s="5">
        <v>7</v>
      </c>
      <c r="X70" s="5">
        <v>22</v>
      </c>
      <c r="Z70" s="5">
        <v>9159</v>
      </c>
      <c r="AA70" s="5">
        <v>0</v>
      </c>
      <c r="AB70" s="5">
        <v>0</v>
      </c>
      <c r="AC70" s="5">
        <v>0</v>
      </c>
      <c r="AD70" s="5">
        <v>2</v>
      </c>
      <c r="AE70" s="5">
        <v>0</v>
      </c>
      <c r="AF70" s="5">
        <v>2</v>
      </c>
      <c r="AH70" s="5">
        <v>10277</v>
      </c>
      <c r="AI70" s="5">
        <v>2</v>
      </c>
      <c r="AJ70" s="5">
        <v>1</v>
      </c>
      <c r="AK70" s="5">
        <v>1</v>
      </c>
      <c r="AL70" s="5">
        <v>2</v>
      </c>
      <c r="AM70" s="5">
        <v>1</v>
      </c>
      <c r="AN70" s="5">
        <v>1</v>
      </c>
      <c r="AP70" s="5">
        <v>10274</v>
      </c>
      <c r="AQ70" s="5">
        <v>0</v>
      </c>
      <c r="AR70" s="5">
        <v>0</v>
      </c>
      <c r="AS70" s="5">
        <v>0</v>
      </c>
      <c r="AT70" s="5">
        <v>2</v>
      </c>
      <c r="AU70" s="5">
        <v>0</v>
      </c>
      <c r="AV70" s="5">
        <v>2</v>
      </c>
      <c r="AX70" s="5">
        <v>7493</v>
      </c>
      <c r="AY70" s="5">
        <v>1</v>
      </c>
      <c r="AZ70" s="5">
        <v>0</v>
      </c>
      <c r="BA70" s="5">
        <v>1</v>
      </c>
      <c r="BB70" s="5">
        <v>2</v>
      </c>
      <c r="BC70" s="5">
        <v>0</v>
      </c>
      <c r="BD70" s="5">
        <v>2</v>
      </c>
      <c r="BF70" s="5">
        <v>15471</v>
      </c>
      <c r="BG70" s="5">
        <v>1</v>
      </c>
      <c r="BH70" s="5">
        <v>0</v>
      </c>
      <c r="BI70" s="5">
        <v>1</v>
      </c>
      <c r="BJ70" s="5">
        <v>2</v>
      </c>
      <c r="BK70" s="5">
        <v>0</v>
      </c>
      <c r="BL70" s="9">
        <v>2</v>
      </c>
    </row>
    <row r="71" spans="2:64" x14ac:dyDescent="0.2">
      <c r="B71" s="42"/>
      <c r="R71" s="5" t="s">
        <v>23</v>
      </c>
      <c r="S71" s="18">
        <v>0.46666666666666667</v>
      </c>
      <c r="T71" s="18">
        <v>0.2</v>
      </c>
      <c r="U71" s="18">
        <v>0.26666666666666666</v>
      </c>
      <c r="V71" s="18">
        <v>1.9333333333333333</v>
      </c>
      <c r="W71" s="18">
        <v>0.46666666666666667</v>
      </c>
      <c r="X71" s="18">
        <v>1.4666666666666666</v>
      </c>
      <c r="Z71" s="5" t="s">
        <v>20</v>
      </c>
      <c r="AA71" s="5">
        <v>7</v>
      </c>
      <c r="AB71" s="5">
        <v>3</v>
      </c>
      <c r="AC71" s="5">
        <v>4</v>
      </c>
      <c r="AD71" s="5">
        <v>30</v>
      </c>
      <c r="AE71" s="5">
        <v>5</v>
      </c>
      <c r="AF71" s="5">
        <v>25</v>
      </c>
      <c r="AH71" s="5" t="s">
        <v>20</v>
      </c>
      <c r="AI71" s="5">
        <v>8</v>
      </c>
      <c r="AJ71" s="5">
        <v>3</v>
      </c>
      <c r="AK71" s="5">
        <v>5</v>
      </c>
      <c r="AL71" s="5">
        <v>32</v>
      </c>
      <c r="AM71" s="5">
        <v>8</v>
      </c>
      <c r="AN71" s="5">
        <v>24</v>
      </c>
      <c r="AP71" s="5" t="s">
        <v>20</v>
      </c>
      <c r="AQ71" s="5">
        <v>6</v>
      </c>
      <c r="AR71" s="5">
        <v>2</v>
      </c>
      <c r="AS71" s="5">
        <v>4</v>
      </c>
      <c r="AT71" s="5">
        <v>31</v>
      </c>
      <c r="AU71" s="5">
        <v>8</v>
      </c>
      <c r="AV71" s="5">
        <v>23</v>
      </c>
      <c r="AX71" s="5">
        <v>15474</v>
      </c>
      <c r="AY71" s="5">
        <v>0</v>
      </c>
      <c r="AZ71" s="5">
        <v>0</v>
      </c>
      <c r="BA71" s="5">
        <v>0</v>
      </c>
      <c r="BB71" s="5">
        <v>2</v>
      </c>
      <c r="BC71" s="5">
        <v>0</v>
      </c>
      <c r="BD71" s="5">
        <v>2</v>
      </c>
      <c r="BF71" s="5">
        <v>8756</v>
      </c>
      <c r="BG71" s="5">
        <v>0</v>
      </c>
      <c r="BH71" s="5">
        <v>0</v>
      </c>
      <c r="BI71" s="5">
        <v>0</v>
      </c>
      <c r="BJ71" s="5">
        <v>1</v>
      </c>
      <c r="BK71" s="5">
        <v>1</v>
      </c>
      <c r="BL71" s="9">
        <v>0</v>
      </c>
    </row>
    <row r="72" spans="2:64" x14ac:dyDescent="0.2">
      <c r="B72" s="42"/>
      <c r="Z72" s="5" t="s">
        <v>23</v>
      </c>
      <c r="AA72" s="18">
        <v>0.4375</v>
      </c>
      <c r="AB72" s="18">
        <v>0.1875</v>
      </c>
      <c r="AC72" s="18">
        <v>0.25</v>
      </c>
      <c r="AD72" s="18">
        <v>1.875</v>
      </c>
      <c r="AE72" s="18">
        <v>0.3125</v>
      </c>
      <c r="AF72" s="18">
        <v>1.5625</v>
      </c>
      <c r="AH72" s="5" t="s">
        <v>23</v>
      </c>
      <c r="AI72" s="18">
        <v>0.5</v>
      </c>
      <c r="AJ72" s="18">
        <v>0.1875</v>
      </c>
      <c r="AK72" s="18">
        <v>0.3125</v>
      </c>
      <c r="AL72" s="18">
        <v>2</v>
      </c>
      <c r="AM72" s="18">
        <v>0.5</v>
      </c>
      <c r="AN72" s="18">
        <v>1.5</v>
      </c>
      <c r="AP72" s="5" t="s">
        <v>23</v>
      </c>
      <c r="AQ72" s="18">
        <v>0.375</v>
      </c>
      <c r="AR72" s="18">
        <v>0.125</v>
      </c>
      <c r="AS72" s="18">
        <v>0.25</v>
      </c>
      <c r="AT72" s="18">
        <v>1.9375</v>
      </c>
      <c r="AU72" s="18">
        <v>0.5</v>
      </c>
      <c r="AV72" s="18">
        <v>1.4375</v>
      </c>
      <c r="AX72" s="5">
        <v>4974</v>
      </c>
      <c r="AY72" s="5">
        <v>1</v>
      </c>
      <c r="AZ72" s="5">
        <v>0</v>
      </c>
      <c r="BA72" s="5">
        <v>1</v>
      </c>
      <c r="BB72" s="5">
        <v>2</v>
      </c>
      <c r="BC72" s="5">
        <v>0</v>
      </c>
      <c r="BD72" s="5">
        <v>2</v>
      </c>
      <c r="BF72" s="5">
        <v>7514</v>
      </c>
      <c r="BG72" s="5">
        <v>0</v>
      </c>
      <c r="BH72" s="5">
        <v>0</v>
      </c>
      <c r="BI72" s="5">
        <v>0</v>
      </c>
      <c r="BJ72" s="5">
        <v>2</v>
      </c>
      <c r="BK72" s="5">
        <v>1</v>
      </c>
      <c r="BL72" s="9">
        <v>1</v>
      </c>
    </row>
    <row r="73" spans="2:64" x14ac:dyDescent="0.2">
      <c r="B73" s="42"/>
      <c r="AX73" s="5">
        <v>15490</v>
      </c>
      <c r="AY73" s="5">
        <v>1</v>
      </c>
      <c r="AZ73" s="5">
        <v>0</v>
      </c>
      <c r="BA73" s="5">
        <v>1</v>
      </c>
      <c r="BB73" s="5">
        <v>2</v>
      </c>
      <c r="BC73" s="5">
        <v>0</v>
      </c>
      <c r="BD73" s="5">
        <v>2</v>
      </c>
      <c r="BF73" s="5">
        <v>15473</v>
      </c>
      <c r="BG73" s="5">
        <v>1</v>
      </c>
      <c r="BH73" s="5">
        <v>1</v>
      </c>
      <c r="BI73" s="5">
        <v>0</v>
      </c>
      <c r="BJ73" s="5">
        <v>2</v>
      </c>
      <c r="BK73" s="5">
        <v>1</v>
      </c>
      <c r="BL73" s="9">
        <v>1</v>
      </c>
    </row>
    <row r="74" spans="2:64" x14ac:dyDescent="0.2">
      <c r="B74" s="42"/>
      <c r="AX74" s="5" t="s">
        <v>20</v>
      </c>
      <c r="AY74" s="5">
        <v>8</v>
      </c>
      <c r="AZ74" s="5">
        <v>2</v>
      </c>
      <c r="BA74" s="5">
        <v>6</v>
      </c>
      <c r="BB74" s="5">
        <v>38</v>
      </c>
      <c r="BC74" s="5">
        <v>4</v>
      </c>
      <c r="BD74" s="5">
        <v>34</v>
      </c>
      <c r="BF74" s="5">
        <v>15489</v>
      </c>
      <c r="BG74" s="5">
        <v>0</v>
      </c>
      <c r="BH74" s="5">
        <v>0</v>
      </c>
      <c r="BI74" s="5">
        <v>0</v>
      </c>
      <c r="BJ74" s="5">
        <v>2</v>
      </c>
      <c r="BK74" s="5">
        <v>0</v>
      </c>
      <c r="BL74" s="9">
        <v>2</v>
      </c>
    </row>
    <row r="75" spans="2:64" x14ac:dyDescent="0.2">
      <c r="B75" s="42"/>
      <c r="AX75" s="5" t="s">
        <v>23</v>
      </c>
      <c r="AY75" s="18">
        <v>0.42105263157894735</v>
      </c>
      <c r="AZ75" s="18">
        <v>0.10526315789473684</v>
      </c>
      <c r="BA75" s="18">
        <v>0.31578947368421051</v>
      </c>
      <c r="BB75" s="18">
        <v>2</v>
      </c>
      <c r="BC75" s="18">
        <v>0.21052631578947367</v>
      </c>
      <c r="BD75" s="18">
        <v>1.7894736842105263</v>
      </c>
      <c r="BF75" s="5" t="s">
        <v>20</v>
      </c>
      <c r="BG75" s="5">
        <v>10</v>
      </c>
      <c r="BH75" s="5">
        <v>5</v>
      </c>
      <c r="BI75" s="5">
        <v>5</v>
      </c>
      <c r="BJ75" s="5">
        <v>38</v>
      </c>
      <c r="BK75" s="5">
        <v>9</v>
      </c>
      <c r="BL75" s="9">
        <v>29</v>
      </c>
    </row>
    <row r="76" spans="2:64" ht="17" thickBot="1" x14ac:dyDescent="0.25"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11" t="s">
        <v>23</v>
      </c>
      <c r="BG76" s="11">
        <v>0.5</v>
      </c>
      <c r="BH76" s="11">
        <v>0.25</v>
      </c>
      <c r="BI76" s="11">
        <v>0.25</v>
      </c>
      <c r="BJ76" s="11">
        <v>1.9</v>
      </c>
      <c r="BK76" s="11">
        <v>0.45</v>
      </c>
      <c r="BL76" s="12">
        <v>1.45</v>
      </c>
    </row>
    <row r="78" spans="2:64" ht="21" thickBot="1" x14ac:dyDescent="0.25">
      <c r="B78" s="40" t="s">
        <v>45</v>
      </c>
    </row>
    <row r="79" spans="2:64" x14ac:dyDescent="0.2">
      <c r="B79" s="79" t="s">
        <v>4</v>
      </c>
      <c r="C79" s="129" t="s">
        <v>198</v>
      </c>
      <c r="D79" s="129"/>
      <c r="E79" s="129"/>
      <c r="F79" s="129" t="s">
        <v>199</v>
      </c>
      <c r="G79" s="129"/>
      <c r="H79" s="129"/>
      <c r="I79" s="95"/>
      <c r="J79" s="78" t="s">
        <v>5</v>
      </c>
      <c r="K79" s="129" t="s">
        <v>198</v>
      </c>
      <c r="L79" s="129"/>
      <c r="M79" s="129"/>
      <c r="N79" s="129" t="s">
        <v>199</v>
      </c>
      <c r="O79" s="129"/>
      <c r="P79" s="129"/>
      <c r="Q79" s="95"/>
      <c r="R79" s="78" t="s">
        <v>6</v>
      </c>
      <c r="S79" s="129" t="s">
        <v>198</v>
      </c>
      <c r="T79" s="129"/>
      <c r="U79" s="129"/>
      <c r="V79" s="129" t="s">
        <v>199</v>
      </c>
      <c r="W79" s="129"/>
      <c r="X79" s="129"/>
      <c r="Y79" s="95"/>
      <c r="Z79" s="78" t="s">
        <v>7</v>
      </c>
      <c r="AA79" s="129" t="s">
        <v>198</v>
      </c>
      <c r="AB79" s="129"/>
      <c r="AC79" s="129"/>
      <c r="AD79" s="129" t="s">
        <v>199</v>
      </c>
      <c r="AE79" s="129"/>
      <c r="AF79" s="129"/>
      <c r="AG79" s="95"/>
      <c r="AH79" s="78" t="s">
        <v>8</v>
      </c>
      <c r="AI79" s="129" t="s">
        <v>198</v>
      </c>
      <c r="AJ79" s="129"/>
      <c r="AK79" s="129"/>
      <c r="AL79" s="129" t="s">
        <v>199</v>
      </c>
      <c r="AM79" s="129"/>
      <c r="AN79" s="129"/>
      <c r="AO79" s="95"/>
      <c r="AP79" s="78" t="s">
        <v>9</v>
      </c>
      <c r="AQ79" s="129" t="s">
        <v>198</v>
      </c>
      <c r="AR79" s="129"/>
      <c r="AS79" s="129"/>
      <c r="AT79" s="129" t="s">
        <v>199</v>
      </c>
      <c r="AU79" s="129"/>
      <c r="AV79" s="129"/>
      <c r="AW79" s="95"/>
      <c r="AX79" s="78" t="s">
        <v>10</v>
      </c>
      <c r="AY79" s="129" t="s">
        <v>198</v>
      </c>
      <c r="AZ79" s="129"/>
      <c r="BA79" s="129"/>
      <c r="BB79" s="129" t="s">
        <v>199</v>
      </c>
      <c r="BC79" s="129"/>
      <c r="BD79" s="129"/>
      <c r="BE79" s="95"/>
      <c r="BF79" s="78" t="s">
        <v>11</v>
      </c>
      <c r="BG79" s="129" t="s">
        <v>198</v>
      </c>
      <c r="BH79" s="129"/>
      <c r="BI79" s="129"/>
      <c r="BJ79" s="129" t="s">
        <v>199</v>
      </c>
      <c r="BK79" s="129"/>
      <c r="BL79" s="130"/>
    </row>
    <row r="80" spans="2:64" x14ac:dyDescent="0.2">
      <c r="B80" s="89" t="s">
        <v>217</v>
      </c>
      <c r="C80" s="48" t="s">
        <v>20</v>
      </c>
      <c r="D80" s="48" t="s">
        <v>21</v>
      </c>
      <c r="E80" s="48" t="s">
        <v>22</v>
      </c>
      <c r="F80" s="48" t="s">
        <v>20</v>
      </c>
      <c r="G80" s="48" t="s">
        <v>21</v>
      </c>
      <c r="H80" s="48" t="s">
        <v>22</v>
      </c>
      <c r="I80" s="13"/>
      <c r="J80" s="48" t="s">
        <v>217</v>
      </c>
      <c r="K80" s="48" t="s">
        <v>20</v>
      </c>
      <c r="L80" s="48" t="s">
        <v>21</v>
      </c>
      <c r="M80" s="48" t="s">
        <v>22</v>
      </c>
      <c r="N80" s="48" t="s">
        <v>20</v>
      </c>
      <c r="O80" s="48" t="s">
        <v>21</v>
      </c>
      <c r="P80" s="48" t="s">
        <v>22</v>
      </c>
      <c r="Q80" s="13"/>
      <c r="R80" s="48" t="s">
        <v>217</v>
      </c>
      <c r="S80" s="48" t="s">
        <v>20</v>
      </c>
      <c r="T80" s="48" t="s">
        <v>21</v>
      </c>
      <c r="U80" s="48" t="s">
        <v>22</v>
      </c>
      <c r="V80" s="48" t="s">
        <v>20</v>
      </c>
      <c r="W80" s="48" t="s">
        <v>21</v>
      </c>
      <c r="X80" s="48" t="s">
        <v>22</v>
      </c>
      <c r="Y80" s="13"/>
      <c r="Z80" s="48" t="s">
        <v>217</v>
      </c>
      <c r="AA80" s="48" t="s">
        <v>20</v>
      </c>
      <c r="AB80" s="48" t="s">
        <v>21</v>
      </c>
      <c r="AC80" s="48" t="s">
        <v>22</v>
      </c>
      <c r="AD80" s="48" t="s">
        <v>20</v>
      </c>
      <c r="AE80" s="48" t="s">
        <v>21</v>
      </c>
      <c r="AF80" s="48" t="s">
        <v>22</v>
      </c>
      <c r="AG80" s="13"/>
      <c r="AH80" s="48" t="s">
        <v>217</v>
      </c>
      <c r="AI80" s="48" t="s">
        <v>20</v>
      </c>
      <c r="AJ80" s="48" t="s">
        <v>21</v>
      </c>
      <c r="AK80" s="48" t="s">
        <v>22</v>
      </c>
      <c r="AL80" s="48" t="s">
        <v>20</v>
      </c>
      <c r="AM80" s="48" t="s">
        <v>21</v>
      </c>
      <c r="AN80" s="48" t="s">
        <v>22</v>
      </c>
      <c r="AO80" s="13"/>
      <c r="AP80" s="48" t="s">
        <v>217</v>
      </c>
      <c r="AQ80" s="48" t="s">
        <v>20</v>
      </c>
      <c r="AR80" s="48" t="s">
        <v>21</v>
      </c>
      <c r="AS80" s="48" t="s">
        <v>22</v>
      </c>
      <c r="AT80" s="48" t="s">
        <v>20</v>
      </c>
      <c r="AU80" s="48" t="s">
        <v>21</v>
      </c>
      <c r="AV80" s="48" t="s">
        <v>22</v>
      </c>
      <c r="AW80" s="13"/>
      <c r="AX80" s="48" t="s">
        <v>217</v>
      </c>
      <c r="AY80" s="48" t="s">
        <v>20</v>
      </c>
      <c r="AZ80" s="48" t="s">
        <v>21</v>
      </c>
      <c r="BA80" s="48" t="s">
        <v>22</v>
      </c>
      <c r="BB80" s="48" t="s">
        <v>20</v>
      </c>
      <c r="BC80" s="48" t="s">
        <v>21</v>
      </c>
      <c r="BD80" s="48" t="s">
        <v>22</v>
      </c>
      <c r="BE80" s="13"/>
      <c r="BF80" s="48" t="s">
        <v>217</v>
      </c>
      <c r="BG80" s="48" t="s">
        <v>20</v>
      </c>
      <c r="BH80" s="48" t="s">
        <v>21</v>
      </c>
      <c r="BI80" s="48" t="s">
        <v>22</v>
      </c>
      <c r="BJ80" s="48" t="s">
        <v>20</v>
      </c>
      <c r="BK80" s="48" t="s">
        <v>21</v>
      </c>
      <c r="BL80" s="90" t="s">
        <v>22</v>
      </c>
    </row>
    <row r="81" spans="2:64" x14ac:dyDescent="0.2">
      <c r="B81" s="14">
        <v>7702</v>
      </c>
      <c r="C81" s="5">
        <v>1</v>
      </c>
      <c r="D81" s="5">
        <v>1</v>
      </c>
      <c r="E81" s="5">
        <v>0</v>
      </c>
      <c r="F81" s="5">
        <v>2</v>
      </c>
      <c r="G81" s="5">
        <v>2</v>
      </c>
      <c r="H81" s="5">
        <v>0</v>
      </c>
      <c r="J81" s="5">
        <v>7897</v>
      </c>
      <c r="K81" s="5">
        <v>1</v>
      </c>
      <c r="L81" s="5">
        <v>1</v>
      </c>
      <c r="M81" s="5">
        <v>0</v>
      </c>
      <c r="N81" s="5">
        <v>2</v>
      </c>
      <c r="O81" s="5">
        <v>1</v>
      </c>
      <c r="P81" s="5">
        <v>1</v>
      </c>
      <c r="R81" s="5">
        <v>11952</v>
      </c>
      <c r="S81" s="5">
        <v>1</v>
      </c>
      <c r="T81" s="5">
        <v>1</v>
      </c>
      <c r="U81" s="5">
        <v>0</v>
      </c>
      <c r="V81" s="5">
        <v>2</v>
      </c>
      <c r="W81" s="5">
        <v>2</v>
      </c>
      <c r="X81" s="5">
        <v>0</v>
      </c>
      <c r="Z81" s="5">
        <v>11957</v>
      </c>
      <c r="AA81" s="5">
        <v>1</v>
      </c>
      <c r="AB81" s="5">
        <v>1</v>
      </c>
      <c r="AC81" s="5">
        <v>0</v>
      </c>
      <c r="AD81" s="5">
        <v>2</v>
      </c>
      <c r="AE81" s="5">
        <v>2</v>
      </c>
      <c r="AF81" s="5">
        <v>0</v>
      </c>
      <c r="AH81" s="5">
        <v>12486</v>
      </c>
      <c r="AI81" s="5">
        <v>0</v>
      </c>
      <c r="AJ81" s="5">
        <v>0</v>
      </c>
      <c r="AK81" s="5">
        <v>0</v>
      </c>
      <c r="AL81" s="5">
        <v>2</v>
      </c>
      <c r="AM81" s="5">
        <v>2</v>
      </c>
      <c r="AN81" s="5">
        <v>0</v>
      </c>
      <c r="AP81" s="5">
        <v>12504</v>
      </c>
      <c r="AQ81" s="5">
        <v>0</v>
      </c>
      <c r="AR81" s="5">
        <v>0</v>
      </c>
      <c r="AS81" s="5">
        <v>0</v>
      </c>
      <c r="AT81" s="5">
        <v>2</v>
      </c>
      <c r="AU81" s="5">
        <v>1</v>
      </c>
      <c r="AV81" s="5">
        <v>1</v>
      </c>
      <c r="AX81" s="5">
        <v>8868</v>
      </c>
      <c r="AY81" s="5">
        <v>0</v>
      </c>
      <c r="AZ81" s="5">
        <v>0</v>
      </c>
      <c r="BA81" s="5">
        <v>0</v>
      </c>
      <c r="BB81" s="5">
        <v>2</v>
      </c>
      <c r="BC81" s="5">
        <v>1</v>
      </c>
      <c r="BD81" s="5">
        <v>1</v>
      </c>
      <c r="BF81" s="5">
        <v>8871</v>
      </c>
      <c r="BG81" s="5">
        <v>1</v>
      </c>
      <c r="BH81" s="5">
        <v>1</v>
      </c>
      <c r="BI81" s="5">
        <v>0</v>
      </c>
      <c r="BJ81" s="5">
        <v>2</v>
      </c>
      <c r="BK81" s="5">
        <v>1</v>
      </c>
      <c r="BL81" s="9">
        <v>1</v>
      </c>
    </row>
    <row r="82" spans="2:64" x14ac:dyDescent="0.2">
      <c r="B82" s="14">
        <v>7665</v>
      </c>
      <c r="C82" s="5">
        <v>2</v>
      </c>
      <c r="D82" s="5">
        <v>1</v>
      </c>
      <c r="E82" s="5">
        <v>1</v>
      </c>
      <c r="F82" s="5">
        <v>2</v>
      </c>
      <c r="G82" s="5">
        <v>1</v>
      </c>
      <c r="H82" s="5">
        <v>1</v>
      </c>
      <c r="J82" s="5">
        <v>7661</v>
      </c>
      <c r="K82" s="5">
        <v>1</v>
      </c>
      <c r="L82" s="5">
        <v>1</v>
      </c>
      <c r="M82" s="5">
        <v>0</v>
      </c>
      <c r="N82" s="5">
        <v>1</v>
      </c>
      <c r="O82" s="5">
        <v>1</v>
      </c>
      <c r="P82" s="5">
        <v>0</v>
      </c>
      <c r="R82" s="5">
        <v>11953</v>
      </c>
      <c r="S82" s="5">
        <v>1</v>
      </c>
      <c r="T82" s="5">
        <v>1</v>
      </c>
      <c r="U82" s="5">
        <v>0</v>
      </c>
      <c r="V82" s="5">
        <v>2</v>
      </c>
      <c r="W82" s="5">
        <v>2</v>
      </c>
      <c r="X82" s="5">
        <v>0</v>
      </c>
      <c r="Z82" s="5">
        <v>11962</v>
      </c>
      <c r="AA82" s="5">
        <v>0</v>
      </c>
      <c r="AB82" s="5">
        <v>0</v>
      </c>
      <c r="AC82" s="5">
        <v>0</v>
      </c>
      <c r="AD82" s="5">
        <v>2</v>
      </c>
      <c r="AE82" s="5">
        <v>1</v>
      </c>
      <c r="AF82" s="5">
        <v>1</v>
      </c>
      <c r="AH82" s="5">
        <v>12519</v>
      </c>
      <c r="AI82" s="5">
        <v>1</v>
      </c>
      <c r="AJ82" s="5">
        <v>1</v>
      </c>
      <c r="AK82" s="5">
        <v>0</v>
      </c>
      <c r="AL82" s="5">
        <v>2</v>
      </c>
      <c r="AM82" s="5">
        <v>1</v>
      </c>
      <c r="AN82" s="5">
        <v>1</v>
      </c>
      <c r="AP82" s="5">
        <v>12501</v>
      </c>
      <c r="AQ82" s="5">
        <v>1</v>
      </c>
      <c r="AR82" s="5">
        <v>1</v>
      </c>
      <c r="AS82" s="5">
        <v>0</v>
      </c>
      <c r="AT82" s="5">
        <v>2</v>
      </c>
      <c r="AU82" s="5">
        <v>0</v>
      </c>
      <c r="AV82" s="5">
        <v>2</v>
      </c>
      <c r="AX82" s="5">
        <v>8884</v>
      </c>
      <c r="AY82" s="5">
        <v>2</v>
      </c>
      <c r="AZ82" s="5">
        <v>2</v>
      </c>
      <c r="BA82" s="5">
        <v>0</v>
      </c>
      <c r="BB82" s="5">
        <v>2</v>
      </c>
      <c r="BC82" s="5">
        <v>2</v>
      </c>
      <c r="BD82" s="5">
        <v>0</v>
      </c>
      <c r="BF82" s="5">
        <v>8864</v>
      </c>
      <c r="BG82" s="5">
        <v>2</v>
      </c>
      <c r="BH82" s="5">
        <v>2</v>
      </c>
      <c r="BI82" s="5">
        <v>0</v>
      </c>
      <c r="BJ82" s="5">
        <v>2</v>
      </c>
      <c r="BK82" s="5">
        <v>2</v>
      </c>
      <c r="BL82" s="9">
        <v>0</v>
      </c>
    </row>
    <row r="83" spans="2:64" x14ac:dyDescent="0.2">
      <c r="B83" s="14">
        <v>7891</v>
      </c>
      <c r="C83" s="5">
        <v>2</v>
      </c>
      <c r="D83" s="5">
        <v>2</v>
      </c>
      <c r="E83" s="5">
        <v>0</v>
      </c>
      <c r="F83" s="5">
        <v>2</v>
      </c>
      <c r="G83" s="5">
        <v>2</v>
      </c>
      <c r="H83" s="5">
        <v>0</v>
      </c>
      <c r="J83" s="5">
        <v>7710</v>
      </c>
      <c r="K83" s="5">
        <v>0</v>
      </c>
      <c r="L83" s="5">
        <v>0</v>
      </c>
      <c r="M83" s="5">
        <v>0</v>
      </c>
      <c r="N83" s="5">
        <v>2</v>
      </c>
      <c r="O83" s="5">
        <v>0</v>
      </c>
      <c r="P83" s="5">
        <v>2</v>
      </c>
      <c r="R83" s="5">
        <v>11951</v>
      </c>
      <c r="S83" s="5">
        <v>0</v>
      </c>
      <c r="T83" s="5">
        <v>0</v>
      </c>
      <c r="U83" s="5">
        <v>0</v>
      </c>
      <c r="V83" s="5">
        <v>1</v>
      </c>
      <c r="W83" s="5">
        <v>1</v>
      </c>
      <c r="X83" s="5">
        <v>0</v>
      </c>
      <c r="Z83" s="5">
        <v>11781</v>
      </c>
      <c r="AA83" s="5">
        <v>2</v>
      </c>
      <c r="AB83" s="5">
        <v>1</v>
      </c>
      <c r="AC83" s="5">
        <v>1</v>
      </c>
      <c r="AD83" s="5">
        <v>2</v>
      </c>
      <c r="AE83" s="5">
        <v>1</v>
      </c>
      <c r="AF83" s="5">
        <v>1</v>
      </c>
      <c r="AH83" s="5">
        <v>12493</v>
      </c>
      <c r="AI83" s="5">
        <v>1</v>
      </c>
      <c r="AJ83" s="5">
        <v>1</v>
      </c>
      <c r="AK83" s="5">
        <v>0</v>
      </c>
      <c r="AL83" s="5">
        <v>1</v>
      </c>
      <c r="AM83" s="5">
        <v>1</v>
      </c>
      <c r="AN83" s="5">
        <v>0</v>
      </c>
      <c r="AP83" s="5">
        <v>12509</v>
      </c>
      <c r="AQ83" s="5">
        <v>1</v>
      </c>
      <c r="AR83" s="5">
        <v>1</v>
      </c>
      <c r="AS83" s="5">
        <v>0</v>
      </c>
      <c r="AT83" s="5">
        <v>2</v>
      </c>
      <c r="AU83" s="5">
        <v>2</v>
      </c>
      <c r="AV83" s="5">
        <v>0</v>
      </c>
      <c r="AX83" s="5">
        <v>9087</v>
      </c>
      <c r="AY83" s="5">
        <v>1</v>
      </c>
      <c r="AZ83" s="5">
        <v>1</v>
      </c>
      <c r="BA83" s="5">
        <v>0</v>
      </c>
      <c r="BB83" s="5">
        <v>2</v>
      </c>
      <c r="BC83" s="5">
        <v>2</v>
      </c>
      <c r="BD83" s="5">
        <v>0</v>
      </c>
      <c r="BF83" s="5">
        <v>8873</v>
      </c>
      <c r="BG83" s="5">
        <v>0</v>
      </c>
      <c r="BH83" s="5">
        <v>0</v>
      </c>
      <c r="BI83" s="5">
        <v>0</v>
      </c>
      <c r="BJ83" s="5">
        <v>2</v>
      </c>
      <c r="BK83" s="5">
        <v>2</v>
      </c>
      <c r="BL83" s="9">
        <v>0</v>
      </c>
    </row>
    <row r="84" spans="2:64" x14ac:dyDescent="0.2">
      <c r="B84" s="14">
        <v>7660</v>
      </c>
      <c r="C84" s="5">
        <v>0</v>
      </c>
      <c r="D84" s="5">
        <v>0</v>
      </c>
      <c r="E84" s="5">
        <v>0</v>
      </c>
      <c r="F84" s="5">
        <v>2</v>
      </c>
      <c r="G84" s="5">
        <v>2</v>
      </c>
      <c r="H84" s="5">
        <v>0</v>
      </c>
      <c r="J84" s="5">
        <v>7572</v>
      </c>
      <c r="K84" s="5">
        <v>1</v>
      </c>
      <c r="L84" s="5">
        <v>0</v>
      </c>
      <c r="M84" s="5">
        <v>1</v>
      </c>
      <c r="N84" s="5">
        <v>2</v>
      </c>
      <c r="O84" s="5">
        <v>1</v>
      </c>
      <c r="P84" s="5">
        <v>1</v>
      </c>
      <c r="R84" s="5">
        <v>11852</v>
      </c>
      <c r="S84" s="5">
        <v>0</v>
      </c>
      <c r="T84" s="5">
        <v>0</v>
      </c>
      <c r="U84" s="5">
        <v>0</v>
      </c>
      <c r="V84" s="5">
        <v>2</v>
      </c>
      <c r="W84" s="5">
        <v>2</v>
      </c>
      <c r="X84" s="5">
        <v>0</v>
      </c>
      <c r="Z84" s="5">
        <v>11855</v>
      </c>
      <c r="AA84" s="5">
        <v>1</v>
      </c>
      <c r="AB84" s="5">
        <v>1</v>
      </c>
      <c r="AC84" s="5">
        <v>0</v>
      </c>
      <c r="AD84" s="5">
        <v>2</v>
      </c>
      <c r="AE84" s="5">
        <v>1</v>
      </c>
      <c r="AF84" s="5">
        <v>1</v>
      </c>
      <c r="AH84" s="5">
        <v>12511</v>
      </c>
      <c r="AI84" s="5">
        <v>0</v>
      </c>
      <c r="AJ84" s="5">
        <v>0</v>
      </c>
      <c r="AK84" s="5">
        <v>0</v>
      </c>
      <c r="AL84" s="5">
        <v>2</v>
      </c>
      <c r="AM84" s="5">
        <v>2</v>
      </c>
      <c r="AN84" s="5">
        <v>0</v>
      </c>
      <c r="AP84" s="5">
        <v>12496</v>
      </c>
      <c r="AQ84" s="5">
        <v>1</v>
      </c>
      <c r="AR84" s="5">
        <v>1</v>
      </c>
      <c r="AS84" s="5">
        <v>0</v>
      </c>
      <c r="AT84" s="5">
        <v>2</v>
      </c>
      <c r="AU84" s="5">
        <v>2</v>
      </c>
      <c r="AV84" s="5">
        <v>0</v>
      </c>
      <c r="AX84" s="5">
        <v>8879</v>
      </c>
      <c r="AY84" s="5">
        <v>1</v>
      </c>
      <c r="AZ84" s="5">
        <v>1</v>
      </c>
      <c r="BA84" s="5">
        <v>0</v>
      </c>
      <c r="BB84" s="5">
        <v>1</v>
      </c>
      <c r="BC84" s="5">
        <v>1</v>
      </c>
      <c r="BD84" s="5">
        <v>0</v>
      </c>
      <c r="BF84" s="5">
        <v>8881</v>
      </c>
      <c r="BG84" s="5">
        <v>1</v>
      </c>
      <c r="BH84" s="5">
        <v>1</v>
      </c>
      <c r="BI84" s="5">
        <v>0</v>
      </c>
      <c r="BJ84" s="5">
        <v>1</v>
      </c>
      <c r="BK84" s="5">
        <v>1</v>
      </c>
      <c r="BL84" s="9">
        <v>0</v>
      </c>
    </row>
    <row r="85" spans="2:64" x14ac:dyDescent="0.2">
      <c r="B85" s="14">
        <v>7657</v>
      </c>
      <c r="C85" s="5">
        <v>2</v>
      </c>
      <c r="D85" s="5">
        <v>2</v>
      </c>
      <c r="E85" s="5">
        <v>0</v>
      </c>
      <c r="F85" s="5">
        <v>2</v>
      </c>
      <c r="G85" s="5">
        <v>2</v>
      </c>
      <c r="H85" s="5">
        <v>0</v>
      </c>
      <c r="J85" s="5">
        <v>7709</v>
      </c>
      <c r="K85" s="5">
        <v>0</v>
      </c>
      <c r="L85" s="5">
        <v>0</v>
      </c>
      <c r="M85" s="5">
        <v>0</v>
      </c>
      <c r="N85" s="5">
        <v>2</v>
      </c>
      <c r="O85" s="5">
        <v>2</v>
      </c>
      <c r="P85" s="5">
        <v>0</v>
      </c>
      <c r="R85" s="5">
        <v>11960</v>
      </c>
      <c r="S85" s="5">
        <v>1</v>
      </c>
      <c r="T85" s="5">
        <v>1</v>
      </c>
      <c r="U85" s="5">
        <v>0</v>
      </c>
      <c r="V85" s="5">
        <v>2</v>
      </c>
      <c r="W85" s="5">
        <v>2</v>
      </c>
      <c r="X85" s="5">
        <v>0</v>
      </c>
      <c r="Z85" s="5">
        <v>11947</v>
      </c>
      <c r="AA85" s="5">
        <v>0</v>
      </c>
      <c r="AB85" s="5">
        <v>0</v>
      </c>
      <c r="AC85" s="5">
        <v>0</v>
      </c>
      <c r="AD85" s="5">
        <v>1</v>
      </c>
      <c r="AE85" s="5">
        <v>1</v>
      </c>
      <c r="AF85" s="5">
        <v>0</v>
      </c>
      <c r="AH85" s="5">
        <v>12500</v>
      </c>
      <c r="AI85" s="5">
        <v>2</v>
      </c>
      <c r="AJ85" s="5">
        <v>1</v>
      </c>
      <c r="AK85" s="5">
        <v>1</v>
      </c>
      <c r="AL85" s="5">
        <v>2</v>
      </c>
      <c r="AM85" s="5">
        <v>1</v>
      </c>
      <c r="AN85" s="5">
        <v>1</v>
      </c>
      <c r="AP85" s="5">
        <v>12523</v>
      </c>
      <c r="AQ85" s="5">
        <v>1</v>
      </c>
      <c r="AR85" s="5">
        <v>1</v>
      </c>
      <c r="AS85" s="5">
        <v>0</v>
      </c>
      <c r="AT85" s="5">
        <v>2</v>
      </c>
      <c r="AU85" s="5">
        <v>2</v>
      </c>
      <c r="AV85" s="5">
        <v>0</v>
      </c>
      <c r="AX85" s="5">
        <v>8875</v>
      </c>
      <c r="AY85" s="5">
        <v>0</v>
      </c>
      <c r="AZ85" s="5">
        <v>0</v>
      </c>
      <c r="BA85" s="5">
        <v>0</v>
      </c>
      <c r="BB85" s="5">
        <v>2</v>
      </c>
      <c r="BC85" s="5">
        <v>1</v>
      </c>
      <c r="BD85" s="5">
        <v>1</v>
      </c>
      <c r="BF85" s="5">
        <v>9084</v>
      </c>
      <c r="BG85" s="5">
        <v>1</v>
      </c>
      <c r="BH85" s="5">
        <v>1</v>
      </c>
      <c r="BI85" s="5">
        <v>0</v>
      </c>
      <c r="BJ85" s="5">
        <v>2</v>
      </c>
      <c r="BK85" s="5">
        <v>2</v>
      </c>
      <c r="BL85" s="9">
        <v>0</v>
      </c>
    </row>
    <row r="86" spans="2:64" x14ac:dyDescent="0.2">
      <c r="B86" s="14">
        <v>7703</v>
      </c>
      <c r="C86" s="5">
        <v>1</v>
      </c>
      <c r="D86" s="5">
        <v>1</v>
      </c>
      <c r="E86" s="5">
        <v>0</v>
      </c>
      <c r="F86" s="5">
        <v>2</v>
      </c>
      <c r="G86" s="5">
        <v>1</v>
      </c>
      <c r="H86" s="5">
        <v>1</v>
      </c>
      <c r="J86" s="5">
        <v>7579</v>
      </c>
      <c r="K86" s="5">
        <v>1</v>
      </c>
      <c r="L86" s="5">
        <v>1</v>
      </c>
      <c r="M86" s="5">
        <v>0</v>
      </c>
      <c r="N86" s="5">
        <v>2</v>
      </c>
      <c r="O86" s="5">
        <v>2</v>
      </c>
      <c r="P86" s="5">
        <v>0</v>
      </c>
      <c r="R86" s="5">
        <v>11866</v>
      </c>
      <c r="S86" s="5">
        <v>0</v>
      </c>
      <c r="T86" s="5">
        <v>0</v>
      </c>
      <c r="U86" s="5">
        <v>0</v>
      </c>
      <c r="V86" s="5">
        <v>2</v>
      </c>
      <c r="W86" s="5">
        <v>2</v>
      </c>
      <c r="X86" s="5">
        <v>0</v>
      </c>
      <c r="Z86" s="5">
        <v>11783</v>
      </c>
      <c r="AA86" s="5">
        <v>1</v>
      </c>
      <c r="AB86" s="5">
        <v>0</v>
      </c>
      <c r="AC86" s="5">
        <v>1</v>
      </c>
      <c r="AD86" s="5">
        <v>2</v>
      </c>
      <c r="AE86" s="5">
        <v>1</v>
      </c>
      <c r="AF86" s="5">
        <v>1</v>
      </c>
      <c r="AH86" s="5">
        <v>12515</v>
      </c>
      <c r="AI86" s="5">
        <v>1</v>
      </c>
      <c r="AJ86" s="5">
        <v>1</v>
      </c>
      <c r="AK86" s="5">
        <v>0</v>
      </c>
      <c r="AL86" s="5">
        <v>2</v>
      </c>
      <c r="AM86" s="5">
        <v>2</v>
      </c>
      <c r="AN86" s="5">
        <v>0</v>
      </c>
      <c r="AP86" s="5">
        <v>12492</v>
      </c>
      <c r="AQ86" s="5">
        <v>1</v>
      </c>
      <c r="AR86" s="5">
        <v>1</v>
      </c>
      <c r="AS86" s="5">
        <v>0</v>
      </c>
      <c r="AT86" s="5">
        <v>2</v>
      </c>
      <c r="AU86" s="5">
        <v>2</v>
      </c>
      <c r="AV86" s="5">
        <v>0</v>
      </c>
      <c r="AX86" s="5">
        <v>9085</v>
      </c>
      <c r="AY86" s="5">
        <v>1</v>
      </c>
      <c r="AZ86" s="5">
        <v>1</v>
      </c>
      <c r="BA86" s="5">
        <v>0</v>
      </c>
      <c r="BB86" s="5">
        <v>1</v>
      </c>
      <c r="BC86" s="5">
        <v>1</v>
      </c>
      <c r="BD86" s="5">
        <v>0</v>
      </c>
      <c r="BF86" s="5">
        <v>9082</v>
      </c>
      <c r="BG86" s="5">
        <v>0</v>
      </c>
      <c r="BH86" s="5">
        <v>0</v>
      </c>
      <c r="BI86" s="5">
        <v>0</v>
      </c>
      <c r="BJ86" s="5">
        <v>2</v>
      </c>
      <c r="BK86" s="5">
        <v>2</v>
      </c>
      <c r="BL86" s="9">
        <v>0</v>
      </c>
    </row>
    <row r="87" spans="2:64" x14ac:dyDescent="0.2">
      <c r="B87" s="14">
        <v>7659</v>
      </c>
      <c r="C87" s="5">
        <v>1</v>
      </c>
      <c r="D87" s="5">
        <v>1</v>
      </c>
      <c r="E87" s="5">
        <v>0</v>
      </c>
      <c r="F87" s="5">
        <v>1</v>
      </c>
      <c r="G87" s="5">
        <v>1</v>
      </c>
      <c r="H87" s="5">
        <v>0</v>
      </c>
      <c r="J87" s="5">
        <v>7669</v>
      </c>
      <c r="K87" s="5">
        <v>1</v>
      </c>
      <c r="L87" s="5">
        <v>1</v>
      </c>
      <c r="M87" s="5">
        <v>0</v>
      </c>
      <c r="N87" s="5">
        <v>2</v>
      </c>
      <c r="O87" s="5">
        <v>2</v>
      </c>
      <c r="P87" s="5">
        <v>0</v>
      </c>
      <c r="R87" s="5">
        <v>11945</v>
      </c>
      <c r="S87" s="5">
        <v>1</v>
      </c>
      <c r="T87" s="5">
        <v>0</v>
      </c>
      <c r="U87" s="5">
        <v>1</v>
      </c>
      <c r="V87" s="5">
        <v>2</v>
      </c>
      <c r="W87" s="5">
        <v>0</v>
      </c>
      <c r="X87" s="5">
        <v>2</v>
      </c>
      <c r="Z87" s="5">
        <v>11780</v>
      </c>
      <c r="AA87" s="5">
        <v>0</v>
      </c>
      <c r="AB87" s="5">
        <v>0</v>
      </c>
      <c r="AC87" s="5">
        <v>0</v>
      </c>
      <c r="AD87" s="5">
        <v>2</v>
      </c>
      <c r="AE87" s="5">
        <v>2</v>
      </c>
      <c r="AF87" s="5">
        <v>0</v>
      </c>
      <c r="AH87" s="5">
        <v>12495</v>
      </c>
      <c r="AI87" s="5">
        <v>1</v>
      </c>
      <c r="AJ87" s="5">
        <v>1</v>
      </c>
      <c r="AK87" s="5">
        <v>0</v>
      </c>
      <c r="AL87" s="5">
        <v>2</v>
      </c>
      <c r="AM87" s="5">
        <v>2</v>
      </c>
      <c r="AN87" s="5">
        <v>0</v>
      </c>
      <c r="AP87" s="5">
        <v>12510</v>
      </c>
      <c r="AQ87" s="5">
        <v>0</v>
      </c>
      <c r="AR87" s="5">
        <v>0</v>
      </c>
      <c r="AS87" s="5">
        <v>0</v>
      </c>
      <c r="AT87" s="5">
        <v>2</v>
      </c>
      <c r="AU87" s="5">
        <v>1</v>
      </c>
      <c r="AV87" s="5">
        <v>1</v>
      </c>
      <c r="AX87" s="5">
        <v>9028</v>
      </c>
      <c r="AY87" s="5">
        <v>2</v>
      </c>
      <c r="AZ87" s="5">
        <v>2</v>
      </c>
      <c r="BA87" s="5">
        <v>0</v>
      </c>
      <c r="BB87" s="5">
        <v>2</v>
      </c>
      <c r="BC87" s="5">
        <v>2</v>
      </c>
      <c r="BD87" s="5">
        <v>0</v>
      </c>
      <c r="BF87" s="5">
        <v>8866</v>
      </c>
      <c r="BG87" s="5">
        <v>1</v>
      </c>
      <c r="BH87" s="5">
        <v>1</v>
      </c>
      <c r="BI87" s="5">
        <v>0</v>
      </c>
      <c r="BJ87" s="5">
        <v>2</v>
      </c>
      <c r="BK87" s="5">
        <v>1</v>
      </c>
      <c r="BL87" s="9">
        <v>1</v>
      </c>
    </row>
    <row r="88" spans="2:64" x14ac:dyDescent="0.2">
      <c r="B88" s="14">
        <v>7656</v>
      </c>
      <c r="C88" s="5">
        <v>0</v>
      </c>
      <c r="D88" s="5">
        <v>0</v>
      </c>
      <c r="E88" s="5">
        <v>0</v>
      </c>
      <c r="F88" s="5">
        <v>2</v>
      </c>
      <c r="G88" s="5">
        <v>0</v>
      </c>
      <c r="H88" s="5">
        <v>2</v>
      </c>
      <c r="J88" s="5">
        <v>7694</v>
      </c>
      <c r="K88" s="5">
        <v>1</v>
      </c>
      <c r="L88" s="5">
        <v>1</v>
      </c>
      <c r="M88" s="5">
        <v>0</v>
      </c>
      <c r="N88" s="5">
        <v>2</v>
      </c>
      <c r="O88" s="5">
        <v>2</v>
      </c>
      <c r="P88" s="5">
        <v>0</v>
      </c>
      <c r="R88" s="5">
        <v>11964</v>
      </c>
      <c r="S88" s="5">
        <v>0</v>
      </c>
      <c r="T88" s="5">
        <v>0</v>
      </c>
      <c r="U88" s="5">
        <v>0</v>
      </c>
      <c r="V88" s="5">
        <v>2</v>
      </c>
      <c r="W88" s="5">
        <v>1</v>
      </c>
      <c r="X88" s="5">
        <v>1</v>
      </c>
      <c r="Z88" s="5">
        <v>11950</v>
      </c>
      <c r="AA88" s="5">
        <v>0</v>
      </c>
      <c r="AB88" s="5">
        <v>0</v>
      </c>
      <c r="AC88" s="5">
        <v>0</v>
      </c>
      <c r="AD88" s="5">
        <v>1</v>
      </c>
      <c r="AE88" s="5">
        <v>1</v>
      </c>
      <c r="AF88" s="5">
        <v>0</v>
      </c>
      <c r="AH88" s="5">
        <v>12508</v>
      </c>
      <c r="AI88" s="5">
        <v>1</v>
      </c>
      <c r="AJ88" s="5">
        <v>0</v>
      </c>
      <c r="AK88" s="5">
        <v>1</v>
      </c>
      <c r="AL88" s="5">
        <v>2</v>
      </c>
      <c r="AM88" s="5">
        <v>2</v>
      </c>
      <c r="AN88" s="5">
        <v>0</v>
      </c>
      <c r="AP88" s="5">
        <v>12503</v>
      </c>
      <c r="AQ88" s="5">
        <v>1</v>
      </c>
      <c r="AR88" s="5">
        <v>1</v>
      </c>
      <c r="AS88" s="5">
        <v>0</v>
      </c>
      <c r="AT88" s="5">
        <v>2</v>
      </c>
      <c r="AU88" s="5">
        <v>2</v>
      </c>
      <c r="AV88" s="5">
        <v>0</v>
      </c>
      <c r="AX88" s="5">
        <v>8867</v>
      </c>
      <c r="AY88" s="5">
        <v>0</v>
      </c>
      <c r="AZ88" s="5">
        <v>0</v>
      </c>
      <c r="BA88" s="5">
        <v>0</v>
      </c>
      <c r="BB88" s="5">
        <v>1</v>
      </c>
      <c r="BC88" s="5">
        <v>1</v>
      </c>
      <c r="BD88" s="5">
        <v>0</v>
      </c>
      <c r="BF88" s="5">
        <v>8942</v>
      </c>
      <c r="BG88" s="5">
        <v>0</v>
      </c>
      <c r="BH88" s="5">
        <v>0</v>
      </c>
      <c r="BI88" s="5">
        <v>0</v>
      </c>
      <c r="BJ88" s="5">
        <v>2</v>
      </c>
      <c r="BK88" s="5">
        <v>2</v>
      </c>
      <c r="BL88" s="9">
        <v>0</v>
      </c>
    </row>
    <row r="89" spans="2:64" x14ac:dyDescent="0.2">
      <c r="B89" s="14">
        <v>7893</v>
      </c>
      <c r="C89" s="5">
        <v>0</v>
      </c>
      <c r="D89" s="5">
        <v>0</v>
      </c>
      <c r="E89" s="5">
        <v>0</v>
      </c>
      <c r="F89" s="5">
        <v>2</v>
      </c>
      <c r="G89" s="5">
        <v>2</v>
      </c>
      <c r="H89" s="5">
        <v>0</v>
      </c>
      <c r="J89" s="5">
        <v>7701</v>
      </c>
      <c r="K89" s="5">
        <v>1</v>
      </c>
      <c r="L89" s="5">
        <v>1</v>
      </c>
      <c r="M89" s="5">
        <v>0</v>
      </c>
      <c r="N89" s="5">
        <v>2</v>
      </c>
      <c r="O89" s="5">
        <v>2</v>
      </c>
      <c r="P89" s="5">
        <v>0</v>
      </c>
      <c r="R89" s="5">
        <v>11779</v>
      </c>
      <c r="S89" s="5">
        <v>1</v>
      </c>
      <c r="T89" s="5">
        <v>1</v>
      </c>
      <c r="U89" s="5">
        <v>0</v>
      </c>
      <c r="V89" s="5">
        <v>2</v>
      </c>
      <c r="W89" s="5">
        <v>1</v>
      </c>
      <c r="X89" s="5">
        <v>1</v>
      </c>
      <c r="Z89" s="5">
        <v>11949</v>
      </c>
      <c r="AA89" s="5">
        <v>1</v>
      </c>
      <c r="AB89" s="5">
        <v>1</v>
      </c>
      <c r="AC89" s="5">
        <v>0</v>
      </c>
      <c r="AD89" s="5">
        <v>2</v>
      </c>
      <c r="AE89" s="5">
        <v>2</v>
      </c>
      <c r="AF89" s="5">
        <v>0</v>
      </c>
      <c r="AH89" s="5">
        <v>12502</v>
      </c>
      <c r="AI89" s="5">
        <v>1</v>
      </c>
      <c r="AJ89" s="5">
        <v>1</v>
      </c>
      <c r="AK89" s="5">
        <v>0</v>
      </c>
      <c r="AL89" s="5">
        <v>2</v>
      </c>
      <c r="AM89" s="5">
        <v>1</v>
      </c>
      <c r="AN89" s="5">
        <v>1</v>
      </c>
      <c r="AP89" s="5">
        <v>12507</v>
      </c>
      <c r="AQ89" s="5">
        <v>1</v>
      </c>
      <c r="AR89" s="5">
        <v>1</v>
      </c>
      <c r="AS89" s="5">
        <v>0</v>
      </c>
      <c r="AT89" s="5">
        <v>2</v>
      </c>
      <c r="AU89" s="5">
        <v>2</v>
      </c>
      <c r="AV89" s="5">
        <v>0</v>
      </c>
      <c r="AX89" s="5">
        <v>9070</v>
      </c>
      <c r="AY89" s="5">
        <v>1</v>
      </c>
      <c r="AZ89" s="5">
        <v>1</v>
      </c>
      <c r="BA89" s="5">
        <v>0</v>
      </c>
      <c r="BB89" s="5">
        <v>1</v>
      </c>
      <c r="BC89" s="5">
        <v>1</v>
      </c>
      <c r="BD89" s="5">
        <v>0</v>
      </c>
      <c r="BF89" s="5">
        <v>9048</v>
      </c>
      <c r="BG89" s="5">
        <v>1</v>
      </c>
      <c r="BH89" s="5">
        <v>0</v>
      </c>
      <c r="BI89" s="5">
        <v>1</v>
      </c>
      <c r="BJ89" s="5">
        <v>2</v>
      </c>
      <c r="BK89" s="5">
        <v>1</v>
      </c>
      <c r="BL89" s="9">
        <v>1</v>
      </c>
    </row>
    <row r="90" spans="2:64" x14ac:dyDescent="0.2">
      <c r="B90" s="14">
        <v>7675</v>
      </c>
      <c r="C90" s="5">
        <v>0</v>
      </c>
      <c r="D90" s="5">
        <v>0</v>
      </c>
      <c r="E90" s="5">
        <v>0</v>
      </c>
      <c r="F90" s="5">
        <v>2</v>
      </c>
      <c r="G90" s="5">
        <v>1</v>
      </c>
      <c r="H90" s="5">
        <v>1</v>
      </c>
      <c r="J90" s="5">
        <v>7574</v>
      </c>
      <c r="K90" s="5">
        <v>1</v>
      </c>
      <c r="L90" s="5">
        <v>1</v>
      </c>
      <c r="M90" s="5">
        <v>0</v>
      </c>
      <c r="N90" s="5">
        <v>2</v>
      </c>
      <c r="O90" s="5">
        <v>1</v>
      </c>
      <c r="P90" s="5">
        <v>1</v>
      </c>
      <c r="R90" s="5">
        <v>11956</v>
      </c>
      <c r="S90" s="5">
        <v>0</v>
      </c>
      <c r="T90" s="5">
        <v>0</v>
      </c>
      <c r="U90" s="5">
        <v>0</v>
      </c>
      <c r="V90" s="5">
        <v>2</v>
      </c>
      <c r="W90" s="5">
        <v>1</v>
      </c>
      <c r="X90" s="5">
        <v>1</v>
      </c>
      <c r="Z90" s="5">
        <v>11948</v>
      </c>
      <c r="AA90" s="5">
        <v>0</v>
      </c>
      <c r="AB90" s="5">
        <v>0</v>
      </c>
      <c r="AC90" s="5">
        <v>0</v>
      </c>
      <c r="AD90" s="5">
        <v>2</v>
      </c>
      <c r="AE90" s="5">
        <v>2</v>
      </c>
      <c r="AF90" s="5">
        <v>0</v>
      </c>
      <c r="AH90" s="5">
        <v>12484</v>
      </c>
      <c r="AI90" s="5">
        <v>0</v>
      </c>
      <c r="AJ90" s="5">
        <v>0</v>
      </c>
      <c r="AK90" s="5">
        <v>0</v>
      </c>
      <c r="AL90" s="5">
        <v>2</v>
      </c>
      <c r="AM90" s="5">
        <v>1</v>
      </c>
      <c r="AN90" s="5">
        <v>1</v>
      </c>
      <c r="AP90" s="5">
        <v>12494</v>
      </c>
      <c r="AQ90" s="5">
        <v>0</v>
      </c>
      <c r="AR90" s="5">
        <v>0</v>
      </c>
      <c r="AS90" s="5">
        <v>0</v>
      </c>
      <c r="AT90" s="5">
        <v>2</v>
      </c>
      <c r="AU90" s="5">
        <v>0</v>
      </c>
      <c r="AV90" s="5">
        <v>2</v>
      </c>
      <c r="AX90" s="5">
        <v>8877</v>
      </c>
      <c r="AY90" s="5">
        <v>1</v>
      </c>
      <c r="AZ90" s="5">
        <v>1</v>
      </c>
      <c r="BA90" s="5">
        <v>0</v>
      </c>
      <c r="BB90" s="5">
        <v>2</v>
      </c>
      <c r="BC90" s="5">
        <v>2</v>
      </c>
      <c r="BD90" s="5">
        <v>0</v>
      </c>
      <c r="BF90" s="5">
        <v>9050</v>
      </c>
      <c r="BG90" s="5">
        <v>0</v>
      </c>
      <c r="BH90" s="5">
        <v>0</v>
      </c>
      <c r="BI90" s="5">
        <v>0</v>
      </c>
      <c r="BJ90" s="5">
        <v>2</v>
      </c>
      <c r="BK90" s="5">
        <v>1</v>
      </c>
      <c r="BL90" s="9">
        <v>1</v>
      </c>
    </row>
    <row r="91" spans="2:64" x14ac:dyDescent="0.2">
      <c r="B91" s="14">
        <v>7705</v>
      </c>
      <c r="C91" s="5">
        <v>0</v>
      </c>
      <c r="D91" s="5">
        <v>0</v>
      </c>
      <c r="E91" s="5">
        <v>0</v>
      </c>
      <c r="F91" s="5">
        <v>1</v>
      </c>
      <c r="G91" s="5">
        <v>1</v>
      </c>
      <c r="H91" s="5">
        <v>0</v>
      </c>
      <c r="J91" s="5">
        <v>7895</v>
      </c>
      <c r="K91" s="5">
        <v>1</v>
      </c>
      <c r="L91" s="5">
        <v>1</v>
      </c>
      <c r="M91" s="5">
        <v>0</v>
      </c>
      <c r="N91" s="5">
        <v>2</v>
      </c>
      <c r="O91" s="5">
        <v>1</v>
      </c>
      <c r="P91" s="5">
        <v>1</v>
      </c>
      <c r="R91" s="5">
        <v>11858</v>
      </c>
      <c r="S91" s="5">
        <v>0</v>
      </c>
      <c r="T91" s="5">
        <v>0</v>
      </c>
      <c r="U91" s="5">
        <v>0</v>
      </c>
      <c r="V91" s="5">
        <v>2</v>
      </c>
      <c r="W91" s="5">
        <v>2</v>
      </c>
      <c r="X91" s="5">
        <v>0</v>
      </c>
      <c r="Z91" s="5">
        <v>11854</v>
      </c>
      <c r="AA91" s="5">
        <v>1</v>
      </c>
      <c r="AB91" s="5">
        <v>1</v>
      </c>
      <c r="AC91" s="5">
        <v>0</v>
      </c>
      <c r="AD91" s="5">
        <v>2</v>
      </c>
      <c r="AE91" s="5">
        <v>1</v>
      </c>
      <c r="AF91" s="5">
        <v>1</v>
      </c>
      <c r="AH91" s="5">
        <v>12490</v>
      </c>
      <c r="AI91" s="5">
        <v>0</v>
      </c>
      <c r="AJ91" s="5">
        <v>0</v>
      </c>
      <c r="AK91" s="5">
        <v>0</v>
      </c>
      <c r="AL91" s="5">
        <v>2</v>
      </c>
      <c r="AM91" s="5">
        <v>1</v>
      </c>
      <c r="AN91" s="5">
        <v>1</v>
      </c>
      <c r="AP91" s="5">
        <v>12505</v>
      </c>
      <c r="AQ91" s="5">
        <v>0</v>
      </c>
      <c r="AR91" s="5">
        <v>0</v>
      </c>
      <c r="AS91" s="5">
        <v>0</v>
      </c>
      <c r="AT91" s="5">
        <v>2</v>
      </c>
      <c r="AU91" s="5">
        <v>2</v>
      </c>
      <c r="AV91" s="5">
        <v>0</v>
      </c>
      <c r="AX91" s="5">
        <v>8882</v>
      </c>
      <c r="AY91" s="5">
        <v>1</v>
      </c>
      <c r="AZ91" s="5">
        <v>1</v>
      </c>
      <c r="BA91" s="5">
        <v>0</v>
      </c>
      <c r="BB91" s="5">
        <v>2</v>
      </c>
      <c r="BC91" s="5">
        <v>2</v>
      </c>
      <c r="BD91" s="5">
        <v>0</v>
      </c>
      <c r="BF91" s="5">
        <v>9086</v>
      </c>
      <c r="BG91" s="5">
        <v>1</v>
      </c>
      <c r="BH91" s="5">
        <v>1</v>
      </c>
      <c r="BI91" s="5">
        <v>0</v>
      </c>
      <c r="BJ91" s="5">
        <v>1</v>
      </c>
      <c r="BK91" s="5">
        <v>1</v>
      </c>
      <c r="BL91" s="9">
        <v>0</v>
      </c>
    </row>
    <row r="92" spans="2:64" x14ac:dyDescent="0.2">
      <c r="B92" s="14">
        <v>7698</v>
      </c>
      <c r="C92" s="5">
        <v>1</v>
      </c>
      <c r="D92" s="5">
        <v>1</v>
      </c>
      <c r="E92" s="5">
        <v>0</v>
      </c>
      <c r="F92" s="5">
        <v>2</v>
      </c>
      <c r="G92" s="5">
        <v>1</v>
      </c>
      <c r="H92" s="5">
        <v>1</v>
      </c>
      <c r="J92" s="5">
        <v>7714</v>
      </c>
      <c r="K92" s="5">
        <v>0</v>
      </c>
      <c r="L92" s="5">
        <v>0</v>
      </c>
      <c r="M92" s="5">
        <v>0</v>
      </c>
      <c r="N92" s="5">
        <v>2</v>
      </c>
      <c r="O92" s="5">
        <v>0</v>
      </c>
      <c r="P92" s="5">
        <v>2</v>
      </c>
      <c r="R92" s="5">
        <v>11853</v>
      </c>
      <c r="S92" s="5">
        <v>1</v>
      </c>
      <c r="T92" s="5">
        <v>1</v>
      </c>
      <c r="U92" s="5">
        <v>0</v>
      </c>
      <c r="V92" s="5">
        <v>2</v>
      </c>
      <c r="W92" s="5">
        <v>2</v>
      </c>
      <c r="X92" s="5">
        <v>0</v>
      </c>
      <c r="Z92" s="5">
        <v>11963</v>
      </c>
      <c r="AA92" s="5">
        <v>1</v>
      </c>
      <c r="AB92" s="5">
        <v>1</v>
      </c>
      <c r="AC92" s="5">
        <v>0</v>
      </c>
      <c r="AD92" s="5">
        <v>2</v>
      </c>
      <c r="AE92" s="5">
        <v>2</v>
      </c>
      <c r="AF92" s="5">
        <v>0</v>
      </c>
      <c r="AH92" s="5">
        <v>12512</v>
      </c>
      <c r="AI92" s="5">
        <v>1</v>
      </c>
      <c r="AJ92" s="5">
        <v>1</v>
      </c>
      <c r="AK92" s="5">
        <v>0</v>
      </c>
      <c r="AL92" s="5">
        <v>1</v>
      </c>
      <c r="AM92" s="5">
        <v>1</v>
      </c>
      <c r="AN92" s="5">
        <v>0</v>
      </c>
      <c r="AP92" s="5">
        <v>12516</v>
      </c>
      <c r="AQ92" s="5">
        <v>1</v>
      </c>
      <c r="AR92" s="5">
        <v>0</v>
      </c>
      <c r="AS92" s="5">
        <v>1</v>
      </c>
      <c r="AT92" s="5">
        <v>2</v>
      </c>
      <c r="AU92" s="5">
        <v>1</v>
      </c>
      <c r="AV92" s="5">
        <v>1</v>
      </c>
      <c r="AX92" s="5">
        <v>8883</v>
      </c>
      <c r="AY92" s="5">
        <v>0</v>
      </c>
      <c r="AZ92" s="5">
        <v>0</v>
      </c>
      <c r="BA92" s="5">
        <v>0</v>
      </c>
      <c r="BB92" s="5">
        <v>1</v>
      </c>
      <c r="BC92" s="5">
        <v>1</v>
      </c>
      <c r="BD92" s="5">
        <v>0</v>
      </c>
      <c r="BF92" s="5">
        <v>8865</v>
      </c>
      <c r="BG92" s="5">
        <v>1</v>
      </c>
      <c r="BH92" s="5">
        <v>1</v>
      </c>
      <c r="BI92" s="5">
        <v>0</v>
      </c>
      <c r="BJ92" s="5">
        <v>2</v>
      </c>
      <c r="BK92" s="5">
        <v>1</v>
      </c>
      <c r="BL92" s="9">
        <v>1</v>
      </c>
    </row>
    <row r="93" spans="2:64" x14ac:dyDescent="0.2">
      <c r="B93" s="14" t="s">
        <v>20</v>
      </c>
      <c r="C93" s="5">
        <v>10</v>
      </c>
      <c r="D93" s="5">
        <v>9</v>
      </c>
      <c r="E93" s="5">
        <v>1</v>
      </c>
      <c r="F93" s="5">
        <v>22</v>
      </c>
      <c r="G93" s="5">
        <v>16</v>
      </c>
      <c r="H93" s="5">
        <v>6</v>
      </c>
      <c r="J93" s="5" t="s">
        <v>20</v>
      </c>
      <c r="K93" s="5">
        <v>9</v>
      </c>
      <c r="L93" s="5">
        <v>8</v>
      </c>
      <c r="M93" s="5">
        <v>1</v>
      </c>
      <c r="N93" s="5">
        <v>23</v>
      </c>
      <c r="O93" s="5">
        <v>15</v>
      </c>
      <c r="P93" s="5">
        <v>8</v>
      </c>
      <c r="R93" s="5">
        <v>11851</v>
      </c>
      <c r="S93" s="5">
        <v>1</v>
      </c>
      <c r="T93" s="5">
        <v>1</v>
      </c>
      <c r="U93" s="5">
        <v>0</v>
      </c>
      <c r="V93" s="5">
        <v>2</v>
      </c>
      <c r="W93" s="5">
        <v>2</v>
      </c>
      <c r="X93" s="5">
        <v>0</v>
      </c>
      <c r="Z93" s="5">
        <v>11778</v>
      </c>
      <c r="AA93" s="5">
        <v>1</v>
      </c>
      <c r="AB93" s="5">
        <v>1</v>
      </c>
      <c r="AC93" s="5">
        <v>0</v>
      </c>
      <c r="AD93" s="5">
        <v>2</v>
      </c>
      <c r="AE93" s="5">
        <v>2</v>
      </c>
      <c r="AF93" s="5">
        <v>0</v>
      </c>
      <c r="AH93" s="5">
        <v>12489</v>
      </c>
      <c r="AI93" s="5">
        <v>0</v>
      </c>
      <c r="AJ93" s="5">
        <v>0</v>
      </c>
      <c r="AK93" s="5">
        <v>0</v>
      </c>
      <c r="AL93" s="5">
        <v>2</v>
      </c>
      <c r="AM93" s="5">
        <v>2</v>
      </c>
      <c r="AN93" s="5">
        <v>0</v>
      </c>
      <c r="AP93" s="5">
        <v>12499</v>
      </c>
      <c r="AQ93" s="5">
        <v>0</v>
      </c>
      <c r="AR93" s="5">
        <v>0</v>
      </c>
      <c r="AS93" s="5">
        <v>0</v>
      </c>
      <c r="AT93" s="5">
        <v>1</v>
      </c>
      <c r="AU93" s="5">
        <v>1</v>
      </c>
      <c r="AV93" s="5">
        <v>0</v>
      </c>
      <c r="AX93" s="5">
        <v>8886</v>
      </c>
      <c r="AY93" s="5">
        <v>2</v>
      </c>
      <c r="AZ93" s="5">
        <v>2</v>
      </c>
      <c r="BA93" s="5">
        <v>0</v>
      </c>
      <c r="BB93" s="5">
        <v>2</v>
      </c>
      <c r="BC93" s="5">
        <v>2</v>
      </c>
      <c r="BD93" s="5">
        <v>0</v>
      </c>
      <c r="BF93" s="5">
        <v>8878</v>
      </c>
      <c r="BG93" s="5">
        <v>2</v>
      </c>
      <c r="BH93" s="5">
        <v>2</v>
      </c>
      <c r="BI93" s="5">
        <v>0</v>
      </c>
      <c r="BJ93" s="5">
        <v>2</v>
      </c>
      <c r="BK93" s="5">
        <v>2</v>
      </c>
      <c r="BL93" s="9">
        <v>0</v>
      </c>
    </row>
    <row r="94" spans="2:64" x14ac:dyDescent="0.2">
      <c r="B94" s="14" t="s">
        <v>23</v>
      </c>
      <c r="C94" s="18">
        <v>0.83333333333333337</v>
      </c>
      <c r="D94" s="18">
        <v>0.75</v>
      </c>
      <c r="E94" s="18">
        <v>8.3333333333333329E-2</v>
      </c>
      <c r="F94" s="18">
        <v>1.8333333333333333</v>
      </c>
      <c r="G94" s="18">
        <v>1.3333333333333333</v>
      </c>
      <c r="H94" s="18">
        <v>0.5</v>
      </c>
      <c r="J94" s="5" t="s">
        <v>23</v>
      </c>
      <c r="K94" s="18">
        <v>0.75</v>
      </c>
      <c r="L94" s="18">
        <v>0.66666666666666663</v>
      </c>
      <c r="M94" s="18">
        <v>8.3333333333333329E-2</v>
      </c>
      <c r="N94" s="18">
        <v>1.9166666666666667</v>
      </c>
      <c r="O94" s="18">
        <v>1.25</v>
      </c>
      <c r="P94" s="18">
        <v>0.66666666666666663</v>
      </c>
      <c r="R94" s="5">
        <v>11959</v>
      </c>
      <c r="S94" s="5">
        <v>1</v>
      </c>
      <c r="T94" s="5">
        <v>0</v>
      </c>
      <c r="U94" s="5">
        <v>1</v>
      </c>
      <c r="V94" s="5">
        <v>2</v>
      </c>
      <c r="W94" s="5">
        <v>1</v>
      </c>
      <c r="X94" s="5">
        <v>1</v>
      </c>
      <c r="Z94" s="5">
        <v>11785</v>
      </c>
      <c r="AA94" s="5">
        <v>0</v>
      </c>
      <c r="AB94" s="5">
        <v>0</v>
      </c>
      <c r="AC94" s="5">
        <v>0</v>
      </c>
      <c r="AD94" s="5">
        <v>2</v>
      </c>
      <c r="AE94" s="5">
        <v>1</v>
      </c>
      <c r="AF94" s="5">
        <v>1</v>
      </c>
      <c r="AH94" s="5">
        <v>12491</v>
      </c>
      <c r="AI94" s="5">
        <v>1</v>
      </c>
      <c r="AJ94" s="5">
        <v>1</v>
      </c>
      <c r="AK94" s="5">
        <v>0</v>
      </c>
      <c r="AL94" s="5">
        <v>2</v>
      </c>
      <c r="AM94" s="5">
        <v>1</v>
      </c>
      <c r="AN94" s="5">
        <v>1</v>
      </c>
      <c r="AP94" s="5">
        <v>12485</v>
      </c>
      <c r="AQ94" s="5">
        <v>0</v>
      </c>
      <c r="AR94" s="5">
        <v>0</v>
      </c>
      <c r="AS94" s="5">
        <v>0</v>
      </c>
      <c r="AT94" s="5">
        <v>2</v>
      </c>
      <c r="AU94" s="5">
        <v>2</v>
      </c>
      <c r="AV94" s="5">
        <v>0</v>
      </c>
      <c r="AX94" s="5">
        <v>8943</v>
      </c>
      <c r="AY94" s="5">
        <v>0</v>
      </c>
      <c r="AZ94" s="5">
        <v>0</v>
      </c>
      <c r="BA94" s="5">
        <v>0</v>
      </c>
      <c r="BB94" s="5">
        <v>2</v>
      </c>
      <c r="BC94" s="5">
        <v>1</v>
      </c>
      <c r="BD94" s="5">
        <v>1</v>
      </c>
      <c r="BF94" s="5">
        <v>8885</v>
      </c>
      <c r="BG94" s="5">
        <v>0</v>
      </c>
      <c r="BH94" s="5">
        <v>0</v>
      </c>
      <c r="BI94" s="5">
        <v>0</v>
      </c>
      <c r="BJ94" s="5">
        <v>2</v>
      </c>
      <c r="BK94" s="5">
        <v>2</v>
      </c>
      <c r="BL94" s="9">
        <v>0</v>
      </c>
    </row>
    <row r="95" spans="2:64" x14ac:dyDescent="0.2">
      <c r="B95" s="42"/>
      <c r="R95" s="5">
        <v>11784</v>
      </c>
      <c r="S95" s="5">
        <v>1</v>
      </c>
      <c r="T95" s="5">
        <v>1</v>
      </c>
      <c r="U95" s="5">
        <v>0</v>
      </c>
      <c r="V95" s="5">
        <v>2</v>
      </c>
      <c r="W95" s="5">
        <v>1</v>
      </c>
      <c r="X95" s="5">
        <v>1</v>
      </c>
      <c r="Z95" s="5">
        <v>11946</v>
      </c>
      <c r="AA95" s="5">
        <v>1</v>
      </c>
      <c r="AB95" s="5">
        <v>1</v>
      </c>
      <c r="AC95" s="5">
        <v>0</v>
      </c>
      <c r="AD95" s="5">
        <v>2</v>
      </c>
      <c r="AE95" s="5">
        <v>2</v>
      </c>
      <c r="AF95" s="5">
        <v>0</v>
      </c>
      <c r="AH95" s="5">
        <v>11970</v>
      </c>
      <c r="AI95" s="5">
        <v>1</v>
      </c>
      <c r="AJ95" s="5">
        <v>1</v>
      </c>
      <c r="AK95" s="5">
        <v>0</v>
      </c>
      <c r="AL95" s="5">
        <v>2</v>
      </c>
      <c r="AM95" s="5">
        <v>2</v>
      </c>
      <c r="AN95" s="5">
        <v>0</v>
      </c>
      <c r="AP95" s="5">
        <v>12497</v>
      </c>
      <c r="AQ95" s="5">
        <v>1</v>
      </c>
      <c r="AR95" s="5">
        <v>1</v>
      </c>
      <c r="AS95" s="5">
        <v>0</v>
      </c>
      <c r="AT95" s="5">
        <v>2</v>
      </c>
      <c r="AU95" s="5">
        <v>2</v>
      </c>
      <c r="AV95" s="5">
        <v>0</v>
      </c>
      <c r="AX95" s="5">
        <v>8944</v>
      </c>
      <c r="AY95" s="5">
        <v>1</v>
      </c>
      <c r="AZ95" s="5">
        <v>0</v>
      </c>
      <c r="BA95" s="5">
        <v>1</v>
      </c>
      <c r="BB95" s="5">
        <v>2</v>
      </c>
      <c r="BC95" s="5">
        <v>0</v>
      </c>
      <c r="BD95" s="5">
        <v>2</v>
      </c>
      <c r="BF95" s="5" t="s">
        <v>20</v>
      </c>
      <c r="BG95" s="5">
        <v>11</v>
      </c>
      <c r="BH95" s="5">
        <v>10</v>
      </c>
      <c r="BI95" s="5">
        <v>1</v>
      </c>
      <c r="BJ95" s="5">
        <v>26</v>
      </c>
      <c r="BK95" s="5">
        <v>21</v>
      </c>
      <c r="BL95" s="9">
        <v>5</v>
      </c>
    </row>
    <row r="96" spans="2:64" x14ac:dyDescent="0.2">
      <c r="B96" s="42"/>
      <c r="R96" s="5">
        <v>11955</v>
      </c>
      <c r="S96" s="5">
        <v>0</v>
      </c>
      <c r="T96" s="5">
        <v>0</v>
      </c>
      <c r="U96" s="5">
        <v>0</v>
      </c>
      <c r="V96" s="5">
        <v>2</v>
      </c>
      <c r="W96" s="5">
        <v>1</v>
      </c>
      <c r="X96" s="5">
        <v>1</v>
      </c>
      <c r="Z96" s="5">
        <v>11961</v>
      </c>
      <c r="AA96" s="5">
        <v>0</v>
      </c>
      <c r="AB96" s="5">
        <v>0</v>
      </c>
      <c r="AC96" s="5">
        <v>0</v>
      </c>
      <c r="AD96" s="5">
        <v>2</v>
      </c>
      <c r="AE96" s="5">
        <v>1</v>
      </c>
      <c r="AF96" s="5">
        <v>1</v>
      </c>
      <c r="AH96" s="5">
        <v>12506</v>
      </c>
      <c r="AI96" s="5">
        <v>0</v>
      </c>
      <c r="AJ96" s="5">
        <v>0</v>
      </c>
      <c r="AK96" s="5">
        <v>0</v>
      </c>
      <c r="AL96" s="5">
        <v>2</v>
      </c>
      <c r="AM96" s="5">
        <v>1</v>
      </c>
      <c r="AN96" s="5">
        <v>1</v>
      </c>
      <c r="AP96" s="5">
        <v>12520</v>
      </c>
      <c r="AQ96" s="5">
        <v>1</v>
      </c>
      <c r="AR96" s="5">
        <v>1</v>
      </c>
      <c r="AS96" s="5">
        <v>0</v>
      </c>
      <c r="AT96" s="5">
        <v>2</v>
      </c>
      <c r="AU96" s="5">
        <v>2</v>
      </c>
      <c r="AV96" s="5">
        <v>0</v>
      </c>
      <c r="AX96" s="5" t="s">
        <v>20</v>
      </c>
      <c r="AY96" s="5">
        <v>13</v>
      </c>
      <c r="AZ96" s="5">
        <v>12</v>
      </c>
      <c r="BA96" s="5">
        <v>1</v>
      </c>
      <c r="BB96" s="5">
        <v>25</v>
      </c>
      <c r="BC96" s="5">
        <v>20</v>
      </c>
      <c r="BD96" s="5">
        <v>5</v>
      </c>
      <c r="BF96" s="5" t="s">
        <v>23</v>
      </c>
      <c r="BG96" s="18">
        <v>0.7857142857142857</v>
      </c>
      <c r="BH96" s="18">
        <v>0.7142857142857143</v>
      </c>
      <c r="BI96" s="18">
        <v>7.1428571428571425E-2</v>
      </c>
      <c r="BJ96" s="18">
        <v>1.8571428571428572</v>
      </c>
      <c r="BK96" s="18">
        <v>1.5</v>
      </c>
      <c r="BL96" s="20">
        <v>0.35714285714285715</v>
      </c>
    </row>
    <row r="97" spans="2:64" x14ac:dyDescent="0.2">
      <c r="B97" s="42"/>
      <c r="R97" s="5" t="s">
        <v>20</v>
      </c>
      <c r="S97" s="5">
        <v>9</v>
      </c>
      <c r="T97" s="5">
        <v>7</v>
      </c>
      <c r="U97" s="5">
        <v>2</v>
      </c>
      <c r="V97" s="5">
        <v>31</v>
      </c>
      <c r="W97" s="5">
        <v>23</v>
      </c>
      <c r="X97" s="5">
        <v>8</v>
      </c>
      <c r="Z97" s="5">
        <v>11954</v>
      </c>
      <c r="AA97" s="5">
        <v>0</v>
      </c>
      <c r="AB97" s="5">
        <v>0</v>
      </c>
      <c r="AC97" s="5">
        <v>0</v>
      </c>
      <c r="AD97" s="5">
        <v>2</v>
      </c>
      <c r="AE97" s="5">
        <v>2</v>
      </c>
      <c r="AF97" s="5">
        <v>0</v>
      </c>
      <c r="AH97" s="5">
        <v>12513</v>
      </c>
      <c r="AI97" s="5">
        <v>0</v>
      </c>
      <c r="AJ97" s="5">
        <v>0</v>
      </c>
      <c r="AK97" s="5">
        <v>0</v>
      </c>
      <c r="AL97" s="5">
        <v>1</v>
      </c>
      <c r="AM97" s="5">
        <v>1</v>
      </c>
      <c r="AN97" s="5">
        <v>0</v>
      </c>
      <c r="AP97" s="5">
        <v>12487</v>
      </c>
      <c r="AQ97" s="5">
        <v>1</v>
      </c>
      <c r="AR97" s="5">
        <v>1</v>
      </c>
      <c r="AS97" s="5">
        <v>0</v>
      </c>
      <c r="AT97" s="5">
        <v>2</v>
      </c>
      <c r="AU97" s="5">
        <v>2</v>
      </c>
      <c r="AV97" s="5">
        <v>0</v>
      </c>
      <c r="AX97" s="5" t="s">
        <v>23</v>
      </c>
      <c r="AY97" s="18">
        <v>0.8666666666666667</v>
      </c>
      <c r="AZ97" s="18">
        <v>0.8</v>
      </c>
      <c r="BA97" s="18">
        <v>6.6666666666666666E-2</v>
      </c>
      <c r="BB97" s="18">
        <v>1.6666666666666667</v>
      </c>
      <c r="BC97" s="18">
        <v>1.3333333333333333</v>
      </c>
      <c r="BD97" s="18">
        <v>0.33333333333333331</v>
      </c>
      <c r="BL97" s="46"/>
    </row>
    <row r="98" spans="2:64" x14ac:dyDescent="0.2">
      <c r="B98" s="42"/>
      <c r="R98" s="5" t="s">
        <v>23</v>
      </c>
      <c r="S98" s="18">
        <v>0.5625</v>
      </c>
      <c r="T98" s="18">
        <v>0.4375</v>
      </c>
      <c r="U98" s="18">
        <v>0.125</v>
      </c>
      <c r="V98" s="18">
        <v>1.9375</v>
      </c>
      <c r="W98" s="18">
        <v>1.4375</v>
      </c>
      <c r="X98" s="18">
        <v>0.5</v>
      </c>
      <c r="Z98" s="5" t="s">
        <v>20</v>
      </c>
      <c r="AA98" s="5">
        <v>10</v>
      </c>
      <c r="AB98" s="5">
        <v>8</v>
      </c>
      <c r="AC98" s="5">
        <v>2</v>
      </c>
      <c r="AD98" s="5">
        <v>32</v>
      </c>
      <c r="AE98" s="5">
        <v>25</v>
      </c>
      <c r="AF98" s="5">
        <v>7</v>
      </c>
      <c r="AH98" s="5" t="s">
        <v>20</v>
      </c>
      <c r="AI98" s="5">
        <v>11</v>
      </c>
      <c r="AJ98" s="5">
        <v>9</v>
      </c>
      <c r="AK98" s="5">
        <v>2</v>
      </c>
      <c r="AL98" s="5">
        <v>31</v>
      </c>
      <c r="AM98" s="5">
        <v>24</v>
      </c>
      <c r="AN98" s="5">
        <v>7</v>
      </c>
      <c r="AP98" s="5" t="s">
        <v>20</v>
      </c>
      <c r="AQ98" s="5">
        <v>11</v>
      </c>
      <c r="AR98" s="5">
        <v>10</v>
      </c>
      <c r="AS98" s="5">
        <v>1</v>
      </c>
      <c r="AT98" s="5">
        <v>33</v>
      </c>
      <c r="AU98" s="5">
        <v>26</v>
      </c>
      <c r="AV98" s="5">
        <v>7</v>
      </c>
      <c r="BL98" s="46"/>
    </row>
    <row r="99" spans="2:64" ht="17" thickBot="1" x14ac:dyDescent="0.25"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11" t="s">
        <v>23</v>
      </c>
      <c r="AA99" s="24">
        <v>0.58823529411764708</v>
      </c>
      <c r="AB99" s="24">
        <v>0.47058823529411764</v>
      </c>
      <c r="AC99" s="24">
        <v>0.11764705882352941</v>
      </c>
      <c r="AD99" s="24">
        <v>1.8823529411764706</v>
      </c>
      <c r="AE99" s="24">
        <v>1.4705882352941178</v>
      </c>
      <c r="AF99" s="24">
        <v>0.41176470588235292</v>
      </c>
      <c r="AG99" s="44"/>
      <c r="AH99" s="11" t="s">
        <v>23</v>
      </c>
      <c r="AI99" s="24">
        <v>0.6470588235294118</v>
      </c>
      <c r="AJ99" s="24">
        <v>0.52941176470588236</v>
      </c>
      <c r="AK99" s="24">
        <v>0.11764705882352941</v>
      </c>
      <c r="AL99" s="24">
        <v>1.8235294117647058</v>
      </c>
      <c r="AM99" s="24">
        <v>1.411764705882353</v>
      </c>
      <c r="AN99" s="24">
        <v>0.41176470588235292</v>
      </c>
      <c r="AO99" s="44"/>
      <c r="AP99" s="11" t="s">
        <v>23</v>
      </c>
      <c r="AQ99" s="24">
        <v>0.6470588235294118</v>
      </c>
      <c r="AR99" s="24">
        <v>0.58823529411764708</v>
      </c>
      <c r="AS99" s="24">
        <v>5.8823529411764705E-2</v>
      </c>
      <c r="AT99" s="24">
        <v>1.9411764705882353</v>
      </c>
      <c r="AU99" s="24">
        <v>1.5294117647058822</v>
      </c>
      <c r="AV99" s="24">
        <v>0.41176470588235292</v>
      </c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  <c r="BK99" s="44"/>
      <c r="BL99" s="45"/>
    </row>
    <row r="101" spans="2:64" ht="21" thickBot="1" x14ac:dyDescent="0.25">
      <c r="B101" s="40" t="s">
        <v>46</v>
      </c>
    </row>
    <row r="102" spans="2:64" x14ac:dyDescent="0.2">
      <c r="B102" s="79" t="s">
        <v>4</v>
      </c>
      <c r="C102" s="129" t="s">
        <v>200</v>
      </c>
      <c r="D102" s="129"/>
      <c r="E102" s="129"/>
      <c r="F102" s="129" t="s">
        <v>201</v>
      </c>
      <c r="G102" s="129"/>
      <c r="H102" s="129"/>
      <c r="I102" s="95"/>
      <c r="J102" s="78" t="s">
        <v>5</v>
      </c>
      <c r="K102" s="129" t="s">
        <v>200</v>
      </c>
      <c r="L102" s="129"/>
      <c r="M102" s="129"/>
      <c r="N102" s="129" t="s">
        <v>201</v>
      </c>
      <c r="O102" s="129"/>
      <c r="P102" s="129"/>
      <c r="Q102" s="95"/>
      <c r="R102" s="78" t="s">
        <v>6</v>
      </c>
      <c r="S102" s="129" t="s">
        <v>200</v>
      </c>
      <c r="T102" s="129"/>
      <c r="U102" s="129"/>
      <c r="V102" s="129" t="s">
        <v>201</v>
      </c>
      <c r="W102" s="129"/>
      <c r="X102" s="129"/>
      <c r="Y102" s="95"/>
      <c r="Z102" s="78" t="s">
        <v>7</v>
      </c>
      <c r="AA102" s="129" t="s">
        <v>200</v>
      </c>
      <c r="AB102" s="129"/>
      <c r="AC102" s="129"/>
      <c r="AD102" s="129" t="s">
        <v>201</v>
      </c>
      <c r="AE102" s="129"/>
      <c r="AF102" s="130"/>
    </row>
    <row r="103" spans="2:64" x14ac:dyDescent="0.2">
      <c r="B103" s="89" t="s">
        <v>217</v>
      </c>
      <c r="C103" s="48" t="s">
        <v>20</v>
      </c>
      <c r="D103" s="48" t="s">
        <v>21</v>
      </c>
      <c r="E103" s="48" t="s">
        <v>22</v>
      </c>
      <c r="F103" s="48" t="s">
        <v>20</v>
      </c>
      <c r="G103" s="48" t="s">
        <v>21</v>
      </c>
      <c r="H103" s="48" t="s">
        <v>22</v>
      </c>
      <c r="I103" s="13"/>
      <c r="J103" s="48" t="s">
        <v>217</v>
      </c>
      <c r="K103" s="48" t="s">
        <v>20</v>
      </c>
      <c r="L103" s="48" t="s">
        <v>21</v>
      </c>
      <c r="M103" s="48" t="s">
        <v>22</v>
      </c>
      <c r="N103" s="48" t="s">
        <v>20</v>
      </c>
      <c r="O103" s="48" t="s">
        <v>21</v>
      </c>
      <c r="P103" s="48" t="s">
        <v>22</v>
      </c>
      <c r="Q103" s="13"/>
      <c r="R103" s="48" t="s">
        <v>217</v>
      </c>
      <c r="S103" s="48" t="s">
        <v>20</v>
      </c>
      <c r="T103" s="48" t="s">
        <v>21</v>
      </c>
      <c r="U103" s="48" t="s">
        <v>22</v>
      </c>
      <c r="V103" s="48" t="s">
        <v>20</v>
      </c>
      <c r="W103" s="48" t="s">
        <v>21</v>
      </c>
      <c r="X103" s="48" t="s">
        <v>22</v>
      </c>
      <c r="Y103" s="13"/>
      <c r="Z103" s="48" t="s">
        <v>217</v>
      </c>
      <c r="AA103" s="48" t="s">
        <v>20</v>
      </c>
      <c r="AB103" s="48" t="s">
        <v>21</v>
      </c>
      <c r="AC103" s="48" t="s">
        <v>22</v>
      </c>
      <c r="AD103" s="48" t="s">
        <v>20</v>
      </c>
      <c r="AE103" s="48" t="s">
        <v>21</v>
      </c>
      <c r="AF103" s="90" t="s">
        <v>22</v>
      </c>
    </row>
    <row r="104" spans="2:64" x14ac:dyDescent="0.2">
      <c r="B104" s="14">
        <v>7508</v>
      </c>
      <c r="C104" s="5">
        <v>1</v>
      </c>
      <c r="D104" s="5">
        <v>0</v>
      </c>
      <c r="E104" s="5">
        <v>1</v>
      </c>
      <c r="F104" s="5">
        <v>2</v>
      </c>
      <c r="G104" s="5">
        <v>0</v>
      </c>
      <c r="H104" s="5">
        <v>2</v>
      </c>
      <c r="J104" s="5">
        <v>5714</v>
      </c>
      <c r="K104" s="5">
        <v>0</v>
      </c>
      <c r="L104" s="5">
        <v>0</v>
      </c>
      <c r="M104" s="5">
        <v>0</v>
      </c>
      <c r="N104" s="5">
        <v>2</v>
      </c>
      <c r="O104" s="5">
        <v>0</v>
      </c>
      <c r="P104" s="5">
        <v>2</v>
      </c>
      <c r="R104" s="5">
        <v>9565</v>
      </c>
      <c r="S104" s="5">
        <v>0</v>
      </c>
      <c r="T104" s="5">
        <v>0</v>
      </c>
      <c r="U104" s="5">
        <v>0</v>
      </c>
      <c r="V104" s="5">
        <v>2</v>
      </c>
      <c r="W104" s="5">
        <v>0</v>
      </c>
      <c r="X104" s="5">
        <v>2</v>
      </c>
      <c r="Z104" s="5">
        <v>9301</v>
      </c>
      <c r="AA104" s="5">
        <v>1</v>
      </c>
      <c r="AB104" s="5">
        <v>0</v>
      </c>
      <c r="AC104" s="5">
        <v>1</v>
      </c>
      <c r="AD104" s="5">
        <v>2</v>
      </c>
      <c r="AE104" s="5">
        <v>1</v>
      </c>
      <c r="AF104" s="9">
        <v>1</v>
      </c>
    </row>
    <row r="105" spans="2:64" x14ac:dyDescent="0.2">
      <c r="B105" s="14">
        <v>5653</v>
      </c>
      <c r="C105" s="5">
        <v>0</v>
      </c>
      <c r="D105" s="5">
        <v>0</v>
      </c>
      <c r="E105" s="5">
        <v>0</v>
      </c>
      <c r="F105" s="5">
        <v>2</v>
      </c>
      <c r="G105" s="5">
        <v>0</v>
      </c>
      <c r="H105" s="5">
        <v>2</v>
      </c>
      <c r="J105" s="5">
        <v>5648</v>
      </c>
      <c r="K105" s="5">
        <v>1</v>
      </c>
      <c r="L105" s="5">
        <v>0</v>
      </c>
      <c r="M105" s="5">
        <v>1</v>
      </c>
      <c r="N105" s="5">
        <v>2</v>
      </c>
      <c r="O105" s="5">
        <v>0</v>
      </c>
      <c r="P105" s="5">
        <v>2</v>
      </c>
      <c r="R105" s="5">
        <v>9314</v>
      </c>
      <c r="S105" s="5">
        <v>0</v>
      </c>
      <c r="T105" s="5">
        <v>0</v>
      </c>
      <c r="U105" s="5">
        <v>0</v>
      </c>
      <c r="V105" s="5">
        <v>2</v>
      </c>
      <c r="W105" s="5">
        <v>0</v>
      </c>
      <c r="X105" s="5">
        <v>2</v>
      </c>
      <c r="Z105" s="5">
        <v>9495</v>
      </c>
      <c r="AA105" s="5">
        <v>1</v>
      </c>
      <c r="AB105" s="5">
        <v>0</v>
      </c>
      <c r="AC105" s="5">
        <v>1</v>
      </c>
      <c r="AD105" s="5">
        <v>2</v>
      </c>
      <c r="AE105" s="5">
        <v>0</v>
      </c>
      <c r="AF105" s="9">
        <v>2</v>
      </c>
    </row>
    <row r="106" spans="2:64" x14ac:dyDescent="0.2">
      <c r="B106" s="14">
        <v>7512</v>
      </c>
      <c r="C106" s="5">
        <v>0</v>
      </c>
      <c r="D106" s="5">
        <v>0</v>
      </c>
      <c r="E106" s="5">
        <v>0</v>
      </c>
      <c r="F106" s="5">
        <v>2</v>
      </c>
      <c r="G106" s="5">
        <v>0</v>
      </c>
      <c r="H106" s="5">
        <v>2</v>
      </c>
      <c r="J106" s="5">
        <v>5656</v>
      </c>
      <c r="K106" s="5">
        <v>0</v>
      </c>
      <c r="L106" s="5">
        <v>0</v>
      </c>
      <c r="M106" s="5">
        <v>0</v>
      </c>
      <c r="N106" s="5">
        <v>2</v>
      </c>
      <c r="O106" s="5">
        <v>0</v>
      </c>
      <c r="P106" s="5">
        <v>2</v>
      </c>
      <c r="R106" s="5">
        <v>9604</v>
      </c>
      <c r="S106" s="5">
        <v>0</v>
      </c>
      <c r="T106" s="5">
        <v>0</v>
      </c>
      <c r="U106" s="5">
        <v>0</v>
      </c>
      <c r="V106" s="5">
        <v>2</v>
      </c>
      <c r="W106" s="5">
        <v>0</v>
      </c>
      <c r="X106" s="5">
        <v>2</v>
      </c>
      <c r="Z106" s="5">
        <v>9585</v>
      </c>
      <c r="AA106" s="5">
        <v>0</v>
      </c>
      <c r="AB106" s="5">
        <v>0</v>
      </c>
      <c r="AC106" s="5">
        <v>0</v>
      </c>
      <c r="AD106" s="5">
        <v>2</v>
      </c>
      <c r="AE106" s="5">
        <v>0</v>
      </c>
      <c r="AF106" s="9">
        <v>2</v>
      </c>
    </row>
    <row r="107" spans="2:64" x14ac:dyDescent="0.2">
      <c r="B107" s="14">
        <v>7524</v>
      </c>
      <c r="C107" s="5">
        <v>0</v>
      </c>
      <c r="D107" s="5">
        <v>0</v>
      </c>
      <c r="E107" s="5">
        <v>0</v>
      </c>
      <c r="F107" s="5">
        <v>2</v>
      </c>
      <c r="G107" s="5">
        <v>0</v>
      </c>
      <c r="H107" s="5">
        <v>2</v>
      </c>
      <c r="J107" s="5">
        <v>7507</v>
      </c>
      <c r="K107" s="5">
        <v>0</v>
      </c>
      <c r="L107" s="5">
        <v>0</v>
      </c>
      <c r="M107" s="5">
        <v>0</v>
      </c>
      <c r="N107" s="5">
        <v>2</v>
      </c>
      <c r="O107" s="5">
        <v>0</v>
      </c>
      <c r="P107" s="5">
        <v>2</v>
      </c>
      <c r="R107" s="5">
        <v>9304</v>
      </c>
      <c r="S107" s="5">
        <v>0</v>
      </c>
      <c r="T107" s="5">
        <v>0</v>
      </c>
      <c r="U107" s="5">
        <v>0</v>
      </c>
      <c r="V107" s="5">
        <v>2</v>
      </c>
      <c r="W107" s="5">
        <v>0</v>
      </c>
      <c r="X107" s="5">
        <v>2</v>
      </c>
      <c r="Z107" s="5">
        <v>9318</v>
      </c>
      <c r="AA107" s="5">
        <v>1</v>
      </c>
      <c r="AB107" s="5">
        <v>0</v>
      </c>
      <c r="AC107" s="5">
        <v>1</v>
      </c>
      <c r="AD107" s="5">
        <v>2</v>
      </c>
      <c r="AE107" s="5">
        <v>0</v>
      </c>
      <c r="AF107" s="9">
        <v>2</v>
      </c>
    </row>
    <row r="108" spans="2:64" x14ac:dyDescent="0.2">
      <c r="B108" s="14">
        <v>5651</v>
      </c>
      <c r="C108" s="5">
        <v>1</v>
      </c>
      <c r="D108" s="5">
        <v>0</v>
      </c>
      <c r="E108" s="5">
        <v>1</v>
      </c>
      <c r="F108" s="5">
        <v>1</v>
      </c>
      <c r="G108" s="5">
        <v>0</v>
      </c>
      <c r="H108" s="5">
        <v>1</v>
      </c>
      <c r="J108" s="5">
        <v>7513</v>
      </c>
      <c r="K108" s="5">
        <v>1</v>
      </c>
      <c r="L108" s="5">
        <v>0</v>
      </c>
      <c r="M108" s="5">
        <v>1</v>
      </c>
      <c r="N108" s="5">
        <v>2</v>
      </c>
      <c r="O108" s="5">
        <v>1</v>
      </c>
      <c r="P108" s="5">
        <v>1</v>
      </c>
      <c r="R108" s="5">
        <v>8756</v>
      </c>
      <c r="S108" s="5">
        <v>1</v>
      </c>
      <c r="T108" s="5">
        <v>0</v>
      </c>
      <c r="U108" s="5">
        <v>1</v>
      </c>
      <c r="V108" s="5">
        <v>2</v>
      </c>
      <c r="W108" s="5">
        <v>0</v>
      </c>
      <c r="X108" s="5">
        <v>2</v>
      </c>
      <c r="Z108" s="5">
        <v>9313</v>
      </c>
      <c r="AA108" s="5">
        <v>0</v>
      </c>
      <c r="AB108" s="5">
        <v>0</v>
      </c>
      <c r="AC108" s="5">
        <v>0</v>
      </c>
      <c r="AD108" s="5">
        <v>2</v>
      </c>
      <c r="AE108" s="5">
        <v>0</v>
      </c>
      <c r="AF108" s="9">
        <v>2</v>
      </c>
    </row>
    <row r="109" spans="2:64" x14ac:dyDescent="0.2">
      <c r="B109" s="14">
        <v>7510</v>
      </c>
      <c r="C109" s="5">
        <v>1</v>
      </c>
      <c r="D109" s="5">
        <v>0</v>
      </c>
      <c r="E109" s="5">
        <v>1</v>
      </c>
      <c r="F109" s="5">
        <v>2</v>
      </c>
      <c r="G109" s="5">
        <v>0</v>
      </c>
      <c r="H109" s="5">
        <v>2</v>
      </c>
      <c r="J109" s="5">
        <v>6159</v>
      </c>
      <c r="K109" s="5">
        <v>0</v>
      </c>
      <c r="L109" s="5">
        <v>0</v>
      </c>
      <c r="M109" s="5">
        <v>0</v>
      </c>
      <c r="N109" s="5">
        <v>2</v>
      </c>
      <c r="O109" s="5">
        <v>0</v>
      </c>
      <c r="P109" s="5">
        <v>2</v>
      </c>
      <c r="R109" s="5">
        <v>9320</v>
      </c>
      <c r="S109" s="5">
        <v>0</v>
      </c>
      <c r="T109" s="5">
        <v>0</v>
      </c>
      <c r="U109" s="5">
        <v>0</v>
      </c>
      <c r="V109" s="5">
        <v>2</v>
      </c>
      <c r="W109" s="5">
        <v>1</v>
      </c>
      <c r="X109" s="5">
        <v>1</v>
      </c>
      <c r="Z109" s="5">
        <v>9496</v>
      </c>
      <c r="AA109" s="5">
        <v>2</v>
      </c>
      <c r="AB109" s="5">
        <v>1</v>
      </c>
      <c r="AC109" s="5">
        <v>1</v>
      </c>
      <c r="AD109" s="5">
        <v>2</v>
      </c>
      <c r="AE109" s="5">
        <v>1</v>
      </c>
      <c r="AF109" s="9">
        <v>1</v>
      </c>
    </row>
    <row r="110" spans="2:64" x14ac:dyDescent="0.2">
      <c r="B110" s="14">
        <v>6154</v>
      </c>
      <c r="C110" s="5">
        <v>0</v>
      </c>
      <c r="D110" s="5">
        <v>0</v>
      </c>
      <c r="E110" s="5">
        <v>0</v>
      </c>
      <c r="F110" s="5">
        <v>2</v>
      </c>
      <c r="G110" s="5">
        <v>0</v>
      </c>
      <c r="H110" s="5">
        <v>2</v>
      </c>
      <c r="J110" s="5">
        <v>6163</v>
      </c>
      <c r="K110" s="5">
        <v>0</v>
      </c>
      <c r="L110" s="5">
        <v>0</v>
      </c>
      <c r="M110" s="5">
        <v>0</v>
      </c>
      <c r="N110" s="5">
        <v>2</v>
      </c>
      <c r="O110" s="5">
        <v>1</v>
      </c>
      <c r="P110" s="5">
        <v>1</v>
      </c>
      <c r="R110" s="5">
        <v>9369</v>
      </c>
      <c r="S110" s="5">
        <v>1</v>
      </c>
      <c r="T110" s="5">
        <v>0</v>
      </c>
      <c r="U110" s="5">
        <v>1</v>
      </c>
      <c r="V110" s="5">
        <v>2</v>
      </c>
      <c r="W110" s="5">
        <v>0</v>
      </c>
      <c r="X110" s="5">
        <v>2</v>
      </c>
      <c r="Z110" s="5">
        <v>9306</v>
      </c>
      <c r="AA110" s="5">
        <v>1</v>
      </c>
      <c r="AB110" s="5">
        <v>0</v>
      </c>
      <c r="AC110" s="5">
        <v>1</v>
      </c>
      <c r="AD110" s="5">
        <v>2</v>
      </c>
      <c r="AE110" s="5">
        <v>0</v>
      </c>
      <c r="AF110" s="9">
        <v>2</v>
      </c>
    </row>
    <row r="111" spans="2:64" x14ac:dyDescent="0.2">
      <c r="B111" s="14">
        <v>6156</v>
      </c>
      <c r="C111" s="5">
        <v>0</v>
      </c>
      <c r="D111" s="5">
        <v>0</v>
      </c>
      <c r="E111" s="5">
        <v>0</v>
      </c>
      <c r="F111" s="5">
        <v>2</v>
      </c>
      <c r="G111" s="5">
        <v>1</v>
      </c>
      <c r="H111" s="5">
        <v>1</v>
      </c>
      <c r="J111" s="5">
        <v>5642</v>
      </c>
      <c r="K111" s="5">
        <v>0</v>
      </c>
      <c r="L111" s="5">
        <v>0</v>
      </c>
      <c r="M111" s="5">
        <v>0</v>
      </c>
      <c r="N111" s="5">
        <v>2</v>
      </c>
      <c r="O111" s="5">
        <v>0</v>
      </c>
      <c r="P111" s="5">
        <v>2</v>
      </c>
      <c r="R111" s="5">
        <v>9153</v>
      </c>
      <c r="S111" s="5">
        <v>2</v>
      </c>
      <c r="T111" s="5">
        <v>0</v>
      </c>
      <c r="U111" s="5">
        <v>2</v>
      </c>
      <c r="V111" s="5">
        <v>2</v>
      </c>
      <c r="W111" s="5">
        <v>0</v>
      </c>
      <c r="X111" s="5">
        <v>2</v>
      </c>
      <c r="Z111" s="5">
        <v>8754</v>
      </c>
      <c r="AA111" s="5">
        <v>0</v>
      </c>
      <c r="AB111" s="5">
        <v>0</v>
      </c>
      <c r="AC111" s="5">
        <v>0</v>
      </c>
      <c r="AD111" s="5">
        <v>2</v>
      </c>
      <c r="AE111" s="5">
        <v>1</v>
      </c>
      <c r="AF111" s="9">
        <v>1</v>
      </c>
    </row>
    <row r="112" spans="2:64" x14ac:dyDescent="0.2">
      <c r="B112" s="14">
        <v>6155</v>
      </c>
      <c r="C112" s="5">
        <v>1</v>
      </c>
      <c r="D112" s="5">
        <v>1</v>
      </c>
      <c r="E112" s="5">
        <v>0</v>
      </c>
      <c r="F112" s="5">
        <v>2</v>
      </c>
      <c r="G112" s="5">
        <v>1</v>
      </c>
      <c r="H112" s="5">
        <v>1</v>
      </c>
      <c r="J112" s="5">
        <v>6166</v>
      </c>
      <c r="K112" s="5">
        <v>1</v>
      </c>
      <c r="L112" s="5">
        <v>0</v>
      </c>
      <c r="M112" s="5">
        <v>1</v>
      </c>
      <c r="N112" s="5">
        <v>2</v>
      </c>
      <c r="O112" s="5">
        <v>0</v>
      </c>
      <c r="P112" s="5">
        <v>2</v>
      </c>
      <c r="R112" s="5">
        <v>9307</v>
      </c>
      <c r="S112" s="5">
        <v>1</v>
      </c>
      <c r="T112" s="5">
        <v>1</v>
      </c>
      <c r="U112" s="5">
        <v>0</v>
      </c>
      <c r="V112" s="5">
        <v>2</v>
      </c>
      <c r="W112" s="5">
        <v>0</v>
      </c>
      <c r="X112" s="5">
        <v>2</v>
      </c>
      <c r="Z112" s="5">
        <v>9579</v>
      </c>
      <c r="AA112" s="5">
        <v>1</v>
      </c>
      <c r="AB112" s="5">
        <v>0</v>
      </c>
      <c r="AC112" s="5">
        <v>1</v>
      </c>
      <c r="AD112" s="5">
        <v>2</v>
      </c>
      <c r="AE112" s="5">
        <v>0</v>
      </c>
      <c r="AF112" s="9">
        <v>2</v>
      </c>
    </row>
    <row r="113" spans="1:32" x14ac:dyDescent="0.2">
      <c r="B113" s="14">
        <v>7517</v>
      </c>
      <c r="C113" s="5">
        <v>1</v>
      </c>
      <c r="D113" s="5">
        <v>0</v>
      </c>
      <c r="E113" s="5">
        <v>1</v>
      </c>
      <c r="F113" s="5">
        <v>2</v>
      </c>
      <c r="G113" s="5">
        <v>1</v>
      </c>
      <c r="H113" s="5">
        <v>1</v>
      </c>
      <c r="J113" s="5">
        <v>6172</v>
      </c>
      <c r="K113" s="5">
        <v>1</v>
      </c>
      <c r="L113" s="5">
        <v>0</v>
      </c>
      <c r="M113" s="5">
        <v>1</v>
      </c>
      <c r="N113" s="5">
        <v>2</v>
      </c>
      <c r="O113" s="5">
        <v>0</v>
      </c>
      <c r="P113" s="5">
        <v>2</v>
      </c>
      <c r="R113" s="5">
        <v>9583</v>
      </c>
      <c r="S113" s="5">
        <v>0</v>
      </c>
      <c r="T113" s="5">
        <v>0</v>
      </c>
      <c r="U113" s="5">
        <v>0</v>
      </c>
      <c r="V113" s="5">
        <v>2</v>
      </c>
      <c r="W113" s="5">
        <v>0</v>
      </c>
      <c r="X113" s="5">
        <v>2</v>
      </c>
      <c r="Z113" s="5">
        <v>9312</v>
      </c>
      <c r="AA113" s="5">
        <v>0</v>
      </c>
      <c r="AB113" s="5">
        <v>0</v>
      </c>
      <c r="AC113" s="5">
        <v>0</v>
      </c>
      <c r="AD113" s="5">
        <v>2</v>
      </c>
      <c r="AE113" s="5">
        <v>0</v>
      </c>
      <c r="AF113" s="9">
        <v>2</v>
      </c>
    </row>
    <row r="114" spans="1:32" x14ac:dyDescent="0.2">
      <c r="B114" s="14">
        <v>7502</v>
      </c>
      <c r="C114" s="5">
        <v>0</v>
      </c>
      <c r="D114" s="5">
        <v>0</v>
      </c>
      <c r="E114" s="5">
        <v>0</v>
      </c>
      <c r="F114" s="5">
        <v>2</v>
      </c>
      <c r="G114" s="5">
        <v>1</v>
      </c>
      <c r="H114" s="5">
        <v>1</v>
      </c>
      <c r="J114" s="5">
        <v>7528</v>
      </c>
      <c r="K114" s="5">
        <v>1</v>
      </c>
      <c r="L114" s="5">
        <v>0</v>
      </c>
      <c r="M114" s="5">
        <v>1</v>
      </c>
      <c r="N114" s="5">
        <v>2</v>
      </c>
      <c r="O114" s="5">
        <v>0</v>
      </c>
      <c r="P114" s="5">
        <v>2</v>
      </c>
      <c r="R114" s="5">
        <v>9319</v>
      </c>
      <c r="S114" s="5">
        <v>0</v>
      </c>
      <c r="T114" s="5">
        <v>0</v>
      </c>
      <c r="U114" s="5">
        <v>0</v>
      </c>
      <c r="V114" s="5">
        <v>2</v>
      </c>
      <c r="W114" s="5">
        <v>0</v>
      </c>
      <c r="X114" s="5">
        <v>2</v>
      </c>
      <c r="Z114" s="5">
        <v>9152</v>
      </c>
      <c r="AA114" s="5">
        <v>0</v>
      </c>
      <c r="AB114" s="5">
        <v>0</v>
      </c>
      <c r="AC114" s="5">
        <v>0</v>
      </c>
      <c r="AD114" s="5">
        <v>2</v>
      </c>
      <c r="AE114" s="5">
        <v>1</v>
      </c>
      <c r="AF114" s="9">
        <v>1</v>
      </c>
    </row>
    <row r="115" spans="1:32" x14ac:dyDescent="0.2">
      <c r="B115" s="14">
        <v>6168</v>
      </c>
      <c r="C115" s="5">
        <v>0</v>
      </c>
      <c r="D115" s="5">
        <v>0</v>
      </c>
      <c r="E115" s="5">
        <v>0</v>
      </c>
      <c r="F115" s="5">
        <v>1</v>
      </c>
      <c r="G115" s="5">
        <v>0</v>
      </c>
      <c r="H115" s="5">
        <v>1</v>
      </c>
      <c r="J115" s="5">
        <v>5654</v>
      </c>
      <c r="K115" s="5">
        <v>0</v>
      </c>
      <c r="L115" s="5">
        <v>0</v>
      </c>
      <c r="M115" s="5">
        <v>0</v>
      </c>
      <c r="N115" s="5">
        <v>2</v>
      </c>
      <c r="O115" s="5">
        <v>0</v>
      </c>
      <c r="P115" s="5">
        <v>2</v>
      </c>
      <c r="R115" s="5">
        <v>9582</v>
      </c>
      <c r="S115" s="5">
        <v>1</v>
      </c>
      <c r="T115" s="5">
        <v>0</v>
      </c>
      <c r="U115" s="5">
        <v>1</v>
      </c>
      <c r="V115" s="5">
        <v>2</v>
      </c>
      <c r="W115" s="5">
        <v>0</v>
      </c>
      <c r="X115" s="5">
        <v>2</v>
      </c>
      <c r="Z115" s="5">
        <v>9303</v>
      </c>
      <c r="AA115" s="5">
        <v>0</v>
      </c>
      <c r="AB115" s="5">
        <v>0</v>
      </c>
      <c r="AC115" s="5">
        <v>0</v>
      </c>
      <c r="AD115" s="5">
        <v>2</v>
      </c>
      <c r="AE115" s="5">
        <v>0</v>
      </c>
      <c r="AF115" s="9">
        <v>2</v>
      </c>
    </row>
    <row r="116" spans="1:32" x14ac:dyDescent="0.2">
      <c r="B116" s="14">
        <v>5659</v>
      </c>
      <c r="C116" s="5">
        <v>0</v>
      </c>
      <c r="D116" s="5">
        <v>0</v>
      </c>
      <c r="E116" s="5">
        <v>0</v>
      </c>
      <c r="F116" s="5">
        <v>2</v>
      </c>
      <c r="G116" s="5">
        <v>0</v>
      </c>
      <c r="H116" s="5">
        <v>2</v>
      </c>
      <c r="J116" s="5">
        <v>6173</v>
      </c>
      <c r="K116" s="5">
        <v>0</v>
      </c>
      <c r="L116" s="5">
        <v>0</v>
      </c>
      <c r="M116" s="5">
        <v>0</v>
      </c>
      <c r="N116" s="5">
        <v>2</v>
      </c>
      <c r="O116" s="5">
        <v>0</v>
      </c>
      <c r="P116" s="5">
        <v>2</v>
      </c>
      <c r="R116" s="5">
        <v>9602</v>
      </c>
      <c r="S116" s="5">
        <v>1</v>
      </c>
      <c r="T116" s="5">
        <v>1</v>
      </c>
      <c r="U116" s="5">
        <v>0</v>
      </c>
      <c r="V116" s="5">
        <v>2</v>
      </c>
      <c r="W116" s="5">
        <v>1</v>
      </c>
      <c r="X116" s="5">
        <v>1</v>
      </c>
      <c r="Z116" s="5">
        <v>9381</v>
      </c>
      <c r="AA116" s="5">
        <v>0</v>
      </c>
      <c r="AB116" s="5">
        <v>0</v>
      </c>
      <c r="AC116" s="5">
        <v>0</v>
      </c>
      <c r="AD116" s="5">
        <v>2</v>
      </c>
      <c r="AE116" s="5">
        <v>1</v>
      </c>
      <c r="AF116" s="9">
        <v>1</v>
      </c>
    </row>
    <row r="117" spans="1:32" x14ac:dyDescent="0.2">
      <c r="B117" s="14">
        <v>7504</v>
      </c>
      <c r="C117" s="5">
        <v>0</v>
      </c>
      <c r="D117" s="5">
        <v>0</v>
      </c>
      <c r="E117" s="5">
        <v>0</v>
      </c>
      <c r="F117" s="5">
        <v>2</v>
      </c>
      <c r="G117" s="5">
        <v>0</v>
      </c>
      <c r="H117" s="5">
        <v>2</v>
      </c>
      <c r="J117" s="5">
        <v>5643</v>
      </c>
      <c r="K117" s="5">
        <v>0</v>
      </c>
      <c r="L117" s="5">
        <v>0</v>
      </c>
      <c r="M117" s="5">
        <v>0</v>
      </c>
      <c r="N117" s="5">
        <v>2</v>
      </c>
      <c r="O117" s="5">
        <v>0</v>
      </c>
      <c r="P117" s="5">
        <v>2</v>
      </c>
      <c r="R117" s="5">
        <v>9578</v>
      </c>
      <c r="S117" s="5">
        <v>1</v>
      </c>
      <c r="T117" s="5">
        <v>1</v>
      </c>
      <c r="U117" s="5">
        <v>0</v>
      </c>
      <c r="V117" s="5">
        <v>2</v>
      </c>
      <c r="W117" s="5">
        <v>1</v>
      </c>
      <c r="X117" s="5">
        <v>1</v>
      </c>
      <c r="Z117" s="5">
        <v>9593</v>
      </c>
      <c r="AA117" s="5">
        <v>1</v>
      </c>
      <c r="AB117" s="5">
        <v>1</v>
      </c>
      <c r="AC117" s="5">
        <v>0</v>
      </c>
      <c r="AD117" s="5">
        <v>2</v>
      </c>
      <c r="AE117" s="5">
        <v>1</v>
      </c>
      <c r="AF117" s="9">
        <v>1</v>
      </c>
    </row>
    <row r="118" spans="1:32" x14ac:dyDescent="0.2">
      <c r="B118" s="14">
        <v>7511</v>
      </c>
      <c r="C118" s="5">
        <v>0</v>
      </c>
      <c r="D118" s="5">
        <v>0</v>
      </c>
      <c r="E118" s="5">
        <v>0</v>
      </c>
      <c r="F118" s="5">
        <v>2</v>
      </c>
      <c r="G118" s="5">
        <v>1</v>
      </c>
      <c r="H118" s="5">
        <v>1</v>
      </c>
      <c r="J118" s="5">
        <v>7503</v>
      </c>
      <c r="K118" s="5">
        <v>1</v>
      </c>
      <c r="L118" s="5">
        <v>1</v>
      </c>
      <c r="M118" s="5">
        <v>0</v>
      </c>
      <c r="N118" s="5">
        <v>2</v>
      </c>
      <c r="O118" s="5">
        <v>1</v>
      </c>
      <c r="P118" s="5">
        <v>1</v>
      </c>
      <c r="R118" s="5">
        <v>9317</v>
      </c>
      <c r="S118" s="5">
        <v>1</v>
      </c>
      <c r="T118" s="5">
        <v>1</v>
      </c>
      <c r="U118" s="5">
        <v>0</v>
      </c>
      <c r="V118" s="5">
        <v>2</v>
      </c>
      <c r="W118" s="5">
        <v>1</v>
      </c>
      <c r="X118" s="5">
        <v>1</v>
      </c>
      <c r="Z118" s="5">
        <v>9310</v>
      </c>
      <c r="AA118" s="5">
        <v>1</v>
      </c>
      <c r="AB118" s="5">
        <v>0</v>
      </c>
      <c r="AC118" s="5">
        <v>1</v>
      </c>
      <c r="AD118" s="5">
        <v>2</v>
      </c>
      <c r="AE118" s="5">
        <v>0</v>
      </c>
      <c r="AF118" s="9">
        <v>2</v>
      </c>
    </row>
    <row r="119" spans="1:32" x14ac:dyDescent="0.2">
      <c r="B119" s="14" t="s">
        <v>20</v>
      </c>
      <c r="C119" s="5">
        <v>5</v>
      </c>
      <c r="D119" s="5">
        <v>1</v>
      </c>
      <c r="E119" s="5">
        <v>4</v>
      </c>
      <c r="F119" s="5">
        <v>28</v>
      </c>
      <c r="G119" s="5">
        <v>5</v>
      </c>
      <c r="H119" s="5">
        <v>23</v>
      </c>
      <c r="J119" s="5" t="s">
        <v>20</v>
      </c>
      <c r="K119" s="5">
        <v>6</v>
      </c>
      <c r="L119" s="5">
        <v>1</v>
      </c>
      <c r="M119" s="5">
        <v>5</v>
      </c>
      <c r="N119" s="5">
        <v>30</v>
      </c>
      <c r="O119" s="5">
        <v>3</v>
      </c>
      <c r="P119" s="5">
        <v>27</v>
      </c>
      <c r="R119" s="5">
        <v>9581</v>
      </c>
      <c r="S119" s="5">
        <v>1</v>
      </c>
      <c r="T119" s="5">
        <v>0</v>
      </c>
      <c r="U119" s="5">
        <v>1</v>
      </c>
      <c r="V119" s="5">
        <v>2</v>
      </c>
      <c r="W119" s="5">
        <v>0</v>
      </c>
      <c r="X119" s="5">
        <v>2</v>
      </c>
      <c r="Z119" s="5">
        <v>9151</v>
      </c>
      <c r="AA119" s="5">
        <v>1</v>
      </c>
      <c r="AB119" s="5">
        <v>1</v>
      </c>
      <c r="AC119" s="5">
        <v>0</v>
      </c>
      <c r="AD119" s="5">
        <v>2</v>
      </c>
      <c r="AE119" s="5">
        <v>1</v>
      </c>
      <c r="AF119" s="9">
        <v>1</v>
      </c>
    </row>
    <row r="120" spans="1:32" x14ac:dyDescent="0.2">
      <c r="B120" s="14" t="s">
        <v>23</v>
      </c>
      <c r="C120" s="18">
        <v>0.33333333333333331</v>
      </c>
      <c r="D120" s="18">
        <v>6.6666666666666666E-2</v>
      </c>
      <c r="E120" s="18">
        <v>0.26666666666666666</v>
      </c>
      <c r="F120" s="18">
        <v>1.8666666666666667</v>
      </c>
      <c r="G120" s="18">
        <v>0.33333333333333331</v>
      </c>
      <c r="H120" s="18">
        <v>1.5333333333333334</v>
      </c>
      <c r="J120" s="5" t="s">
        <v>23</v>
      </c>
      <c r="K120" s="18">
        <v>0.4</v>
      </c>
      <c r="L120" s="18">
        <v>6.6666666666666666E-2</v>
      </c>
      <c r="M120" s="18">
        <v>0.33333333333333331</v>
      </c>
      <c r="N120" s="18">
        <v>2</v>
      </c>
      <c r="O120" s="18">
        <v>0.2</v>
      </c>
      <c r="P120" s="18">
        <v>1.8</v>
      </c>
      <c r="R120" s="5">
        <v>9416</v>
      </c>
      <c r="S120" s="5">
        <v>1</v>
      </c>
      <c r="T120" s="5">
        <v>1</v>
      </c>
      <c r="U120" s="5">
        <v>0</v>
      </c>
      <c r="V120" s="5">
        <v>2</v>
      </c>
      <c r="W120" s="5">
        <v>0</v>
      </c>
      <c r="X120" s="5">
        <v>2</v>
      </c>
      <c r="Z120" s="5">
        <v>9302</v>
      </c>
      <c r="AA120" s="5">
        <v>0</v>
      </c>
      <c r="AB120" s="5">
        <v>0</v>
      </c>
      <c r="AC120" s="5">
        <v>0</v>
      </c>
      <c r="AD120" s="5">
        <v>2</v>
      </c>
      <c r="AE120" s="5">
        <v>0</v>
      </c>
      <c r="AF120" s="9">
        <v>2</v>
      </c>
    </row>
    <row r="121" spans="1:32" x14ac:dyDescent="0.2">
      <c r="B121" s="42"/>
      <c r="R121" s="5">
        <v>9379</v>
      </c>
      <c r="S121" s="5">
        <v>0</v>
      </c>
      <c r="T121" s="5">
        <v>0</v>
      </c>
      <c r="U121" s="5">
        <v>0</v>
      </c>
      <c r="V121" s="5">
        <v>2</v>
      </c>
      <c r="W121" s="5">
        <v>0</v>
      </c>
      <c r="X121" s="5">
        <v>2</v>
      </c>
      <c r="Z121" s="5">
        <v>9309</v>
      </c>
      <c r="AA121" s="5">
        <v>0</v>
      </c>
      <c r="AB121" s="5">
        <v>0</v>
      </c>
      <c r="AC121" s="5">
        <v>0</v>
      </c>
      <c r="AD121" s="5">
        <v>2</v>
      </c>
      <c r="AE121" s="5">
        <v>0</v>
      </c>
      <c r="AF121" s="9">
        <v>2</v>
      </c>
    </row>
    <row r="122" spans="1:32" x14ac:dyDescent="0.2">
      <c r="B122" s="42"/>
      <c r="R122" s="5" t="s">
        <v>20</v>
      </c>
      <c r="S122" s="5">
        <v>11</v>
      </c>
      <c r="T122" s="5">
        <v>5</v>
      </c>
      <c r="U122" s="5">
        <v>6</v>
      </c>
      <c r="V122" s="5">
        <v>36</v>
      </c>
      <c r="W122" s="5">
        <v>4</v>
      </c>
      <c r="X122" s="5">
        <v>32</v>
      </c>
      <c r="Z122" s="5" t="s">
        <v>20</v>
      </c>
      <c r="AA122" s="5">
        <v>10</v>
      </c>
      <c r="AB122" s="5">
        <v>3</v>
      </c>
      <c r="AC122" s="5">
        <v>7</v>
      </c>
      <c r="AD122" s="5">
        <v>36</v>
      </c>
      <c r="AE122" s="5">
        <v>7</v>
      </c>
      <c r="AF122" s="9">
        <v>29</v>
      </c>
    </row>
    <row r="123" spans="1:32" ht="17" thickBot="1" x14ac:dyDescent="0.25">
      <c r="B123" s="43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11" t="s">
        <v>23</v>
      </c>
      <c r="S123" s="24">
        <v>0.61111111111111116</v>
      </c>
      <c r="T123" s="24">
        <v>0.27777777777777779</v>
      </c>
      <c r="U123" s="24">
        <v>0.33333333333333331</v>
      </c>
      <c r="V123" s="24">
        <v>2</v>
      </c>
      <c r="W123" s="24">
        <v>0.22222222222222221</v>
      </c>
      <c r="X123" s="24">
        <v>1.7777777777777777</v>
      </c>
      <c r="Y123" s="44"/>
      <c r="Z123" s="11" t="s">
        <v>23</v>
      </c>
      <c r="AA123" s="24">
        <v>0.55555555555555558</v>
      </c>
      <c r="AB123" s="24">
        <v>0.16666666666666666</v>
      </c>
      <c r="AC123" s="24">
        <v>0.3888888888888889</v>
      </c>
      <c r="AD123" s="24">
        <v>2</v>
      </c>
      <c r="AE123" s="24">
        <v>0.3888888888888889</v>
      </c>
      <c r="AF123" s="26">
        <v>1.6111111111111112</v>
      </c>
    </row>
    <row r="125" spans="1:32" x14ac:dyDescent="0.2">
      <c r="A125" s="13"/>
      <c r="B125" s="13" t="s">
        <v>181</v>
      </c>
    </row>
    <row r="126" spans="1:32" ht="21" thickBot="1" x14ac:dyDescent="0.25">
      <c r="B126" s="40" t="s">
        <v>203</v>
      </c>
    </row>
    <row r="127" spans="1:32" x14ac:dyDescent="0.2">
      <c r="B127" s="79" t="s">
        <v>4</v>
      </c>
      <c r="C127" s="129" t="s">
        <v>202</v>
      </c>
      <c r="D127" s="129"/>
      <c r="E127" s="129"/>
      <c r="F127" s="95"/>
      <c r="G127" s="78" t="s">
        <v>5</v>
      </c>
      <c r="H127" s="129" t="s">
        <v>202</v>
      </c>
      <c r="I127" s="129"/>
      <c r="J127" s="129"/>
      <c r="K127" s="95"/>
      <c r="L127" s="78" t="s">
        <v>6</v>
      </c>
      <c r="M127" s="129" t="s">
        <v>202</v>
      </c>
      <c r="N127" s="129"/>
      <c r="O127" s="129"/>
      <c r="P127" s="95"/>
      <c r="Q127" s="78" t="s">
        <v>7</v>
      </c>
      <c r="R127" s="129" t="s">
        <v>202</v>
      </c>
      <c r="S127" s="129"/>
      <c r="T127" s="129"/>
      <c r="U127" s="95"/>
      <c r="V127" s="78" t="s">
        <v>8</v>
      </c>
      <c r="W127" s="129" t="s">
        <v>202</v>
      </c>
      <c r="X127" s="129"/>
      <c r="Y127" s="129"/>
      <c r="Z127" s="95"/>
      <c r="AA127" s="78" t="s">
        <v>9</v>
      </c>
      <c r="AB127" s="129" t="s">
        <v>202</v>
      </c>
      <c r="AC127" s="129"/>
      <c r="AD127" s="129"/>
    </row>
    <row r="128" spans="1:32" x14ac:dyDescent="0.2">
      <c r="B128" s="89" t="s">
        <v>48</v>
      </c>
      <c r="C128" s="48" t="s">
        <v>20</v>
      </c>
      <c r="D128" s="48" t="s">
        <v>21</v>
      </c>
      <c r="E128" s="48" t="s">
        <v>22</v>
      </c>
      <c r="F128" s="13"/>
      <c r="G128" s="48" t="s">
        <v>48</v>
      </c>
      <c r="H128" s="48" t="s">
        <v>20</v>
      </c>
      <c r="I128" s="48" t="s">
        <v>21</v>
      </c>
      <c r="J128" s="48" t="s">
        <v>22</v>
      </c>
      <c r="K128" s="13"/>
      <c r="L128" s="48" t="s">
        <v>48</v>
      </c>
      <c r="M128" s="48" t="s">
        <v>20</v>
      </c>
      <c r="N128" s="48" t="s">
        <v>21</v>
      </c>
      <c r="O128" s="48" t="s">
        <v>22</v>
      </c>
      <c r="P128" s="48"/>
      <c r="Q128" s="48" t="s">
        <v>48</v>
      </c>
      <c r="R128" s="48" t="s">
        <v>20</v>
      </c>
      <c r="S128" s="48" t="s">
        <v>21</v>
      </c>
      <c r="T128" s="48" t="s">
        <v>22</v>
      </c>
      <c r="U128" s="13"/>
      <c r="V128" s="48" t="s">
        <v>48</v>
      </c>
      <c r="W128" s="48" t="s">
        <v>20</v>
      </c>
      <c r="X128" s="48" t="s">
        <v>21</v>
      </c>
      <c r="Y128" s="48" t="s">
        <v>22</v>
      </c>
      <c r="Z128" s="48"/>
      <c r="AA128" s="48" t="s">
        <v>48</v>
      </c>
      <c r="AB128" s="48" t="s">
        <v>20</v>
      </c>
      <c r="AC128" s="48" t="s">
        <v>21</v>
      </c>
      <c r="AD128" s="90" t="s">
        <v>22</v>
      </c>
    </row>
    <row r="129" spans="2:30" x14ac:dyDescent="0.2">
      <c r="B129" s="14">
        <v>9675</v>
      </c>
      <c r="C129" s="5">
        <v>0</v>
      </c>
      <c r="D129" s="5">
        <v>0</v>
      </c>
      <c r="E129" s="5">
        <v>0</v>
      </c>
      <c r="G129" s="5">
        <v>9636</v>
      </c>
      <c r="H129" s="5">
        <v>0</v>
      </c>
      <c r="I129" s="5">
        <v>0</v>
      </c>
      <c r="J129" s="5">
        <v>0</v>
      </c>
      <c r="L129" s="5">
        <v>10632</v>
      </c>
      <c r="M129" s="5">
        <v>0</v>
      </c>
      <c r="N129" s="5">
        <v>0</v>
      </c>
      <c r="O129" s="5">
        <v>0</v>
      </c>
      <c r="P129" s="5"/>
      <c r="Q129" s="5">
        <v>10643</v>
      </c>
      <c r="R129" s="5">
        <v>1</v>
      </c>
      <c r="S129" s="5">
        <v>0</v>
      </c>
      <c r="T129" s="5">
        <v>1</v>
      </c>
      <c r="V129" s="5">
        <v>10093</v>
      </c>
      <c r="W129" s="5">
        <v>1</v>
      </c>
      <c r="X129" s="5">
        <v>0</v>
      </c>
      <c r="Y129" s="5">
        <v>1</v>
      </c>
      <c r="Z129" s="5"/>
      <c r="AA129" s="5">
        <v>10094</v>
      </c>
      <c r="AB129" s="5">
        <v>0</v>
      </c>
      <c r="AC129" s="5">
        <v>0</v>
      </c>
      <c r="AD129" s="9">
        <v>0</v>
      </c>
    </row>
    <row r="130" spans="2:30" x14ac:dyDescent="0.2">
      <c r="B130" s="14">
        <v>9640</v>
      </c>
      <c r="C130" s="5">
        <v>1</v>
      </c>
      <c r="D130" s="5">
        <v>1</v>
      </c>
      <c r="E130" s="5">
        <v>0</v>
      </c>
      <c r="G130" s="5">
        <v>9639</v>
      </c>
      <c r="H130" s="5">
        <v>0</v>
      </c>
      <c r="I130" s="5">
        <v>0</v>
      </c>
      <c r="J130" s="5">
        <v>0</v>
      </c>
      <c r="L130" s="5">
        <v>10614</v>
      </c>
      <c r="M130" s="5">
        <v>0</v>
      </c>
      <c r="N130" s="5">
        <v>0</v>
      </c>
      <c r="O130" s="5">
        <v>0</v>
      </c>
      <c r="P130" s="5"/>
      <c r="Q130" s="5">
        <v>10650</v>
      </c>
      <c r="R130" s="5">
        <v>0</v>
      </c>
      <c r="S130" s="5">
        <v>0</v>
      </c>
      <c r="T130" s="5">
        <v>0</v>
      </c>
      <c r="V130" s="5">
        <v>10123</v>
      </c>
      <c r="W130" s="5">
        <v>1</v>
      </c>
      <c r="X130" s="5">
        <v>1</v>
      </c>
      <c r="Y130" s="5">
        <v>0</v>
      </c>
      <c r="Z130" s="5"/>
      <c r="AA130" s="5">
        <v>10098</v>
      </c>
      <c r="AB130" s="5">
        <v>1</v>
      </c>
      <c r="AC130" s="5">
        <v>0</v>
      </c>
      <c r="AD130" s="9">
        <v>0</v>
      </c>
    </row>
    <row r="131" spans="2:30" x14ac:dyDescent="0.2">
      <c r="B131" s="14">
        <v>9671</v>
      </c>
      <c r="C131" s="5">
        <v>0</v>
      </c>
      <c r="D131" s="5">
        <v>0</v>
      </c>
      <c r="E131" s="5">
        <v>0</v>
      </c>
      <c r="G131" s="5">
        <v>9310</v>
      </c>
      <c r="H131" s="5">
        <v>0</v>
      </c>
      <c r="I131" s="5">
        <v>0</v>
      </c>
      <c r="J131" s="5">
        <v>0</v>
      </c>
      <c r="L131" s="5">
        <v>10628</v>
      </c>
      <c r="M131" s="5">
        <v>1</v>
      </c>
      <c r="N131" s="5">
        <v>1</v>
      </c>
      <c r="O131" s="5">
        <v>0</v>
      </c>
      <c r="P131" s="5"/>
      <c r="Q131" s="5">
        <v>10616</v>
      </c>
      <c r="R131" s="5">
        <v>2</v>
      </c>
      <c r="S131" s="5">
        <v>0</v>
      </c>
      <c r="T131" s="5">
        <v>2</v>
      </c>
      <c r="V131" s="5">
        <v>10126</v>
      </c>
      <c r="W131" s="5">
        <v>0</v>
      </c>
      <c r="X131" s="5">
        <v>0</v>
      </c>
      <c r="Y131" s="5">
        <v>0</v>
      </c>
      <c r="Z131" s="5"/>
      <c r="AA131" s="5">
        <v>10088</v>
      </c>
      <c r="AB131" s="5">
        <v>0</v>
      </c>
      <c r="AC131" s="5">
        <v>0</v>
      </c>
      <c r="AD131" s="9">
        <v>0</v>
      </c>
    </row>
    <row r="132" spans="2:30" x14ac:dyDescent="0.2">
      <c r="B132" s="14">
        <v>9318</v>
      </c>
      <c r="C132" s="5">
        <v>0</v>
      </c>
      <c r="D132" s="5">
        <v>0</v>
      </c>
      <c r="E132" s="5">
        <v>0</v>
      </c>
      <c r="G132" s="5">
        <v>10071</v>
      </c>
      <c r="H132" s="5">
        <v>0</v>
      </c>
      <c r="I132" s="5">
        <v>0</v>
      </c>
      <c r="J132" s="5">
        <v>0</v>
      </c>
      <c r="L132" s="5">
        <v>10641</v>
      </c>
      <c r="M132" s="5">
        <v>0</v>
      </c>
      <c r="N132" s="5">
        <v>0</v>
      </c>
      <c r="O132" s="5">
        <v>0</v>
      </c>
      <c r="P132" s="5"/>
      <c r="Q132" s="5">
        <v>10617</v>
      </c>
      <c r="R132" s="5">
        <v>0</v>
      </c>
      <c r="S132" s="5">
        <v>0</v>
      </c>
      <c r="T132" s="5">
        <v>0</v>
      </c>
      <c r="V132" s="5">
        <v>10104</v>
      </c>
      <c r="W132" s="5">
        <v>1</v>
      </c>
      <c r="X132" s="5">
        <v>0</v>
      </c>
      <c r="Y132" s="5">
        <v>1</v>
      </c>
      <c r="Z132" s="5"/>
      <c r="AA132" s="5">
        <v>9981</v>
      </c>
      <c r="AB132" s="5">
        <v>0</v>
      </c>
      <c r="AC132" s="5">
        <v>0</v>
      </c>
      <c r="AD132" s="9">
        <v>0</v>
      </c>
    </row>
    <row r="133" spans="2:30" x14ac:dyDescent="0.2">
      <c r="B133" s="14">
        <v>9633</v>
      </c>
      <c r="C133" s="5">
        <v>1</v>
      </c>
      <c r="D133" s="5">
        <v>1</v>
      </c>
      <c r="E133" s="5">
        <v>0</v>
      </c>
      <c r="G133" s="5">
        <v>10075</v>
      </c>
      <c r="H133" s="5">
        <v>0</v>
      </c>
      <c r="I133" s="5">
        <v>0</v>
      </c>
      <c r="J133" s="5">
        <v>0</v>
      </c>
      <c r="L133" s="5">
        <v>10627</v>
      </c>
      <c r="M133" s="5">
        <v>1</v>
      </c>
      <c r="N133" s="5">
        <v>1</v>
      </c>
      <c r="O133" s="5">
        <v>0</v>
      </c>
      <c r="P133" s="5"/>
      <c r="Q133" s="5">
        <v>10644</v>
      </c>
      <c r="R133" s="5">
        <v>0</v>
      </c>
      <c r="S133" s="5">
        <v>0</v>
      </c>
      <c r="T133" s="5">
        <v>0</v>
      </c>
      <c r="V133" s="5">
        <v>10130</v>
      </c>
      <c r="W133" s="5">
        <v>0</v>
      </c>
      <c r="X133" s="5">
        <v>0</v>
      </c>
      <c r="Y133" s="5">
        <v>0</v>
      </c>
      <c r="Z133" s="5"/>
      <c r="AA133" s="5">
        <v>10117</v>
      </c>
      <c r="AB133" s="5">
        <v>1</v>
      </c>
      <c r="AC133" s="5">
        <v>1</v>
      </c>
      <c r="AD133" s="9">
        <v>0</v>
      </c>
    </row>
    <row r="134" spans="2:30" x14ac:dyDescent="0.2">
      <c r="B134" s="14">
        <v>9614</v>
      </c>
      <c r="C134" s="5">
        <v>0</v>
      </c>
      <c r="D134" s="5">
        <v>0</v>
      </c>
      <c r="E134" s="5">
        <v>0</v>
      </c>
      <c r="G134" s="5">
        <v>9634</v>
      </c>
      <c r="H134" s="5">
        <v>1</v>
      </c>
      <c r="I134" s="5">
        <v>1</v>
      </c>
      <c r="J134" s="5">
        <v>0</v>
      </c>
      <c r="L134" s="5">
        <v>10647</v>
      </c>
      <c r="M134" s="5">
        <v>1</v>
      </c>
      <c r="N134" s="5">
        <v>1</v>
      </c>
      <c r="O134" s="5">
        <v>0</v>
      </c>
      <c r="P134" s="5"/>
      <c r="Q134" s="5">
        <v>10621</v>
      </c>
      <c r="R134" s="5">
        <v>0</v>
      </c>
      <c r="S134" s="5">
        <v>0</v>
      </c>
      <c r="T134" s="5">
        <v>0</v>
      </c>
      <c r="V134" s="5">
        <v>10132</v>
      </c>
      <c r="W134" s="5">
        <v>0</v>
      </c>
      <c r="X134" s="5">
        <v>0</v>
      </c>
      <c r="Y134" s="5">
        <v>0</v>
      </c>
      <c r="Z134" s="5"/>
      <c r="AA134" s="5">
        <v>10101</v>
      </c>
      <c r="AB134" s="5">
        <v>0</v>
      </c>
      <c r="AC134" s="5">
        <v>0</v>
      </c>
      <c r="AD134" s="9">
        <v>0</v>
      </c>
    </row>
    <row r="135" spans="2:30" x14ac:dyDescent="0.2">
      <c r="B135" s="14">
        <v>9642</v>
      </c>
      <c r="C135" s="5">
        <v>0</v>
      </c>
      <c r="D135" s="5">
        <v>0</v>
      </c>
      <c r="E135" s="5">
        <v>0</v>
      </c>
      <c r="G135" s="5">
        <v>10077</v>
      </c>
      <c r="H135" s="5">
        <v>0</v>
      </c>
      <c r="I135" s="5">
        <v>0</v>
      </c>
      <c r="J135" s="5">
        <v>0</v>
      </c>
      <c r="L135" s="5">
        <v>10648</v>
      </c>
      <c r="M135" s="5">
        <v>0</v>
      </c>
      <c r="N135" s="5">
        <v>0</v>
      </c>
      <c r="O135" s="5">
        <v>0</v>
      </c>
      <c r="P135" s="5"/>
      <c r="Q135" s="5">
        <v>10612</v>
      </c>
      <c r="R135" s="5">
        <v>0</v>
      </c>
      <c r="S135" s="5">
        <v>0</v>
      </c>
      <c r="T135" s="5">
        <v>0</v>
      </c>
      <c r="V135" s="5">
        <v>10100</v>
      </c>
      <c r="W135" s="5">
        <v>0</v>
      </c>
      <c r="X135" s="5">
        <v>0</v>
      </c>
      <c r="Y135" s="5">
        <v>0</v>
      </c>
      <c r="Z135" s="5"/>
      <c r="AA135" s="5">
        <v>10109</v>
      </c>
      <c r="AB135" s="5">
        <v>1</v>
      </c>
      <c r="AC135" s="5">
        <v>0</v>
      </c>
      <c r="AD135" s="9">
        <v>1</v>
      </c>
    </row>
    <row r="136" spans="2:30" x14ac:dyDescent="0.2">
      <c r="B136" s="14">
        <v>10494</v>
      </c>
      <c r="C136" s="5">
        <v>1</v>
      </c>
      <c r="D136" s="5">
        <v>0</v>
      </c>
      <c r="E136" s="5">
        <v>1</v>
      </c>
      <c r="G136" s="5">
        <v>10080</v>
      </c>
      <c r="H136" s="5">
        <v>1</v>
      </c>
      <c r="I136" s="5">
        <v>1</v>
      </c>
      <c r="J136" s="5">
        <v>0</v>
      </c>
      <c r="L136" s="5">
        <v>10613</v>
      </c>
      <c r="M136" s="5">
        <v>0</v>
      </c>
      <c r="N136" s="5">
        <v>0</v>
      </c>
      <c r="O136" s="5">
        <v>0</v>
      </c>
      <c r="P136" s="5"/>
      <c r="Q136" s="5">
        <v>10649</v>
      </c>
      <c r="R136" s="5">
        <v>0</v>
      </c>
      <c r="S136" s="5">
        <v>0</v>
      </c>
      <c r="T136" s="5">
        <v>0</v>
      </c>
      <c r="V136" s="5">
        <v>10103</v>
      </c>
      <c r="W136" s="5">
        <v>0</v>
      </c>
      <c r="X136" s="5">
        <v>0</v>
      </c>
      <c r="Y136" s="5">
        <v>0</v>
      </c>
      <c r="Z136" s="5"/>
      <c r="AA136" s="5">
        <v>10108</v>
      </c>
      <c r="AB136" s="5">
        <v>1</v>
      </c>
      <c r="AC136" s="5">
        <v>1</v>
      </c>
      <c r="AD136" s="9">
        <v>0</v>
      </c>
    </row>
    <row r="137" spans="2:30" x14ac:dyDescent="0.2">
      <c r="B137" s="14">
        <v>10496</v>
      </c>
      <c r="C137" s="5">
        <v>0</v>
      </c>
      <c r="D137" s="5">
        <v>0</v>
      </c>
      <c r="E137" s="5">
        <v>0</v>
      </c>
      <c r="G137" s="5">
        <v>9637</v>
      </c>
      <c r="H137" s="5">
        <v>2</v>
      </c>
      <c r="I137" s="5">
        <v>1</v>
      </c>
      <c r="J137" s="5">
        <v>1</v>
      </c>
      <c r="L137" s="5">
        <v>10631</v>
      </c>
      <c r="M137" s="5">
        <v>1</v>
      </c>
      <c r="N137" s="5">
        <v>1</v>
      </c>
      <c r="O137" s="5">
        <v>0</v>
      </c>
      <c r="P137" s="5"/>
      <c r="Q137" s="5">
        <v>10633</v>
      </c>
      <c r="R137" s="5">
        <v>0</v>
      </c>
      <c r="S137" s="5">
        <v>0</v>
      </c>
      <c r="T137" s="5">
        <v>0</v>
      </c>
      <c r="V137" s="5">
        <v>10090</v>
      </c>
      <c r="W137" s="5">
        <v>0</v>
      </c>
      <c r="X137" s="5">
        <v>0</v>
      </c>
      <c r="Y137" s="5">
        <v>0</v>
      </c>
      <c r="Z137" s="5"/>
      <c r="AA137" s="5">
        <v>10087</v>
      </c>
      <c r="AB137" s="5">
        <v>0</v>
      </c>
      <c r="AC137" s="5">
        <v>0</v>
      </c>
      <c r="AD137" s="9">
        <v>0</v>
      </c>
    </row>
    <row r="138" spans="2:30" x14ac:dyDescent="0.2">
      <c r="B138" s="14">
        <v>9635</v>
      </c>
      <c r="C138" s="5">
        <v>0</v>
      </c>
      <c r="D138" s="5">
        <v>0</v>
      </c>
      <c r="E138" s="5">
        <v>0</v>
      </c>
      <c r="G138" s="5">
        <v>10070</v>
      </c>
      <c r="H138" s="5">
        <v>0</v>
      </c>
      <c r="I138" s="5">
        <v>0</v>
      </c>
      <c r="J138" s="5">
        <v>0</v>
      </c>
      <c r="L138" s="5">
        <v>10634</v>
      </c>
      <c r="M138" s="5">
        <v>0</v>
      </c>
      <c r="N138" s="5">
        <v>0</v>
      </c>
      <c r="O138" s="5">
        <v>0</v>
      </c>
      <c r="P138" s="5"/>
      <c r="Q138" s="5">
        <v>10625</v>
      </c>
      <c r="R138" s="5">
        <v>0</v>
      </c>
      <c r="S138" s="5">
        <v>0</v>
      </c>
      <c r="T138" s="5">
        <v>0</v>
      </c>
      <c r="V138" s="5">
        <v>10105</v>
      </c>
      <c r="W138" s="5">
        <v>0</v>
      </c>
      <c r="X138" s="5">
        <v>0</v>
      </c>
      <c r="Y138" s="5">
        <v>0</v>
      </c>
      <c r="Z138" s="5"/>
      <c r="AA138" s="5">
        <v>10128</v>
      </c>
      <c r="AB138" s="5">
        <v>0</v>
      </c>
      <c r="AC138" s="5">
        <v>0</v>
      </c>
      <c r="AD138" s="9">
        <v>0</v>
      </c>
    </row>
    <row r="139" spans="2:30" x14ac:dyDescent="0.2">
      <c r="B139" s="14">
        <v>10069</v>
      </c>
      <c r="C139" s="5">
        <v>0</v>
      </c>
      <c r="D139" s="5">
        <v>0</v>
      </c>
      <c r="E139" s="5">
        <v>0</v>
      </c>
      <c r="G139" s="5">
        <v>10076</v>
      </c>
      <c r="H139" s="5">
        <v>0</v>
      </c>
      <c r="I139" s="5">
        <v>0</v>
      </c>
      <c r="J139" s="5">
        <v>0</v>
      </c>
      <c r="L139" s="5">
        <v>10626</v>
      </c>
      <c r="M139" s="5">
        <v>0</v>
      </c>
      <c r="N139" s="5">
        <v>0</v>
      </c>
      <c r="O139" s="5">
        <v>0</v>
      </c>
      <c r="P139" s="5"/>
      <c r="Q139" s="5">
        <v>10651</v>
      </c>
      <c r="R139" s="5">
        <v>0</v>
      </c>
      <c r="S139" s="5">
        <v>0</v>
      </c>
      <c r="T139" s="5">
        <v>0</v>
      </c>
      <c r="V139" s="5">
        <v>10091</v>
      </c>
      <c r="W139" s="5">
        <v>1</v>
      </c>
      <c r="X139" s="5">
        <v>0</v>
      </c>
      <c r="Y139" s="5">
        <v>1</v>
      </c>
      <c r="Z139" s="5"/>
      <c r="AA139" s="5">
        <v>10118</v>
      </c>
      <c r="AB139" s="5">
        <v>0</v>
      </c>
      <c r="AC139" s="5">
        <v>0</v>
      </c>
      <c r="AD139" s="9">
        <v>0</v>
      </c>
    </row>
    <row r="140" spans="2:30" x14ac:dyDescent="0.2">
      <c r="B140" s="14">
        <v>9314</v>
      </c>
      <c r="C140" s="5">
        <v>1</v>
      </c>
      <c r="D140" s="5">
        <v>1</v>
      </c>
      <c r="E140" s="5">
        <v>0</v>
      </c>
      <c r="G140" s="5">
        <v>10495</v>
      </c>
      <c r="H140" s="5">
        <v>0</v>
      </c>
      <c r="I140" s="5">
        <v>0</v>
      </c>
      <c r="J140" s="5">
        <v>0</v>
      </c>
      <c r="L140" s="5">
        <v>10635</v>
      </c>
      <c r="M140" s="5">
        <v>0</v>
      </c>
      <c r="N140" s="5">
        <v>0</v>
      </c>
      <c r="O140" s="5">
        <v>0</v>
      </c>
      <c r="P140" s="5"/>
      <c r="Q140" s="5">
        <v>10622</v>
      </c>
      <c r="R140" s="5">
        <v>0</v>
      </c>
      <c r="S140" s="5">
        <v>0</v>
      </c>
      <c r="T140" s="5">
        <v>0</v>
      </c>
      <c r="V140" s="5">
        <v>10092</v>
      </c>
      <c r="W140" s="5">
        <v>1</v>
      </c>
      <c r="X140" s="5">
        <v>1</v>
      </c>
      <c r="Y140" s="5">
        <v>0</v>
      </c>
      <c r="Z140" s="5"/>
      <c r="AA140" s="5">
        <v>10125</v>
      </c>
      <c r="AB140" s="5">
        <v>0</v>
      </c>
      <c r="AC140" s="5">
        <v>0</v>
      </c>
      <c r="AD140" s="9">
        <v>0</v>
      </c>
    </row>
    <row r="141" spans="2:30" x14ac:dyDescent="0.2">
      <c r="B141" s="14">
        <v>9308</v>
      </c>
      <c r="C141" s="5">
        <v>1</v>
      </c>
      <c r="D141" s="5">
        <v>0</v>
      </c>
      <c r="E141" s="5">
        <v>1</v>
      </c>
      <c r="G141" s="5">
        <v>9316</v>
      </c>
      <c r="H141" s="5">
        <v>0</v>
      </c>
      <c r="I141" s="5">
        <v>0</v>
      </c>
      <c r="J141" s="5">
        <v>0</v>
      </c>
      <c r="L141" s="5">
        <v>10630</v>
      </c>
      <c r="M141" s="5">
        <v>0</v>
      </c>
      <c r="N141" s="5">
        <v>0</v>
      </c>
      <c r="O141" s="5">
        <v>0</v>
      </c>
      <c r="P141" s="5"/>
      <c r="Q141" s="5">
        <v>10638</v>
      </c>
      <c r="R141" s="5">
        <v>0</v>
      </c>
      <c r="S141" s="5">
        <v>0</v>
      </c>
      <c r="T141" s="5">
        <v>0</v>
      </c>
      <c r="V141" s="5">
        <v>10099</v>
      </c>
      <c r="W141" s="5">
        <v>0</v>
      </c>
      <c r="X141" s="5">
        <v>0</v>
      </c>
      <c r="Y141" s="5">
        <v>0</v>
      </c>
      <c r="Z141" s="5"/>
      <c r="AA141" s="5">
        <v>10097</v>
      </c>
      <c r="AB141" s="5">
        <v>0</v>
      </c>
      <c r="AC141" s="5">
        <v>0</v>
      </c>
      <c r="AD141" s="9">
        <v>0</v>
      </c>
    </row>
    <row r="142" spans="2:30" x14ac:dyDescent="0.2">
      <c r="B142" s="14">
        <v>9673</v>
      </c>
      <c r="C142" s="5">
        <v>0</v>
      </c>
      <c r="D142" s="5">
        <v>0</v>
      </c>
      <c r="E142" s="5">
        <v>0</v>
      </c>
      <c r="G142" s="5">
        <v>10493</v>
      </c>
      <c r="H142" s="5">
        <v>0</v>
      </c>
      <c r="I142" s="5">
        <v>0</v>
      </c>
      <c r="J142" s="5">
        <v>0</v>
      </c>
      <c r="L142" s="5">
        <v>10640</v>
      </c>
      <c r="M142" s="5">
        <v>2</v>
      </c>
      <c r="N142" s="5">
        <v>2</v>
      </c>
      <c r="O142" s="5">
        <v>0</v>
      </c>
      <c r="P142" s="5"/>
      <c r="Q142" s="5">
        <v>10629</v>
      </c>
      <c r="R142" s="5">
        <v>1</v>
      </c>
      <c r="S142" s="5">
        <v>1</v>
      </c>
      <c r="T142" s="5">
        <v>0</v>
      </c>
      <c r="V142" s="5">
        <v>10102</v>
      </c>
      <c r="W142" s="5">
        <v>0</v>
      </c>
      <c r="X142" s="5">
        <v>0</v>
      </c>
      <c r="Y142" s="5">
        <v>0</v>
      </c>
      <c r="Z142" s="5"/>
      <c r="AA142" s="5">
        <v>10107</v>
      </c>
      <c r="AB142" s="5">
        <v>0</v>
      </c>
      <c r="AC142" s="5">
        <v>0</v>
      </c>
      <c r="AD142" s="9">
        <v>0</v>
      </c>
    </row>
    <row r="143" spans="2:30" x14ac:dyDescent="0.2">
      <c r="B143" s="14">
        <v>9644</v>
      </c>
      <c r="C143" s="5">
        <v>0</v>
      </c>
      <c r="D143" s="5">
        <v>0</v>
      </c>
      <c r="E143" s="5">
        <v>0</v>
      </c>
      <c r="G143" s="5">
        <v>9643</v>
      </c>
      <c r="H143" s="5">
        <v>0</v>
      </c>
      <c r="I143" s="5">
        <v>0</v>
      </c>
      <c r="J143" s="5">
        <v>0</v>
      </c>
      <c r="L143" s="5">
        <v>10639</v>
      </c>
      <c r="M143" s="5">
        <v>0</v>
      </c>
      <c r="N143" s="5">
        <v>0</v>
      </c>
      <c r="O143" s="5">
        <v>0</v>
      </c>
      <c r="P143" s="5"/>
      <c r="Q143" s="5">
        <v>10624</v>
      </c>
      <c r="R143" s="5">
        <v>2</v>
      </c>
      <c r="S143" s="5">
        <v>2</v>
      </c>
      <c r="T143" s="5">
        <v>0</v>
      </c>
      <c r="V143" s="5">
        <v>10096</v>
      </c>
      <c r="W143" s="5">
        <v>1</v>
      </c>
      <c r="X143" s="5">
        <v>1</v>
      </c>
      <c r="Y143" s="5">
        <v>0</v>
      </c>
      <c r="Z143" s="5"/>
      <c r="AA143" s="5">
        <v>10120</v>
      </c>
      <c r="AB143" s="5">
        <v>1</v>
      </c>
      <c r="AC143" s="5">
        <v>1</v>
      </c>
      <c r="AD143" s="9">
        <v>0</v>
      </c>
    </row>
    <row r="144" spans="2:30" x14ac:dyDescent="0.2">
      <c r="B144" s="14">
        <v>10081</v>
      </c>
      <c r="C144" s="5">
        <v>1</v>
      </c>
      <c r="D144" s="5">
        <v>1</v>
      </c>
      <c r="E144" s="5">
        <v>0</v>
      </c>
      <c r="G144" s="5">
        <v>10078</v>
      </c>
      <c r="H144" s="5">
        <v>0</v>
      </c>
      <c r="I144" s="5">
        <v>0</v>
      </c>
      <c r="J144" s="5">
        <v>0</v>
      </c>
      <c r="L144" s="5">
        <v>10652</v>
      </c>
      <c r="M144" s="5">
        <v>0</v>
      </c>
      <c r="N144" s="5">
        <v>0</v>
      </c>
      <c r="O144" s="5">
        <v>0</v>
      </c>
      <c r="P144" s="5"/>
      <c r="Q144" s="5">
        <v>10615</v>
      </c>
      <c r="R144" s="5">
        <v>2</v>
      </c>
      <c r="S144" s="5">
        <v>2</v>
      </c>
      <c r="T144" s="5">
        <v>0</v>
      </c>
      <c r="V144" s="5">
        <v>10122</v>
      </c>
      <c r="W144" s="5">
        <v>0</v>
      </c>
      <c r="X144" s="5">
        <v>0</v>
      </c>
      <c r="Y144" s="5">
        <v>0</v>
      </c>
      <c r="Z144" s="5"/>
      <c r="AA144" s="5">
        <v>10119</v>
      </c>
      <c r="AB144" s="5">
        <v>0</v>
      </c>
      <c r="AC144" s="5">
        <v>0</v>
      </c>
      <c r="AD144" s="9">
        <v>0</v>
      </c>
    </row>
    <row r="145" spans="2:60" x14ac:dyDescent="0.2">
      <c r="B145" s="14">
        <v>9312</v>
      </c>
      <c r="C145" s="5">
        <v>0</v>
      </c>
      <c r="D145" s="5">
        <v>0</v>
      </c>
      <c r="E145" s="5">
        <v>0</v>
      </c>
      <c r="G145" s="5">
        <v>10497</v>
      </c>
      <c r="H145" s="5">
        <v>0</v>
      </c>
      <c r="I145" s="5">
        <v>0</v>
      </c>
      <c r="J145" s="5">
        <v>0</v>
      </c>
      <c r="L145" s="5">
        <v>10618</v>
      </c>
      <c r="M145" s="5">
        <v>0</v>
      </c>
      <c r="N145" s="5">
        <v>0</v>
      </c>
      <c r="O145" s="5">
        <v>0</v>
      </c>
      <c r="P145" s="5"/>
      <c r="Q145" s="5">
        <v>10642</v>
      </c>
      <c r="R145" s="5">
        <v>0</v>
      </c>
      <c r="S145" s="5">
        <v>0</v>
      </c>
      <c r="T145" s="5">
        <v>0</v>
      </c>
      <c r="V145" s="5">
        <v>10129</v>
      </c>
      <c r="W145" s="5">
        <v>0</v>
      </c>
      <c r="X145" s="5">
        <v>0</v>
      </c>
      <c r="Y145" s="5">
        <v>0</v>
      </c>
      <c r="Z145" s="5"/>
      <c r="AA145" s="5">
        <v>10127</v>
      </c>
      <c r="AB145" s="5">
        <v>0</v>
      </c>
      <c r="AC145" s="5">
        <v>0</v>
      </c>
      <c r="AD145" s="9">
        <v>0</v>
      </c>
    </row>
    <row r="146" spans="2:60" x14ac:dyDescent="0.2">
      <c r="B146" s="14">
        <v>10084</v>
      </c>
      <c r="C146" s="5">
        <v>0</v>
      </c>
      <c r="D146" s="5">
        <v>0</v>
      </c>
      <c r="E146" s="5">
        <v>0</v>
      </c>
      <c r="G146" s="5">
        <v>9307</v>
      </c>
      <c r="H146" s="5">
        <v>0</v>
      </c>
      <c r="I146" s="5">
        <v>0</v>
      </c>
      <c r="J146" s="5">
        <v>0</v>
      </c>
      <c r="L146" s="5">
        <v>10620</v>
      </c>
      <c r="M146" s="5">
        <v>0</v>
      </c>
      <c r="N146" s="5">
        <v>0</v>
      </c>
      <c r="O146" s="5">
        <v>0</v>
      </c>
      <c r="P146" s="5"/>
      <c r="Q146" s="5">
        <v>10623</v>
      </c>
      <c r="R146" s="5">
        <v>1</v>
      </c>
      <c r="S146" s="5">
        <v>1</v>
      </c>
      <c r="T146" s="5">
        <v>0</v>
      </c>
      <c r="V146" s="5">
        <v>10095</v>
      </c>
      <c r="W146" s="5">
        <v>0</v>
      </c>
      <c r="X146" s="5">
        <v>0</v>
      </c>
      <c r="Y146" s="5">
        <v>0</v>
      </c>
      <c r="Z146" s="5"/>
      <c r="AA146" s="5">
        <v>10131</v>
      </c>
      <c r="AB146" s="5">
        <v>0</v>
      </c>
      <c r="AC146" s="5">
        <v>0</v>
      </c>
      <c r="AD146" s="9">
        <v>0</v>
      </c>
    </row>
    <row r="147" spans="2:60" x14ac:dyDescent="0.2">
      <c r="B147" s="14" t="s">
        <v>20</v>
      </c>
      <c r="C147" s="5">
        <v>6</v>
      </c>
      <c r="D147" s="5">
        <v>4</v>
      </c>
      <c r="E147" s="5">
        <v>2</v>
      </c>
      <c r="G147" s="5" t="s">
        <v>20</v>
      </c>
      <c r="H147" s="5">
        <v>4</v>
      </c>
      <c r="I147" s="5">
        <v>3</v>
      </c>
      <c r="J147" s="5">
        <v>1</v>
      </c>
      <c r="L147" s="5" t="s">
        <v>20</v>
      </c>
      <c r="M147" s="5">
        <v>6</v>
      </c>
      <c r="N147" s="5">
        <v>6</v>
      </c>
      <c r="O147" s="5">
        <v>0</v>
      </c>
      <c r="P147" s="5"/>
      <c r="Q147" s="5" t="s">
        <v>20</v>
      </c>
      <c r="R147" s="5">
        <v>9</v>
      </c>
      <c r="S147" s="5">
        <v>6</v>
      </c>
      <c r="T147" s="5">
        <v>3</v>
      </c>
      <c r="V147" s="5">
        <v>10106</v>
      </c>
      <c r="W147" s="5">
        <v>1</v>
      </c>
      <c r="X147" s="5">
        <v>1</v>
      </c>
      <c r="Y147" s="5">
        <v>0</v>
      </c>
      <c r="Z147" s="5"/>
      <c r="AA147" s="5">
        <v>10086</v>
      </c>
      <c r="AB147" s="5">
        <v>1</v>
      </c>
      <c r="AC147" s="5">
        <v>1</v>
      </c>
      <c r="AD147" s="9">
        <v>0</v>
      </c>
    </row>
    <row r="148" spans="2:60" x14ac:dyDescent="0.2">
      <c r="B148" s="14" t="s">
        <v>23</v>
      </c>
      <c r="C148" s="18">
        <v>0.33333333333333331</v>
      </c>
      <c r="D148" s="18">
        <v>0.22222222222222221</v>
      </c>
      <c r="E148" s="18">
        <v>0.1111111111111111</v>
      </c>
      <c r="G148" s="5" t="s">
        <v>23</v>
      </c>
      <c r="H148" s="18">
        <v>0.22222222222222221</v>
      </c>
      <c r="I148" s="18">
        <v>0.16666666666666666</v>
      </c>
      <c r="J148" s="18">
        <v>5.5555555555555552E-2</v>
      </c>
      <c r="L148" s="5" t="s">
        <v>41</v>
      </c>
      <c r="M148" s="18">
        <v>0.33333333333333331</v>
      </c>
      <c r="N148" s="18">
        <v>0.33333333333333331</v>
      </c>
      <c r="O148" s="18">
        <v>0</v>
      </c>
      <c r="P148" s="18"/>
      <c r="Q148" s="5" t="s">
        <v>23</v>
      </c>
      <c r="R148" s="18">
        <v>0.5</v>
      </c>
      <c r="S148" s="18">
        <v>0.33333333333333331</v>
      </c>
      <c r="T148" s="18">
        <v>0.16666666666666666</v>
      </c>
      <c r="V148" s="5">
        <v>10089</v>
      </c>
      <c r="W148" s="5">
        <v>0</v>
      </c>
      <c r="X148" s="5">
        <v>0</v>
      </c>
      <c r="Y148" s="5">
        <v>0</v>
      </c>
      <c r="Z148" s="5"/>
      <c r="AA148" s="5">
        <v>10124</v>
      </c>
      <c r="AB148" s="5">
        <v>0</v>
      </c>
      <c r="AC148" s="5">
        <v>0</v>
      </c>
      <c r="AD148" s="9">
        <v>0</v>
      </c>
    </row>
    <row r="149" spans="2:60" x14ac:dyDescent="0.2">
      <c r="B149" s="42"/>
      <c r="V149" s="5" t="s">
        <v>20</v>
      </c>
      <c r="W149" s="5">
        <v>7</v>
      </c>
      <c r="X149" s="5">
        <v>4</v>
      </c>
      <c r="Y149" s="5">
        <v>3</v>
      </c>
      <c r="Z149" s="5"/>
      <c r="AA149" s="5" t="s">
        <v>20</v>
      </c>
      <c r="AB149" s="5">
        <v>6</v>
      </c>
      <c r="AC149" s="5">
        <v>4</v>
      </c>
      <c r="AD149" s="9">
        <v>1</v>
      </c>
    </row>
    <row r="150" spans="2:60" ht="17" thickBot="1" x14ac:dyDescent="0.25">
      <c r="B150" s="43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11" t="s">
        <v>41</v>
      </c>
      <c r="W150" s="11">
        <v>0.35</v>
      </c>
      <c r="X150" s="11">
        <v>0.2</v>
      </c>
      <c r="Y150" s="11">
        <v>0.15</v>
      </c>
      <c r="Z150" s="11"/>
      <c r="AA150" s="11" t="s">
        <v>23</v>
      </c>
      <c r="AB150" s="11">
        <v>0.3</v>
      </c>
      <c r="AC150" s="11">
        <v>0.2</v>
      </c>
      <c r="AD150" s="12">
        <v>0.05</v>
      </c>
    </row>
    <row r="152" spans="2:60" customFormat="1" x14ac:dyDescent="0.2">
      <c r="B152" s="4" t="s">
        <v>225</v>
      </c>
    </row>
    <row r="153" spans="2:60" customFormat="1" ht="21" thickBot="1" x14ac:dyDescent="0.25">
      <c r="B153" s="1" t="s">
        <v>123</v>
      </c>
      <c r="C153" s="1" t="s">
        <v>124</v>
      </c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</row>
    <row r="154" spans="2:60" customFormat="1" x14ac:dyDescent="0.2">
      <c r="B154" s="79" t="s">
        <v>4</v>
      </c>
      <c r="C154" s="129" t="s">
        <v>189</v>
      </c>
      <c r="D154" s="129"/>
      <c r="E154" s="129"/>
      <c r="F154" s="91"/>
      <c r="G154" s="78" t="s">
        <v>5</v>
      </c>
      <c r="H154" s="129" t="s">
        <v>189</v>
      </c>
      <c r="I154" s="129"/>
      <c r="J154" s="129"/>
      <c r="K154" s="91"/>
      <c r="L154" s="88" t="s">
        <v>6</v>
      </c>
      <c r="M154" s="129" t="s">
        <v>189</v>
      </c>
      <c r="N154" s="129"/>
      <c r="O154" s="129"/>
      <c r="P154" s="78"/>
      <c r="Q154" s="78" t="s">
        <v>7</v>
      </c>
      <c r="R154" s="129" t="s">
        <v>189</v>
      </c>
      <c r="S154" s="129"/>
      <c r="T154" s="129"/>
      <c r="U154" s="91"/>
      <c r="V154" s="78" t="s">
        <v>8</v>
      </c>
      <c r="W154" s="129" t="s">
        <v>189</v>
      </c>
      <c r="X154" s="129"/>
      <c r="Y154" s="129"/>
      <c r="Z154" s="91"/>
      <c r="AA154" s="88" t="s">
        <v>9</v>
      </c>
      <c r="AB154" s="129" t="s">
        <v>189</v>
      </c>
      <c r="AC154" s="129"/>
      <c r="AD154" s="129"/>
      <c r="AE154" s="78"/>
      <c r="AF154" s="88" t="s">
        <v>10</v>
      </c>
      <c r="AG154" s="129" t="s">
        <v>189</v>
      </c>
      <c r="AH154" s="129"/>
      <c r="AI154" s="129"/>
      <c r="AJ154" s="92"/>
      <c r="AK154" s="88" t="s">
        <v>11</v>
      </c>
      <c r="AL154" s="129" t="s">
        <v>189</v>
      </c>
      <c r="AM154" s="129"/>
      <c r="AN154" s="129"/>
      <c r="AO154" s="92"/>
      <c r="AP154" s="88" t="s">
        <v>12</v>
      </c>
      <c r="AQ154" s="129" t="s">
        <v>189</v>
      </c>
      <c r="AR154" s="129"/>
      <c r="AS154" s="129"/>
      <c r="AT154" s="78"/>
      <c r="AU154" s="88" t="s">
        <v>13</v>
      </c>
      <c r="AV154" s="129" t="s">
        <v>189</v>
      </c>
      <c r="AW154" s="129"/>
      <c r="AX154" s="130"/>
      <c r="AY154" s="5"/>
      <c r="AZ154" s="5"/>
      <c r="BA154" s="5"/>
      <c r="BB154" s="5"/>
      <c r="BC154" s="5"/>
      <c r="BD154" s="5"/>
      <c r="BE154" s="5"/>
      <c r="BF154" s="5"/>
      <c r="BG154" s="5"/>
      <c r="BH154" s="5"/>
    </row>
    <row r="155" spans="2:60" customFormat="1" x14ac:dyDescent="0.2">
      <c r="B155" s="89" t="s">
        <v>217</v>
      </c>
      <c r="C155" s="48" t="s">
        <v>20</v>
      </c>
      <c r="D155" s="48" t="s">
        <v>21</v>
      </c>
      <c r="E155" s="48" t="s">
        <v>22</v>
      </c>
      <c r="F155" s="34"/>
      <c r="G155" s="48" t="s">
        <v>217</v>
      </c>
      <c r="H155" s="48" t="s">
        <v>20</v>
      </c>
      <c r="I155" s="48" t="s">
        <v>21</v>
      </c>
      <c r="J155" s="48" t="s">
        <v>22</v>
      </c>
      <c r="K155" s="34"/>
      <c r="L155" s="48" t="s">
        <v>217</v>
      </c>
      <c r="M155" s="48" t="s">
        <v>20</v>
      </c>
      <c r="N155" s="48" t="s">
        <v>21</v>
      </c>
      <c r="O155" s="48" t="s">
        <v>22</v>
      </c>
      <c r="P155" s="34"/>
      <c r="Q155" s="48" t="s">
        <v>217</v>
      </c>
      <c r="R155" s="48" t="s">
        <v>20</v>
      </c>
      <c r="S155" s="48" t="s">
        <v>21</v>
      </c>
      <c r="T155" s="48" t="s">
        <v>22</v>
      </c>
      <c r="U155" s="34"/>
      <c r="V155" s="48" t="s">
        <v>217</v>
      </c>
      <c r="W155" s="48" t="s">
        <v>20</v>
      </c>
      <c r="X155" s="48" t="s">
        <v>21</v>
      </c>
      <c r="Y155" s="48" t="s">
        <v>22</v>
      </c>
      <c r="Z155" s="48"/>
      <c r="AA155" s="48" t="s">
        <v>217</v>
      </c>
      <c r="AB155" s="48" t="s">
        <v>20</v>
      </c>
      <c r="AC155" s="48" t="s">
        <v>21</v>
      </c>
      <c r="AD155" s="48" t="s">
        <v>22</v>
      </c>
      <c r="AE155" s="48"/>
      <c r="AF155" s="48" t="s">
        <v>217</v>
      </c>
      <c r="AG155" s="48" t="s">
        <v>20</v>
      </c>
      <c r="AH155" s="48" t="s">
        <v>21</v>
      </c>
      <c r="AI155" s="48" t="s">
        <v>22</v>
      </c>
      <c r="AJ155" s="34"/>
      <c r="AK155" s="48" t="s">
        <v>217</v>
      </c>
      <c r="AL155" s="48" t="s">
        <v>20</v>
      </c>
      <c r="AM155" s="48" t="s">
        <v>21</v>
      </c>
      <c r="AN155" s="48" t="s">
        <v>22</v>
      </c>
      <c r="AO155" s="34"/>
      <c r="AP155" s="48" t="s">
        <v>217</v>
      </c>
      <c r="AQ155" s="48" t="s">
        <v>20</v>
      </c>
      <c r="AR155" s="48" t="s">
        <v>21</v>
      </c>
      <c r="AS155" s="48" t="s">
        <v>22</v>
      </c>
      <c r="AT155" s="34"/>
      <c r="AU155" s="48" t="s">
        <v>217</v>
      </c>
      <c r="AV155" s="48" t="s">
        <v>20</v>
      </c>
      <c r="AW155" s="48" t="s">
        <v>21</v>
      </c>
      <c r="AX155" s="90" t="s">
        <v>22</v>
      </c>
      <c r="BC155" s="5"/>
      <c r="BD155" s="5"/>
    </row>
    <row r="156" spans="2:60" customFormat="1" x14ac:dyDescent="0.2">
      <c r="B156" s="14">
        <v>5422</v>
      </c>
      <c r="C156" s="5">
        <v>5</v>
      </c>
      <c r="D156" s="5">
        <v>2</v>
      </c>
      <c r="E156" s="5">
        <v>3</v>
      </c>
      <c r="G156" s="5">
        <v>5417</v>
      </c>
      <c r="H156" s="5">
        <v>3</v>
      </c>
      <c r="I156" s="5">
        <v>1</v>
      </c>
      <c r="J156" s="5">
        <v>2</v>
      </c>
      <c r="L156" s="5">
        <v>10074</v>
      </c>
      <c r="M156" s="5">
        <v>0</v>
      </c>
      <c r="N156" s="5">
        <v>0</v>
      </c>
      <c r="O156" s="5">
        <v>0</v>
      </c>
      <c r="Q156" s="5">
        <v>10048</v>
      </c>
      <c r="R156" s="5">
        <v>1</v>
      </c>
      <c r="S156" s="5">
        <v>1</v>
      </c>
      <c r="T156" s="5">
        <v>0</v>
      </c>
      <c r="V156" s="5">
        <v>10243</v>
      </c>
      <c r="W156" s="5">
        <v>4</v>
      </c>
      <c r="X156" s="5">
        <v>2</v>
      </c>
      <c r="Y156" s="5">
        <v>2</v>
      </c>
      <c r="Z156" s="5"/>
      <c r="AA156" s="5">
        <v>10275</v>
      </c>
      <c r="AB156" s="5">
        <v>1</v>
      </c>
      <c r="AC156" s="5">
        <v>1</v>
      </c>
      <c r="AD156" s="5">
        <v>0</v>
      </c>
      <c r="AE156" s="5"/>
      <c r="AF156" s="5">
        <v>7478</v>
      </c>
      <c r="AG156" s="5">
        <v>2</v>
      </c>
      <c r="AH156" s="5">
        <v>0</v>
      </c>
      <c r="AI156" s="5">
        <v>2</v>
      </c>
      <c r="AK156" s="5">
        <v>15493</v>
      </c>
      <c r="AL156" s="5">
        <v>2</v>
      </c>
      <c r="AM156" s="5">
        <v>2</v>
      </c>
      <c r="AN156" s="5">
        <v>0</v>
      </c>
      <c r="AP156" s="5">
        <v>8760</v>
      </c>
      <c r="AQ156" s="5">
        <v>1</v>
      </c>
      <c r="AR156" s="5">
        <v>0</v>
      </c>
      <c r="AS156" s="5">
        <v>1</v>
      </c>
      <c r="AU156" s="5">
        <v>8773</v>
      </c>
      <c r="AV156" s="5">
        <v>2</v>
      </c>
      <c r="AW156" s="5">
        <v>1</v>
      </c>
      <c r="AX156" s="9">
        <v>1</v>
      </c>
      <c r="BC156" s="5"/>
      <c r="BD156" s="5"/>
    </row>
    <row r="157" spans="2:60" customFormat="1" x14ac:dyDescent="0.2">
      <c r="B157" s="14">
        <v>5452</v>
      </c>
      <c r="C157" s="5">
        <v>0</v>
      </c>
      <c r="D157" s="5">
        <v>0</v>
      </c>
      <c r="E157" s="5">
        <v>0</v>
      </c>
      <c r="G157" s="5">
        <v>8122</v>
      </c>
      <c r="H157" s="5">
        <v>4</v>
      </c>
      <c r="I157" s="5">
        <v>2</v>
      </c>
      <c r="J157" s="5">
        <v>2</v>
      </c>
      <c r="L157" s="5">
        <v>10090</v>
      </c>
      <c r="M157" s="5">
        <v>2</v>
      </c>
      <c r="N157" s="5">
        <v>2</v>
      </c>
      <c r="O157" s="5">
        <v>0</v>
      </c>
      <c r="Q157" s="5">
        <v>10086</v>
      </c>
      <c r="R157" s="5">
        <v>2</v>
      </c>
      <c r="S157" s="5">
        <v>1</v>
      </c>
      <c r="T157" s="5">
        <v>1</v>
      </c>
      <c r="V157" s="5">
        <v>10301</v>
      </c>
      <c r="W157" s="5">
        <v>1</v>
      </c>
      <c r="X157" s="5">
        <v>0</v>
      </c>
      <c r="Y157" s="5">
        <v>1</v>
      </c>
      <c r="Z157" s="5"/>
      <c r="AA157" s="5">
        <v>10244</v>
      </c>
      <c r="AB157" s="5">
        <v>2</v>
      </c>
      <c r="AC157" s="5">
        <v>1</v>
      </c>
      <c r="AD157" s="5">
        <v>1</v>
      </c>
      <c r="AE157" s="5"/>
      <c r="AF157" s="5">
        <v>4981</v>
      </c>
      <c r="AG157" s="5">
        <v>2</v>
      </c>
      <c r="AH157" s="5">
        <v>2</v>
      </c>
      <c r="AI157" s="5">
        <v>0</v>
      </c>
      <c r="AK157" s="5">
        <v>4895</v>
      </c>
      <c r="AL157" s="5">
        <v>1</v>
      </c>
      <c r="AM157" s="5">
        <v>0</v>
      </c>
      <c r="AN157" s="5">
        <v>1</v>
      </c>
      <c r="AP157" s="5">
        <v>8780</v>
      </c>
      <c r="AQ157" s="5">
        <v>0</v>
      </c>
      <c r="AR157" s="5">
        <v>0</v>
      </c>
      <c r="AS157" s="5">
        <v>0</v>
      </c>
      <c r="AU157" s="5">
        <v>8776</v>
      </c>
      <c r="AV157" s="5">
        <v>1</v>
      </c>
      <c r="AW157" s="5">
        <v>1</v>
      </c>
      <c r="AX157" s="9">
        <v>0</v>
      </c>
      <c r="BC157" s="5"/>
      <c r="BD157" s="5"/>
    </row>
    <row r="158" spans="2:60" customFormat="1" x14ac:dyDescent="0.2">
      <c r="B158" s="14">
        <v>5464</v>
      </c>
      <c r="C158" s="5">
        <v>2</v>
      </c>
      <c r="D158" s="5">
        <v>2</v>
      </c>
      <c r="E158" s="5">
        <v>0</v>
      </c>
      <c r="G158" s="5">
        <v>4087</v>
      </c>
      <c r="H158" s="5">
        <v>3</v>
      </c>
      <c r="I158" s="5">
        <v>2</v>
      </c>
      <c r="J158" s="5">
        <v>1</v>
      </c>
      <c r="L158" s="5">
        <v>10078</v>
      </c>
      <c r="M158" s="5">
        <v>2</v>
      </c>
      <c r="N158" s="5">
        <v>2</v>
      </c>
      <c r="O158" s="5">
        <v>0</v>
      </c>
      <c r="Q158" s="5">
        <v>10091</v>
      </c>
      <c r="R158" s="5">
        <v>3</v>
      </c>
      <c r="S158" s="5">
        <v>2</v>
      </c>
      <c r="T158" s="5">
        <v>1</v>
      </c>
      <c r="V158" s="5">
        <v>10273</v>
      </c>
      <c r="W158" s="5">
        <v>3</v>
      </c>
      <c r="X158" s="5">
        <v>1</v>
      </c>
      <c r="Y158" s="5">
        <v>2</v>
      </c>
      <c r="Z158" s="5"/>
      <c r="AA158" s="5">
        <v>10268</v>
      </c>
      <c r="AB158" s="5">
        <v>1</v>
      </c>
      <c r="AC158" s="5">
        <v>0</v>
      </c>
      <c r="AD158" s="5">
        <v>1</v>
      </c>
      <c r="AE158" s="5"/>
      <c r="AF158" s="5">
        <v>15487</v>
      </c>
      <c r="AG158" s="5">
        <v>2</v>
      </c>
      <c r="AH158" s="5">
        <v>1</v>
      </c>
      <c r="AI158" s="5">
        <v>1</v>
      </c>
      <c r="AK158" s="5">
        <v>15483</v>
      </c>
      <c r="AL158" s="5">
        <v>3</v>
      </c>
      <c r="AM158" s="5">
        <v>1</v>
      </c>
      <c r="AN158" s="5">
        <v>2</v>
      </c>
      <c r="AP158" s="5">
        <v>8865</v>
      </c>
      <c r="AQ158" s="5">
        <v>2</v>
      </c>
      <c r="AR158" s="5">
        <v>1</v>
      </c>
      <c r="AS158" s="5">
        <v>1</v>
      </c>
      <c r="AU158" s="5">
        <v>8785</v>
      </c>
      <c r="AV158" s="5">
        <v>2</v>
      </c>
      <c r="AW158" s="5">
        <v>0</v>
      </c>
      <c r="AX158" s="9">
        <v>2</v>
      </c>
      <c r="BC158" s="5"/>
      <c r="BD158" s="5"/>
    </row>
    <row r="159" spans="2:60" customFormat="1" x14ac:dyDescent="0.2">
      <c r="B159" s="14">
        <v>5416</v>
      </c>
      <c r="C159" s="5">
        <v>2</v>
      </c>
      <c r="D159" s="5">
        <v>2</v>
      </c>
      <c r="E159" s="5">
        <v>0</v>
      </c>
      <c r="G159" s="5">
        <v>4646</v>
      </c>
      <c r="H159" s="5">
        <v>2</v>
      </c>
      <c r="I159" s="5">
        <v>1</v>
      </c>
      <c r="J159" s="5">
        <v>1</v>
      </c>
      <c r="L159" s="5">
        <v>9160</v>
      </c>
      <c r="M159" s="5">
        <v>3</v>
      </c>
      <c r="N159" s="5">
        <v>1</v>
      </c>
      <c r="O159" s="5">
        <v>2</v>
      </c>
      <c r="Q159" s="5">
        <v>10077</v>
      </c>
      <c r="R159" s="5">
        <v>1</v>
      </c>
      <c r="S159" s="5">
        <v>0</v>
      </c>
      <c r="T159" s="5">
        <v>1</v>
      </c>
      <c r="V159" s="5">
        <v>10272</v>
      </c>
      <c r="W159" s="5">
        <v>2</v>
      </c>
      <c r="X159" s="5">
        <v>0</v>
      </c>
      <c r="Y159" s="5">
        <v>2</v>
      </c>
      <c r="Z159" s="5"/>
      <c r="AA159" s="5">
        <v>10259</v>
      </c>
      <c r="AB159" s="5">
        <v>3</v>
      </c>
      <c r="AC159" s="5">
        <v>2</v>
      </c>
      <c r="AD159" s="5">
        <v>1</v>
      </c>
      <c r="AE159" s="5"/>
      <c r="AF159" s="5">
        <v>15486</v>
      </c>
      <c r="AG159" s="5">
        <v>2</v>
      </c>
      <c r="AH159" s="5">
        <v>2</v>
      </c>
      <c r="AI159" s="5">
        <v>0</v>
      </c>
      <c r="AK159" s="5">
        <v>15494</v>
      </c>
      <c r="AL159" s="5">
        <v>0</v>
      </c>
      <c r="AM159" s="5">
        <v>0</v>
      </c>
      <c r="AN159" s="5">
        <v>0</v>
      </c>
      <c r="AP159" s="5">
        <v>8786</v>
      </c>
      <c r="AQ159" s="5">
        <v>3</v>
      </c>
      <c r="AR159" s="5">
        <v>2</v>
      </c>
      <c r="AS159" s="5">
        <v>1</v>
      </c>
      <c r="AU159" s="5">
        <v>8768</v>
      </c>
      <c r="AV159" s="5">
        <v>1</v>
      </c>
      <c r="AW159" s="5">
        <v>0</v>
      </c>
      <c r="AX159" s="9">
        <v>1</v>
      </c>
      <c r="BC159" s="5"/>
      <c r="BD159" s="5"/>
    </row>
    <row r="160" spans="2:60" customFormat="1" x14ac:dyDescent="0.2">
      <c r="B160" s="14">
        <v>4639</v>
      </c>
      <c r="C160" s="5">
        <v>3</v>
      </c>
      <c r="D160" s="5">
        <v>2</v>
      </c>
      <c r="E160" s="5">
        <v>1</v>
      </c>
      <c r="G160" s="5">
        <v>4980</v>
      </c>
      <c r="H160" s="5">
        <v>1</v>
      </c>
      <c r="I160" s="5">
        <v>1</v>
      </c>
      <c r="J160" s="5">
        <v>0</v>
      </c>
      <c r="L160" s="5">
        <v>10049</v>
      </c>
      <c r="M160" s="5">
        <v>0</v>
      </c>
      <c r="N160" s="5">
        <v>0</v>
      </c>
      <c r="O160" s="5">
        <v>0</v>
      </c>
      <c r="Q160" s="5">
        <v>10081</v>
      </c>
      <c r="R160" s="5">
        <v>4</v>
      </c>
      <c r="S160" s="5">
        <v>1</v>
      </c>
      <c r="T160" s="5">
        <v>3</v>
      </c>
      <c r="V160" s="5">
        <v>10257</v>
      </c>
      <c r="W160" s="5">
        <v>1</v>
      </c>
      <c r="X160" s="5">
        <v>1</v>
      </c>
      <c r="Y160" s="5">
        <v>0</v>
      </c>
      <c r="Z160" s="5"/>
      <c r="AA160" s="5">
        <v>10281</v>
      </c>
      <c r="AB160" s="5">
        <v>4</v>
      </c>
      <c r="AC160" s="5">
        <v>2</v>
      </c>
      <c r="AD160" s="5">
        <v>2</v>
      </c>
      <c r="AE160" s="5"/>
      <c r="AF160" s="5">
        <v>7498</v>
      </c>
      <c r="AG160" s="5">
        <v>1</v>
      </c>
      <c r="AH160" s="5">
        <v>1</v>
      </c>
      <c r="AI160" s="5">
        <v>0</v>
      </c>
      <c r="AK160" s="5">
        <v>8865</v>
      </c>
      <c r="AL160" s="5">
        <v>1</v>
      </c>
      <c r="AM160" s="5">
        <v>1</v>
      </c>
      <c r="AN160" s="5">
        <v>0</v>
      </c>
      <c r="AP160" s="5">
        <v>8787</v>
      </c>
      <c r="AQ160" s="5">
        <v>3</v>
      </c>
      <c r="AR160" s="5">
        <v>1</v>
      </c>
      <c r="AS160" s="5">
        <v>2</v>
      </c>
      <c r="AU160" s="5">
        <v>8759</v>
      </c>
      <c r="AV160" s="5">
        <v>2</v>
      </c>
      <c r="AW160" s="5">
        <v>1</v>
      </c>
      <c r="AX160" s="9">
        <v>1</v>
      </c>
      <c r="BC160" s="5"/>
      <c r="BD160" s="5"/>
    </row>
    <row r="161" spans="2:56" customFormat="1" x14ac:dyDescent="0.2">
      <c r="B161" s="14">
        <v>4644</v>
      </c>
      <c r="C161" s="5">
        <v>2</v>
      </c>
      <c r="D161" s="5">
        <v>1</v>
      </c>
      <c r="E161" s="5">
        <v>1</v>
      </c>
      <c r="G161" s="5">
        <v>5414</v>
      </c>
      <c r="H161" s="5">
        <v>3</v>
      </c>
      <c r="I161" s="5">
        <v>1</v>
      </c>
      <c r="J161" s="5">
        <v>2</v>
      </c>
      <c r="L161" s="5">
        <v>10071</v>
      </c>
      <c r="M161" s="5">
        <v>2</v>
      </c>
      <c r="N161" s="5">
        <v>1</v>
      </c>
      <c r="O161" s="5">
        <v>1</v>
      </c>
      <c r="Q161" s="5">
        <v>10076</v>
      </c>
      <c r="R161" s="5">
        <v>2</v>
      </c>
      <c r="S161" s="5">
        <v>1</v>
      </c>
      <c r="T161" s="5">
        <v>1</v>
      </c>
      <c r="V161" s="5">
        <v>10282</v>
      </c>
      <c r="W161" s="5">
        <v>0</v>
      </c>
      <c r="X161" s="5">
        <v>0</v>
      </c>
      <c r="Y161" s="5">
        <v>0</v>
      </c>
      <c r="Z161" s="5"/>
      <c r="AA161" s="5">
        <v>10253</v>
      </c>
      <c r="AB161" s="5">
        <v>2</v>
      </c>
      <c r="AC161" s="5">
        <v>1</v>
      </c>
      <c r="AD161" s="5">
        <v>1</v>
      </c>
      <c r="AE161" s="5"/>
      <c r="AF161" s="5">
        <v>15472</v>
      </c>
      <c r="AG161" s="5">
        <v>3</v>
      </c>
      <c r="AH161" s="5">
        <v>1</v>
      </c>
      <c r="AI161" s="5">
        <v>2</v>
      </c>
      <c r="AK161" s="5">
        <v>15485</v>
      </c>
      <c r="AL161" s="5">
        <v>1</v>
      </c>
      <c r="AM161" s="5">
        <v>1</v>
      </c>
      <c r="AN161" s="5">
        <v>0</v>
      </c>
      <c r="AP161" s="5">
        <v>8775</v>
      </c>
      <c r="AQ161" s="5">
        <v>2</v>
      </c>
      <c r="AR161" s="5">
        <v>2</v>
      </c>
      <c r="AS161" s="5">
        <v>0</v>
      </c>
      <c r="AU161" s="5">
        <v>8769</v>
      </c>
      <c r="AV161" s="5">
        <v>3</v>
      </c>
      <c r="AW161" s="5">
        <v>2</v>
      </c>
      <c r="AX161" s="9">
        <v>1</v>
      </c>
      <c r="BC161" s="5"/>
      <c r="BD161" s="5"/>
    </row>
    <row r="162" spans="2:56" customFormat="1" x14ac:dyDescent="0.2">
      <c r="B162" s="14">
        <v>5413</v>
      </c>
      <c r="C162" s="5">
        <v>2</v>
      </c>
      <c r="D162" s="5">
        <v>1</v>
      </c>
      <c r="E162" s="5">
        <v>1</v>
      </c>
      <c r="G162" s="5">
        <v>4889</v>
      </c>
      <c r="H162" s="5">
        <v>3</v>
      </c>
      <c r="I162" s="5">
        <v>1</v>
      </c>
      <c r="J162" s="5">
        <v>2</v>
      </c>
      <c r="L162" s="5">
        <v>10067</v>
      </c>
      <c r="M162" s="5">
        <v>2</v>
      </c>
      <c r="N162" s="5">
        <v>1</v>
      </c>
      <c r="O162" s="5">
        <v>1</v>
      </c>
      <c r="Q162" s="5">
        <v>10068</v>
      </c>
      <c r="R162" s="5">
        <v>3</v>
      </c>
      <c r="S162" s="5">
        <v>2</v>
      </c>
      <c r="T162" s="5">
        <v>1</v>
      </c>
      <c r="V162" s="5">
        <v>10256</v>
      </c>
      <c r="W162" s="5">
        <v>1</v>
      </c>
      <c r="X162" s="5">
        <v>1</v>
      </c>
      <c r="Y162" s="5">
        <v>0</v>
      </c>
      <c r="Z162" s="5"/>
      <c r="AA162" s="5">
        <v>10270</v>
      </c>
      <c r="AB162" s="5">
        <v>3</v>
      </c>
      <c r="AC162" s="5">
        <v>2</v>
      </c>
      <c r="AD162" s="5">
        <v>1</v>
      </c>
      <c r="AE162" s="5"/>
      <c r="AF162" s="5">
        <v>15468</v>
      </c>
      <c r="AG162" s="5">
        <v>1</v>
      </c>
      <c r="AH162" s="5">
        <v>0</v>
      </c>
      <c r="AI162" s="5">
        <v>1</v>
      </c>
      <c r="AK162" s="5">
        <v>15488</v>
      </c>
      <c r="AL162" s="5">
        <v>3</v>
      </c>
      <c r="AM162" s="5">
        <v>2</v>
      </c>
      <c r="AN162" s="5">
        <v>1</v>
      </c>
      <c r="AP162" s="5">
        <v>8779</v>
      </c>
      <c r="AQ162" s="5">
        <v>2</v>
      </c>
      <c r="AR162" s="5">
        <v>2</v>
      </c>
      <c r="AS162" s="5">
        <v>0</v>
      </c>
      <c r="AU162" s="5">
        <v>8790</v>
      </c>
      <c r="AV162" s="5">
        <v>1</v>
      </c>
      <c r="AW162" s="5">
        <v>1</v>
      </c>
      <c r="AX162" s="9">
        <v>0</v>
      </c>
      <c r="BC162" s="5"/>
      <c r="BD162" s="5"/>
    </row>
    <row r="163" spans="2:56" customFormat="1" x14ac:dyDescent="0.2">
      <c r="B163" s="14">
        <v>8125</v>
      </c>
      <c r="C163" s="5">
        <v>5</v>
      </c>
      <c r="D163" s="5">
        <v>4</v>
      </c>
      <c r="E163" s="5">
        <v>1</v>
      </c>
      <c r="G163" s="5">
        <v>3939</v>
      </c>
      <c r="H163" s="5">
        <v>2</v>
      </c>
      <c r="I163" s="5">
        <v>2</v>
      </c>
      <c r="J163" s="5">
        <v>0</v>
      </c>
      <c r="L163" s="5">
        <v>10079</v>
      </c>
      <c r="M163" s="5">
        <v>5</v>
      </c>
      <c r="N163" s="5">
        <v>2</v>
      </c>
      <c r="O163" s="5">
        <v>3</v>
      </c>
      <c r="Q163" s="5">
        <v>10087</v>
      </c>
      <c r="R163" s="5">
        <v>1</v>
      </c>
      <c r="S163" s="5">
        <v>1</v>
      </c>
      <c r="T163" s="5">
        <v>0</v>
      </c>
      <c r="V163" s="5">
        <v>10271</v>
      </c>
      <c r="W163" s="5">
        <v>2</v>
      </c>
      <c r="X163" s="5">
        <v>1</v>
      </c>
      <c r="Y163" s="5">
        <v>1</v>
      </c>
      <c r="Z163" s="5"/>
      <c r="AA163" s="5">
        <v>10262</v>
      </c>
      <c r="AB163" s="5">
        <v>2</v>
      </c>
      <c r="AC163" s="5">
        <v>1</v>
      </c>
      <c r="AD163" s="5">
        <v>1</v>
      </c>
      <c r="AE163" s="5"/>
      <c r="AF163" s="5">
        <v>15491</v>
      </c>
      <c r="AG163" s="5">
        <v>2</v>
      </c>
      <c r="AH163" s="5">
        <v>2</v>
      </c>
      <c r="AI163" s="5">
        <v>0</v>
      </c>
      <c r="AK163" s="5">
        <v>4980</v>
      </c>
      <c r="AL163" s="5">
        <v>1</v>
      </c>
      <c r="AM163" s="5">
        <v>1</v>
      </c>
      <c r="AN163" s="5">
        <v>0</v>
      </c>
      <c r="AP163" s="5">
        <v>8774</v>
      </c>
      <c r="AQ163" s="5">
        <v>0</v>
      </c>
      <c r="AR163" s="5">
        <v>0</v>
      </c>
      <c r="AS163" s="5">
        <v>0</v>
      </c>
      <c r="AU163" s="5">
        <v>8771</v>
      </c>
      <c r="AV163" s="5">
        <v>3</v>
      </c>
      <c r="AW163" s="5">
        <v>1</v>
      </c>
      <c r="AX163" s="9">
        <v>2</v>
      </c>
      <c r="BC163" s="5"/>
      <c r="BD163" s="5"/>
    </row>
    <row r="164" spans="2:56" customFormat="1" x14ac:dyDescent="0.2">
      <c r="B164" s="14">
        <v>4107</v>
      </c>
      <c r="C164" s="5">
        <v>1</v>
      </c>
      <c r="D164" s="5">
        <v>0</v>
      </c>
      <c r="E164" s="5">
        <v>1</v>
      </c>
      <c r="G164" s="5">
        <v>4983</v>
      </c>
      <c r="H164" s="5">
        <v>1</v>
      </c>
      <c r="I164" s="5">
        <v>1</v>
      </c>
      <c r="J164" s="5">
        <v>0</v>
      </c>
      <c r="L164" s="5">
        <v>10083</v>
      </c>
      <c r="M164" s="5">
        <v>1</v>
      </c>
      <c r="N164" s="5">
        <v>1</v>
      </c>
      <c r="O164" s="5">
        <v>0</v>
      </c>
      <c r="Q164" s="5">
        <v>10085</v>
      </c>
      <c r="R164" s="5">
        <v>1</v>
      </c>
      <c r="S164" s="5">
        <v>1</v>
      </c>
      <c r="T164" s="5">
        <v>0</v>
      </c>
      <c r="V164" s="5">
        <v>10228</v>
      </c>
      <c r="W164" s="5">
        <v>2</v>
      </c>
      <c r="X164" s="5">
        <v>2</v>
      </c>
      <c r="Y164" s="5">
        <v>0</v>
      </c>
      <c r="Z164" s="5"/>
      <c r="AA164" s="5">
        <v>10303</v>
      </c>
      <c r="AB164" s="5">
        <v>3</v>
      </c>
      <c r="AC164" s="5">
        <v>3</v>
      </c>
      <c r="AD164" s="5">
        <v>0</v>
      </c>
      <c r="AE164" s="5"/>
      <c r="AF164" s="5">
        <v>7479</v>
      </c>
      <c r="AG164" s="5">
        <v>2</v>
      </c>
      <c r="AH164" s="5">
        <v>2</v>
      </c>
      <c r="AI164" s="5">
        <v>0</v>
      </c>
      <c r="AK164" s="5">
        <v>4982</v>
      </c>
      <c r="AL164" s="5">
        <v>1</v>
      </c>
      <c r="AM164" s="5">
        <v>1</v>
      </c>
      <c r="AN164" s="5">
        <v>0</v>
      </c>
      <c r="AP164" s="5">
        <v>8784</v>
      </c>
      <c r="AQ164" s="5">
        <v>1</v>
      </c>
      <c r="AR164" s="5">
        <v>1</v>
      </c>
      <c r="AS164" s="5">
        <v>0</v>
      </c>
      <c r="AU164" s="5">
        <v>8789</v>
      </c>
      <c r="AV164" s="5">
        <v>0</v>
      </c>
      <c r="AW164" s="5">
        <v>0</v>
      </c>
      <c r="AX164" s="9">
        <v>0</v>
      </c>
      <c r="BC164" s="5"/>
      <c r="BD164" s="5"/>
    </row>
    <row r="165" spans="2:56" customFormat="1" x14ac:dyDescent="0.2">
      <c r="B165" s="14">
        <v>4640</v>
      </c>
      <c r="C165" s="5">
        <v>4</v>
      </c>
      <c r="D165" s="5">
        <v>1</v>
      </c>
      <c r="E165" s="5">
        <v>3</v>
      </c>
      <c r="G165" s="5">
        <v>4526</v>
      </c>
      <c r="H165" s="5">
        <v>0</v>
      </c>
      <c r="I165" s="5">
        <v>0</v>
      </c>
      <c r="J165" s="5">
        <v>0</v>
      </c>
      <c r="L165" s="5">
        <v>10093</v>
      </c>
      <c r="M165" s="5">
        <v>1</v>
      </c>
      <c r="N165" s="5">
        <v>1</v>
      </c>
      <c r="O165" s="5">
        <v>0</v>
      </c>
      <c r="Q165" s="5">
        <v>10072</v>
      </c>
      <c r="R165" s="5">
        <v>2</v>
      </c>
      <c r="S165" s="5">
        <v>1</v>
      </c>
      <c r="T165" s="5">
        <v>1</v>
      </c>
      <c r="V165" s="5">
        <v>10261</v>
      </c>
      <c r="W165" s="5">
        <v>1</v>
      </c>
      <c r="X165" s="5">
        <v>0</v>
      </c>
      <c r="Y165" s="5">
        <v>1</v>
      </c>
      <c r="Z165" s="5"/>
      <c r="AA165" s="5">
        <v>10269</v>
      </c>
      <c r="AB165" s="5">
        <v>0</v>
      </c>
      <c r="AC165" s="5">
        <v>0</v>
      </c>
      <c r="AD165" s="5">
        <v>0</v>
      </c>
      <c r="AE165" s="5"/>
      <c r="AF165" s="5">
        <v>7513</v>
      </c>
      <c r="AG165" s="5">
        <v>2</v>
      </c>
      <c r="AH165" s="5">
        <v>1</v>
      </c>
      <c r="AI165" s="5">
        <v>1</v>
      </c>
      <c r="AK165" s="5">
        <v>7512</v>
      </c>
      <c r="AL165" s="5">
        <v>1</v>
      </c>
      <c r="AM165" s="5">
        <v>1</v>
      </c>
      <c r="AN165" s="5">
        <v>0</v>
      </c>
      <c r="AP165" s="5">
        <v>8864</v>
      </c>
      <c r="AQ165" s="5">
        <v>1</v>
      </c>
      <c r="AR165" s="5">
        <v>0</v>
      </c>
      <c r="AS165" s="5">
        <v>1</v>
      </c>
      <c r="AU165" s="5">
        <v>8788</v>
      </c>
      <c r="AV165" s="5">
        <v>3</v>
      </c>
      <c r="AW165" s="5">
        <v>1</v>
      </c>
      <c r="AX165" s="9">
        <v>2</v>
      </c>
      <c r="BC165" s="5"/>
      <c r="BD165" s="5"/>
    </row>
    <row r="166" spans="2:56" customFormat="1" x14ac:dyDescent="0.2">
      <c r="B166" s="14">
        <v>4982</v>
      </c>
      <c r="C166" s="5">
        <v>4</v>
      </c>
      <c r="D166" s="5">
        <v>3</v>
      </c>
      <c r="E166" s="5">
        <v>1</v>
      </c>
      <c r="G166" s="5">
        <v>5418</v>
      </c>
      <c r="H166" s="5">
        <v>1</v>
      </c>
      <c r="I166" s="5">
        <v>0</v>
      </c>
      <c r="J166" s="5">
        <v>1</v>
      </c>
      <c r="L166" s="5">
        <v>10075</v>
      </c>
      <c r="M166" s="5">
        <v>3</v>
      </c>
      <c r="N166" s="5">
        <v>0</v>
      </c>
      <c r="O166" s="5">
        <v>3</v>
      </c>
      <c r="Q166" s="5">
        <v>10082</v>
      </c>
      <c r="R166" s="5">
        <v>1</v>
      </c>
      <c r="S166" s="5">
        <v>1</v>
      </c>
      <c r="T166" s="5">
        <v>0</v>
      </c>
      <c r="V166" s="5">
        <v>10267</v>
      </c>
      <c r="W166" s="5">
        <v>0</v>
      </c>
      <c r="X166" s="5">
        <v>0</v>
      </c>
      <c r="Y166" s="5">
        <v>0</v>
      </c>
      <c r="Z166" s="5"/>
      <c r="AA166" s="5">
        <v>10279</v>
      </c>
      <c r="AB166" s="5">
        <v>1</v>
      </c>
      <c r="AC166" s="5">
        <v>1</v>
      </c>
      <c r="AD166" s="5">
        <v>0</v>
      </c>
      <c r="AE166" s="5"/>
      <c r="AF166" s="5">
        <v>15469</v>
      </c>
      <c r="AG166" s="5">
        <v>2</v>
      </c>
      <c r="AH166" s="5">
        <v>1</v>
      </c>
      <c r="AI166" s="5">
        <v>1</v>
      </c>
      <c r="AK166" s="5">
        <v>15411</v>
      </c>
      <c r="AL166" s="5">
        <v>2</v>
      </c>
      <c r="AM166" s="5">
        <v>1</v>
      </c>
      <c r="AN166" s="5">
        <v>1</v>
      </c>
      <c r="AP166" s="5">
        <v>8762</v>
      </c>
      <c r="AQ166" s="5">
        <v>2</v>
      </c>
      <c r="AR166" s="5">
        <v>0</v>
      </c>
      <c r="AS166" s="5">
        <v>2</v>
      </c>
      <c r="AU166" s="5">
        <v>8761</v>
      </c>
      <c r="AV166" s="5">
        <v>2</v>
      </c>
      <c r="AW166" s="5">
        <v>2</v>
      </c>
      <c r="AX166" s="9">
        <v>0</v>
      </c>
      <c r="BC166" s="5"/>
      <c r="BD166" s="5"/>
    </row>
    <row r="167" spans="2:56" customFormat="1" x14ac:dyDescent="0.2">
      <c r="B167" s="14">
        <v>5423</v>
      </c>
      <c r="C167" s="5">
        <v>2</v>
      </c>
      <c r="D167" s="5">
        <v>1</v>
      </c>
      <c r="E167" s="5">
        <v>1</v>
      </c>
      <c r="G167" s="5">
        <v>5465</v>
      </c>
      <c r="H167" s="5">
        <v>4</v>
      </c>
      <c r="I167" s="5">
        <v>3</v>
      </c>
      <c r="J167" s="5">
        <v>1</v>
      </c>
      <c r="L167" s="5">
        <v>9158</v>
      </c>
      <c r="M167" s="5">
        <v>3</v>
      </c>
      <c r="N167" s="5">
        <v>1</v>
      </c>
      <c r="O167" s="5">
        <v>2</v>
      </c>
      <c r="Q167" s="5">
        <v>10080</v>
      </c>
      <c r="R167" s="5">
        <v>0</v>
      </c>
      <c r="S167" s="5">
        <v>0</v>
      </c>
      <c r="T167" s="5">
        <v>0</v>
      </c>
      <c r="V167" s="5">
        <v>10263</v>
      </c>
      <c r="W167" s="5">
        <v>3</v>
      </c>
      <c r="X167" s="5">
        <v>2</v>
      </c>
      <c r="Y167" s="5">
        <v>1</v>
      </c>
      <c r="Z167" s="5"/>
      <c r="AA167" s="5">
        <v>10278</v>
      </c>
      <c r="AB167" s="5">
        <v>2</v>
      </c>
      <c r="AC167" s="5">
        <v>1</v>
      </c>
      <c r="AD167" s="5">
        <v>1</v>
      </c>
      <c r="AE167" s="5"/>
      <c r="AF167" s="5">
        <v>4983</v>
      </c>
      <c r="AG167" s="5">
        <v>4</v>
      </c>
      <c r="AH167" s="5">
        <v>1</v>
      </c>
      <c r="AI167" s="5">
        <v>3</v>
      </c>
      <c r="AK167" s="5">
        <v>4990</v>
      </c>
      <c r="AL167" s="5">
        <v>3</v>
      </c>
      <c r="AM167" s="5">
        <v>2</v>
      </c>
      <c r="AN167" s="5">
        <v>1</v>
      </c>
      <c r="AP167" s="5">
        <v>8781</v>
      </c>
      <c r="AQ167" s="5">
        <v>2</v>
      </c>
      <c r="AR167" s="5">
        <v>2</v>
      </c>
      <c r="AS167" s="5">
        <v>0</v>
      </c>
      <c r="AU167" s="5">
        <v>8783</v>
      </c>
      <c r="AV167" s="5">
        <v>1</v>
      </c>
      <c r="AW167" s="5">
        <v>1</v>
      </c>
      <c r="AX167" s="9">
        <v>0</v>
      </c>
      <c r="BC167" s="5"/>
      <c r="BD167" s="5"/>
    </row>
    <row r="168" spans="2:56" customFormat="1" x14ac:dyDescent="0.2">
      <c r="B168" s="14">
        <v>4641</v>
      </c>
      <c r="C168" s="5">
        <v>3</v>
      </c>
      <c r="D168" s="5">
        <v>3</v>
      </c>
      <c r="E168" s="5">
        <v>0</v>
      </c>
      <c r="G168" s="5">
        <v>5462</v>
      </c>
      <c r="H168" s="5">
        <v>1</v>
      </c>
      <c r="I168" s="5">
        <v>1</v>
      </c>
      <c r="J168" s="5">
        <v>0</v>
      </c>
      <c r="L168" s="5">
        <v>9161</v>
      </c>
      <c r="M168" s="5">
        <v>2</v>
      </c>
      <c r="N168" s="5">
        <v>2</v>
      </c>
      <c r="O168" s="5">
        <v>0</v>
      </c>
      <c r="Q168" s="5">
        <v>10053</v>
      </c>
      <c r="R168" s="5">
        <v>5</v>
      </c>
      <c r="S168" s="5">
        <v>2</v>
      </c>
      <c r="T168" s="5">
        <v>3</v>
      </c>
      <c r="V168" s="5">
        <v>10280</v>
      </c>
      <c r="W168" s="5">
        <v>1</v>
      </c>
      <c r="X168" s="5">
        <v>1</v>
      </c>
      <c r="Y168" s="5">
        <v>0</v>
      </c>
      <c r="Z168" s="5"/>
      <c r="AA168" s="5">
        <v>10264</v>
      </c>
      <c r="AB168" s="5">
        <v>3</v>
      </c>
      <c r="AC168" s="5">
        <v>2</v>
      </c>
      <c r="AD168" s="5">
        <v>1</v>
      </c>
      <c r="AE168" s="5"/>
      <c r="AF168" s="5">
        <v>7490</v>
      </c>
      <c r="AG168" s="5">
        <v>3</v>
      </c>
      <c r="AH168" s="5">
        <v>2</v>
      </c>
      <c r="AI168" s="5">
        <v>1</v>
      </c>
      <c r="AK168" s="5">
        <v>4972</v>
      </c>
      <c r="AL168" s="5">
        <v>4</v>
      </c>
      <c r="AM168" s="5">
        <v>2</v>
      </c>
      <c r="AN168" s="5">
        <v>2</v>
      </c>
      <c r="AP168" s="5">
        <v>8753</v>
      </c>
      <c r="AQ168" s="5">
        <v>3</v>
      </c>
      <c r="AR168" s="5">
        <v>2</v>
      </c>
      <c r="AS168" s="5">
        <v>1</v>
      </c>
      <c r="AU168" s="5">
        <v>8844</v>
      </c>
      <c r="AV168" s="5">
        <v>3</v>
      </c>
      <c r="AW168" s="5">
        <v>2</v>
      </c>
      <c r="AX168" s="9">
        <v>1</v>
      </c>
      <c r="BC168" s="5"/>
      <c r="BD168" s="5"/>
    </row>
    <row r="169" spans="2:56" customFormat="1" x14ac:dyDescent="0.2">
      <c r="B169" s="14">
        <v>4896</v>
      </c>
      <c r="C169" s="5">
        <v>4</v>
      </c>
      <c r="D169" s="5">
        <v>2</v>
      </c>
      <c r="E169" s="5">
        <v>2</v>
      </c>
      <c r="G169" s="5" t="s">
        <v>23</v>
      </c>
      <c r="H169" s="18">
        <v>2.1538461538461537</v>
      </c>
      <c r="I169" s="18">
        <v>1.2307692307692308</v>
      </c>
      <c r="J169" s="18">
        <v>0.92307692307692313</v>
      </c>
      <c r="L169" s="5">
        <v>10047</v>
      </c>
      <c r="M169" s="5">
        <v>0</v>
      </c>
      <c r="N169" s="5">
        <v>0</v>
      </c>
      <c r="O169" s="5">
        <v>0</v>
      </c>
      <c r="Q169" s="5">
        <v>10054</v>
      </c>
      <c r="R169" s="5">
        <v>1</v>
      </c>
      <c r="S169" s="5">
        <v>0</v>
      </c>
      <c r="T169" s="5">
        <v>1</v>
      </c>
      <c r="V169" s="5">
        <v>10258</v>
      </c>
      <c r="W169" s="5">
        <v>1</v>
      </c>
      <c r="X169" s="5">
        <v>0</v>
      </c>
      <c r="Y169" s="5">
        <v>1</v>
      </c>
      <c r="Z169" s="5"/>
      <c r="AA169" s="5">
        <v>10265</v>
      </c>
      <c r="AB169" s="5">
        <v>1</v>
      </c>
      <c r="AC169" s="5">
        <v>1</v>
      </c>
      <c r="AD169" s="5">
        <v>0</v>
      </c>
      <c r="AE169" s="5"/>
      <c r="AF169" s="5">
        <v>8769</v>
      </c>
      <c r="AG169" s="5">
        <v>2</v>
      </c>
      <c r="AH169" s="5">
        <v>1</v>
      </c>
      <c r="AI169" s="5">
        <v>1</v>
      </c>
      <c r="AK169" s="5">
        <v>15470</v>
      </c>
      <c r="AL169" s="5">
        <v>3</v>
      </c>
      <c r="AM169" s="5">
        <v>2</v>
      </c>
      <c r="AN169" s="5">
        <v>1</v>
      </c>
      <c r="AP169" s="5">
        <v>8833</v>
      </c>
      <c r="AQ169" s="5">
        <v>2</v>
      </c>
      <c r="AR169" s="5">
        <v>0</v>
      </c>
      <c r="AS169" s="5">
        <v>2</v>
      </c>
      <c r="AU169" s="5">
        <v>8772</v>
      </c>
      <c r="AV169" s="5">
        <v>0</v>
      </c>
      <c r="AW169" s="5">
        <v>0</v>
      </c>
      <c r="AX169" s="9">
        <v>0</v>
      </c>
      <c r="BC169" s="5"/>
      <c r="BD169" s="5"/>
    </row>
    <row r="170" spans="2:56" customFormat="1" x14ac:dyDescent="0.2">
      <c r="B170" s="14" t="s">
        <v>23</v>
      </c>
      <c r="C170" s="18">
        <v>2.7857142857142856</v>
      </c>
      <c r="D170" s="18">
        <v>1.7142857142857142</v>
      </c>
      <c r="E170" s="18">
        <v>1.0714285714285714</v>
      </c>
      <c r="G170" s="5"/>
      <c r="H170" s="5"/>
      <c r="I170" s="5"/>
      <c r="J170" s="5"/>
      <c r="K170" s="5"/>
      <c r="L170" s="5">
        <v>10089</v>
      </c>
      <c r="M170" s="5">
        <v>3</v>
      </c>
      <c r="N170" s="5">
        <v>1</v>
      </c>
      <c r="O170" s="5">
        <v>2</v>
      </c>
      <c r="Q170" s="5">
        <v>9159</v>
      </c>
      <c r="R170" s="5">
        <v>0</v>
      </c>
      <c r="S170" s="5">
        <v>0</v>
      </c>
      <c r="T170" s="5">
        <v>0</v>
      </c>
      <c r="V170" s="5">
        <v>10276</v>
      </c>
      <c r="W170" s="5">
        <v>2</v>
      </c>
      <c r="X170" s="5">
        <v>1</v>
      </c>
      <c r="Y170" s="5">
        <v>1</v>
      </c>
      <c r="Z170" s="5"/>
      <c r="AA170" s="5">
        <v>10266</v>
      </c>
      <c r="AB170" s="5">
        <v>4</v>
      </c>
      <c r="AC170" s="5">
        <v>2</v>
      </c>
      <c r="AD170" s="5">
        <v>2</v>
      </c>
      <c r="AE170" s="5"/>
      <c r="AF170" s="5">
        <v>15484</v>
      </c>
      <c r="AG170" s="5">
        <v>0</v>
      </c>
      <c r="AH170" s="5">
        <v>0</v>
      </c>
      <c r="AI170" s="5">
        <v>0</v>
      </c>
      <c r="AK170" s="5">
        <v>15475</v>
      </c>
      <c r="AL170" s="5">
        <v>3</v>
      </c>
      <c r="AM170" s="5">
        <v>1</v>
      </c>
      <c r="AN170" s="5">
        <v>2</v>
      </c>
      <c r="AP170" s="5">
        <v>8764</v>
      </c>
      <c r="AQ170" s="5">
        <v>4</v>
      </c>
      <c r="AR170" s="5">
        <v>3</v>
      </c>
      <c r="AS170" s="5">
        <v>1</v>
      </c>
      <c r="AU170" s="5">
        <v>8778</v>
      </c>
      <c r="AV170" s="5">
        <v>2</v>
      </c>
      <c r="AW170" s="5">
        <v>1</v>
      </c>
      <c r="AX170" s="9">
        <v>1</v>
      </c>
      <c r="BC170" s="5"/>
      <c r="BD170" s="5"/>
    </row>
    <row r="171" spans="2:56" customFormat="1" x14ac:dyDescent="0.2">
      <c r="B171" s="14"/>
      <c r="C171" s="5"/>
      <c r="D171" s="5"/>
      <c r="E171" s="5"/>
      <c r="F171" s="5"/>
      <c r="G171" s="5"/>
      <c r="H171" s="5"/>
      <c r="I171" s="5"/>
      <c r="J171" s="5"/>
      <c r="K171" s="5"/>
      <c r="L171" s="5">
        <v>10094</v>
      </c>
      <c r="M171" s="5">
        <v>1</v>
      </c>
      <c r="N171" s="5">
        <v>0</v>
      </c>
      <c r="O171" s="5">
        <v>1</v>
      </c>
      <c r="Q171" s="5" t="s">
        <v>23</v>
      </c>
      <c r="R171" s="18">
        <v>1.8</v>
      </c>
      <c r="S171" s="18">
        <v>0.93333333333333335</v>
      </c>
      <c r="T171" s="18">
        <v>0.8666666666666667</v>
      </c>
      <c r="V171" s="5">
        <v>10277</v>
      </c>
      <c r="W171" s="5">
        <v>4</v>
      </c>
      <c r="X171" s="5">
        <v>2</v>
      </c>
      <c r="Y171" s="5">
        <v>2</v>
      </c>
      <c r="Z171" s="5"/>
      <c r="AA171" s="5">
        <v>10274</v>
      </c>
      <c r="AB171" s="5">
        <v>2</v>
      </c>
      <c r="AC171" s="5">
        <v>1</v>
      </c>
      <c r="AD171" s="5">
        <v>1</v>
      </c>
      <c r="AE171" s="5"/>
      <c r="AF171" s="5">
        <v>7493</v>
      </c>
      <c r="AG171" s="5">
        <v>2</v>
      </c>
      <c r="AH171" s="5">
        <v>1</v>
      </c>
      <c r="AI171" s="5">
        <v>1</v>
      </c>
      <c r="AK171" s="5">
        <v>15471</v>
      </c>
      <c r="AL171" s="5">
        <v>2</v>
      </c>
      <c r="AM171" s="5">
        <v>1</v>
      </c>
      <c r="AN171" s="5">
        <v>1</v>
      </c>
      <c r="AP171" s="5">
        <v>8770</v>
      </c>
      <c r="AQ171" s="5">
        <v>4</v>
      </c>
      <c r="AR171" s="5">
        <v>1</v>
      </c>
      <c r="AS171" s="5">
        <v>3</v>
      </c>
      <c r="AU171" s="5">
        <v>8858</v>
      </c>
      <c r="AV171" s="5">
        <v>1</v>
      </c>
      <c r="AW171" s="5">
        <v>1</v>
      </c>
      <c r="AX171" s="9">
        <v>0</v>
      </c>
      <c r="BC171" s="5"/>
      <c r="BD171" s="5"/>
    </row>
    <row r="172" spans="2:56" customFormat="1" x14ac:dyDescent="0.2">
      <c r="B172" s="14"/>
      <c r="C172" s="5"/>
      <c r="D172" s="5"/>
      <c r="E172" s="5"/>
      <c r="F172" s="5"/>
      <c r="G172" s="5"/>
      <c r="H172" s="5"/>
      <c r="I172" s="5"/>
      <c r="J172" s="5"/>
      <c r="K172" s="5"/>
      <c r="L172" s="5" t="s">
        <v>23</v>
      </c>
      <c r="M172" s="18">
        <v>1.875</v>
      </c>
      <c r="N172" s="18">
        <v>0.9375</v>
      </c>
      <c r="O172" s="18">
        <v>0.9375</v>
      </c>
      <c r="S172" s="5"/>
      <c r="T172" s="5"/>
      <c r="U172" s="5"/>
      <c r="V172" s="5" t="s">
        <v>23</v>
      </c>
      <c r="W172" s="18">
        <v>1.75</v>
      </c>
      <c r="X172" s="18">
        <v>0.875</v>
      </c>
      <c r="Y172" s="18">
        <v>0.875</v>
      </c>
      <c r="Z172" s="5"/>
      <c r="AA172" s="5" t="s">
        <v>23</v>
      </c>
      <c r="AB172" s="18">
        <v>2.125</v>
      </c>
      <c r="AC172" s="18">
        <v>1.3125</v>
      </c>
      <c r="AD172" s="18">
        <v>0.8125</v>
      </c>
      <c r="AE172" s="5"/>
      <c r="AF172" s="5">
        <v>15474</v>
      </c>
      <c r="AG172" s="5">
        <v>2</v>
      </c>
      <c r="AH172" s="5">
        <v>2</v>
      </c>
      <c r="AI172" s="5">
        <v>0</v>
      </c>
      <c r="AK172" s="5">
        <v>8756</v>
      </c>
      <c r="AL172" s="5">
        <v>4</v>
      </c>
      <c r="AM172" s="5">
        <v>2</v>
      </c>
      <c r="AN172" s="5">
        <v>2</v>
      </c>
      <c r="AP172" s="5">
        <v>8859</v>
      </c>
      <c r="AQ172" s="5">
        <v>2</v>
      </c>
      <c r="AR172" s="5">
        <v>0</v>
      </c>
      <c r="AS172" s="5">
        <v>2</v>
      </c>
      <c r="AU172" s="5">
        <v>8863</v>
      </c>
      <c r="AV172" s="5">
        <v>4</v>
      </c>
      <c r="AW172" s="5">
        <v>2</v>
      </c>
      <c r="AX172" s="9">
        <v>2</v>
      </c>
      <c r="BC172" s="5"/>
      <c r="BD172" s="5"/>
    </row>
    <row r="173" spans="2:56" customFormat="1" x14ac:dyDescent="0.2">
      <c r="B173" s="14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>
        <v>4974</v>
      </c>
      <c r="AG173" s="5">
        <v>2</v>
      </c>
      <c r="AH173" s="5">
        <v>1</v>
      </c>
      <c r="AI173" s="5">
        <v>1</v>
      </c>
      <c r="AJ173" s="5"/>
      <c r="AK173" s="5">
        <v>7514</v>
      </c>
      <c r="AL173" s="5">
        <v>2</v>
      </c>
      <c r="AM173" s="5">
        <v>1</v>
      </c>
      <c r="AN173" s="5">
        <v>1</v>
      </c>
      <c r="AP173" s="5">
        <v>8765</v>
      </c>
      <c r="AQ173" s="5">
        <v>3</v>
      </c>
      <c r="AR173" s="5">
        <v>3</v>
      </c>
      <c r="AS173" s="5">
        <v>0</v>
      </c>
      <c r="AU173" s="5">
        <v>8847</v>
      </c>
      <c r="AV173" s="5">
        <v>1</v>
      </c>
      <c r="AW173" s="5">
        <v>1</v>
      </c>
      <c r="AX173" s="9">
        <v>0</v>
      </c>
      <c r="BC173" s="5"/>
      <c r="BD173" s="5"/>
    </row>
    <row r="174" spans="2:56" customFormat="1" x14ac:dyDescent="0.2">
      <c r="B174" s="14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>
        <v>15490</v>
      </c>
      <c r="AG174" s="5">
        <v>3</v>
      </c>
      <c r="AH174" s="5">
        <v>1</v>
      </c>
      <c r="AI174" s="5">
        <v>2</v>
      </c>
      <c r="AJ174" s="5"/>
      <c r="AK174" s="5">
        <v>15473</v>
      </c>
      <c r="AL174" s="5">
        <v>2</v>
      </c>
      <c r="AM174" s="5">
        <v>0</v>
      </c>
      <c r="AN174" s="5">
        <v>2</v>
      </c>
      <c r="AP174" s="5">
        <v>8763</v>
      </c>
      <c r="AQ174" s="5">
        <v>2</v>
      </c>
      <c r="AR174" s="5">
        <v>1</v>
      </c>
      <c r="AS174" s="5">
        <v>1</v>
      </c>
      <c r="AU174" s="5">
        <v>8766</v>
      </c>
      <c r="AV174" s="5">
        <v>1</v>
      </c>
      <c r="AW174" s="5">
        <v>1</v>
      </c>
      <c r="AX174" s="9">
        <v>0</v>
      </c>
      <c r="BC174" s="5"/>
      <c r="BD174" s="5"/>
    </row>
    <row r="175" spans="2:56" customFormat="1" x14ac:dyDescent="0.2">
      <c r="B175" s="14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 t="s">
        <v>23</v>
      </c>
      <c r="AG175" s="18">
        <v>2.0526315789473686</v>
      </c>
      <c r="AH175" s="18">
        <v>1.1578947368421053</v>
      </c>
      <c r="AI175" s="18">
        <v>0.89473684210526316</v>
      </c>
      <c r="AJ175" s="5"/>
      <c r="AK175" s="5">
        <v>15489</v>
      </c>
      <c r="AL175" s="5">
        <v>3</v>
      </c>
      <c r="AM175" s="5">
        <v>1</v>
      </c>
      <c r="AN175" s="5">
        <v>2</v>
      </c>
      <c r="AP175" s="5">
        <v>8862</v>
      </c>
      <c r="AQ175" s="5">
        <v>4</v>
      </c>
      <c r="AR175" s="5">
        <v>2</v>
      </c>
      <c r="AS175" s="5">
        <v>2</v>
      </c>
      <c r="AU175" s="5">
        <v>8791</v>
      </c>
      <c r="AV175" s="5">
        <v>1</v>
      </c>
      <c r="AW175" s="5">
        <v>0</v>
      </c>
      <c r="AX175" s="9">
        <v>1</v>
      </c>
      <c r="BC175" s="5"/>
      <c r="BD175" s="5"/>
    </row>
    <row r="176" spans="2:56" customFormat="1" ht="17" thickBot="1" x14ac:dyDescent="0.25">
      <c r="B176" s="15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  <c r="X176" s="11"/>
      <c r="Y176" s="11"/>
      <c r="Z176" s="11"/>
      <c r="AA176" s="11"/>
      <c r="AB176" s="11"/>
      <c r="AC176" s="11"/>
      <c r="AD176" s="11"/>
      <c r="AE176" s="11"/>
      <c r="AF176" s="11"/>
      <c r="AG176" s="11"/>
      <c r="AH176" s="11"/>
      <c r="AI176" s="11"/>
      <c r="AJ176" s="11"/>
      <c r="AK176" s="11" t="s">
        <v>23</v>
      </c>
      <c r="AL176" s="11">
        <v>2.1</v>
      </c>
      <c r="AM176" s="11">
        <v>1.1499999999999999</v>
      </c>
      <c r="AN176" s="11">
        <v>0.95</v>
      </c>
      <c r="AO176" s="11"/>
      <c r="AP176" s="11" t="s">
        <v>23</v>
      </c>
      <c r="AQ176" s="11">
        <v>2.15</v>
      </c>
      <c r="AR176" s="11">
        <v>1.1499999999999999</v>
      </c>
      <c r="AS176" s="11">
        <v>1</v>
      </c>
      <c r="AT176" s="38"/>
      <c r="AU176" s="11" t="s">
        <v>23</v>
      </c>
      <c r="AV176" s="11">
        <v>1.7</v>
      </c>
      <c r="AW176" s="11">
        <v>0.95</v>
      </c>
      <c r="AX176" s="12">
        <v>0.75</v>
      </c>
      <c r="BC176" s="5"/>
      <c r="BD176" s="5"/>
    </row>
    <row r="178" spans="1:21" x14ac:dyDescent="0.2">
      <c r="A178" s="13" t="s">
        <v>47</v>
      </c>
      <c r="B178" s="13" t="s">
        <v>50</v>
      </c>
    </row>
    <row r="179" spans="1:21" ht="21" thickBot="1" x14ac:dyDescent="0.25">
      <c r="A179" s="13"/>
      <c r="B179" s="40" t="s">
        <v>52</v>
      </c>
    </row>
    <row r="180" spans="1:21" ht="18" x14ac:dyDescent="0.2">
      <c r="B180" s="137" t="s">
        <v>217</v>
      </c>
      <c r="C180" s="139" t="s">
        <v>204</v>
      </c>
      <c r="D180" s="139" t="s">
        <v>156</v>
      </c>
      <c r="E180" s="139"/>
      <c r="F180" s="139"/>
      <c r="G180" s="139"/>
      <c r="H180" s="139"/>
      <c r="I180" s="139"/>
      <c r="J180" s="139" t="s">
        <v>205</v>
      </c>
      <c r="K180" s="139" t="s">
        <v>157</v>
      </c>
      <c r="L180" s="139"/>
      <c r="M180" s="139"/>
      <c r="N180" s="139"/>
      <c r="O180" s="139"/>
      <c r="P180" s="139"/>
      <c r="Q180" s="139"/>
      <c r="R180" s="139"/>
      <c r="S180" s="139"/>
      <c r="T180" s="139"/>
      <c r="U180" s="141" t="s">
        <v>158</v>
      </c>
    </row>
    <row r="181" spans="1:21" ht="19" customHeight="1" x14ac:dyDescent="0.2">
      <c r="B181" s="138"/>
      <c r="C181" s="140"/>
      <c r="D181" s="93">
        <v>1</v>
      </c>
      <c r="E181" s="93">
        <v>2</v>
      </c>
      <c r="F181" s="93">
        <v>3</v>
      </c>
      <c r="G181" s="93">
        <v>4</v>
      </c>
      <c r="H181" s="93">
        <v>5</v>
      </c>
      <c r="I181" s="93">
        <v>6</v>
      </c>
      <c r="J181" s="140"/>
      <c r="K181" s="93">
        <v>1</v>
      </c>
      <c r="L181" s="93">
        <v>2</v>
      </c>
      <c r="M181" s="93">
        <v>3</v>
      </c>
      <c r="N181" s="93">
        <v>4</v>
      </c>
      <c r="O181" s="93">
        <v>5</v>
      </c>
      <c r="P181" s="93">
        <v>6</v>
      </c>
      <c r="Q181" s="93">
        <v>7</v>
      </c>
      <c r="R181" s="93">
        <v>8</v>
      </c>
      <c r="S181" s="93">
        <v>9</v>
      </c>
      <c r="T181" s="93">
        <v>10</v>
      </c>
      <c r="U181" s="142"/>
    </row>
    <row r="182" spans="1:21" x14ac:dyDescent="0.2">
      <c r="B182" s="50">
        <v>7922</v>
      </c>
      <c r="C182" s="49">
        <v>4</v>
      </c>
      <c r="D182" s="51">
        <v>0.2</v>
      </c>
      <c r="E182" s="51">
        <v>0.27500000000000002</v>
      </c>
      <c r="F182" s="51">
        <v>0.3</v>
      </c>
      <c r="G182" s="51">
        <v>0.25</v>
      </c>
      <c r="H182" s="51"/>
      <c r="I182" s="51"/>
      <c r="J182" s="49">
        <v>9</v>
      </c>
      <c r="K182" s="51">
        <v>0.2</v>
      </c>
      <c r="L182" s="51">
        <v>0.3</v>
      </c>
      <c r="M182" s="51">
        <v>0.2</v>
      </c>
      <c r="N182" s="51">
        <v>0.25</v>
      </c>
      <c r="O182" s="51">
        <v>0.2</v>
      </c>
      <c r="P182" s="51">
        <v>0.25</v>
      </c>
      <c r="Q182" s="51">
        <v>0.32500000000000001</v>
      </c>
      <c r="R182" s="51">
        <v>0.17499999999999999</v>
      </c>
      <c r="S182" s="51">
        <v>0.2</v>
      </c>
      <c r="T182" s="51"/>
      <c r="U182" s="52">
        <v>22.009</v>
      </c>
    </row>
    <row r="183" spans="1:21" x14ac:dyDescent="0.2">
      <c r="B183" s="14">
        <v>7924</v>
      </c>
      <c r="C183" s="49">
        <v>6</v>
      </c>
      <c r="D183" s="51">
        <v>0.3</v>
      </c>
      <c r="E183" s="51">
        <v>0.25</v>
      </c>
      <c r="F183" s="51">
        <v>0.27500000000000002</v>
      </c>
      <c r="G183" s="51">
        <v>0.25</v>
      </c>
      <c r="H183" s="51">
        <v>0.25</v>
      </c>
      <c r="I183" s="51">
        <v>0.25</v>
      </c>
      <c r="J183" s="49">
        <v>9</v>
      </c>
      <c r="K183" s="51">
        <v>0.17499999999999999</v>
      </c>
      <c r="L183" s="51">
        <v>0.32500000000000001</v>
      </c>
      <c r="M183" s="51">
        <v>0.2</v>
      </c>
      <c r="N183" s="51">
        <v>0.22500000000000001</v>
      </c>
      <c r="O183" s="51">
        <v>0.22500000000000001</v>
      </c>
      <c r="P183" s="51">
        <v>0.25</v>
      </c>
      <c r="Q183" s="51">
        <v>0.3</v>
      </c>
      <c r="R183" s="51">
        <v>0.2</v>
      </c>
      <c r="S183" s="51">
        <v>0.27500000000000002</v>
      </c>
      <c r="T183" s="51"/>
      <c r="U183" s="52">
        <v>25.646000000000001</v>
      </c>
    </row>
    <row r="184" spans="1:21" x14ac:dyDescent="0.2">
      <c r="B184" s="50">
        <v>7925</v>
      </c>
      <c r="C184" s="49">
        <v>4</v>
      </c>
      <c r="D184" s="51">
        <v>0.3</v>
      </c>
      <c r="E184" s="51">
        <v>0.27500000000000002</v>
      </c>
      <c r="F184" s="51">
        <v>0.22500000000000001</v>
      </c>
      <c r="G184" s="51">
        <v>0.27500000000000002</v>
      </c>
      <c r="H184" s="51"/>
      <c r="I184" s="51"/>
      <c r="J184" s="49">
        <v>8</v>
      </c>
      <c r="K184" s="51">
        <v>0.2</v>
      </c>
      <c r="L184" s="51">
        <v>0.2</v>
      </c>
      <c r="M184" s="51">
        <v>0.2</v>
      </c>
      <c r="N184" s="51">
        <v>0.2</v>
      </c>
      <c r="O184" s="51">
        <v>0.22500000000000001</v>
      </c>
      <c r="P184" s="51">
        <v>0.27500000000000002</v>
      </c>
      <c r="Q184" s="51">
        <v>0.2</v>
      </c>
      <c r="R184" s="51">
        <v>0.2</v>
      </c>
      <c r="S184" s="51"/>
      <c r="T184" s="51"/>
      <c r="U184" s="52">
        <v>15.188000000000001</v>
      </c>
    </row>
    <row r="185" spans="1:21" x14ac:dyDescent="0.2">
      <c r="B185" s="50">
        <v>7927</v>
      </c>
      <c r="C185" s="49">
        <v>4</v>
      </c>
      <c r="D185" s="51">
        <v>0.17499999999999999</v>
      </c>
      <c r="E185" s="51">
        <v>0.2</v>
      </c>
      <c r="F185" s="51">
        <v>0.3</v>
      </c>
      <c r="G185" s="51">
        <v>0.25</v>
      </c>
      <c r="H185" s="51"/>
      <c r="I185" s="51"/>
      <c r="J185" s="49">
        <v>10</v>
      </c>
      <c r="K185" s="51">
        <v>0.22500000000000001</v>
      </c>
      <c r="L185" s="51">
        <v>0.22500000000000001</v>
      </c>
      <c r="M185" s="51">
        <v>0.3</v>
      </c>
      <c r="N185" s="51">
        <v>0.22500000000000001</v>
      </c>
      <c r="O185" s="51">
        <v>0.27500000000000002</v>
      </c>
      <c r="P185" s="51">
        <v>0.17499999999999999</v>
      </c>
      <c r="Q185" s="51">
        <v>0.25</v>
      </c>
      <c r="R185" s="51">
        <v>0.25</v>
      </c>
      <c r="S185" s="51">
        <v>0.25</v>
      </c>
      <c r="T185" s="51">
        <v>0.25</v>
      </c>
      <c r="U185" s="52">
        <v>24.463999999999999</v>
      </c>
    </row>
    <row r="186" spans="1:21" x14ac:dyDescent="0.2">
      <c r="B186" s="50">
        <v>7929</v>
      </c>
      <c r="C186" s="49">
        <v>5</v>
      </c>
      <c r="D186" s="51">
        <v>0.27500000000000002</v>
      </c>
      <c r="E186" s="51">
        <v>0.35</v>
      </c>
      <c r="F186" s="51">
        <v>0.25</v>
      </c>
      <c r="G186" s="51">
        <v>0.3</v>
      </c>
      <c r="H186" s="51">
        <v>0.32500000000000001</v>
      </c>
      <c r="I186" s="51"/>
      <c r="J186" s="49">
        <v>10</v>
      </c>
      <c r="K186" s="51">
        <v>0.25</v>
      </c>
      <c r="L186" s="51">
        <v>0.25</v>
      </c>
      <c r="M186" s="51">
        <v>0.27500000000000002</v>
      </c>
      <c r="N186" s="51">
        <v>0.2</v>
      </c>
      <c r="O186" s="51">
        <v>0.2</v>
      </c>
      <c r="P186" s="51">
        <v>0.25</v>
      </c>
      <c r="Q186" s="51">
        <v>0.2</v>
      </c>
      <c r="R186" s="51">
        <v>0.2</v>
      </c>
      <c r="S186" s="51">
        <v>0.32500000000000001</v>
      </c>
      <c r="T186" s="51">
        <v>0.27500000000000002</v>
      </c>
      <c r="U186" s="52">
        <v>31.669</v>
      </c>
    </row>
    <row r="187" spans="1:21" x14ac:dyDescent="0.2">
      <c r="B187" s="50">
        <v>7949</v>
      </c>
      <c r="C187" s="49">
        <v>3</v>
      </c>
      <c r="D187" s="51">
        <v>0.37</v>
      </c>
      <c r="E187" s="51">
        <v>0.35</v>
      </c>
      <c r="F187" s="51">
        <v>0.375</v>
      </c>
      <c r="G187" s="51"/>
      <c r="H187" s="51"/>
      <c r="I187" s="51"/>
      <c r="J187" s="49">
        <v>9</v>
      </c>
      <c r="K187" s="51">
        <v>0.3</v>
      </c>
      <c r="L187" s="51">
        <v>0.27500000000000002</v>
      </c>
      <c r="M187" s="51">
        <v>0.25</v>
      </c>
      <c r="N187" s="51">
        <v>0.27500000000000002</v>
      </c>
      <c r="O187" s="51">
        <v>0.3</v>
      </c>
      <c r="P187" s="51">
        <v>0.52500000000000002</v>
      </c>
      <c r="Q187" s="51">
        <v>0.3</v>
      </c>
      <c r="R187" s="51">
        <v>0.22500000000000001</v>
      </c>
      <c r="S187" s="51">
        <v>0.3</v>
      </c>
      <c r="T187" s="51"/>
      <c r="U187" s="52">
        <v>34.021999999999998</v>
      </c>
    </row>
    <row r="188" spans="1:21" x14ac:dyDescent="0.2">
      <c r="B188" s="50">
        <v>8065</v>
      </c>
      <c r="C188" s="49">
        <v>4</v>
      </c>
      <c r="D188" s="51">
        <v>0.32500000000000001</v>
      </c>
      <c r="E188" s="51">
        <v>0.27500000000000002</v>
      </c>
      <c r="F188" s="51">
        <v>0.3</v>
      </c>
      <c r="G188" s="51">
        <v>0.375</v>
      </c>
      <c r="H188" s="51"/>
      <c r="I188" s="51"/>
      <c r="J188" s="49">
        <v>8</v>
      </c>
      <c r="K188" s="51">
        <v>0.27500000000000002</v>
      </c>
      <c r="L188" s="51">
        <v>0.3</v>
      </c>
      <c r="M188" s="51">
        <v>0.27500000000000002</v>
      </c>
      <c r="N188" s="51">
        <v>0.6</v>
      </c>
      <c r="O188" s="51">
        <v>0.3</v>
      </c>
      <c r="P188" s="51">
        <v>0.27500000000000002</v>
      </c>
      <c r="Q188" s="51">
        <v>0.27500000000000002</v>
      </c>
      <c r="R188" s="51">
        <v>0.32500000000000001</v>
      </c>
      <c r="S188" s="51"/>
      <c r="T188" s="51"/>
      <c r="U188" s="52">
        <v>31.192</v>
      </c>
    </row>
    <row r="189" spans="1:21" x14ac:dyDescent="0.2">
      <c r="B189" s="50">
        <v>8066</v>
      </c>
      <c r="C189" s="49">
        <v>2</v>
      </c>
      <c r="D189" s="51">
        <v>0.375</v>
      </c>
      <c r="E189" s="51">
        <v>0.32500000000000001</v>
      </c>
      <c r="F189" s="51"/>
      <c r="G189" s="51"/>
      <c r="H189" s="51"/>
      <c r="I189" s="51"/>
      <c r="J189" s="49">
        <v>8</v>
      </c>
      <c r="K189" s="51">
        <v>0.2</v>
      </c>
      <c r="L189" s="51">
        <v>0.2</v>
      </c>
      <c r="M189" s="51">
        <v>0.25</v>
      </c>
      <c r="N189" s="51">
        <v>0.22500000000000001</v>
      </c>
      <c r="O189" s="51">
        <v>0.25</v>
      </c>
      <c r="P189" s="51">
        <v>0.22500000000000001</v>
      </c>
      <c r="Q189" s="51">
        <v>0.27500000000000002</v>
      </c>
      <c r="R189" s="51">
        <v>0.25</v>
      </c>
      <c r="S189" s="51"/>
      <c r="T189" s="51"/>
      <c r="U189" s="52">
        <v>24.082999999999998</v>
      </c>
    </row>
    <row r="190" spans="1:21" x14ac:dyDescent="0.2">
      <c r="B190" s="50">
        <v>8166</v>
      </c>
      <c r="C190" s="49">
        <v>4</v>
      </c>
      <c r="D190" s="51">
        <v>0.3</v>
      </c>
      <c r="E190" s="51">
        <v>0.4</v>
      </c>
      <c r="F190" s="51">
        <v>0.35</v>
      </c>
      <c r="G190" s="51">
        <v>0.35</v>
      </c>
      <c r="H190" s="51"/>
      <c r="I190" s="51"/>
      <c r="J190" s="49">
        <v>8</v>
      </c>
      <c r="K190" s="51">
        <v>0.35</v>
      </c>
      <c r="L190" s="51">
        <v>0.27500000000000002</v>
      </c>
      <c r="M190" s="51">
        <v>0.35</v>
      </c>
      <c r="N190" s="51">
        <v>0.22500000000000001</v>
      </c>
      <c r="O190" s="51">
        <v>0.27500000000000002</v>
      </c>
      <c r="P190" s="51">
        <v>0.32500000000000001</v>
      </c>
      <c r="Q190" s="51">
        <v>0.3</v>
      </c>
      <c r="R190" s="51">
        <v>0.27500000000000002</v>
      </c>
      <c r="S190" s="51"/>
      <c r="T190" s="51"/>
      <c r="U190" s="52">
        <v>37.640999999999998</v>
      </c>
    </row>
    <row r="191" spans="1:21" x14ac:dyDescent="0.2">
      <c r="B191" s="50">
        <v>9087</v>
      </c>
      <c r="C191" s="49">
        <v>4</v>
      </c>
      <c r="D191" s="51">
        <v>0.3</v>
      </c>
      <c r="E191" s="51">
        <v>0.27500000000000002</v>
      </c>
      <c r="F191" s="51">
        <v>0.35</v>
      </c>
      <c r="G191" s="51">
        <v>0.27500000000000002</v>
      </c>
      <c r="H191" s="51"/>
      <c r="I191" s="51"/>
      <c r="J191" s="49">
        <v>8</v>
      </c>
      <c r="K191" s="51">
        <v>0.22500000000000001</v>
      </c>
      <c r="L191" s="51">
        <v>0.17499999999999999</v>
      </c>
      <c r="M191" s="51">
        <v>0.22500000000000001</v>
      </c>
      <c r="N191" s="51">
        <v>0.2</v>
      </c>
      <c r="O191" s="51">
        <v>0.22500000000000001</v>
      </c>
      <c r="P191" s="51">
        <v>0.2</v>
      </c>
      <c r="Q191" s="51">
        <v>0.3</v>
      </c>
      <c r="R191" s="51">
        <v>0.3</v>
      </c>
      <c r="S191" s="51"/>
      <c r="T191" s="51"/>
      <c r="U191" s="52">
        <v>23.606000000000002</v>
      </c>
    </row>
    <row r="192" spans="1:21" x14ac:dyDescent="0.2">
      <c r="B192" s="50">
        <v>9086</v>
      </c>
      <c r="C192" s="49">
        <v>5</v>
      </c>
      <c r="D192" s="51">
        <v>0.3</v>
      </c>
      <c r="E192" s="51">
        <v>0.3</v>
      </c>
      <c r="F192" s="51">
        <v>0.35</v>
      </c>
      <c r="G192" s="51">
        <v>0.375</v>
      </c>
      <c r="H192" s="51">
        <v>0.27500000000000002</v>
      </c>
      <c r="I192" s="51"/>
      <c r="J192" s="49">
        <v>9</v>
      </c>
      <c r="K192" s="51">
        <v>0.32500000000000001</v>
      </c>
      <c r="L192" s="51">
        <v>0.27500000000000002</v>
      </c>
      <c r="M192" s="51">
        <v>0.2</v>
      </c>
      <c r="N192" s="51">
        <v>0.25</v>
      </c>
      <c r="O192" s="51">
        <v>0.2</v>
      </c>
      <c r="P192" s="51">
        <v>0.2</v>
      </c>
      <c r="Q192" s="51">
        <v>0.22500000000000001</v>
      </c>
      <c r="R192" s="51">
        <v>0.35</v>
      </c>
      <c r="S192" s="51">
        <v>0.35</v>
      </c>
      <c r="T192" s="51"/>
      <c r="U192" s="52">
        <v>25.314</v>
      </c>
    </row>
    <row r="193" spans="2:21" x14ac:dyDescent="0.2">
      <c r="B193" s="50">
        <v>9085</v>
      </c>
      <c r="C193" s="49">
        <v>4</v>
      </c>
      <c r="D193" s="51">
        <v>0.25</v>
      </c>
      <c r="E193" s="51">
        <v>0.35</v>
      </c>
      <c r="F193" s="51">
        <v>0.35</v>
      </c>
      <c r="G193" s="51">
        <v>0.3</v>
      </c>
      <c r="H193" s="51"/>
      <c r="I193" s="51"/>
      <c r="J193" s="49">
        <v>7</v>
      </c>
      <c r="K193" s="51">
        <v>0.4</v>
      </c>
      <c r="L193" s="51">
        <v>0.22500000000000001</v>
      </c>
      <c r="M193" s="51">
        <v>0.2</v>
      </c>
      <c r="N193" s="51">
        <v>0.5</v>
      </c>
      <c r="O193" s="51">
        <v>0.27500000000000002</v>
      </c>
      <c r="P193" s="51">
        <v>0.27500000000000002</v>
      </c>
      <c r="Q193" s="51">
        <v>0.47499999999999998</v>
      </c>
      <c r="R193" s="51"/>
      <c r="S193" s="51"/>
      <c r="T193" s="51"/>
      <c r="U193" s="52">
        <v>38.137999999999998</v>
      </c>
    </row>
    <row r="194" spans="2:21" x14ac:dyDescent="0.2">
      <c r="B194" s="50">
        <v>9084</v>
      </c>
      <c r="C194" s="49">
        <v>3</v>
      </c>
      <c r="D194" s="51">
        <v>0.3</v>
      </c>
      <c r="E194" s="51">
        <v>0.3</v>
      </c>
      <c r="F194" s="51">
        <v>0.3</v>
      </c>
      <c r="G194" s="51"/>
      <c r="H194" s="51"/>
      <c r="I194" s="51"/>
      <c r="J194" s="49">
        <v>7</v>
      </c>
      <c r="K194" s="51">
        <v>0.2</v>
      </c>
      <c r="L194" s="51">
        <v>0.32500000000000001</v>
      </c>
      <c r="M194" s="51">
        <v>0.3</v>
      </c>
      <c r="N194" s="51">
        <v>0.4</v>
      </c>
      <c r="O194" s="51">
        <v>0.35</v>
      </c>
      <c r="P194" s="51">
        <v>0.2</v>
      </c>
      <c r="Q194" s="51">
        <v>0.57499999999999996</v>
      </c>
      <c r="R194" s="51"/>
      <c r="S194" s="51"/>
      <c r="T194" s="51"/>
      <c r="U194" s="52">
        <v>33.189</v>
      </c>
    </row>
    <row r="195" spans="2:21" x14ac:dyDescent="0.2">
      <c r="B195" s="50">
        <v>9070</v>
      </c>
      <c r="C195" s="49">
        <v>4</v>
      </c>
      <c r="D195" s="51">
        <v>0.35</v>
      </c>
      <c r="E195" s="51">
        <v>0.3</v>
      </c>
      <c r="F195" s="51">
        <v>0.3</v>
      </c>
      <c r="G195" s="51">
        <v>0.4</v>
      </c>
      <c r="H195" s="51"/>
      <c r="I195" s="51"/>
      <c r="J195" s="49">
        <v>7</v>
      </c>
      <c r="K195" s="51">
        <v>0.35</v>
      </c>
      <c r="L195" s="51">
        <v>0.22500000000000001</v>
      </c>
      <c r="M195" s="51">
        <v>0.27500000000000002</v>
      </c>
      <c r="N195" s="51">
        <v>0.27500000000000002</v>
      </c>
      <c r="O195" s="51">
        <v>0.35</v>
      </c>
      <c r="P195" s="51">
        <v>0.35</v>
      </c>
      <c r="Q195" s="51">
        <v>0.47499999999999998</v>
      </c>
      <c r="R195" s="51"/>
      <c r="S195" s="51"/>
      <c r="T195" s="51"/>
      <c r="U195" s="52">
        <v>35.409999999999997</v>
      </c>
    </row>
    <row r="196" spans="2:21" x14ac:dyDescent="0.2">
      <c r="B196" s="50">
        <v>9050</v>
      </c>
      <c r="C196" s="49">
        <v>4</v>
      </c>
      <c r="D196" s="51">
        <v>0.27500000000000002</v>
      </c>
      <c r="E196" s="51">
        <v>0.3</v>
      </c>
      <c r="F196" s="51">
        <v>0.25</v>
      </c>
      <c r="G196" s="51">
        <v>0.3</v>
      </c>
      <c r="H196" s="51"/>
      <c r="I196" s="51"/>
      <c r="J196" s="49">
        <v>9</v>
      </c>
      <c r="K196" s="51">
        <v>0.25</v>
      </c>
      <c r="L196" s="51">
        <v>0.22500000000000001</v>
      </c>
      <c r="M196" s="51">
        <v>0.35</v>
      </c>
      <c r="N196" s="51">
        <v>0.25</v>
      </c>
      <c r="O196" s="51">
        <v>0.22500000000000001</v>
      </c>
      <c r="P196" s="51">
        <v>0.17499999999999999</v>
      </c>
      <c r="Q196" s="51">
        <v>0.3</v>
      </c>
      <c r="R196" s="51">
        <v>0.2</v>
      </c>
      <c r="S196" s="51">
        <v>0.25</v>
      </c>
      <c r="T196" s="51"/>
      <c r="U196" s="52">
        <v>30.251999999999999</v>
      </c>
    </row>
    <row r="197" spans="2:21" x14ac:dyDescent="0.2">
      <c r="B197" s="50">
        <v>9048</v>
      </c>
      <c r="C197" s="49">
        <v>4</v>
      </c>
      <c r="D197" s="51">
        <v>0.35</v>
      </c>
      <c r="E197" s="51">
        <v>0.375</v>
      </c>
      <c r="F197" s="51">
        <v>0.4</v>
      </c>
      <c r="G197" s="51">
        <v>0.3</v>
      </c>
      <c r="H197" s="51"/>
      <c r="I197" s="51"/>
      <c r="J197" s="49">
        <v>6</v>
      </c>
      <c r="K197" s="51">
        <v>0.35</v>
      </c>
      <c r="L197" s="51">
        <v>0.2</v>
      </c>
      <c r="M197" s="51">
        <v>0.22500000000000001</v>
      </c>
      <c r="N197" s="51">
        <v>0.3</v>
      </c>
      <c r="O197" s="51">
        <v>0.2</v>
      </c>
      <c r="P197" s="51">
        <v>0.15</v>
      </c>
      <c r="Q197" s="51"/>
      <c r="R197" s="51"/>
      <c r="S197" s="51"/>
      <c r="T197" s="51"/>
      <c r="U197" s="52">
        <v>25.925000000000001</v>
      </c>
    </row>
    <row r="198" spans="2:21" x14ac:dyDescent="0.2">
      <c r="B198" s="50">
        <v>9028</v>
      </c>
      <c r="C198" s="49">
        <v>4</v>
      </c>
      <c r="D198" s="51">
        <v>0.2</v>
      </c>
      <c r="E198" s="51">
        <v>0.27500000000000002</v>
      </c>
      <c r="F198" s="51">
        <v>0.27500000000000002</v>
      </c>
      <c r="G198" s="51">
        <v>0.27500000000000002</v>
      </c>
      <c r="H198" s="51"/>
      <c r="I198" s="51"/>
      <c r="J198" s="49">
        <v>10</v>
      </c>
      <c r="K198" s="51">
        <v>0.2</v>
      </c>
      <c r="L198" s="51">
        <v>0.17499999999999999</v>
      </c>
      <c r="M198" s="51">
        <v>0.15</v>
      </c>
      <c r="N198" s="51">
        <v>0.2</v>
      </c>
      <c r="O198" s="51">
        <v>0.17499999999999999</v>
      </c>
      <c r="P198" s="51">
        <v>0.2</v>
      </c>
      <c r="Q198" s="51">
        <v>0.2</v>
      </c>
      <c r="R198" s="51">
        <v>0.2</v>
      </c>
      <c r="S198" s="51">
        <v>0.2</v>
      </c>
      <c r="T198" s="51">
        <v>0.17499999999999999</v>
      </c>
      <c r="U198" s="52">
        <v>17.584</v>
      </c>
    </row>
    <row r="199" spans="2:21" x14ac:dyDescent="0.2">
      <c r="B199" s="50">
        <v>8885</v>
      </c>
      <c r="C199" s="49">
        <v>3</v>
      </c>
      <c r="D199" s="51">
        <v>0.27500000000000002</v>
      </c>
      <c r="E199" s="51">
        <v>0.35</v>
      </c>
      <c r="F199" s="51">
        <v>0.35</v>
      </c>
      <c r="G199" s="51"/>
      <c r="H199" s="51"/>
      <c r="I199" s="51"/>
      <c r="J199" s="49">
        <v>9</v>
      </c>
      <c r="K199" s="51">
        <v>0.375</v>
      </c>
      <c r="L199" s="51">
        <v>0.2</v>
      </c>
      <c r="M199" s="51">
        <v>0.45</v>
      </c>
      <c r="N199" s="51">
        <v>0.375</v>
      </c>
      <c r="O199" s="51">
        <v>0.22500000000000001</v>
      </c>
      <c r="P199" s="51">
        <v>0.25</v>
      </c>
      <c r="Q199" s="51">
        <v>0.32500000000000001</v>
      </c>
      <c r="R199" s="51">
        <v>0.27500000000000002</v>
      </c>
      <c r="S199" s="51">
        <v>0.27500000000000002</v>
      </c>
      <c r="T199" s="51"/>
      <c r="U199" s="52">
        <v>26.181000000000001</v>
      </c>
    </row>
    <row r="200" spans="2:21" x14ac:dyDescent="0.2">
      <c r="B200" s="50">
        <v>8865</v>
      </c>
      <c r="C200" s="49">
        <v>4</v>
      </c>
      <c r="D200" s="51">
        <v>0.3</v>
      </c>
      <c r="E200" s="51">
        <v>0.3</v>
      </c>
      <c r="F200" s="51">
        <v>0.35</v>
      </c>
      <c r="G200" s="51">
        <v>0.35</v>
      </c>
      <c r="H200" s="51"/>
      <c r="I200" s="51"/>
      <c r="J200" s="49">
        <v>9</v>
      </c>
      <c r="K200" s="51">
        <v>0.27500000000000002</v>
      </c>
      <c r="L200" s="51">
        <v>0.4</v>
      </c>
      <c r="M200" s="51">
        <v>0.25</v>
      </c>
      <c r="N200" s="51">
        <v>0.3</v>
      </c>
      <c r="O200" s="51">
        <v>0.25</v>
      </c>
      <c r="P200" s="51">
        <v>0.4</v>
      </c>
      <c r="Q200" s="51">
        <v>0.3</v>
      </c>
      <c r="R200" s="51">
        <v>0.32500000000000001</v>
      </c>
      <c r="S200" s="51">
        <v>0.4</v>
      </c>
      <c r="T200" s="51"/>
      <c r="U200" s="52">
        <v>35.387999999999998</v>
      </c>
    </row>
    <row r="201" spans="2:21" ht="17" thickBot="1" x14ac:dyDescent="0.25">
      <c r="B201" s="53">
        <v>8864</v>
      </c>
      <c r="C201" s="54">
        <v>5</v>
      </c>
      <c r="D201" s="55">
        <v>0.25</v>
      </c>
      <c r="E201" s="55">
        <v>0.3</v>
      </c>
      <c r="F201" s="55">
        <v>0.27500000000000002</v>
      </c>
      <c r="G201" s="55">
        <v>0.27500000000000002</v>
      </c>
      <c r="H201" s="55">
        <v>0.25</v>
      </c>
      <c r="I201" s="55"/>
      <c r="J201" s="54">
        <v>9</v>
      </c>
      <c r="K201" s="55">
        <v>0.32500000000000001</v>
      </c>
      <c r="L201" s="55">
        <v>0.3</v>
      </c>
      <c r="M201" s="55">
        <v>0.2</v>
      </c>
      <c r="N201" s="55">
        <v>0.27500000000000002</v>
      </c>
      <c r="O201" s="55">
        <v>0.35</v>
      </c>
      <c r="P201" s="55">
        <v>0.25</v>
      </c>
      <c r="Q201" s="55">
        <v>0.25</v>
      </c>
      <c r="R201" s="55">
        <v>0.45</v>
      </c>
      <c r="S201" s="55">
        <v>0.52500000000000002</v>
      </c>
      <c r="T201" s="55"/>
      <c r="U201" s="56">
        <v>26.443999999999999</v>
      </c>
    </row>
    <row r="203" spans="2:21" ht="21" thickBot="1" x14ac:dyDescent="0.25">
      <c r="B203" s="40" t="s">
        <v>64</v>
      </c>
    </row>
    <row r="204" spans="2:21" x14ac:dyDescent="0.2">
      <c r="B204" s="79" t="s">
        <v>4</v>
      </c>
      <c r="C204" s="78"/>
      <c r="D204" s="78"/>
      <c r="E204" s="78" t="s">
        <v>5</v>
      </c>
      <c r="F204" s="78"/>
      <c r="G204" s="78"/>
      <c r="H204" s="88" t="s">
        <v>6</v>
      </c>
      <c r="I204" s="78"/>
      <c r="J204" s="78"/>
      <c r="K204" s="78" t="s">
        <v>7</v>
      </c>
      <c r="L204" s="78"/>
      <c r="M204" s="78"/>
      <c r="N204" s="88" t="s">
        <v>8</v>
      </c>
      <c r="O204" s="94"/>
    </row>
    <row r="205" spans="2:21" x14ac:dyDescent="0.2">
      <c r="B205" s="96" t="s">
        <v>48</v>
      </c>
      <c r="C205" s="48" t="s">
        <v>53</v>
      </c>
      <c r="D205" s="48"/>
      <c r="E205" s="97" t="s">
        <v>48</v>
      </c>
      <c r="F205" s="48" t="s">
        <v>53</v>
      </c>
      <c r="G205" s="48"/>
      <c r="H205" s="97" t="s">
        <v>48</v>
      </c>
      <c r="I205" s="48" t="s">
        <v>53</v>
      </c>
      <c r="J205" s="48"/>
      <c r="K205" s="97" t="s">
        <v>48</v>
      </c>
      <c r="L205" s="48" t="s">
        <v>53</v>
      </c>
      <c r="M205" s="48"/>
      <c r="N205" s="97" t="s">
        <v>48</v>
      </c>
      <c r="O205" s="90" t="s">
        <v>53</v>
      </c>
    </row>
    <row r="206" spans="2:21" x14ac:dyDescent="0.2">
      <c r="B206" s="27">
        <v>7922</v>
      </c>
      <c r="C206" s="18">
        <v>15.6075079449821</v>
      </c>
      <c r="D206" s="5"/>
      <c r="E206" s="57">
        <v>7929</v>
      </c>
      <c r="F206" s="18">
        <v>12.45442941046449</v>
      </c>
      <c r="G206" s="5"/>
      <c r="H206" s="57">
        <v>8166</v>
      </c>
      <c r="I206" s="18">
        <v>13.420303201628542</v>
      </c>
      <c r="J206" s="5"/>
      <c r="K206" s="57">
        <v>9084</v>
      </c>
      <c r="L206" s="18">
        <v>14.844062545925905</v>
      </c>
      <c r="M206" s="5"/>
      <c r="N206" s="57">
        <v>9028</v>
      </c>
      <c r="O206" s="20">
        <v>17.188895089285712</v>
      </c>
    </row>
    <row r="207" spans="2:21" x14ac:dyDescent="0.2">
      <c r="B207" s="27">
        <v>7924</v>
      </c>
      <c r="C207" s="18">
        <v>13.927548263970122</v>
      </c>
      <c r="D207" s="5"/>
      <c r="E207" s="57">
        <v>7949</v>
      </c>
      <c r="F207" s="18">
        <v>15.642271159329733</v>
      </c>
      <c r="G207" s="5"/>
      <c r="H207" s="57">
        <v>9087</v>
      </c>
      <c r="I207" s="18">
        <v>16.237430367279504</v>
      </c>
      <c r="J207" s="5"/>
      <c r="K207" s="57">
        <v>9070</v>
      </c>
      <c r="L207" s="18">
        <v>14.883065503806723</v>
      </c>
      <c r="M207" s="5"/>
      <c r="N207" s="57">
        <v>8885</v>
      </c>
      <c r="O207" s="20">
        <v>18.598886149177073</v>
      </c>
    </row>
    <row r="208" spans="2:21" x14ac:dyDescent="0.2">
      <c r="B208" s="27">
        <v>7925</v>
      </c>
      <c r="C208" s="18">
        <v>22.110105428627872</v>
      </c>
      <c r="D208" s="5"/>
      <c r="E208" s="57">
        <v>8065</v>
      </c>
      <c r="F208" s="18">
        <v>16.194974121970382</v>
      </c>
      <c r="G208" s="5"/>
      <c r="H208" s="57">
        <v>9086</v>
      </c>
      <c r="I208" s="18">
        <v>17.251038414306439</v>
      </c>
      <c r="J208" s="5"/>
      <c r="K208" s="57">
        <v>9050</v>
      </c>
      <c r="L208" s="18">
        <v>12.580323035983337</v>
      </c>
      <c r="M208" s="5"/>
      <c r="N208" s="57">
        <v>8865</v>
      </c>
      <c r="O208" s="20">
        <v>14.285770478100268</v>
      </c>
    </row>
    <row r="209" spans="1:40" x14ac:dyDescent="0.2">
      <c r="B209" s="27">
        <v>7927</v>
      </c>
      <c r="C209" s="18">
        <v>13.446502258420539</v>
      </c>
      <c r="D209" s="5"/>
      <c r="E209" s="57">
        <v>8066</v>
      </c>
      <c r="F209" s="18">
        <v>18.153970448552922</v>
      </c>
      <c r="G209" s="5"/>
      <c r="H209" s="57">
        <v>9085</v>
      </c>
      <c r="I209" s="18">
        <v>13.285002651487993</v>
      </c>
      <c r="J209" s="5"/>
      <c r="K209" s="57">
        <v>9048</v>
      </c>
      <c r="L209" s="18">
        <v>17.24520853423336</v>
      </c>
      <c r="M209" s="5"/>
      <c r="N209" s="57">
        <v>8864</v>
      </c>
      <c r="O209" s="20">
        <v>16.95687868703676</v>
      </c>
    </row>
    <row r="210" spans="1:40" ht="17" thickBot="1" x14ac:dyDescent="0.25">
      <c r="B210" s="15" t="s">
        <v>23</v>
      </c>
      <c r="C210" s="24">
        <f>AVERAGE(C206:C209)</f>
        <v>16.272915974000156</v>
      </c>
      <c r="D210" s="24"/>
      <c r="E210" s="11" t="s">
        <v>23</v>
      </c>
      <c r="F210" s="24">
        <f t="shared" ref="F210:O210" si="0">AVERAGE(F206:F209)</f>
        <v>15.611411285079381</v>
      </c>
      <c r="G210" s="24"/>
      <c r="H210" s="11" t="s">
        <v>23</v>
      </c>
      <c r="I210" s="24">
        <f t="shared" si="0"/>
        <v>15.04844365867562</v>
      </c>
      <c r="J210" s="24"/>
      <c r="K210" s="11" t="s">
        <v>23</v>
      </c>
      <c r="L210" s="24">
        <f t="shared" si="0"/>
        <v>14.888164904987331</v>
      </c>
      <c r="M210" s="24"/>
      <c r="N210" s="11" t="s">
        <v>23</v>
      </c>
      <c r="O210" s="26">
        <f t="shared" si="0"/>
        <v>16.757607600899952</v>
      </c>
    </row>
    <row r="211" spans="1:40" x14ac:dyDescent="0.2">
      <c r="B211" s="5"/>
      <c r="C211" s="18"/>
      <c r="D211" s="18"/>
      <c r="E211" s="5"/>
      <c r="F211" s="18"/>
      <c r="G211" s="18"/>
      <c r="H211" s="5"/>
      <c r="I211" s="18"/>
      <c r="J211" s="18"/>
      <c r="K211" s="5"/>
      <c r="L211" s="18"/>
      <c r="M211" s="18"/>
      <c r="N211" s="5"/>
      <c r="O211" s="18"/>
    </row>
    <row r="212" spans="1:40" ht="17" thickBot="1" x14ac:dyDescent="0.25">
      <c r="A212" s="13" t="s">
        <v>47</v>
      </c>
      <c r="B212" s="13" t="s">
        <v>223</v>
      </c>
      <c r="C212" s="18"/>
      <c r="D212" s="18"/>
      <c r="E212" s="5"/>
      <c r="F212" s="18"/>
      <c r="G212" s="18"/>
      <c r="H212" s="5"/>
      <c r="I212" s="18"/>
      <c r="J212" s="18"/>
      <c r="K212" s="5"/>
      <c r="L212" s="18"/>
      <c r="M212" s="18"/>
      <c r="N212" s="5"/>
      <c r="O212" s="18"/>
    </row>
    <row r="213" spans="1:40" x14ac:dyDescent="0.2">
      <c r="A213" s="4" t="s">
        <v>31</v>
      </c>
      <c r="B213" s="79" t="s">
        <v>24</v>
      </c>
      <c r="C213" s="78" t="s">
        <v>54</v>
      </c>
      <c r="D213" s="78" t="s">
        <v>55</v>
      </c>
      <c r="E213" s="78" t="s">
        <v>56</v>
      </c>
      <c r="F213" s="78" t="s">
        <v>57</v>
      </c>
      <c r="G213" s="78" t="s">
        <v>58</v>
      </c>
      <c r="H213" s="94" t="s">
        <v>49</v>
      </c>
      <c r="K213" s="136" t="s">
        <v>68</v>
      </c>
      <c r="L213" s="136"/>
      <c r="M213" s="136"/>
      <c r="N213" s="136"/>
      <c r="O213" s="136"/>
      <c r="P213" s="136"/>
      <c r="R213" s="70"/>
      <c r="S213" s="18"/>
      <c r="T213" s="18"/>
      <c r="U213" s="18"/>
      <c r="V213" s="18"/>
      <c r="W213" s="18"/>
      <c r="X213" s="18"/>
      <c r="Y213" s="18"/>
      <c r="Z213" s="18"/>
      <c r="AA213" s="18"/>
      <c r="AB213" s="18"/>
      <c r="AC213" s="18"/>
      <c r="AD213" s="18"/>
      <c r="AE213" s="18"/>
      <c r="AF213" s="18"/>
      <c r="AG213" s="18"/>
      <c r="AH213" s="18"/>
      <c r="AI213" s="18"/>
      <c r="AJ213" s="18"/>
      <c r="AK213" s="18"/>
      <c r="AL213" s="18"/>
      <c r="AM213" s="18"/>
      <c r="AN213" s="18"/>
    </row>
    <row r="214" spans="1:40" ht="17" thickBot="1" x14ac:dyDescent="0.25">
      <c r="A214" s="4" t="s">
        <v>59</v>
      </c>
      <c r="B214" s="14">
        <v>1</v>
      </c>
      <c r="C214" s="151">
        <v>53.846153846153847</v>
      </c>
      <c r="D214" s="151">
        <v>64.285714285714292</v>
      </c>
      <c r="E214" s="151">
        <v>50</v>
      </c>
      <c r="F214" s="151">
        <v>58.333333333333336</v>
      </c>
      <c r="G214" s="151">
        <v>33.333333333333329</v>
      </c>
      <c r="H214" s="20">
        <v>33.333333333333329</v>
      </c>
      <c r="K214" s="135" t="s">
        <v>69</v>
      </c>
      <c r="L214" s="135"/>
      <c r="M214" s="135"/>
      <c r="N214" s="135"/>
      <c r="O214" s="135"/>
      <c r="P214" s="135"/>
      <c r="T214" s="18"/>
      <c r="U214" s="18"/>
      <c r="V214" s="18"/>
      <c r="W214" s="18"/>
      <c r="X214" s="18"/>
      <c r="Y214" s="18"/>
      <c r="Z214" s="18"/>
      <c r="AA214" s="18"/>
      <c r="AB214" s="18"/>
      <c r="AC214" s="18"/>
      <c r="AD214" s="18"/>
      <c r="AE214" s="18"/>
      <c r="AF214" s="18"/>
      <c r="AG214" s="18"/>
      <c r="AH214" s="18"/>
      <c r="AI214" s="18"/>
      <c r="AJ214" s="18"/>
      <c r="AK214" s="18"/>
      <c r="AL214" s="18"/>
      <c r="AM214" s="18"/>
      <c r="AN214" s="18"/>
    </row>
    <row r="215" spans="1:40" x14ac:dyDescent="0.2">
      <c r="B215" s="14">
        <v>2</v>
      </c>
      <c r="C215" s="151">
        <v>35.714285714285715</v>
      </c>
      <c r="D215" s="151">
        <v>50</v>
      </c>
      <c r="E215" s="151">
        <v>42.857142857142854</v>
      </c>
      <c r="F215" s="151">
        <v>75</v>
      </c>
      <c r="G215" s="151">
        <v>40</v>
      </c>
      <c r="H215" s="20">
        <v>16.666666666666664</v>
      </c>
      <c r="K215" s="115" t="s">
        <v>65</v>
      </c>
      <c r="L215" s="98" t="s">
        <v>213</v>
      </c>
      <c r="M215" s="98" t="s">
        <v>66</v>
      </c>
      <c r="N215" s="98" t="s">
        <v>67</v>
      </c>
      <c r="O215" s="98" t="s">
        <v>38</v>
      </c>
      <c r="P215" s="99" t="s">
        <v>212</v>
      </c>
      <c r="T215" s="18"/>
      <c r="U215" s="18"/>
      <c r="V215" s="66"/>
      <c r="W215" s="18"/>
      <c r="X215" s="18"/>
      <c r="Y215" s="18"/>
      <c r="Z215" s="66"/>
      <c r="AA215" s="18"/>
      <c r="AB215" s="18"/>
      <c r="AC215" s="18"/>
      <c r="AD215" s="66"/>
      <c r="AE215" s="18"/>
      <c r="AF215" s="18"/>
      <c r="AG215" s="18"/>
      <c r="AH215" s="66"/>
      <c r="AI215" s="18"/>
      <c r="AJ215" s="18"/>
      <c r="AK215" s="18"/>
      <c r="AL215" s="66"/>
      <c r="AM215" s="18"/>
      <c r="AN215" s="18"/>
    </row>
    <row r="216" spans="1:40" x14ac:dyDescent="0.2">
      <c r="A216" s="4"/>
      <c r="B216" s="14">
        <v>3</v>
      </c>
      <c r="C216" s="151">
        <v>52.941176470588239</v>
      </c>
      <c r="D216" s="151">
        <v>60</v>
      </c>
      <c r="E216" s="151">
        <v>40</v>
      </c>
      <c r="F216" s="151">
        <v>56.25</v>
      </c>
      <c r="G216" s="151">
        <v>55.555555555555557</v>
      </c>
      <c r="H216" s="20">
        <v>27.777777777777779</v>
      </c>
      <c r="K216" s="116" t="s">
        <v>70</v>
      </c>
      <c r="L216" s="68">
        <v>-10.08</v>
      </c>
      <c r="M216" s="68" t="s">
        <v>71</v>
      </c>
      <c r="N216" s="68" t="s">
        <v>72</v>
      </c>
      <c r="O216" s="68" t="s">
        <v>73</v>
      </c>
      <c r="P216" s="69">
        <v>0.20050000000000001</v>
      </c>
      <c r="T216" s="18"/>
      <c r="U216" s="18"/>
      <c r="V216" s="66"/>
      <c r="W216" s="18"/>
      <c r="X216" s="18"/>
      <c r="Y216" s="18"/>
      <c r="Z216" s="66"/>
      <c r="AA216" s="18"/>
      <c r="AB216" s="18"/>
      <c r="AC216" s="18"/>
      <c r="AD216" s="66"/>
      <c r="AE216" s="18"/>
      <c r="AF216" s="18"/>
      <c r="AG216" s="18"/>
      <c r="AH216" s="66"/>
      <c r="AI216" s="18"/>
      <c r="AJ216" s="18"/>
      <c r="AK216" s="18"/>
      <c r="AL216" s="66"/>
      <c r="AM216" s="18"/>
      <c r="AN216" s="18"/>
    </row>
    <row r="217" spans="1:40" x14ac:dyDescent="0.2">
      <c r="A217" s="3"/>
      <c r="B217" s="14">
        <v>4</v>
      </c>
      <c r="C217" s="151">
        <v>50</v>
      </c>
      <c r="D217" s="151">
        <v>60</v>
      </c>
      <c r="E217" s="151">
        <v>43.75</v>
      </c>
      <c r="F217" s="151">
        <v>52.941176470588239</v>
      </c>
      <c r="G217" s="151">
        <v>50</v>
      </c>
      <c r="H217" s="20">
        <v>33.333333333333329</v>
      </c>
      <c r="K217" s="116" t="s">
        <v>74</v>
      </c>
      <c r="L217" s="68">
        <v>5.16</v>
      </c>
      <c r="M217" s="68" t="s">
        <v>75</v>
      </c>
      <c r="N217" s="68" t="s">
        <v>72</v>
      </c>
      <c r="O217" s="68" t="s">
        <v>73</v>
      </c>
      <c r="P217" s="69">
        <v>0.82969999999999999</v>
      </c>
      <c r="T217" s="5"/>
      <c r="U217" s="5"/>
      <c r="V217" s="2"/>
      <c r="W217" s="5"/>
      <c r="X217" s="5"/>
      <c r="Y217" s="5"/>
      <c r="Z217" s="2"/>
      <c r="AA217" s="5"/>
      <c r="AB217" s="5"/>
      <c r="AC217" s="5"/>
      <c r="AD217" s="2"/>
      <c r="AE217" s="5"/>
      <c r="AF217" s="5"/>
      <c r="AG217" s="5"/>
      <c r="AH217" s="2"/>
      <c r="AI217" s="5"/>
      <c r="AJ217" s="5"/>
      <c r="AK217" s="5"/>
      <c r="AL217" s="2"/>
      <c r="AM217" s="5"/>
      <c r="AN217" s="5"/>
    </row>
    <row r="218" spans="1:40" x14ac:dyDescent="0.2">
      <c r="B218" s="14">
        <v>5</v>
      </c>
      <c r="C218" s="151"/>
      <c r="D218" s="151">
        <v>47.058823529411761</v>
      </c>
      <c r="E218" s="151">
        <v>37.5</v>
      </c>
      <c r="F218" s="151">
        <v>58.82352941176471</v>
      </c>
      <c r="G218" s="151"/>
      <c r="H218" s="20">
        <v>35</v>
      </c>
      <c r="K218" s="116" t="s">
        <v>76</v>
      </c>
      <c r="L218" s="68">
        <v>-14</v>
      </c>
      <c r="M218" s="68" t="s">
        <v>77</v>
      </c>
      <c r="N218" s="68" t="s">
        <v>78</v>
      </c>
      <c r="O218" s="68" t="s">
        <v>79</v>
      </c>
      <c r="P218" s="69">
        <v>2.7699999999999999E-2</v>
      </c>
      <c r="T218" s="5"/>
      <c r="U218" s="5"/>
      <c r="V218" s="2"/>
      <c r="W218" s="5"/>
      <c r="X218" s="5"/>
      <c r="Y218" s="5"/>
      <c r="Z218" s="2"/>
      <c r="AA218" s="5"/>
      <c r="AB218" s="5"/>
      <c r="AC218" s="5"/>
      <c r="AD218" s="2"/>
      <c r="AE218" s="5"/>
      <c r="AF218" s="5"/>
      <c r="AG218" s="5"/>
      <c r="AH218" s="2"/>
      <c r="AI218" s="5"/>
      <c r="AJ218" s="5"/>
      <c r="AK218" s="5"/>
      <c r="AL218" s="2"/>
      <c r="AM218" s="5"/>
      <c r="AN218" s="5"/>
    </row>
    <row r="219" spans="1:40" x14ac:dyDescent="0.2">
      <c r="B219" s="14">
        <v>6</v>
      </c>
      <c r="C219" s="151"/>
      <c r="D219" s="151">
        <v>66.666666666666657</v>
      </c>
      <c r="E219" s="151">
        <v>37.5</v>
      </c>
      <c r="F219" s="151">
        <v>64.705882352941174</v>
      </c>
      <c r="G219" s="151"/>
      <c r="H219" s="20">
        <v>30</v>
      </c>
      <c r="K219" s="116" t="s">
        <v>80</v>
      </c>
      <c r="L219" s="68">
        <v>3.403</v>
      </c>
      <c r="M219" s="68" t="s">
        <v>81</v>
      </c>
      <c r="N219" s="68" t="s">
        <v>72</v>
      </c>
      <c r="O219" s="68" t="s">
        <v>73</v>
      </c>
      <c r="P219" s="69">
        <v>0.98180000000000001</v>
      </c>
      <c r="T219" s="18"/>
      <c r="U219" s="18"/>
      <c r="V219" s="66"/>
      <c r="W219" s="18"/>
      <c r="X219" s="18"/>
      <c r="Y219" s="18"/>
      <c r="Z219" s="66"/>
      <c r="AA219" s="18"/>
      <c r="AB219" s="18"/>
      <c r="AC219" s="18"/>
      <c r="AD219" s="66"/>
      <c r="AE219" s="18"/>
      <c r="AF219" s="18"/>
      <c r="AG219" s="18"/>
      <c r="AH219" s="66"/>
      <c r="AI219" s="18"/>
      <c r="AJ219" s="18"/>
      <c r="AK219" s="18"/>
      <c r="AL219" s="66"/>
      <c r="AM219" s="18"/>
      <c r="AN219" s="18"/>
    </row>
    <row r="220" spans="1:40" x14ac:dyDescent="0.2">
      <c r="B220" s="14">
        <v>7</v>
      </c>
      <c r="C220" s="151"/>
      <c r="D220" s="151">
        <v>58.82352941176471</v>
      </c>
      <c r="E220" s="151">
        <v>42.105263157894733</v>
      </c>
      <c r="F220" s="151">
        <v>66.666666666666657</v>
      </c>
      <c r="G220" s="151"/>
      <c r="H220" s="20"/>
      <c r="K220" s="116" t="s">
        <v>206</v>
      </c>
      <c r="L220" s="68">
        <v>18.77</v>
      </c>
      <c r="M220" s="68" t="s">
        <v>82</v>
      </c>
      <c r="N220" s="68" t="s">
        <v>78</v>
      </c>
      <c r="O220" s="68" t="s">
        <v>83</v>
      </c>
      <c r="P220" s="69">
        <v>2.7000000000000001E-3</v>
      </c>
      <c r="T220" s="106"/>
      <c r="U220" s="106"/>
      <c r="V220" s="106"/>
      <c r="W220" s="106"/>
      <c r="X220" s="106"/>
      <c r="Y220" s="106"/>
      <c r="AA220" s="106"/>
      <c r="AB220" s="106"/>
      <c r="AC220" s="106"/>
      <c r="AD220" s="106"/>
      <c r="AE220" s="106"/>
      <c r="AF220" s="106"/>
      <c r="AH220" s="106"/>
      <c r="AI220" s="106"/>
      <c r="AJ220" s="106"/>
      <c r="AK220" s="106"/>
      <c r="AL220" s="106"/>
      <c r="AM220" s="106"/>
      <c r="AN220" s="63"/>
    </row>
    <row r="221" spans="1:40" x14ac:dyDescent="0.2">
      <c r="B221" s="14">
        <v>8</v>
      </c>
      <c r="C221" s="151"/>
      <c r="D221" s="151">
        <v>58.82352941176471</v>
      </c>
      <c r="E221" s="151">
        <v>50</v>
      </c>
      <c r="F221" s="151">
        <v>64.285714285714292</v>
      </c>
      <c r="G221" s="151"/>
      <c r="H221" s="20"/>
      <c r="K221" s="116" t="s">
        <v>84</v>
      </c>
      <c r="L221" s="68">
        <v>15.24</v>
      </c>
      <c r="M221" s="68" t="s">
        <v>85</v>
      </c>
      <c r="N221" s="68" t="s">
        <v>78</v>
      </c>
      <c r="O221" s="68" t="s">
        <v>83</v>
      </c>
      <c r="P221" s="69">
        <v>1.6000000000000001E-3</v>
      </c>
      <c r="T221" s="106"/>
      <c r="U221" s="106"/>
      <c r="V221" s="106"/>
      <c r="W221" s="106"/>
      <c r="X221" s="106"/>
      <c r="Y221" s="106"/>
      <c r="AA221" s="106"/>
      <c r="AB221" s="106"/>
      <c r="AC221" s="106"/>
      <c r="AD221" s="106"/>
      <c r="AE221" s="106"/>
      <c r="AF221" s="106"/>
      <c r="AH221" s="106"/>
      <c r="AI221" s="106"/>
      <c r="AJ221" s="106"/>
      <c r="AK221" s="106"/>
      <c r="AL221" s="106"/>
      <c r="AM221" s="106"/>
      <c r="AN221" s="18"/>
    </row>
    <row r="222" spans="1:40" x14ac:dyDescent="0.2">
      <c r="B222" s="14" t="s">
        <v>23</v>
      </c>
      <c r="C222" s="151">
        <f>AVERAGE(C214:C221)</f>
        <v>48.125404007756948</v>
      </c>
      <c r="D222" s="151">
        <f t="shared" ref="D222:H222" si="1">AVERAGE(D214:D221)</f>
        <v>58.207282913165258</v>
      </c>
      <c r="E222" s="151">
        <f t="shared" si="1"/>
        <v>42.964050751879697</v>
      </c>
      <c r="F222" s="151">
        <f t="shared" si="1"/>
        <v>62.125787815126053</v>
      </c>
      <c r="G222" s="151">
        <f t="shared" si="1"/>
        <v>44.722222222222221</v>
      </c>
      <c r="H222" s="20">
        <f t="shared" si="1"/>
        <v>29.351851851851848</v>
      </c>
      <c r="K222" s="116" t="s">
        <v>86</v>
      </c>
      <c r="L222" s="68">
        <v>-3.919</v>
      </c>
      <c r="M222" s="68" t="s">
        <v>87</v>
      </c>
      <c r="N222" s="68" t="s">
        <v>72</v>
      </c>
      <c r="O222" s="68" t="s">
        <v>73</v>
      </c>
      <c r="P222" s="69">
        <v>0.8679</v>
      </c>
      <c r="T222" s="123"/>
      <c r="U222" s="123"/>
      <c r="V222" s="123"/>
      <c r="W222" s="123"/>
      <c r="X222" s="123"/>
      <c r="Y222" s="123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 s="48"/>
      <c r="AL222" s="48"/>
      <c r="AM222" s="48"/>
    </row>
    <row r="223" spans="1:40" ht="17" thickBot="1" x14ac:dyDescent="0.25">
      <c r="B223" s="15" t="s">
        <v>269</v>
      </c>
      <c r="C223" s="24">
        <f>STDEV(C214:C217)/SQRT(COUNT(C214:C217))</f>
        <v>4.2177068271351947</v>
      </c>
      <c r="D223" s="24">
        <f>STDEV(D214:D221)/SQRT(COUNT(D214:D221))</f>
        <v>2.3427064990879654</v>
      </c>
      <c r="E223" s="24">
        <f>STDEV(E214:E221)/SQRT(COUNT(E214:E221))</f>
        <v>1.7365458499991775</v>
      </c>
      <c r="F223" s="24">
        <f>STDEV(F214:F221)/SQRT(COUNT(F214:F221))</f>
        <v>2.4707455492276216</v>
      </c>
      <c r="G223" s="24">
        <f>STDEV(G214:G217)/SQRT(COUNT(G214:G217))</f>
        <v>4.9767980186580436</v>
      </c>
      <c r="H223" s="26">
        <f>STDEV(H214:H219)/SQRT(COUNT(H214:H217))</f>
        <v>3.3720742538773671</v>
      </c>
      <c r="K223" s="116" t="s">
        <v>88</v>
      </c>
      <c r="L223" s="68">
        <v>13.49</v>
      </c>
      <c r="M223" s="68" t="s">
        <v>89</v>
      </c>
      <c r="N223" s="68" t="s">
        <v>78</v>
      </c>
      <c r="O223" s="68" t="s">
        <v>79</v>
      </c>
      <c r="P223" s="69">
        <v>3.7100000000000001E-2</v>
      </c>
      <c r="T223" s="68"/>
      <c r="U223" s="68"/>
      <c r="V223" s="68"/>
      <c r="W223" s="68"/>
      <c r="X223" s="68"/>
      <c r="Y223" s="68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</row>
    <row r="224" spans="1:40" x14ac:dyDescent="0.2">
      <c r="B224" s="5"/>
      <c r="C224" s="18"/>
      <c r="D224" s="18"/>
      <c r="E224" s="18"/>
      <c r="F224" s="18"/>
      <c r="G224" s="18"/>
      <c r="H224" s="18"/>
      <c r="K224" s="116"/>
      <c r="L224" s="68"/>
      <c r="M224" s="68"/>
      <c r="N224" s="68"/>
      <c r="O224" s="68"/>
      <c r="P224" s="69"/>
      <c r="T224" s="68"/>
      <c r="U224" s="68"/>
      <c r="V224" s="68"/>
      <c r="W224" s="68"/>
      <c r="X224" s="68"/>
      <c r="Y224" s="68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</row>
    <row r="225" spans="1:39" ht="17" thickBot="1" x14ac:dyDescent="0.25">
      <c r="A225" s="13" t="s">
        <v>47</v>
      </c>
      <c r="B225" s="13" t="s">
        <v>222</v>
      </c>
      <c r="K225" s="116" t="s">
        <v>207</v>
      </c>
      <c r="L225" s="68">
        <v>28.86</v>
      </c>
      <c r="M225" s="68" t="s">
        <v>90</v>
      </c>
      <c r="N225" s="68" t="s">
        <v>78</v>
      </c>
      <c r="O225" s="68" t="s">
        <v>91</v>
      </c>
      <c r="P225" s="69" t="s">
        <v>92</v>
      </c>
      <c r="R225" s="74"/>
      <c r="T225" s="68"/>
      <c r="U225" s="68"/>
      <c r="V225" s="68"/>
      <c r="W225" s="68"/>
      <c r="X225" s="68"/>
      <c r="Y225" s="68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</row>
    <row r="226" spans="1:39" ht="17" thickBot="1" x14ac:dyDescent="0.25">
      <c r="A226" s="4" t="s">
        <v>62</v>
      </c>
      <c r="B226" s="79" t="s">
        <v>24</v>
      </c>
      <c r="C226" s="94" t="s">
        <v>61</v>
      </c>
      <c r="F226" s="70" t="s">
        <v>102</v>
      </c>
      <c r="G226" s="18"/>
      <c r="K226" s="116" t="s">
        <v>93</v>
      </c>
      <c r="L226" s="68">
        <v>-19.16</v>
      </c>
      <c r="M226" s="68" t="s">
        <v>94</v>
      </c>
      <c r="N226" s="68" t="s">
        <v>78</v>
      </c>
      <c r="O226" s="68" t="s">
        <v>91</v>
      </c>
      <c r="P226" s="69" t="s">
        <v>92</v>
      </c>
      <c r="T226" s="68"/>
      <c r="U226" s="68"/>
      <c r="V226" s="68"/>
      <c r="W226" s="68"/>
      <c r="X226" s="68"/>
      <c r="Y226" s="68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</row>
    <row r="227" spans="1:39" x14ac:dyDescent="0.2">
      <c r="A227" s="4" t="s">
        <v>63</v>
      </c>
      <c r="B227" s="14">
        <v>1</v>
      </c>
      <c r="C227" s="20">
        <v>16.272915974000156</v>
      </c>
      <c r="F227" s="101" t="s">
        <v>216</v>
      </c>
      <c r="G227" s="100" t="s">
        <v>108</v>
      </c>
      <c r="K227" s="116" t="s">
        <v>95</v>
      </c>
      <c r="L227" s="68">
        <v>-1.7569999999999999</v>
      </c>
      <c r="M227" s="68" t="s">
        <v>96</v>
      </c>
      <c r="N227" s="68" t="s">
        <v>72</v>
      </c>
      <c r="O227" s="68" t="s">
        <v>73</v>
      </c>
      <c r="P227" s="69">
        <v>0.99829999999999997</v>
      </c>
      <c r="T227" s="68"/>
      <c r="U227" s="68"/>
      <c r="V227" s="68"/>
      <c r="W227" s="68"/>
      <c r="X227" s="68"/>
      <c r="Y227" s="68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</row>
    <row r="228" spans="1:39" x14ac:dyDescent="0.2">
      <c r="B228" s="14">
        <v>2</v>
      </c>
      <c r="C228" s="20">
        <v>15.611411285079381</v>
      </c>
      <c r="F228" s="116" t="s">
        <v>103</v>
      </c>
      <c r="G228" s="9">
        <f>TTEST(C214:C217,C227:C231,2,2)</f>
        <v>5.3258448541656668E-5</v>
      </c>
      <c r="K228" s="116" t="s">
        <v>208</v>
      </c>
      <c r="L228" s="68">
        <v>13.61</v>
      </c>
      <c r="M228" s="68" t="s">
        <v>97</v>
      </c>
      <c r="N228" s="68" t="s">
        <v>78</v>
      </c>
      <c r="O228" s="68" t="s">
        <v>79</v>
      </c>
      <c r="P228" s="69">
        <v>1.2E-2</v>
      </c>
      <c r="T228" s="68"/>
      <c r="U228" s="68"/>
      <c r="V228" s="68"/>
      <c r="W228" s="68"/>
      <c r="X228" s="68"/>
      <c r="Y228" s="68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</row>
    <row r="229" spans="1:39" x14ac:dyDescent="0.2">
      <c r="B229" s="14">
        <v>3</v>
      </c>
      <c r="C229" s="20">
        <v>15.04844365867562</v>
      </c>
      <c r="F229" s="116" t="s">
        <v>104</v>
      </c>
      <c r="G229" s="9">
        <f>TTEST(D214:D221,C227:C231,2,2)</f>
        <v>2.2765068982310496E-8</v>
      </c>
      <c r="K229" s="116" t="s">
        <v>98</v>
      </c>
      <c r="L229" s="68">
        <v>17.399999999999999</v>
      </c>
      <c r="M229" s="68" t="s">
        <v>99</v>
      </c>
      <c r="N229" s="68" t="s">
        <v>78</v>
      </c>
      <c r="O229" s="68" t="s">
        <v>83</v>
      </c>
      <c r="P229" s="69">
        <v>3.5000000000000001E-3</v>
      </c>
      <c r="T229" s="68"/>
      <c r="U229" s="68"/>
      <c r="V229" s="68"/>
      <c r="W229" s="68"/>
      <c r="X229" s="68"/>
      <c r="Y229" s="68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</row>
    <row r="230" spans="1:39" x14ac:dyDescent="0.2">
      <c r="B230" s="14">
        <v>4</v>
      </c>
      <c r="C230" s="20">
        <v>14.888164904987331</v>
      </c>
      <c r="F230" s="116" t="s">
        <v>105</v>
      </c>
      <c r="G230" s="9">
        <f>TTEST(E214:E221,C227:C231,2,2)</f>
        <v>1.0607752814729558E-7</v>
      </c>
      <c r="K230" s="116" t="s">
        <v>209</v>
      </c>
      <c r="L230" s="68">
        <v>32.770000000000003</v>
      </c>
      <c r="M230" s="68" t="s">
        <v>100</v>
      </c>
      <c r="N230" s="68" t="s">
        <v>78</v>
      </c>
      <c r="O230" s="68" t="s">
        <v>91</v>
      </c>
      <c r="P230" s="69" t="s">
        <v>92</v>
      </c>
      <c r="T230" s="68"/>
      <c r="U230" s="68"/>
      <c r="V230" s="68"/>
      <c r="W230" s="68"/>
      <c r="X230" s="68"/>
      <c r="Y230" s="68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</row>
    <row r="231" spans="1:39" ht="17" thickBot="1" x14ac:dyDescent="0.25">
      <c r="B231" s="14">
        <v>5</v>
      </c>
      <c r="C231" s="20">
        <v>16.757607600899952</v>
      </c>
      <c r="F231" s="116" t="s">
        <v>106</v>
      </c>
      <c r="G231" s="9">
        <f>TTEST(F214:F221,C227:C231,2,2)</f>
        <v>1.5706681237937064E-8</v>
      </c>
      <c r="K231" s="117" t="s">
        <v>210</v>
      </c>
      <c r="L231" s="71">
        <v>15.37</v>
      </c>
      <c r="M231" s="71" t="s">
        <v>101</v>
      </c>
      <c r="N231" s="71" t="s">
        <v>78</v>
      </c>
      <c r="O231" s="71" t="s">
        <v>79</v>
      </c>
      <c r="P231" s="72">
        <v>1.9900000000000001E-2</v>
      </c>
      <c r="T231" s="68"/>
      <c r="U231" s="68"/>
      <c r="V231" s="68"/>
      <c r="W231" s="68"/>
      <c r="X231" s="68"/>
      <c r="Y231" s="68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</row>
    <row r="232" spans="1:39" x14ac:dyDescent="0.2">
      <c r="B232" s="14" t="s">
        <v>23</v>
      </c>
      <c r="C232" s="20">
        <f>AVERAGE(C227:C231)</f>
        <v>15.715708684728487</v>
      </c>
      <c r="F232" s="116" t="s">
        <v>107</v>
      </c>
      <c r="G232" s="64">
        <f>TTEST(G214:G217,C227:C231,2,2)</f>
        <v>3.0212974250771958E-4</v>
      </c>
      <c r="T232" s="68"/>
      <c r="U232" s="68"/>
      <c r="V232" s="68"/>
      <c r="W232" s="68"/>
      <c r="X232" s="68"/>
      <c r="Y232" s="68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</row>
    <row r="233" spans="1:39" ht="17" thickBot="1" x14ac:dyDescent="0.25">
      <c r="B233" s="15" t="s">
        <v>269</v>
      </c>
      <c r="C233" s="26">
        <f>STDEV(C227:C231)/SQRT(COUNT(C227:C231))</f>
        <v>0.35615885393261904</v>
      </c>
      <c r="E233" s="68"/>
      <c r="F233" s="117" t="s">
        <v>211</v>
      </c>
      <c r="G233" s="84">
        <f>TTEST(H214:H219,C227:C231,2,2)</f>
        <v>1.588487425452773E-3</v>
      </c>
    </row>
    <row r="234" spans="1:39" x14ac:dyDescent="0.2">
      <c r="B234" s="5"/>
      <c r="C234" s="18"/>
      <c r="E234" s="68"/>
      <c r="F234" s="68"/>
      <c r="G234" s="63"/>
      <c r="V234" s="106"/>
      <c r="W234" s="106"/>
      <c r="X234" s="106"/>
      <c r="Y234" s="106"/>
    </row>
    <row r="235" spans="1:39" ht="17" thickBot="1" x14ac:dyDescent="0.25">
      <c r="A235" s="13" t="s">
        <v>165</v>
      </c>
      <c r="B235" s="13" t="s">
        <v>221</v>
      </c>
      <c r="C235" s="59"/>
      <c r="D235" s="59"/>
      <c r="E235" s="59"/>
      <c r="F235" s="59"/>
      <c r="G235" s="59"/>
      <c r="H235" s="59"/>
      <c r="I235" s="59"/>
      <c r="J235" s="5"/>
      <c r="K235" s="5"/>
      <c r="L235" s="5"/>
      <c r="M235" s="5"/>
      <c r="N235" s="5"/>
      <c r="O235" s="5"/>
      <c r="P235" s="5"/>
      <c r="Q235" s="5"/>
      <c r="V235" s="106"/>
      <c r="W235" s="106"/>
      <c r="X235" s="106"/>
      <c r="Y235" s="106"/>
    </row>
    <row r="236" spans="1:39" x14ac:dyDescent="0.2">
      <c r="A236" s="4" t="s">
        <v>164</v>
      </c>
      <c r="B236" s="79"/>
      <c r="C236" s="131" t="s">
        <v>214</v>
      </c>
      <c r="D236" s="129"/>
      <c r="E236" s="129"/>
      <c r="F236" s="129"/>
      <c r="G236" s="129"/>
      <c r="H236" s="130"/>
      <c r="I236" s="131" t="s">
        <v>215</v>
      </c>
      <c r="J236" s="129"/>
      <c r="K236" s="129"/>
      <c r="L236" s="129"/>
      <c r="M236" s="129"/>
      <c r="N236" s="130"/>
      <c r="O236" s="13"/>
      <c r="P236" s="106" t="s">
        <v>115</v>
      </c>
      <c r="Q236" s="106"/>
      <c r="R236" s="106"/>
      <c r="W236" s="106" t="s">
        <v>116</v>
      </c>
    </row>
    <row r="237" spans="1:39" ht="17" thickBot="1" x14ac:dyDescent="0.25">
      <c r="A237" s="4" t="s">
        <v>109</v>
      </c>
      <c r="B237" s="96" t="s">
        <v>24</v>
      </c>
      <c r="C237" s="89" t="s">
        <v>54</v>
      </c>
      <c r="D237" s="152" t="s">
        <v>55</v>
      </c>
      <c r="E237" s="152" t="s">
        <v>56</v>
      </c>
      <c r="F237" s="152" t="s">
        <v>57</v>
      </c>
      <c r="G237" s="152" t="s">
        <v>58</v>
      </c>
      <c r="H237" s="21" t="s">
        <v>123</v>
      </c>
      <c r="I237" s="89" t="s">
        <v>54</v>
      </c>
      <c r="J237" s="152" t="s">
        <v>55</v>
      </c>
      <c r="K237" s="152" t="s">
        <v>56</v>
      </c>
      <c r="L237" s="152" t="s">
        <v>57</v>
      </c>
      <c r="M237" s="152" t="s">
        <v>58</v>
      </c>
      <c r="N237" s="21" t="s">
        <v>123</v>
      </c>
      <c r="O237" s="48"/>
      <c r="P237" s="122" t="s">
        <v>69</v>
      </c>
      <c r="Q237" s="122"/>
      <c r="R237" s="122"/>
      <c r="W237" s="122" t="s">
        <v>69</v>
      </c>
    </row>
    <row r="238" spans="1:39" x14ac:dyDescent="0.2">
      <c r="B238" s="27">
        <v>1</v>
      </c>
      <c r="C238" s="8">
        <v>7.6923076923076927E-2</v>
      </c>
      <c r="D238" s="151">
        <v>0.5</v>
      </c>
      <c r="E238" s="151">
        <v>0.42857142857142855</v>
      </c>
      <c r="F238" s="151">
        <v>0.75</v>
      </c>
      <c r="G238" s="151">
        <v>6.6666666666666666E-2</v>
      </c>
      <c r="H238" s="20">
        <v>1.7142857142857142</v>
      </c>
      <c r="I238" s="8">
        <v>0.46153846153846156</v>
      </c>
      <c r="J238" s="151">
        <v>0.35714285714285715</v>
      </c>
      <c r="K238" s="151">
        <v>0.21428571428571427</v>
      </c>
      <c r="L238" s="151">
        <v>8.3333333333333329E-2</v>
      </c>
      <c r="M238" s="151">
        <v>0.26666666666666666</v>
      </c>
      <c r="N238" s="20">
        <v>1.0714285714285714</v>
      </c>
      <c r="O238" s="18"/>
      <c r="P238" s="115" t="s">
        <v>65</v>
      </c>
      <c r="Q238" s="98" t="s">
        <v>226</v>
      </c>
      <c r="R238" s="98" t="s">
        <v>66</v>
      </c>
      <c r="S238" s="98" t="s">
        <v>67</v>
      </c>
      <c r="T238" s="98" t="s">
        <v>38</v>
      </c>
      <c r="U238" s="99" t="s">
        <v>227</v>
      </c>
      <c r="V238" s="68"/>
      <c r="W238" s="115" t="s">
        <v>65</v>
      </c>
      <c r="X238" s="98" t="s">
        <v>226</v>
      </c>
      <c r="Y238" s="98" t="s">
        <v>66</v>
      </c>
      <c r="Z238" s="98" t="s">
        <v>67</v>
      </c>
      <c r="AA238" s="98" t="s">
        <v>38</v>
      </c>
      <c r="AB238" s="99" t="s">
        <v>227</v>
      </c>
    </row>
    <row r="239" spans="1:39" x14ac:dyDescent="0.2">
      <c r="B239" s="27">
        <v>2</v>
      </c>
      <c r="C239" s="8">
        <v>7.1428571428571425E-2</v>
      </c>
      <c r="D239" s="151">
        <v>0.42857142857142855</v>
      </c>
      <c r="E239" s="151">
        <v>0.2857142857142857</v>
      </c>
      <c r="F239" s="151">
        <v>0.66666666666666663</v>
      </c>
      <c r="G239" s="151">
        <v>6.6666666666666666E-2</v>
      </c>
      <c r="H239" s="20">
        <v>1.2307692307692308</v>
      </c>
      <c r="I239" s="8">
        <v>0.35714285714285715</v>
      </c>
      <c r="J239" s="151">
        <v>0.35714285714285715</v>
      </c>
      <c r="K239" s="151">
        <v>0.2857142857142857</v>
      </c>
      <c r="L239" s="151">
        <v>8.3333333333333329E-2</v>
      </c>
      <c r="M239" s="151">
        <v>0.33333333333333331</v>
      </c>
      <c r="N239" s="20">
        <v>0.92307692307692313</v>
      </c>
      <c r="O239" s="18"/>
      <c r="P239" s="116" t="s">
        <v>70</v>
      </c>
      <c r="Q239" s="68">
        <v>-0.35249999999999998</v>
      </c>
      <c r="R239" s="68" t="s">
        <v>233</v>
      </c>
      <c r="S239" s="68" t="s">
        <v>78</v>
      </c>
      <c r="T239" s="68" t="s">
        <v>83</v>
      </c>
      <c r="U239" s="69">
        <v>6.1000000000000004E-3</v>
      </c>
      <c r="V239" s="68"/>
      <c r="W239" s="116" t="s">
        <v>70</v>
      </c>
      <c r="X239" s="68">
        <v>9.375E-2</v>
      </c>
      <c r="Y239" s="68" t="s">
        <v>248</v>
      </c>
      <c r="Z239" s="68" t="s">
        <v>72</v>
      </c>
      <c r="AA239" s="68" t="s">
        <v>73</v>
      </c>
      <c r="AB239" s="69">
        <v>0.2291</v>
      </c>
    </row>
    <row r="240" spans="1:39" x14ac:dyDescent="0.2">
      <c r="B240" s="27">
        <v>3</v>
      </c>
      <c r="C240" s="8">
        <v>0.11764705882352941</v>
      </c>
      <c r="D240" s="151">
        <v>0.45</v>
      </c>
      <c r="E240" s="151">
        <v>0.2</v>
      </c>
      <c r="F240" s="151">
        <v>0.4375</v>
      </c>
      <c r="G240" s="151">
        <v>0.27777777777777779</v>
      </c>
      <c r="H240" s="20">
        <v>0.9375</v>
      </c>
      <c r="I240" s="8">
        <v>0.41176470588235292</v>
      </c>
      <c r="J240" s="151">
        <v>0.2</v>
      </c>
      <c r="K240" s="151">
        <v>0.26666666666666666</v>
      </c>
      <c r="L240" s="151">
        <v>0.125</v>
      </c>
      <c r="M240" s="151">
        <v>0.33333333333333331</v>
      </c>
      <c r="N240" s="20">
        <v>0.9375</v>
      </c>
      <c r="O240" s="18"/>
      <c r="P240" s="116" t="s">
        <v>74</v>
      </c>
      <c r="Q240" s="68">
        <v>-0.10879999999999999</v>
      </c>
      <c r="R240" s="68" t="s">
        <v>234</v>
      </c>
      <c r="S240" s="68" t="s">
        <v>72</v>
      </c>
      <c r="T240" s="68" t="s">
        <v>73</v>
      </c>
      <c r="U240" s="69">
        <v>0.8427</v>
      </c>
      <c r="V240" s="68"/>
      <c r="W240" s="116" t="s">
        <v>74</v>
      </c>
      <c r="X240" s="68">
        <v>0.1163</v>
      </c>
      <c r="Y240" s="68" t="s">
        <v>249</v>
      </c>
      <c r="Z240" s="68" t="s">
        <v>72</v>
      </c>
      <c r="AA240" s="68" t="s">
        <v>73</v>
      </c>
      <c r="AB240" s="69">
        <v>7.6100000000000001E-2</v>
      </c>
    </row>
    <row r="241" spans="1:32" x14ac:dyDescent="0.2">
      <c r="B241" s="27">
        <v>4</v>
      </c>
      <c r="C241" s="8">
        <v>0.1875</v>
      </c>
      <c r="D241" s="151">
        <v>0.5</v>
      </c>
      <c r="E241" s="151">
        <v>0.1875</v>
      </c>
      <c r="F241" s="151">
        <v>0.47058823529411764</v>
      </c>
      <c r="G241" s="151">
        <v>0.16666666666666666</v>
      </c>
      <c r="H241" s="20">
        <v>0.93333333333333335</v>
      </c>
      <c r="I241" s="8">
        <v>0.3125</v>
      </c>
      <c r="J241" s="151">
        <v>0.2</v>
      </c>
      <c r="K241" s="151">
        <v>0.25</v>
      </c>
      <c r="L241" s="151">
        <v>0.11764705882352941</v>
      </c>
      <c r="M241" s="151">
        <v>0.3888888888888889</v>
      </c>
      <c r="N241" s="20">
        <v>0.8666666666666667</v>
      </c>
      <c r="O241" s="18"/>
      <c r="P241" s="116" t="s">
        <v>76</v>
      </c>
      <c r="Q241" s="68">
        <v>-0.505</v>
      </c>
      <c r="R241" s="68" t="s">
        <v>235</v>
      </c>
      <c r="S241" s="68" t="s">
        <v>78</v>
      </c>
      <c r="T241" s="68" t="s">
        <v>91</v>
      </c>
      <c r="U241" s="69" t="s">
        <v>92</v>
      </c>
      <c r="V241" s="68"/>
      <c r="W241" s="116" t="s">
        <v>76</v>
      </c>
      <c r="X241" s="68">
        <v>0.29380000000000001</v>
      </c>
      <c r="Y241" s="68" t="s">
        <v>250</v>
      </c>
      <c r="Z241" s="68" t="s">
        <v>78</v>
      </c>
      <c r="AA241" s="68" t="s">
        <v>91</v>
      </c>
      <c r="AB241" s="69" t="s">
        <v>92</v>
      </c>
    </row>
    <row r="242" spans="1:32" x14ac:dyDescent="0.2">
      <c r="B242" s="27">
        <v>5</v>
      </c>
      <c r="C242" s="8"/>
      <c r="D242" s="151">
        <v>0.41176470588235292</v>
      </c>
      <c r="E242" s="151">
        <v>0.1875</v>
      </c>
      <c r="F242" s="151">
        <v>0.52941176470588236</v>
      </c>
      <c r="G242" s="151"/>
      <c r="H242" s="20">
        <v>0.875</v>
      </c>
      <c r="I242" s="8"/>
      <c r="J242" s="151">
        <v>0.23529411764705882</v>
      </c>
      <c r="K242" s="151">
        <v>0.3125</v>
      </c>
      <c r="L242" s="151">
        <v>0.11764705882352941</v>
      </c>
      <c r="M242" s="151"/>
      <c r="N242" s="20">
        <v>0.875</v>
      </c>
      <c r="O242" s="18"/>
      <c r="P242" s="116" t="s">
        <v>80</v>
      </c>
      <c r="Q242" s="68">
        <v>-3.2500000000000001E-2</v>
      </c>
      <c r="R242" s="68" t="s">
        <v>236</v>
      </c>
      <c r="S242" s="68" t="s">
        <v>72</v>
      </c>
      <c r="T242" s="68" t="s">
        <v>73</v>
      </c>
      <c r="U242" s="69">
        <v>0.99960000000000004</v>
      </c>
      <c r="V242" s="68"/>
      <c r="W242" s="116" t="s">
        <v>80</v>
      </c>
      <c r="X242" s="68">
        <v>5.5E-2</v>
      </c>
      <c r="Y242" s="68" t="s">
        <v>251</v>
      </c>
      <c r="Z242" s="68" t="s">
        <v>72</v>
      </c>
      <c r="AA242" s="68" t="s">
        <v>73</v>
      </c>
      <c r="AB242" s="69">
        <v>0.85350000000000004</v>
      </c>
    </row>
    <row r="243" spans="1:32" x14ac:dyDescent="0.2">
      <c r="B243" s="27">
        <v>6</v>
      </c>
      <c r="C243" s="8"/>
      <c r="D243" s="151">
        <v>0.3888888888888889</v>
      </c>
      <c r="E243" s="151">
        <v>0.125</v>
      </c>
      <c r="F243" s="151">
        <v>0.58823529411764708</v>
      </c>
      <c r="G243" s="151"/>
      <c r="H243" s="20">
        <v>1.3125</v>
      </c>
      <c r="I243" s="8"/>
      <c r="J243" s="151">
        <v>0.44444444444444442</v>
      </c>
      <c r="K243" s="151">
        <v>0.25</v>
      </c>
      <c r="L243" s="151">
        <v>5.8823529411764705E-2</v>
      </c>
      <c r="M243" s="151"/>
      <c r="N243" s="20">
        <v>0.8125</v>
      </c>
      <c r="O243" s="18"/>
      <c r="P243" s="116" t="s">
        <v>228</v>
      </c>
      <c r="Q243" s="68">
        <v>-1.026</v>
      </c>
      <c r="R243" s="68" t="s">
        <v>237</v>
      </c>
      <c r="S243" s="68" t="s">
        <v>78</v>
      </c>
      <c r="T243" s="68" t="s">
        <v>91</v>
      </c>
      <c r="U243" s="69" t="s">
        <v>92</v>
      </c>
      <c r="V243" s="68"/>
      <c r="W243" s="116" t="s">
        <v>228</v>
      </c>
      <c r="X243" s="68">
        <v>-0.52300000000000002</v>
      </c>
      <c r="Y243" s="68" t="s">
        <v>252</v>
      </c>
      <c r="Z243" s="68" t="s">
        <v>78</v>
      </c>
      <c r="AA243" s="68" t="s">
        <v>91</v>
      </c>
      <c r="AB243" s="69" t="s">
        <v>92</v>
      </c>
    </row>
    <row r="244" spans="1:32" x14ac:dyDescent="0.2">
      <c r="B244" s="27">
        <v>7</v>
      </c>
      <c r="C244" s="8"/>
      <c r="D244" s="151">
        <v>0.47058823529411764</v>
      </c>
      <c r="E244" s="151">
        <v>0.10526315789473684</v>
      </c>
      <c r="F244" s="151">
        <v>0.8</v>
      </c>
      <c r="G244" s="151"/>
      <c r="H244" s="20">
        <v>1.1578947368421053</v>
      </c>
      <c r="I244" s="8"/>
      <c r="J244" s="151">
        <v>0.29411764705882354</v>
      </c>
      <c r="K244" s="151">
        <v>0.31578947368421051</v>
      </c>
      <c r="L244" s="151">
        <v>6.6666666666666666E-2</v>
      </c>
      <c r="M244" s="151"/>
      <c r="N244" s="20">
        <v>0.89473684210526316</v>
      </c>
      <c r="O244" s="18"/>
      <c r="P244" s="116" t="s">
        <v>84</v>
      </c>
      <c r="Q244" s="68">
        <v>0.24379999999999999</v>
      </c>
      <c r="R244" s="68" t="s">
        <v>238</v>
      </c>
      <c r="S244" s="68" t="s">
        <v>78</v>
      </c>
      <c r="T244" s="68" t="s">
        <v>79</v>
      </c>
      <c r="U244" s="69">
        <v>2.8299999999999999E-2</v>
      </c>
      <c r="V244" s="68"/>
      <c r="W244" s="116" t="s">
        <v>84</v>
      </c>
      <c r="X244" s="68">
        <v>2.2499999999999999E-2</v>
      </c>
      <c r="Y244" s="68" t="s">
        <v>253</v>
      </c>
      <c r="Z244" s="68" t="s">
        <v>72</v>
      </c>
      <c r="AA244" s="68" t="s">
        <v>73</v>
      </c>
      <c r="AB244" s="69">
        <v>0.98419999999999996</v>
      </c>
    </row>
    <row r="245" spans="1:32" x14ac:dyDescent="0.2">
      <c r="B245" s="27">
        <v>8</v>
      </c>
      <c r="C245" s="8"/>
      <c r="D245" s="151">
        <v>0.58823529411764708</v>
      </c>
      <c r="E245" s="151">
        <v>0.25</v>
      </c>
      <c r="F245" s="151">
        <v>0.7142857142857143</v>
      </c>
      <c r="G245" s="151"/>
      <c r="H245" s="9">
        <v>1.1499999999999999</v>
      </c>
      <c r="I245" s="8"/>
      <c r="J245" s="151">
        <v>0.23529411764705882</v>
      </c>
      <c r="K245" s="151">
        <v>0.25</v>
      </c>
      <c r="L245" s="151">
        <v>7.1428571428571425E-2</v>
      </c>
      <c r="M245" s="151"/>
      <c r="N245" s="9">
        <v>0.95</v>
      </c>
      <c r="O245" s="18"/>
      <c r="P245" s="116" t="s">
        <v>86</v>
      </c>
      <c r="Q245" s="68">
        <v>-0.1525</v>
      </c>
      <c r="R245" s="68" t="s">
        <v>239</v>
      </c>
      <c r="S245" s="68" t="s">
        <v>72</v>
      </c>
      <c r="T245" s="68" t="s">
        <v>73</v>
      </c>
      <c r="U245" s="69">
        <v>0.34660000000000002</v>
      </c>
      <c r="V245" s="68"/>
      <c r="W245" s="116" t="s">
        <v>86</v>
      </c>
      <c r="X245" s="68">
        <v>0.2</v>
      </c>
      <c r="Y245" s="68" t="s">
        <v>254</v>
      </c>
      <c r="Z245" s="68" t="s">
        <v>78</v>
      </c>
      <c r="AA245" s="68" t="s">
        <v>91</v>
      </c>
      <c r="AB245" s="69" t="s">
        <v>92</v>
      </c>
    </row>
    <row r="246" spans="1:32" x14ac:dyDescent="0.2">
      <c r="B246" s="14">
        <v>9</v>
      </c>
      <c r="C246" s="42"/>
      <c r="D246" s="153"/>
      <c r="E246" s="153"/>
      <c r="F246" s="153"/>
      <c r="G246" s="153"/>
      <c r="H246" s="9">
        <v>1.1499999999999999</v>
      </c>
      <c r="I246" s="42"/>
      <c r="J246" s="153"/>
      <c r="K246" s="153"/>
      <c r="L246" s="153"/>
      <c r="M246" s="153"/>
      <c r="N246" s="9">
        <v>1</v>
      </c>
      <c r="P246" s="116" t="s">
        <v>88</v>
      </c>
      <c r="Q246" s="68">
        <v>0.32</v>
      </c>
      <c r="R246" s="68" t="s">
        <v>240</v>
      </c>
      <c r="S246" s="68" t="s">
        <v>78</v>
      </c>
      <c r="T246" s="68" t="s">
        <v>79</v>
      </c>
      <c r="U246" s="69">
        <v>1.5699999999999999E-2</v>
      </c>
      <c r="V246" s="68"/>
      <c r="W246" s="116" t="s">
        <v>88</v>
      </c>
      <c r="X246" s="68">
        <v>-3.875E-2</v>
      </c>
      <c r="Y246" s="68" t="s">
        <v>255</v>
      </c>
      <c r="Z246" s="68" t="s">
        <v>72</v>
      </c>
      <c r="AA246" s="68" t="s">
        <v>73</v>
      </c>
      <c r="AB246" s="69">
        <v>0.93279999999999996</v>
      </c>
    </row>
    <row r="247" spans="1:32" x14ac:dyDescent="0.2">
      <c r="B247" s="14">
        <v>10</v>
      </c>
      <c r="C247" s="42"/>
      <c r="D247" s="153"/>
      <c r="E247" s="153"/>
      <c r="F247" s="153"/>
      <c r="G247" s="153"/>
      <c r="H247" s="9">
        <v>0.95</v>
      </c>
      <c r="I247" s="42"/>
      <c r="J247" s="153"/>
      <c r="K247" s="153"/>
      <c r="L247" s="153"/>
      <c r="M247" s="153"/>
      <c r="N247" s="9">
        <v>0.75</v>
      </c>
      <c r="P247" s="116" t="s">
        <v>229</v>
      </c>
      <c r="Q247" s="68">
        <v>-0.67349999999999999</v>
      </c>
      <c r="R247" s="68" t="s">
        <v>241</v>
      </c>
      <c r="S247" s="68" t="s">
        <v>78</v>
      </c>
      <c r="T247" s="68" t="s">
        <v>91</v>
      </c>
      <c r="U247" s="69" t="s">
        <v>92</v>
      </c>
      <c r="V247" s="68"/>
      <c r="W247" s="116" t="s">
        <v>229</v>
      </c>
      <c r="X247" s="68">
        <v>-0.61680000000000001</v>
      </c>
      <c r="Y247" s="68" t="s">
        <v>256</v>
      </c>
      <c r="Z247" s="68" t="s">
        <v>78</v>
      </c>
      <c r="AA247" s="68" t="s">
        <v>91</v>
      </c>
      <c r="AB247" s="69" t="s">
        <v>92</v>
      </c>
    </row>
    <row r="248" spans="1:32" x14ac:dyDescent="0.2">
      <c r="B248" s="8" t="s">
        <v>23</v>
      </c>
      <c r="C248" s="8">
        <f t="shared" ref="C248:N248" si="2">AVERAGE(C238:C247)</f>
        <v>0.11337467679379444</v>
      </c>
      <c r="D248" s="151">
        <f t="shared" si="2"/>
        <v>0.46725606909430439</v>
      </c>
      <c r="E248" s="151">
        <f t="shared" si="2"/>
        <v>0.22119360902255636</v>
      </c>
      <c r="F248" s="151">
        <f t="shared" si="2"/>
        <v>0.61958595938375349</v>
      </c>
      <c r="G248" s="151">
        <f t="shared" si="2"/>
        <v>0.14444444444444443</v>
      </c>
      <c r="H248" s="20">
        <f t="shared" si="2"/>
        <v>1.1411283015230385</v>
      </c>
      <c r="I248" s="8">
        <f t="shared" si="2"/>
        <v>0.38573650614091792</v>
      </c>
      <c r="J248" s="151">
        <f t="shared" si="2"/>
        <v>0.29042950513538751</v>
      </c>
      <c r="K248" s="151">
        <f t="shared" si="2"/>
        <v>0.26811951754385965</v>
      </c>
      <c r="L248" s="151">
        <f t="shared" si="2"/>
        <v>9.0484943977591034E-2</v>
      </c>
      <c r="M248" s="151">
        <f t="shared" si="2"/>
        <v>0.33055555555555555</v>
      </c>
      <c r="N248" s="20">
        <f t="shared" si="2"/>
        <v>0.90809090032774242</v>
      </c>
      <c r="O248" s="18"/>
      <c r="P248" s="116" t="s">
        <v>93</v>
      </c>
      <c r="Q248" s="68">
        <v>-0.39629999999999999</v>
      </c>
      <c r="R248" s="68" t="s">
        <v>242</v>
      </c>
      <c r="S248" s="68" t="s">
        <v>78</v>
      </c>
      <c r="T248" s="68" t="s">
        <v>91</v>
      </c>
      <c r="U248" s="69" t="s">
        <v>92</v>
      </c>
      <c r="V248" s="68"/>
      <c r="W248" s="116" t="s">
        <v>93</v>
      </c>
      <c r="X248" s="68">
        <v>0.17749999999999999</v>
      </c>
      <c r="Y248" s="68" t="s">
        <v>257</v>
      </c>
      <c r="Z248" s="68" t="s">
        <v>78</v>
      </c>
      <c r="AA248" s="68" t="s">
        <v>91</v>
      </c>
      <c r="AB248" s="69" t="s">
        <v>92</v>
      </c>
    </row>
    <row r="249" spans="1:32" ht="17" thickBot="1" x14ac:dyDescent="0.25">
      <c r="B249" s="10" t="s">
        <v>269</v>
      </c>
      <c r="C249" s="10">
        <f>STDEV(C238:C241)/SQRT(COUNT(C238:C241))</f>
        <v>2.6772205233969986E-2</v>
      </c>
      <c r="D249" s="24">
        <f>STDEV(D238:D245)/SQRT(COUNT(D238:D245))</f>
        <v>2.2283235970834495E-2</v>
      </c>
      <c r="E249" s="24">
        <f>STDEV(E238:E245)/SQRT(COUNT(E238:E245))</f>
        <v>3.6206514182919106E-2</v>
      </c>
      <c r="F249" s="24">
        <f>STDEV(F238:F245)/SQRT(COUNT(F238:F245))</f>
        <v>4.7285521909291854E-2</v>
      </c>
      <c r="G249" s="24">
        <f>STDEV(G238:G241)/SQRT(COUNT(G238:G241))</f>
        <v>5.0307695211874552E-2</v>
      </c>
      <c r="H249" s="26">
        <f>STDEV(H238:H247)/SQRT(COUNT(H238:H247))</f>
        <v>7.8764715518334805E-2</v>
      </c>
      <c r="I249" s="10">
        <f>STDEV(I238:I241)/SQRT(COUNT(I238:I241))</f>
        <v>3.2409600196320623E-2</v>
      </c>
      <c r="J249" s="24">
        <f>STDEV(J238:J245)/SQRT(COUNT(J238:J245))</f>
        <v>3.135919758517066E-2</v>
      </c>
      <c r="K249" s="24">
        <f>STDEV(K238:K245)/SQRT(COUNT(K238:K245))</f>
        <v>1.2274223648280583E-2</v>
      </c>
      <c r="L249" s="24">
        <f>STDEV(L238:L245)/SQRT(COUNT(L238:L245))</f>
        <v>9.1632437027626586E-3</v>
      </c>
      <c r="M249" s="24">
        <f>STDEV(M238:M241)/SQRT(COUNT(M238:M241))</f>
        <v>2.5000000000000012E-2</v>
      </c>
      <c r="N249" s="26">
        <f>STDEV(N238:N247)/SQRT(COUNT(N238:N247))</f>
        <v>2.8885210506751344E-2</v>
      </c>
      <c r="O249" s="18"/>
      <c r="P249" s="116" t="s">
        <v>95</v>
      </c>
      <c r="Q249" s="68">
        <v>7.6249999999999998E-2</v>
      </c>
      <c r="R249" s="68" t="s">
        <v>243</v>
      </c>
      <c r="S249" s="68" t="s">
        <v>72</v>
      </c>
      <c r="T249" s="68" t="s">
        <v>73</v>
      </c>
      <c r="U249" s="69">
        <v>0.96020000000000005</v>
      </c>
      <c r="V249" s="68"/>
      <c r="W249" s="116" t="s">
        <v>95</v>
      </c>
      <c r="X249" s="68">
        <v>-6.1249999999999999E-2</v>
      </c>
      <c r="Y249" s="68" t="s">
        <v>258</v>
      </c>
      <c r="Z249" s="68" t="s">
        <v>72</v>
      </c>
      <c r="AA249" s="68" t="s">
        <v>73</v>
      </c>
      <c r="AB249" s="69">
        <v>0.6734</v>
      </c>
    </row>
    <row r="250" spans="1:32" x14ac:dyDescent="0.2"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16" t="s">
        <v>230</v>
      </c>
      <c r="Q250" s="68">
        <v>-0.9173</v>
      </c>
      <c r="R250" s="68" t="s">
        <v>244</v>
      </c>
      <c r="S250" s="68" t="s">
        <v>78</v>
      </c>
      <c r="T250" s="68" t="s">
        <v>91</v>
      </c>
      <c r="U250" s="69" t="s">
        <v>92</v>
      </c>
      <c r="V250" s="68"/>
      <c r="W250" s="116" t="s">
        <v>230</v>
      </c>
      <c r="X250" s="68">
        <v>-0.63929999999999998</v>
      </c>
      <c r="Y250" s="68" t="s">
        <v>259</v>
      </c>
      <c r="Z250" s="68" t="s">
        <v>78</v>
      </c>
      <c r="AA250" s="68" t="s">
        <v>91</v>
      </c>
      <c r="AB250" s="69" t="s">
        <v>92</v>
      </c>
    </row>
    <row r="251" spans="1:32" ht="17" thickBot="1" x14ac:dyDescent="0.25">
      <c r="A251" s="13" t="s">
        <v>166</v>
      </c>
      <c r="B251" s="13" t="s">
        <v>221</v>
      </c>
      <c r="P251" s="116" t="s">
        <v>98</v>
      </c>
      <c r="Q251" s="68">
        <v>0.47249999999999998</v>
      </c>
      <c r="R251" s="68" t="s">
        <v>245</v>
      </c>
      <c r="S251" s="68" t="s">
        <v>78</v>
      </c>
      <c r="T251" s="68" t="s">
        <v>114</v>
      </c>
      <c r="U251" s="69">
        <v>1E-4</v>
      </c>
      <c r="V251" s="68"/>
      <c r="W251" s="116" t="s">
        <v>98</v>
      </c>
      <c r="X251" s="68">
        <v>-0.23880000000000001</v>
      </c>
      <c r="Y251" s="68" t="s">
        <v>260</v>
      </c>
      <c r="Z251" s="68" t="s">
        <v>78</v>
      </c>
      <c r="AA251" s="68" t="s">
        <v>91</v>
      </c>
      <c r="AB251" s="69" t="s">
        <v>92</v>
      </c>
    </row>
    <row r="252" spans="1:32" x14ac:dyDescent="0.2">
      <c r="A252" s="4" t="s">
        <v>117</v>
      </c>
      <c r="B252" s="101" t="s">
        <v>24</v>
      </c>
      <c r="C252" s="101" t="s">
        <v>54</v>
      </c>
      <c r="D252" s="102" t="s">
        <v>40</v>
      </c>
      <c r="E252" s="85" t="s">
        <v>55</v>
      </c>
      <c r="F252" s="85" t="s">
        <v>110</v>
      </c>
      <c r="G252" s="101" t="s">
        <v>56</v>
      </c>
      <c r="H252" s="102" t="s">
        <v>111</v>
      </c>
      <c r="I252" s="85" t="s">
        <v>57</v>
      </c>
      <c r="J252" s="85" t="s">
        <v>112</v>
      </c>
      <c r="K252" s="101" t="s">
        <v>58</v>
      </c>
      <c r="L252" s="102" t="s">
        <v>113</v>
      </c>
      <c r="N252" s="70"/>
      <c r="P252" s="116" t="s">
        <v>231</v>
      </c>
      <c r="Q252" s="68">
        <v>-0.52100000000000002</v>
      </c>
      <c r="R252" s="68" t="s">
        <v>246</v>
      </c>
      <c r="S252" s="68" t="s">
        <v>78</v>
      </c>
      <c r="T252" s="68" t="s">
        <v>91</v>
      </c>
      <c r="U252" s="69" t="s">
        <v>92</v>
      </c>
      <c r="V252" s="68"/>
      <c r="W252" s="116" t="s">
        <v>231</v>
      </c>
      <c r="X252" s="68">
        <v>-0.81679999999999997</v>
      </c>
      <c r="Y252" s="68" t="s">
        <v>261</v>
      </c>
      <c r="Z252" s="68" t="s">
        <v>78</v>
      </c>
      <c r="AA252" s="68" t="s">
        <v>91</v>
      </c>
      <c r="AB252" s="69" t="s">
        <v>92</v>
      </c>
    </row>
    <row r="253" spans="1:32" ht="17" thickBot="1" x14ac:dyDescent="0.25">
      <c r="A253" s="4" t="s">
        <v>118</v>
      </c>
      <c r="B253" s="14">
        <v>1</v>
      </c>
      <c r="C253" s="8">
        <v>14.285714285714285</v>
      </c>
      <c r="D253" s="20">
        <v>7.6923076923076925</v>
      </c>
      <c r="E253" s="151">
        <v>58.333333333333336</v>
      </c>
      <c r="F253" s="151">
        <v>55.555555555555557</v>
      </c>
      <c r="G253" s="8">
        <v>66.666666666666657</v>
      </c>
      <c r="H253" s="20">
        <v>21.428571428571427</v>
      </c>
      <c r="I253" s="151">
        <v>90</v>
      </c>
      <c r="J253" s="151">
        <v>72.727272727272734</v>
      </c>
      <c r="K253" s="8">
        <v>20</v>
      </c>
      <c r="L253" s="20">
        <v>17.857142857142858</v>
      </c>
      <c r="M253" s="33"/>
      <c r="N253" s="5"/>
      <c r="O253" s="5"/>
      <c r="P253" s="117" t="s">
        <v>232</v>
      </c>
      <c r="Q253" s="71">
        <v>-0.99350000000000005</v>
      </c>
      <c r="R253" s="71" t="s">
        <v>247</v>
      </c>
      <c r="S253" s="71" t="s">
        <v>78</v>
      </c>
      <c r="T253" s="71" t="s">
        <v>91</v>
      </c>
      <c r="U253" s="72" t="s">
        <v>92</v>
      </c>
      <c r="V253" s="68"/>
      <c r="W253" s="117" t="s">
        <v>232</v>
      </c>
      <c r="X253" s="71">
        <v>-0.57799999999999996</v>
      </c>
      <c r="Y253" s="71" t="s">
        <v>262</v>
      </c>
      <c r="Z253" s="71" t="s">
        <v>78</v>
      </c>
      <c r="AA253" s="71" t="s">
        <v>91</v>
      </c>
      <c r="AB253" s="72" t="s">
        <v>92</v>
      </c>
      <c r="AD253" s="5"/>
      <c r="AE253" s="5"/>
      <c r="AF253" s="5"/>
    </row>
    <row r="254" spans="1:32" x14ac:dyDescent="0.2">
      <c r="A254" s="13" t="s">
        <v>119</v>
      </c>
      <c r="B254" s="14">
        <v>2</v>
      </c>
      <c r="C254" s="8">
        <v>16.666666666666664</v>
      </c>
      <c r="D254" s="20">
        <v>7.1428571428571423</v>
      </c>
      <c r="E254" s="151">
        <v>54.54545454545454</v>
      </c>
      <c r="F254" s="151">
        <v>39.285714285714285</v>
      </c>
      <c r="G254" s="8">
        <v>50</v>
      </c>
      <c r="H254" s="20">
        <v>19.230769230769234</v>
      </c>
      <c r="I254" s="151">
        <v>88.888888888888886</v>
      </c>
      <c r="J254" s="151">
        <v>65.217391304347828</v>
      </c>
      <c r="K254" s="8">
        <v>16.666666666666664</v>
      </c>
      <c r="L254" s="20">
        <v>10</v>
      </c>
      <c r="M254" s="33"/>
      <c r="N254" s="58"/>
      <c r="O254" s="18"/>
      <c r="P254" s="18"/>
      <c r="Q254" s="18"/>
      <c r="R254" s="58"/>
      <c r="S254" s="18"/>
      <c r="T254" s="18"/>
      <c r="U254" s="58"/>
      <c r="V254" s="58"/>
      <c r="W254" s="18"/>
      <c r="X254" s="18"/>
      <c r="Y254" s="58"/>
      <c r="Z254" s="58"/>
      <c r="AA254" s="18"/>
      <c r="AB254" s="18"/>
      <c r="AC254" s="58"/>
      <c r="AD254" s="58"/>
      <c r="AE254" s="18"/>
      <c r="AF254" s="18"/>
    </row>
    <row r="255" spans="1:32" x14ac:dyDescent="0.2">
      <c r="B255" s="14">
        <v>3</v>
      </c>
      <c r="C255" s="8">
        <v>22.222222222222221</v>
      </c>
      <c r="D255" s="20">
        <v>12.121212121212121</v>
      </c>
      <c r="E255" s="151">
        <v>69.230769230769226</v>
      </c>
      <c r="F255" s="151">
        <v>41.666666666666671</v>
      </c>
      <c r="G255" s="8">
        <v>42.857142857142854</v>
      </c>
      <c r="H255" s="20">
        <v>24.137931034482758</v>
      </c>
      <c r="I255" s="151">
        <v>77.777777777777786</v>
      </c>
      <c r="J255" s="151">
        <v>74.193548387096769</v>
      </c>
      <c r="K255" s="8">
        <v>45.454545454545453</v>
      </c>
      <c r="L255" s="20">
        <v>11.111111111111111</v>
      </c>
      <c r="M255" s="33"/>
      <c r="N255" s="58"/>
      <c r="O255" s="18"/>
      <c r="P255" s="18"/>
      <c r="Q255" s="18"/>
      <c r="R255" s="58"/>
      <c r="S255" s="18"/>
      <c r="T255" s="18"/>
      <c r="U255" s="58"/>
      <c r="V255" s="58"/>
      <c r="W255" s="18"/>
      <c r="X255" s="18"/>
      <c r="Y255" s="58"/>
      <c r="Z255" s="58"/>
      <c r="AA255" s="18"/>
      <c r="AB255" s="18"/>
      <c r="AC255" s="58"/>
      <c r="AD255" s="58"/>
      <c r="AE255" s="18"/>
      <c r="AF255" s="18"/>
    </row>
    <row r="256" spans="1:32" x14ac:dyDescent="0.2">
      <c r="B256" s="14">
        <v>4</v>
      </c>
      <c r="C256" s="8">
        <v>37.5</v>
      </c>
      <c r="D256" s="20">
        <v>16.129032258064516</v>
      </c>
      <c r="E256" s="151">
        <v>71.428571428571431</v>
      </c>
      <c r="F256" s="151">
        <v>39.473684210526315</v>
      </c>
      <c r="G256" s="8">
        <v>42.857142857142854</v>
      </c>
      <c r="H256" s="20">
        <v>16.666666666666664</v>
      </c>
      <c r="I256" s="151">
        <v>80</v>
      </c>
      <c r="J256" s="151">
        <v>78.125</v>
      </c>
      <c r="K256" s="8">
        <v>30</v>
      </c>
      <c r="L256" s="20">
        <v>19.444444444444446</v>
      </c>
      <c r="M256" s="33"/>
      <c r="O256" s="5"/>
      <c r="P256" s="5"/>
      <c r="Q256" s="5"/>
      <c r="S256" s="5"/>
      <c r="T256" s="5"/>
      <c r="W256" s="5"/>
      <c r="X256" s="5"/>
      <c r="AA256" s="5"/>
      <c r="AB256" s="5"/>
      <c r="AE256" s="5"/>
      <c r="AF256" s="5"/>
    </row>
    <row r="257" spans="2:32" x14ac:dyDescent="0.2">
      <c r="B257" s="14">
        <v>5</v>
      </c>
      <c r="C257" s="8"/>
      <c r="D257" s="20"/>
      <c r="E257" s="151">
        <v>63.636363636363633</v>
      </c>
      <c r="F257" s="151">
        <v>37.5</v>
      </c>
      <c r="G257" s="8">
        <v>37.5</v>
      </c>
      <c r="H257" s="20">
        <v>25</v>
      </c>
      <c r="I257" s="151">
        <v>81.818181818181827</v>
      </c>
      <c r="J257" s="151">
        <v>77.41935483870968</v>
      </c>
      <c r="K257" s="8"/>
      <c r="L257" s="20"/>
      <c r="M257" s="33"/>
      <c r="O257" s="5"/>
      <c r="P257" s="5"/>
      <c r="Q257" s="5"/>
      <c r="S257" s="5"/>
      <c r="T257" s="5"/>
      <c r="W257" s="5"/>
      <c r="X257" s="5"/>
      <c r="AA257" s="5"/>
      <c r="AB257" s="5"/>
      <c r="AE257" s="5"/>
      <c r="AF257" s="5"/>
    </row>
    <row r="258" spans="2:32" x14ac:dyDescent="0.2">
      <c r="B258" s="14">
        <v>6</v>
      </c>
      <c r="C258" s="8"/>
      <c r="D258" s="20"/>
      <c r="E258" s="151">
        <v>46.666666666666664</v>
      </c>
      <c r="F258" s="151">
        <v>35.294117647058826</v>
      </c>
      <c r="G258" s="8">
        <v>33.333333333333329</v>
      </c>
      <c r="H258" s="20">
        <v>25.806451612903224</v>
      </c>
      <c r="I258" s="151">
        <v>90.909090909090907</v>
      </c>
      <c r="J258" s="151">
        <v>78.787878787878782</v>
      </c>
      <c r="K258" s="8"/>
      <c r="L258" s="20"/>
      <c r="M258" s="33"/>
      <c r="O258" s="18"/>
      <c r="P258" s="18"/>
      <c r="Q258" s="18"/>
      <c r="R258" s="58"/>
      <c r="S258" s="18"/>
      <c r="T258" s="18"/>
      <c r="U258" s="58"/>
      <c r="V258" s="58"/>
      <c r="W258" s="18"/>
      <c r="X258" s="18"/>
      <c r="Y258" s="58"/>
      <c r="Z258" s="58"/>
      <c r="AA258" s="18"/>
      <c r="AB258" s="18"/>
      <c r="AC258" s="58"/>
      <c r="AD258" s="58"/>
      <c r="AE258" s="18"/>
      <c r="AF258" s="18"/>
    </row>
    <row r="259" spans="2:32" x14ac:dyDescent="0.2">
      <c r="B259" s="14">
        <v>7</v>
      </c>
      <c r="C259" s="8"/>
      <c r="D259" s="20"/>
      <c r="E259" s="151">
        <v>61.53846153846154</v>
      </c>
      <c r="F259" s="151">
        <v>42.424242424242422</v>
      </c>
      <c r="G259" s="8">
        <v>25</v>
      </c>
      <c r="H259" s="20">
        <v>10.526315789473683</v>
      </c>
      <c r="I259" s="151">
        <v>92.307692307692307</v>
      </c>
      <c r="J259" s="151">
        <v>80</v>
      </c>
      <c r="K259" s="8"/>
      <c r="L259" s="20"/>
      <c r="M259" s="33"/>
      <c r="O259" s="63"/>
      <c r="P259" s="63"/>
      <c r="Q259" s="65"/>
      <c r="R259" s="65"/>
      <c r="S259" s="63"/>
      <c r="T259" s="63"/>
      <c r="U259" s="65"/>
      <c r="V259" s="65"/>
      <c r="W259" s="63"/>
      <c r="X259" s="63"/>
      <c r="Y259" s="65"/>
      <c r="Z259" s="65"/>
      <c r="AA259" s="63"/>
      <c r="AB259" s="63"/>
      <c r="AC259" s="65"/>
      <c r="AD259" s="65"/>
      <c r="AE259" s="63"/>
      <c r="AF259" s="63"/>
    </row>
    <row r="260" spans="2:32" x14ac:dyDescent="0.2">
      <c r="B260" s="14">
        <v>8</v>
      </c>
      <c r="C260" s="8"/>
      <c r="D260" s="20"/>
      <c r="E260" s="151">
        <v>71.428571428571431</v>
      </c>
      <c r="F260" s="151">
        <v>40.625</v>
      </c>
      <c r="G260" s="8">
        <v>50</v>
      </c>
      <c r="H260" s="20">
        <v>23.684210526315788</v>
      </c>
      <c r="I260" s="151">
        <v>90.909090909090907</v>
      </c>
      <c r="J260" s="151">
        <v>80.769230769230774</v>
      </c>
      <c r="K260" s="8"/>
      <c r="L260" s="20"/>
      <c r="M260" s="33"/>
      <c r="O260" s="5"/>
      <c r="P260" s="5"/>
      <c r="R260" s="58"/>
      <c r="S260" s="18"/>
      <c r="T260" s="18"/>
      <c r="U260" s="58"/>
      <c r="V260" s="58"/>
      <c r="W260" s="18"/>
      <c r="X260" s="18"/>
      <c r="Y260" s="58"/>
      <c r="Z260" s="58"/>
      <c r="AA260" s="18"/>
      <c r="AB260" s="18"/>
      <c r="AC260" s="58"/>
      <c r="AD260" s="58"/>
      <c r="AE260" s="18"/>
      <c r="AF260" s="18"/>
    </row>
    <row r="261" spans="2:32" x14ac:dyDescent="0.2">
      <c r="B261" s="14" t="s">
        <v>41</v>
      </c>
      <c r="C261" s="8">
        <v>22.668650793650791</v>
      </c>
      <c r="D261" s="20">
        <v>10.771352303610367</v>
      </c>
      <c r="E261" s="151">
        <v>62.101023976023981</v>
      </c>
      <c r="F261" s="151">
        <v>41.47812259872051</v>
      </c>
      <c r="G261" s="8">
        <v>43.526785714285715</v>
      </c>
      <c r="H261" s="20">
        <v>20.810114536147847</v>
      </c>
      <c r="I261" s="151">
        <v>86.576340326340315</v>
      </c>
      <c r="J261" s="151">
        <v>75.904959601817069</v>
      </c>
      <c r="K261" s="8">
        <v>28.030303030303031</v>
      </c>
      <c r="L261" s="20">
        <v>14.603174603174605</v>
      </c>
    </row>
    <row r="262" spans="2:32" x14ac:dyDescent="0.2">
      <c r="B262" s="14" t="s">
        <v>269</v>
      </c>
      <c r="C262" s="8">
        <f>STDEV(C253:C256)/SQRT(COUNT(C253:C256))</f>
        <v>5.2158864355825409</v>
      </c>
      <c r="D262" s="20">
        <f>STDEV(D253:D256)/SQRT(COUNT(D253:D256))</f>
        <v>2.1050207614086465</v>
      </c>
      <c r="E262" s="151">
        <f>STDEV(E253:E261)/SQRT(COUNT(E253:E261))</f>
        <v>2.7310325745582138</v>
      </c>
      <c r="F262" s="151">
        <f>STDEV(F253:F261)/SQRT(COUNT(F253:F261))</f>
        <v>1.9102226183821476</v>
      </c>
      <c r="G262" s="8">
        <f>STDEV(G253:G261)/SQRT(COUNT(G253:G261))</f>
        <v>3.9151173289710521</v>
      </c>
      <c r="H262" s="20">
        <f>STDEV(H253:H261)/SQRT(COUNT(H253:H261))</f>
        <v>1.6144091291942955</v>
      </c>
      <c r="I262" s="151">
        <f>STDEV(I253:I261)/SQRT(COUNT(I253:I261))</f>
        <v>1.7902754465738162</v>
      </c>
      <c r="J262" s="151">
        <f>STDEV(J253:J261)/SQRT(COUNT(J253:J261))</f>
        <v>1.595194273787347</v>
      </c>
      <c r="K262" s="8">
        <f>STDEV(K253:K256)/SQRT(COUNT(K253:K256))</f>
        <v>6.462081246101854</v>
      </c>
      <c r="L262" s="20">
        <f>STDEV(L253:L256)/SQRT(COUNT(L253:L256))</f>
        <v>2.3701252943978934</v>
      </c>
      <c r="O262" s="5"/>
      <c r="P262" s="5"/>
      <c r="Q262" s="5"/>
      <c r="R262" s="5"/>
      <c r="S262" s="5"/>
      <c r="T262" s="5"/>
    </row>
    <row r="263" spans="2:32" ht="17" thickBot="1" x14ac:dyDescent="0.25">
      <c r="B263" s="73" t="s">
        <v>120</v>
      </c>
      <c r="C263" s="118">
        <v>7.8803284630815026E-2</v>
      </c>
      <c r="D263" s="12"/>
      <c r="E263" s="11">
        <v>8.4463638699863202E-5</v>
      </c>
      <c r="F263" s="11"/>
      <c r="G263" s="118">
        <v>3.2194293621563196E-4</v>
      </c>
      <c r="H263" s="12"/>
      <c r="I263" s="119">
        <v>1.5252882990459766E-3</v>
      </c>
      <c r="J263" s="119"/>
      <c r="K263" s="118">
        <v>9.8954547506380636E-2</v>
      </c>
      <c r="L263" s="12"/>
      <c r="M263" s="58"/>
      <c r="N263" s="74"/>
      <c r="O263" s="68"/>
      <c r="P263" s="68"/>
      <c r="Q263" s="68"/>
      <c r="R263" s="68"/>
      <c r="S263" s="68"/>
      <c r="T263" s="68"/>
    </row>
    <row r="264" spans="2:32" x14ac:dyDescent="0.2">
      <c r="C264" s="58"/>
      <c r="D264" s="58"/>
      <c r="E264" s="58"/>
      <c r="F264" s="58"/>
      <c r="G264" s="58"/>
      <c r="H264" s="58"/>
      <c r="I264" s="58"/>
      <c r="J264" s="58"/>
      <c r="K264" s="58"/>
      <c r="L264" s="58"/>
      <c r="M264" s="58"/>
      <c r="N264" s="75"/>
      <c r="O264" s="76"/>
      <c r="P264" s="68"/>
      <c r="Q264" s="68"/>
      <c r="R264" s="68"/>
      <c r="S264" s="76"/>
      <c r="T264" s="76"/>
    </row>
  </sheetData>
  <mergeCells count="90">
    <mergeCell ref="AB127:AD127"/>
    <mergeCell ref="W127:Y127"/>
    <mergeCell ref="R127:T127"/>
    <mergeCell ref="U180:U181"/>
    <mergeCell ref="R154:T154"/>
    <mergeCell ref="W154:Y154"/>
    <mergeCell ref="AB154:AD154"/>
    <mergeCell ref="C127:E127"/>
    <mergeCell ref="H127:J127"/>
    <mergeCell ref="M127:O127"/>
    <mergeCell ref="B180:B181"/>
    <mergeCell ref="C180:C181"/>
    <mergeCell ref="D180:I180"/>
    <mergeCell ref="J180:J181"/>
    <mergeCell ref="K180:T180"/>
    <mergeCell ref="BG79:BI79"/>
    <mergeCell ref="BJ79:BL79"/>
    <mergeCell ref="C102:E102"/>
    <mergeCell ref="F102:H102"/>
    <mergeCell ref="K102:M102"/>
    <mergeCell ref="N102:P102"/>
    <mergeCell ref="S102:U102"/>
    <mergeCell ref="V102:X102"/>
    <mergeCell ref="AI79:AK79"/>
    <mergeCell ref="AL79:AN79"/>
    <mergeCell ref="AQ79:AS79"/>
    <mergeCell ref="AT79:AV79"/>
    <mergeCell ref="AY79:BA79"/>
    <mergeCell ref="BB79:BD79"/>
    <mergeCell ref="AA102:AC102"/>
    <mergeCell ref="AD102:AF102"/>
    <mergeCell ref="BG53:BI53"/>
    <mergeCell ref="BJ53:BL53"/>
    <mergeCell ref="C79:E79"/>
    <mergeCell ref="F79:H79"/>
    <mergeCell ref="K79:M79"/>
    <mergeCell ref="N79:P79"/>
    <mergeCell ref="S79:U79"/>
    <mergeCell ref="V79:X79"/>
    <mergeCell ref="AA79:AC79"/>
    <mergeCell ref="AD79:AF79"/>
    <mergeCell ref="AI53:AK53"/>
    <mergeCell ref="AL53:AN53"/>
    <mergeCell ref="AQ53:AS53"/>
    <mergeCell ref="AT53:AV53"/>
    <mergeCell ref="AY53:BA53"/>
    <mergeCell ref="BB53:BD53"/>
    <mergeCell ref="BG27:BI27"/>
    <mergeCell ref="BJ27:BL27"/>
    <mergeCell ref="C53:E53"/>
    <mergeCell ref="F53:H53"/>
    <mergeCell ref="K53:M53"/>
    <mergeCell ref="N53:P53"/>
    <mergeCell ref="S53:U53"/>
    <mergeCell ref="V53:X53"/>
    <mergeCell ref="AA53:AC53"/>
    <mergeCell ref="AD53:AF53"/>
    <mergeCell ref="AI27:AK27"/>
    <mergeCell ref="AL27:AN27"/>
    <mergeCell ref="AQ27:AS27"/>
    <mergeCell ref="AT27:AV27"/>
    <mergeCell ref="AY27:BA27"/>
    <mergeCell ref="BB27:BD27"/>
    <mergeCell ref="S27:U27"/>
    <mergeCell ref="V27:X27"/>
    <mergeCell ref="AA27:AC27"/>
    <mergeCell ref="AD27:AF27"/>
    <mergeCell ref="AA4:AC4"/>
    <mergeCell ref="AD4:AF4"/>
    <mergeCell ref="S4:U4"/>
    <mergeCell ref="V4:X4"/>
    <mergeCell ref="C27:E27"/>
    <mergeCell ref="F27:H27"/>
    <mergeCell ref="K27:M27"/>
    <mergeCell ref="N27:P27"/>
    <mergeCell ref="C4:E4"/>
    <mergeCell ref="F4:H4"/>
    <mergeCell ref="K4:M4"/>
    <mergeCell ref="N4:P4"/>
    <mergeCell ref="AQ154:AS154"/>
    <mergeCell ref="AV154:AX154"/>
    <mergeCell ref="C236:H236"/>
    <mergeCell ref="I236:N236"/>
    <mergeCell ref="K214:P214"/>
    <mergeCell ref="K213:P213"/>
    <mergeCell ref="C154:E154"/>
    <mergeCell ref="H154:J154"/>
    <mergeCell ref="M154:O154"/>
    <mergeCell ref="AG154:AI154"/>
    <mergeCell ref="AL154:AN15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6D15B-AC78-E647-A1F1-D10279520EAD}">
  <dimension ref="A1:BH336"/>
  <sheetViews>
    <sheetView topLeftCell="A148" zoomScale="125" zoomScaleNormal="75" workbookViewId="0">
      <selection activeCell="D168" sqref="D168"/>
    </sheetView>
  </sheetViews>
  <sheetFormatPr baseColWidth="10" defaultRowHeight="16" x14ac:dyDescent="0.2"/>
  <cols>
    <col min="1" max="1" width="35.5" customWidth="1"/>
    <col min="2" max="2" width="14.83203125" customWidth="1"/>
    <col min="3" max="3" width="14.1640625" bestFit="1" customWidth="1"/>
    <col min="4" max="6" width="11.1640625" bestFit="1" customWidth="1"/>
    <col min="7" max="7" width="14.33203125" bestFit="1" customWidth="1"/>
    <col min="8" max="8" width="11.1640625" bestFit="1" customWidth="1"/>
    <col min="9" max="9" width="14.33203125" bestFit="1" customWidth="1"/>
    <col min="10" max="14" width="11.1640625" bestFit="1" customWidth="1"/>
    <col min="15" max="20" width="11" bestFit="1" customWidth="1"/>
    <col min="23" max="24" width="11" bestFit="1" customWidth="1"/>
    <col min="27" max="28" width="11" bestFit="1" customWidth="1"/>
    <col min="31" max="31" width="11" bestFit="1" customWidth="1"/>
  </cols>
  <sheetData>
    <row r="1" spans="1:30" ht="21" thickBot="1" x14ac:dyDescent="0.25">
      <c r="A1" s="105" t="s">
        <v>155</v>
      </c>
      <c r="B1" s="5"/>
    </row>
    <row r="2" spans="1:30" ht="19" thickTop="1" x14ac:dyDescent="0.2">
      <c r="A2" s="13" t="s">
        <v>168</v>
      </c>
      <c r="B2" s="4" t="s">
        <v>167</v>
      </c>
    </row>
    <row r="3" spans="1:30" ht="21" thickBot="1" x14ac:dyDescent="0.25">
      <c r="B3" s="40" t="s">
        <v>54</v>
      </c>
      <c r="C3" s="77"/>
    </row>
    <row r="4" spans="1:30" x14ac:dyDescent="0.2">
      <c r="B4" s="79" t="s">
        <v>4</v>
      </c>
      <c r="C4" s="129" t="s">
        <v>192</v>
      </c>
      <c r="D4" s="129"/>
      <c r="E4" s="129"/>
      <c r="F4" s="87"/>
      <c r="G4" s="78" t="s">
        <v>5</v>
      </c>
      <c r="H4" s="129" t="s">
        <v>192</v>
      </c>
      <c r="I4" s="129"/>
      <c r="J4" s="129"/>
      <c r="K4" s="87"/>
      <c r="L4" s="88" t="s">
        <v>6</v>
      </c>
      <c r="M4" s="129" t="s">
        <v>192</v>
      </c>
      <c r="N4" s="129"/>
      <c r="O4" s="129"/>
      <c r="P4" s="87"/>
      <c r="Q4" s="88" t="s">
        <v>7</v>
      </c>
      <c r="R4" s="129" t="s">
        <v>192</v>
      </c>
      <c r="S4" s="129"/>
      <c r="T4" s="129"/>
      <c r="U4" s="87"/>
      <c r="V4" s="88" t="s">
        <v>8</v>
      </c>
      <c r="W4" s="129" t="s">
        <v>192</v>
      </c>
      <c r="X4" s="129"/>
      <c r="Y4" s="129"/>
      <c r="Z4" s="87"/>
      <c r="AA4" s="88" t="s">
        <v>9</v>
      </c>
      <c r="AB4" s="129" t="s">
        <v>192</v>
      </c>
      <c r="AC4" s="129"/>
      <c r="AD4" s="130"/>
    </row>
    <row r="5" spans="1:30" x14ac:dyDescent="0.2">
      <c r="B5" s="89" t="s">
        <v>217</v>
      </c>
      <c r="C5" s="48" t="s">
        <v>20</v>
      </c>
      <c r="D5" s="48" t="s">
        <v>21</v>
      </c>
      <c r="E5" s="48" t="s">
        <v>22</v>
      </c>
      <c r="F5" s="120"/>
      <c r="G5" s="48" t="s">
        <v>217</v>
      </c>
      <c r="H5" s="48" t="s">
        <v>20</v>
      </c>
      <c r="I5" s="48" t="s">
        <v>21</v>
      </c>
      <c r="J5" s="48" t="s">
        <v>22</v>
      </c>
      <c r="K5" s="120"/>
      <c r="L5" s="48" t="s">
        <v>217</v>
      </c>
      <c r="M5" s="48" t="s">
        <v>20</v>
      </c>
      <c r="N5" s="48" t="s">
        <v>21</v>
      </c>
      <c r="O5" s="48" t="s">
        <v>22</v>
      </c>
      <c r="P5" s="120"/>
      <c r="Q5" s="48" t="s">
        <v>217</v>
      </c>
      <c r="R5" s="48" t="s">
        <v>20</v>
      </c>
      <c r="S5" s="48" t="s">
        <v>21</v>
      </c>
      <c r="T5" s="48" t="s">
        <v>22</v>
      </c>
      <c r="U5" s="120"/>
      <c r="V5" s="48" t="s">
        <v>217</v>
      </c>
      <c r="W5" s="48" t="s">
        <v>20</v>
      </c>
      <c r="X5" s="48" t="s">
        <v>21</v>
      </c>
      <c r="Y5" s="48" t="s">
        <v>22</v>
      </c>
      <c r="Z5" s="120"/>
      <c r="AA5" s="48" t="s">
        <v>217</v>
      </c>
      <c r="AB5" s="48" t="s">
        <v>20</v>
      </c>
      <c r="AC5" s="48" t="s">
        <v>21</v>
      </c>
      <c r="AD5" s="90" t="s">
        <v>22</v>
      </c>
    </row>
    <row r="6" spans="1:30" x14ac:dyDescent="0.2">
      <c r="B6" s="14">
        <v>5467</v>
      </c>
      <c r="C6" s="5">
        <v>0</v>
      </c>
      <c r="D6" s="5">
        <v>0</v>
      </c>
      <c r="E6" s="5">
        <v>0</v>
      </c>
      <c r="F6" s="33"/>
      <c r="G6" s="5">
        <v>5126</v>
      </c>
      <c r="H6" s="5">
        <v>0</v>
      </c>
      <c r="I6" s="5">
        <v>0</v>
      </c>
      <c r="J6" s="5">
        <v>0</v>
      </c>
      <c r="K6" s="33"/>
      <c r="L6" s="5">
        <v>10028</v>
      </c>
      <c r="M6" s="5">
        <v>0</v>
      </c>
      <c r="N6" s="5">
        <v>0</v>
      </c>
      <c r="O6" s="5">
        <v>0</v>
      </c>
      <c r="P6" s="33"/>
      <c r="Q6" s="5">
        <v>10030</v>
      </c>
      <c r="R6" s="5">
        <v>0</v>
      </c>
      <c r="S6" s="5">
        <v>0</v>
      </c>
      <c r="T6" s="5">
        <v>0</v>
      </c>
      <c r="U6" s="33"/>
      <c r="V6" s="5">
        <v>10316</v>
      </c>
      <c r="W6" s="5">
        <v>1</v>
      </c>
      <c r="X6" s="5">
        <v>1</v>
      </c>
      <c r="Y6" s="5">
        <v>0</v>
      </c>
      <c r="Z6" s="33"/>
      <c r="AA6" s="5">
        <v>10118</v>
      </c>
      <c r="AB6" s="5">
        <v>0</v>
      </c>
      <c r="AC6" s="5">
        <v>0</v>
      </c>
      <c r="AD6" s="9">
        <v>0</v>
      </c>
    </row>
    <row r="7" spans="1:30" x14ac:dyDescent="0.2">
      <c r="B7" s="14">
        <v>5576</v>
      </c>
      <c r="C7" s="5">
        <v>0</v>
      </c>
      <c r="D7" s="5">
        <v>0</v>
      </c>
      <c r="E7" s="5">
        <v>0</v>
      </c>
      <c r="F7" s="33"/>
      <c r="G7" s="5">
        <v>5466</v>
      </c>
      <c r="H7" s="5">
        <v>0</v>
      </c>
      <c r="I7" s="5">
        <v>0</v>
      </c>
      <c r="J7" s="5">
        <v>0</v>
      </c>
      <c r="K7" s="33"/>
      <c r="L7" s="5">
        <v>10007</v>
      </c>
      <c r="M7" s="5">
        <v>0</v>
      </c>
      <c r="N7" s="5">
        <v>0</v>
      </c>
      <c r="O7" s="5">
        <v>0</v>
      </c>
      <c r="P7" s="33"/>
      <c r="Q7" s="5">
        <v>10002</v>
      </c>
      <c r="R7" s="5">
        <v>1</v>
      </c>
      <c r="S7" s="5">
        <v>0</v>
      </c>
      <c r="T7" s="5">
        <v>1</v>
      </c>
      <c r="U7" s="33"/>
      <c r="V7" s="5">
        <v>10366</v>
      </c>
      <c r="W7" s="5">
        <v>0</v>
      </c>
      <c r="X7" s="5">
        <v>0</v>
      </c>
      <c r="Y7" s="5">
        <v>0</v>
      </c>
      <c r="Z7" s="33"/>
      <c r="AA7" s="5">
        <v>10890</v>
      </c>
      <c r="AB7" s="5">
        <v>2</v>
      </c>
      <c r="AC7" s="5">
        <v>2</v>
      </c>
      <c r="AD7" s="9">
        <v>0</v>
      </c>
    </row>
    <row r="8" spans="1:30" x14ac:dyDescent="0.2">
      <c r="B8" s="14">
        <v>4991</v>
      </c>
      <c r="C8" s="5">
        <v>0</v>
      </c>
      <c r="D8" s="5">
        <v>0</v>
      </c>
      <c r="E8" s="5">
        <v>0</v>
      </c>
      <c r="F8" s="33"/>
      <c r="G8" s="5">
        <v>5586</v>
      </c>
      <c r="H8" s="5">
        <v>1</v>
      </c>
      <c r="I8" s="5">
        <v>1</v>
      </c>
      <c r="J8" s="5">
        <v>0</v>
      </c>
      <c r="K8" s="33"/>
      <c r="L8" s="5">
        <v>10012</v>
      </c>
      <c r="M8" s="5">
        <v>0</v>
      </c>
      <c r="N8" s="5">
        <v>0</v>
      </c>
      <c r="O8" s="5">
        <v>0</v>
      </c>
      <c r="P8" s="33"/>
      <c r="Q8" s="5">
        <v>10033</v>
      </c>
      <c r="R8" s="5">
        <v>1</v>
      </c>
      <c r="S8" s="5">
        <v>0</v>
      </c>
      <c r="T8" s="5">
        <v>1</v>
      </c>
      <c r="U8" s="33"/>
      <c r="V8" s="5">
        <v>10923</v>
      </c>
      <c r="W8" s="5">
        <v>0</v>
      </c>
      <c r="X8" s="5">
        <v>0</v>
      </c>
      <c r="Y8" s="5">
        <v>0</v>
      </c>
      <c r="Z8" s="33"/>
      <c r="AA8" s="5">
        <v>10311</v>
      </c>
      <c r="AB8" s="5">
        <v>0</v>
      </c>
      <c r="AC8" s="5">
        <v>0</v>
      </c>
      <c r="AD8" s="9">
        <v>0</v>
      </c>
    </row>
    <row r="9" spans="1:30" x14ac:dyDescent="0.2">
      <c r="B9" s="14">
        <v>5478</v>
      </c>
      <c r="C9" s="5">
        <v>0</v>
      </c>
      <c r="D9" s="5">
        <v>0</v>
      </c>
      <c r="E9" s="5">
        <v>0</v>
      </c>
      <c r="F9" s="33"/>
      <c r="G9" s="5">
        <v>5468</v>
      </c>
      <c r="H9" s="5">
        <v>0</v>
      </c>
      <c r="I9" s="5">
        <v>0</v>
      </c>
      <c r="J9" s="5">
        <v>0</v>
      </c>
      <c r="K9" s="33"/>
      <c r="L9" s="5">
        <v>10035</v>
      </c>
      <c r="M9" s="5">
        <v>0</v>
      </c>
      <c r="N9" s="5">
        <v>0</v>
      </c>
      <c r="O9" s="5">
        <v>0</v>
      </c>
      <c r="P9" s="33"/>
      <c r="Q9" s="5">
        <v>10031</v>
      </c>
      <c r="R9" s="5">
        <v>0</v>
      </c>
      <c r="S9" s="5">
        <v>0</v>
      </c>
      <c r="T9" s="5">
        <v>0</v>
      </c>
      <c r="U9" s="33"/>
      <c r="V9" s="5">
        <v>10123</v>
      </c>
      <c r="W9" s="5">
        <v>1</v>
      </c>
      <c r="X9" s="5">
        <v>0</v>
      </c>
      <c r="Y9" s="5">
        <v>1</v>
      </c>
      <c r="Z9" s="33"/>
      <c r="AA9" s="5">
        <v>10922</v>
      </c>
      <c r="AB9" s="5">
        <v>0</v>
      </c>
      <c r="AC9" s="5">
        <v>0</v>
      </c>
      <c r="AD9" s="9">
        <v>0</v>
      </c>
    </row>
    <row r="10" spans="1:30" x14ac:dyDescent="0.2">
      <c r="B10" s="14">
        <v>5481</v>
      </c>
      <c r="C10" s="5">
        <v>1</v>
      </c>
      <c r="D10" s="5">
        <v>1</v>
      </c>
      <c r="E10" s="5">
        <v>0</v>
      </c>
      <c r="F10" s="33"/>
      <c r="G10" s="5">
        <v>5482</v>
      </c>
      <c r="H10" s="5">
        <v>1</v>
      </c>
      <c r="I10" s="5">
        <v>1</v>
      </c>
      <c r="J10" s="5">
        <v>0</v>
      </c>
      <c r="K10" s="33"/>
      <c r="L10" s="5">
        <v>10029</v>
      </c>
      <c r="M10" s="5">
        <v>0</v>
      </c>
      <c r="N10" s="5">
        <v>0</v>
      </c>
      <c r="O10" s="5">
        <v>0</v>
      </c>
      <c r="P10" s="33"/>
      <c r="Q10" s="5">
        <v>10016</v>
      </c>
      <c r="R10" s="5">
        <v>0</v>
      </c>
      <c r="S10" s="5">
        <v>0</v>
      </c>
      <c r="T10" s="5">
        <v>0</v>
      </c>
      <c r="U10" s="33"/>
      <c r="V10" s="5">
        <v>10842</v>
      </c>
      <c r="W10" s="5">
        <v>0</v>
      </c>
      <c r="X10" s="5">
        <v>0</v>
      </c>
      <c r="Y10" s="5">
        <v>0</v>
      </c>
      <c r="Z10" s="33"/>
      <c r="AA10" s="5">
        <v>10924</v>
      </c>
      <c r="AB10" s="5">
        <v>0</v>
      </c>
      <c r="AC10" s="5">
        <v>0</v>
      </c>
      <c r="AD10" s="9">
        <v>0</v>
      </c>
    </row>
    <row r="11" spans="1:30" x14ac:dyDescent="0.2">
      <c r="B11" s="14">
        <v>5130</v>
      </c>
      <c r="C11" s="5">
        <v>0</v>
      </c>
      <c r="D11" s="5">
        <v>0</v>
      </c>
      <c r="E11" s="5">
        <v>0</v>
      </c>
      <c r="F11" s="33"/>
      <c r="G11" s="5">
        <v>5477</v>
      </c>
      <c r="H11" s="5">
        <v>0</v>
      </c>
      <c r="I11" s="5">
        <v>0</v>
      </c>
      <c r="J11" s="5">
        <v>0</v>
      </c>
      <c r="K11" s="33"/>
      <c r="L11" s="5">
        <v>10005</v>
      </c>
      <c r="M11" s="5">
        <v>0</v>
      </c>
      <c r="N11" s="5">
        <v>0</v>
      </c>
      <c r="O11" s="5">
        <v>0</v>
      </c>
      <c r="P11" s="33"/>
      <c r="Q11" s="5">
        <v>10003</v>
      </c>
      <c r="R11" s="5">
        <v>0</v>
      </c>
      <c r="S11" s="5">
        <v>0</v>
      </c>
      <c r="T11" s="5">
        <v>0</v>
      </c>
      <c r="U11" s="33"/>
      <c r="V11" s="5">
        <v>10920</v>
      </c>
      <c r="W11" s="5">
        <v>0</v>
      </c>
      <c r="X11" s="5">
        <v>0</v>
      </c>
      <c r="Y11" s="5">
        <v>0</v>
      </c>
      <c r="Z11" s="33"/>
      <c r="AA11" s="5">
        <v>10125</v>
      </c>
      <c r="AB11" s="5">
        <v>1</v>
      </c>
      <c r="AC11" s="5">
        <v>0</v>
      </c>
      <c r="AD11" s="9">
        <v>1</v>
      </c>
    </row>
    <row r="12" spans="1:30" x14ac:dyDescent="0.2">
      <c r="B12" s="14">
        <v>4990</v>
      </c>
      <c r="C12" s="5">
        <v>0</v>
      </c>
      <c r="D12" s="5">
        <v>0</v>
      </c>
      <c r="E12" s="5">
        <v>0</v>
      </c>
      <c r="F12" s="33"/>
      <c r="G12" s="5">
        <v>5479</v>
      </c>
      <c r="H12" s="5">
        <v>0</v>
      </c>
      <c r="I12" s="5">
        <v>0</v>
      </c>
      <c r="J12" s="5">
        <v>0</v>
      </c>
      <c r="K12" s="33"/>
      <c r="L12" s="5">
        <v>10017</v>
      </c>
      <c r="M12" s="5">
        <v>0</v>
      </c>
      <c r="N12" s="5">
        <v>0</v>
      </c>
      <c r="O12" s="5">
        <v>0</v>
      </c>
      <c r="P12" s="33"/>
      <c r="Q12" s="5">
        <v>10036</v>
      </c>
      <c r="R12" s="5">
        <v>1</v>
      </c>
      <c r="S12" s="5">
        <v>1</v>
      </c>
      <c r="T12" s="5">
        <v>0</v>
      </c>
      <c r="U12" s="33"/>
      <c r="V12" s="5">
        <v>10379</v>
      </c>
      <c r="W12" s="5">
        <v>1</v>
      </c>
      <c r="X12" s="5">
        <v>1</v>
      </c>
      <c r="Y12" s="5">
        <v>0</v>
      </c>
      <c r="Z12" s="33"/>
      <c r="AA12" s="5">
        <v>10893</v>
      </c>
      <c r="AB12" s="5">
        <v>0</v>
      </c>
      <c r="AC12" s="5">
        <v>0</v>
      </c>
      <c r="AD12" s="9">
        <v>0</v>
      </c>
    </row>
    <row r="13" spans="1:30" x14ac:dyDescent="0.2">
      <c r="B13" s="14">
        <v>5581</v>
      </c>
      <c r="C13" s="5">
        <v>0</v>
      </c>
      <c r="D13" s="5">
        <v>0</v>
      </c>
      <c r="E13" s="5">
        <v>0</v>
      </c>
      <c r="F13" s="33"/>
      <c r="G13" s="5">
        <v>5475</v>
      </c>
      <c r="H13" s="5">
        <v>0</v>
      </c>
      <c r="I13" s="5">
        <v>0</v>
      </c>
      <c r="J13" s="5">
        <v>0</v>
      </c>
      <c r="K13" s="33"/>
      <c r="L13" s="5">
        <v>10013</v>
      </c>
      <c r="M13" s="5">
        <v>0</v>
      </c>
      <c r="N13" s="5">
        <v>0</v>
      </c>
      <c r="O13" s="5">
        <v>0</v>
      </c>
      <c r="P13" s="33"/>
      <c r="Q13" s="5">
        <v>10000</v>
      </c>
      <c r="R13" s="5">
        <v>0</v>
      </c>
      <c r="S13" s="5">
        <v>0</v>
      </c>
      <c r="T13" s="5">
        <v>0</v>
      </c>
      <c r="U13" s="33"/>
      <c r="V13" s="5">
        <v>10314</v>
      </c>
      <c r="W13" s="5">
        <v>0</v>
      </c>
      <c r="X13" s="5">
        <v>0</v>
      </c>
      <c r="Y13" s="5">
        <v>0</v>
      </c>
      <c r="Z13" s="33"/>
      <c r="AA13" s="5">
        <v>10892</v>
      </c>
      <c r="AB13" s="5">
        <v>0</v>
      </c>
      <c r="AC13" s="5">
        <v>0</v>
      </c>
      <c r="AD13" s="9">
        <v>0</v>
      </c>
    </row>
    <row r="14" spans="1:30" x14ac:dyDescent="0.2">
      <c r="B14" s="14">
        <v>4984</v>
      </c>
      <c r="C14" s="5">
        <v>0</v>
      </c>
      <c r="D14" s="5">
        <v>0</v>
      </c>
      <c r="E14" s="5">
        <v>0</v>
      </c>
      <c r="F14" s="33"/>
      <c r="G14" s="5">
        <v>5584</v>
      </c>
      <c r="H14" s="5">
        <v>0</v>
      </c>
      <c r="I14" s="5">
        <v>0</v>
      </c>
      <c r="J14" s="5">
        <v>0</v>
      </c>
      <c r="K14" s="33"/>
      <c r="L14" s="5">
        <v>10022</v>
      </c>
      <c r="M14" s="5">
        <v>0</v>
      </c>
      <c r="N14" s="5">
        <v>0</v>
      </c>
      <c r="O14" s="5">
        <v>0</v>
      </c>
      <c r="P14" s="33"/>
      <c r="Q14" s="5">
        <v>10024</v>
      </c>
      <c r="R14" s="5">
        <v>0</v>
      </c>
      <c r="S14" s="5">
        <v>0</v>
      </c>
      <c r="T14" s="5">
        <v>0</v>
      </c>
      <c r="U14" s="33"/>
      <c r="V14" s="5">
        <v>10919</v>
      </c>
      <c r="W14" s="5">
        <v>1</v>
      </c>
      <c r="X14" s="5">
        <v>0</v>
      </c>
      <c r="Y14" s="5">
        <v>1</v>
      </c>
      <c r="Z14" s="33"/>
      <c r="AA14" s="5">
        <v>10120</v>
      </c>
      <c r="AB14" s="5">
        <v>0</v>
      </c>
      <c r="AC14" s="5">
        <v>0</v>
      </c>
      <c r="AD14" s="9">
        <v>0</v>
      </c>
    </row>
    <row r="15" spans="1:30" x14ac:dyDescent="0.2">
      <c r="B15" s="14">
        <v>5577</v>
      </c>
      <c r="C15" s="5">
        <v>1</v>
      </c>
      <c r="D15" s="5">
        <v>1</v>
      </c>
      <c r="E15" s="5">
        <v>0</v>
      </c>
      <c r="F15" s="33"/>
      <c r="G15" s="5">
        <v>5384</v>
      </c>
      <c r="H15" s="5">
        <v>2</v>
      </c>
      <c r="I15" s="5">
        <v>1</v>
      </c>
      <c r="J15" s="5">
        <v>1</v>
      </c>
      <c r="K15" s="33"/>
      <c r="L15" s="5">
        <v>10034</v>
      </c>
      <c r="M15" s="5">
        <v>0</v>
      </c>
      <c r="N15" s="5">
        <v>0</v>
      </c>
      <c r="O15" s="5">
        <v>0</v>
      </c>
      <c r="P15" s="33"/>
      <c r="Q15" s="5">
        <v>10043</v>
      </c>
      <c r="R15" s="5">
        <v>0</v>
      </c>
      <c r="S15" s="5">
        <v>0</v>
      </c>
      <c r="T15" s="5">
        <v>0</v>
      </c>
      <c r="U15" s="33"/>
      <c r="V15" s="5">
        <v>10320</v>
      </c>
      <c r="W15" s="5">
        <v>0</v>
      </c>
      <c r="X15" s="5">
        <v>0</v>
      </c>
      <c r="Y15" s="5">
        <v>0</v>
      </c>
      <c r="Z15" s="33"/>
      <c r="AA15" s="5">
        <v>10309</v>
      </c>
      <c r="AB15" s="5">
        <v>1</v>
      </c>
      <c r="AC15" s="5">
        <v>0</v>
      </c>
      <c r="AD15" s="9">
        <v>1</v>
      </c>
    </row>
    <row r="16" spans="1:30" x14ac:dyDescent="0.2">
      <c r="B16" s="14">
        <v>5470</v>
      </c>
      <c r="C16" s="5">
        <v>0</v>
      </c>
      <c r="D16" s="5">
        <v>0</v>
      </c>
      <c r="E16" s="5">
        <v>0</v>
      </c>
      <c r="F16" s="33"/>
      <c r="G16" s="5">
        <v>5392</v>
      </c>
      <c r="H16" s="5">
        <v>0</v>
      </c>
      <c r="I16" s="5">
        <v>0</v>
      </c>
      <c r="J16" s="5">
        <v>0</v>
      </c>
      <c r="K16" s="33"/>
      <c r="L16" s="5">
        <v>10021</v>
      </c>
      <c r="M16" s="5">
        <v>0</v>
      </c>
      <c r="N16" s="5">
        <v>0</v>
      </c>
      <c r="O16" s="5">
        <v>0</v>
      </c>
      <c r="P16" s="33"/>
      <c r="Q16" s="5">
        <v>10032</v>
      </c>
      <c r="R16" s="5">
        <v>0</v>
      </c>
      <c r="S16" s="5">
        <v>0</v>
      </c>
      <c r="T16" s="5">
        <v>0</v>
      </c>
      <c r="U16" s="33"/>
      <c r="V16" s="5">
        <v>10126</v>
      </c>
      <c r="W16" s="5">
        <v>0</v>
      </c>
      <c r="X16" s="5">
        <v>0</v>
      </c>
      <c r="Y16" s="5">
        <v>0</v>
      </c>
      <c r="Z16" s="33"/>
      <c r="AA16" s="5">
        <v>10871</v>
      </c>
      <c r="AB16" s="5">
        <v>0</v>
      </c>
      <c r="AC16" s="5">
        <v>0</v>
      </c>
      <c r="AD16" s="9">
        <v>0</v>
      </c>
    </row>
    <row r="17" spans="2:30" x14ac:dyDescent="0.2">
      <c r="B17" s="14">
        <v>5583</v>
      </c>
      <c r="C17" s="5">
        <v>1</v>
      </c>
      <c r="D17" s="5">
        <v>0</v>
      </c>
      <c r="E17" s="5">
        <v>1</v>
      </c>
      <c r="F17" s="33"/>
      <c r="G17" s="5">
        <v>5134</v>
      </c>
      <c r="H17" s="5">
        <v>0</v>
      </c>
      <c r="I17" s="5">
        <v>0</v>
      </c>
      <c r="J17" s="5">
        <v>0</v>
      </c>
      <c r="K17" s="33"/>
      <c r="L17" s="5">
        <v>10011</v>
      </c>
      <c r="M17" s="5">
        <v>0</v>
      </c>
      <c r="N17" s="5">
        <v>0</v>
      </c>
      <c r="O17" s="5">
        <v>0</v>
      </c>
      <c r="P17" s="33"/>
      <c r="Q17" s="5">
        <v>10019</v>
      </c>
      <c r="R17" s="5">
        <v>0</v>
      </c>
      <c r="S17" s="5">
        <v>0</v>
      </c>
      <c r="T17" s="5">
        <v>0</v>
      </c>
      <c r="U17" s="33"/>
      <c r="V17" s="5">
        <v>10313</v>
      </c>
      <c r="W17" s="5">
        <v>0</v>
      </c>
      <c r="X17" s="5">
        <v>0</v>
      </c>
      <c r="Y17" s="5">
        <v>0</v>
      </c>
      <c r="Z17" s="33"/>
      <c r="AA17" s="5">
        <v>10315</v>
      </c>
      <c r="AB17" s="5">
        <v>0</v>
      </c>
      <c r="AC17" s="5">
        <v>0</v>
      </c>
      <c r="AD17" s="9">
        <v>0</v>
      </c>
    </row>
    <row r="18" spans="2:30" x14ac:dyDescent="0.2">
      <c r="B18" s="14">
        <v>5124</v>
      </c>
      <c r="C18" s="5">
        <v>0</v>
      </c>
      <c r="D18" s="5">
        <v>0</v>
      </c>
      <c r="E18" s="5">
        <v>0</v>
      </c>
      <c r="F18" s="33"/>
      <c r="G18" s="5">
        <v>5578</v>
      </c>
      <c r="H18" s="5">
        <v>0</v>
      </c>
      <c r="I18" s="5">
        <v>0</v>
      </c>
      <c r="J18" s="5">
        <v>0</v>
      </c>
      <c r="K18" s="33"/>
      <c r="L18" s="5">
        <v>10014</v>
      </c>
      <c r="M18" s="5">
        <v>2</v>
      </c>
      <c r="N18" s="5">
        <v>0</v>
      </c>
      <c r="O18" s="5">
        <v>2</v>
      </c>
      <c r="P18" s="33"/>
      <c r="Q18" s="5">
        <v>10009</v>
      </c>
      <c r="R18" s="5">
        <v>0</v>
      </c>
      <c r="S18" s="5">
        <v>0</v>
      </c>
      <c r="T18" s="5">
        <v>0</v>
      </c>
      <c r="U18" s="33"/>
      <c r="V18" s="5">
        <v>10921</v>
      </c>
      <c r="W18" s="5">
        <v>0</v>
      </c>
      <c r="X18" s="5">
        <v>0</v>
      </c>
      <c r="Y18" s="5">
        <v>0</v>
      </c>
      <c r="Z18" s="33"/>
      <c r="AA18" s="5">
        <v>10390</v>
      </c>
      <c r="AB18" s="5">
        <v>2</v>
      </c>
      <c r="AC18" s="5">
        <v>1</v>
      </c>
      <c r="AD18" s="9">
        <v>1</v>
      </c>
    </row>
    <row r="19" spans="2:30" x14ac:dyDescent="0.2">
      <c r="B19" s="14">
        <v>5116</v>
      </c>
      <c r="C19" s="5">
        <v>0</v>
      </c>
      <c r="D19" s="5">
        <v>0</v>
      </c>
      <c r="E19" s="5">
        <v>0</v>
      </c>
      <c r="F19" s="33"/>
      <c r="G19" s="5">
        <v>5469</v>
      </c>
      <c r="H19" s="5">
        <v>0</v>
      </c>
      <c r="I19" s="5">
        <v>0</v>
      </c>
      <c r="J19" s="5">
        <v>0</v>
      </c>
      <c r="K19" s="33"/>
      <c r="L19" s="5">
        <v>10041</v>
      </c>
      <c r="M19" s="5">
        <v>0</v>
      </c>
      <c r="N19" s="5">
        <v>0</v>
      </c>
      <c r="O19" s="5">
        <v>0</v>
      </c>
      <c r="P19" s="33"/>
      <c r="Q19" s="5">
        <v>10018</v>
      </c>
      <c r="R19" s="5">
        <v>1</v>
      </c>
      <c r="S19" s="5">
        <v>0</v>
      </c>
      <c r="T19" s="5">
        <v>1</v>
      </c>
      <c r="U19" s="33"/>
      <c r="V19" s="5">
        <v>10319</v>
      </c>
      <c r="W19" s="5">
        <v>0</v>
      </c>
      <c r="X19" s="5">
        <v>0</v>
      </c>
      <c r="Y19" s="5">
        <v>0</v>
      </c>
      <c r="Z19" s="33"/>
      <c r="AA19" s="5">
        <v>10124</v>
      </c>
      <c r="AB19" s="5">
        <v>1</v>
      </c>
      <c r="AC19" s="5">
        <v>1</v>
      </c>
      <c r="AD19" s="9">
        <v>0</v>
      </c>
    </row>
    <row r="20" spans="2:30" x14ac:dyDescent="0.2">
      <c r="B20" s="14">
        <v>5125</v>
      </c>
      <c r="C20" s="5">
        <v>0</v>
      </c>
      <c r="D20" s="5">
        <v>0</v>
      </c>
      <c r="E20" s="5">
        <v>0</v>
      </c>
      <c r="F20" s="33"/>
      <c r="G20" s="5">
        <v>5473</v>
      </c>
      <c r="H20" s="5">
        <v>0</v>
      </c>
      <c r="I20" s="5">
        <v>0</v>
      </c>
      <c r="J20" s="5">
        <v>0</v>
      </c>
      <c r="K20" s="33"/>
      <c r="L20" s="5">
        <v>10001</v>
      </c>
      <c r="M20" s="5">
        <v>1</v>
      </c>
      <c r="N20" s="5">
        <v>1</v>
      </c>
      <c r="O20" s="5">
        <v>0</v>
      </c>
      <c r="P20" s="33"/>
      <c r="Q20" s="5">
        <v>10042</v>
      </c>
      <c r="R20" s="5">
        <v>0</v>
      </c>
      <c r="S20" s="5">
        <v>0</v>
      </c>
      <c r="T20" s="5">
        <v>0</v>
      </c>
      <c r="U20" s="33"/>
      <c r="V20" s="5">
        <v>10916</v>
      </c>
      <c r="W20" s="5">
        <v>0</v>
      </c>
      <c r="X20" s="5">
        <v>0</v>
      </c>
      <c r="Y20" s="5">
        <v>0</v>
      </c>
      <c r="Z20" s="33"/>
      <c r="AA20" s="5">
        <v>10306</v>
      </c>
      <c r="AB20" s="5">
        <v>0</v>
      </c>
      <c r="AC20" s="5">
        <v>0</v>
      </c>
      <c r="AD20" s="9">
        <v>0</v>
      </c>
    </row>
    <row r="21" spans="2:30" x14ac:dyDescent="0.2">
      <c r="B21" s="14" t="s">
        <v>20</v>
      </c>
      <c r="C21" s="5">
        <f>SUM(C6:C20)</f>
        <v>3</v>
      </c>
      <c r="D21" s="5">
        <f t="shared" ref="D21:E21" si="0">SUM(D6:D20)</f>
        <v>2</v>
      </c>
      <c r="E21" s="5">
        <f t="shared" si="0"/>
        <v>1</v>
      </c>
      <c r="F21" s="33"/>
      <c r="G21" s="5" t="s">
        <v>20</v>
      </c>
      <c r="H21" s="5">
        <f>SUM(H6:H20)</f>
        <v>4</v>
      </c>
      <c r="I21" s="5">
        <f t="shared" ref="I21:J21" si="1">SUM(I6:I20)</f>
        <v>3</v>
      </c>
      <c r="J21" s="5">
        <f t="shared" si="1"/>
        <v>1</v>
      </c>
      <c r="K21" s="33"/>
      <c r="L21" s="5">
        <v>10015</v>
      </c>
      <c r="M21" s="5">
        <v>0</v>
      </c>
      <c r="N21" s="5">
        <v>0</v>
      </c>
      <c r="O21" s="5">
        <v>0</v>
      </c>
      <c r="P21" s="33"/>
      <c r="Q21" s="5">
        <v>10010</v>
      </c>
      <c r="R21" s="5">
        <v>0</v>
      </c>
      <c r="S21" s="5">
        <v>0</v>
      </c>
      <c r="T21" s="5">
        <v>0</v>
      </c>
      <c r="U21" s="33"/>
      <c r="V21" s="5">
        <v>10312</v>
      </c>
      <c r="W21" s="5">
        <v>0</v>
      </c>
      <c r="X21" s="5">
        <v>0</v>
      </c>
      <c r="Y21" s="5">
        <v>0</v>
      </c>
      <c r="Z21" s="33"/>
      <c r="AA21" s="5">
        <v>10308</v>
      </c>
      <c r="AB21" s="5">
        <v>1</v>
      </c>
      <c r="AC21" s="5">
        <v>1</v>
      </c>
      <c r="AD21" s="9">
        <v>0</v>
      </c>
    </row>
    <row r="22" spans="2:30" x14ac:dyDescent="0.2">
      <c r="B22" s="14" t="s">
        <v>23</v>
      </c>
      <c r="C22" s="18">
        <v>0.2</v>
      </c>
      <c r="D22" s="18">
        <v>0.13333333333333333</v>
      </c>
      <c r="E22" s="18">
        <v>6.6666666666666693E-2</v>
      </c>
      <c r="F22" s="33"/>
      <c r="G22" s="5" t="s">
        <v>23</v>
      </c>
      <c r="H22" s="18">
        <v>0.266666666666667</v>
      </c>
      <c r="I22" s="18">
        <v>0.2</v>
      </c>
      <c r="J22" s="18">
        <v>6.6666666666666666E-2</v>
      </c>
      <c r="K22" s="33"/>
      <c r="L22" s="5" t="s">
        <v>20</v>
      </c>
      <c r="M22" s="5">
        <f>SUM(M6:M21)</f>
        <v>3</v>
      </c>
      <c r="N22" s="5">
        <f t="shared" ref="N22:O22" si="2">SUM(N6:N21)</f>
        <v>1</v>
      </c>
      <c r="O22" s="5">
        <f t="shared" si="2"/>
        <v>2</v>
      </c>
      <c r="P22" s="33"/>
      <c r="Q22" s="5" t="s">
        <v>20</v>
      </c>
      <c r="R22" s="5">
        <f>SUM(R6:R21)</f>
        <v>4</v>
      </c>
      <c r="S22" s="5">
        <f t="shared" ref="S22:T22" si="3">SUM(S6:S21)</f>
        <v>1</v>
      </c>
      <c r="T22" s="5">
        <f t="shared" si="3"/>
        <v>3</v>
      </c>
      <c r="U22" s="33"/>
      <c r="V22" s="5" t="s">
        <v>20</v>
      </c>
      <c r="W22" s="5">
        <f>SUM(W6:W21)</f>
        <v>4</v>
      </c>
      <c r="X22" s="5">
        <f t="shared" ref="X22:Y22" si="4">SUM(X6:X21)</f>
        <v>2</v>
      </c>
      <c r="Y22" s="5">
        <f t="shared" si="4"/>
        <v>2</v>
      </c>
      <c r="Z22" s="33"/>
      <c r="AA22" s="5" t="s">
        <v>20</v>
      </c>
      <c r="AB22" s="5">
        <f>SUM(AB6:AB21)</f>
        <v>8</v>
      </c>
      <c r="AC22" s="5">
        <f t="shared" ref="AC22:AD22" si="5">SUM(AC6:AC21)</f>
        <v>5</v>
      </c>
      <c r="AD22" s="9">
        <f t="shared" si="5"/>
        <v>3</v>
      </c>
    </row>
    <row r="23" spans="2:30" ht="17" thickBot="1" x14ac:dyDescent="0.25">
      <c r="B23" s="31"/>
      <c r="C23" s="32"/>
      <c r="D23" s="32"/>
      <c r="E23" s="32"/>
      <c r="F23" s="32"/>
      <c r="G23" s="32"/>
      <c r="H23" s="32"/>
      <c r="I23" s="32"/>
      <c r="J23" s="32"/>
      <c r="K23" s="32"/>
      <c r="L23" s="11" t="s">
        <v>23</v>
      </c>
      <c r="M23" s="24">
        <v>0.1875</v>
      </c>
      <c r="N23" s="24">
        <v>6.25E-2</v>
      </c>
      <c r="O23" s="24">
        <v>0.125</v>
      </c>
      <c r="P23" s="32"/>
      <c r="Q23" s="11" t="s">
        <v>23</v>
      </c>
      <c r="R23" s="24">
        <v>0.25</v>
      </c>
      <c r="S23" s="24">
        <v>6.25E-2</v>
      </c>
      <c r="T23" s="24">
        <v>0.1875</v>
      </c>
      <c r="U23" s="32"/>
      <c r="V23" s="24" t="s">
        <v>23</v>
      </c>
      <c r="W23" s="24">
        <v>0.25</v>
      </c>
      <c r="X23" s="24">
        <v>0.125</v>
      </c>
      <c r="Y23" s="24">
        <v>0.125</v>
      </c>
      <c r="Z23" s="32"/>
      <c r="AA23" s="11" t="s">
        <v>23</v>
      </c>
      <c r="AB23" s="24">
        <v>0.5</v>
      </c>
      <c r="AC23" s="24">
        <v>0.3125</v>
      </c>
      <c r="AD23" s="26">
        <v>0.1875</v>
      </c>
    </row>
    <row r="24" spans="2:30" x14ac:dyDescent="0.2"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5"/>
      <c r="M24" s="18"/>
      <c r="N24" s="18"/>
      <c r="O24" s="18"/>
      <c r="P24" s="33"/>
      <c r="Q24" s="5"/>
      <c r="R24" s="18"/>
      <c r="S24" s="18"/>
      <c r="T24" s="18"/>
      <c r="U24" s="33"/>
      <c r="V24" s="18"/>
      <c r="W24" s="18"/>
      <c r="X24" s="18"/>
      <c r="Y24" s="18"/>
      <c r="Z24" s="33"/>
      <c r="AA24" s="5"/>
      <c r="AB24" s="18"/>
      <c r="AC24" s="18"/>
      <c r="AD24" s="18"/>
    </row>
    <row r="25" spans="2:30" ht="21" thickBot="1" x14ac:dyDescent="0.25">
      <c r="B25" s="40" t="s">
        <v>55</v>
      </c>
      <c r="C25" s="77"/>
    </row>
    <row r="26" spans="2:30" x14ac:dyDescent="0.2">
      <c r="B26" s="79" t="s">
        <v>4</v>
      </c>
      <c r="C26" s="129" t="s">
        <v>194</v>
      </c>
      <c r="D26" s="129"/>
      <c r="E26" s="129"/>
      <c r="F26" s="91"/>
      <c r="G26" s="78" t="s">
        <v>5</v>
      </c>
      <c r="H26" s="129" t="s">
        <v>194</v>
      </c>
      <c r="I26" s="129"/>
      <c r="J26" s="129"/>
      <c r="K26" s="91"/>
      <c r="L26" s="88" t="s">
        <v>6</v>
      </c>
      <c r="M26" s="129" t="s">
        <v>194</v>
      </c>
      <c r="N26" s="129"/>
      <c r="O26" s="129"/>
      <c r="P26" s="91"/>
      <c r="Q26" s="88" t="s">
        <v>7</v>
      </c>
      <c r="R26" s="129" t="s">
        <v>194</v>
      </c>
      <c r="S26" s="129"/>
      <c r="T26" s="129"/>
      <c r="U26" s="91"/>
      <c r="V26" s="88" t="s">
        <v>8</v>
      </c>
      <c r="W26" s="129" t="s">
        <v>194</v>
      </c>
      <c r="X26" s="129"/>
      <c r="Y26" s="129"/>
      <c r="Z26" s="91"/>
      <c r="AA26" s="88" t="s">
        <v>9</v>
      </c>
      <c r="AB26" s="129" t="s">
        <v>194</v>
      </c>
      <c r="AC26" s="129"/>
      <c r="AD26" s="130"/>
    </row>
    <row r="27" spans="2:30" x14ac:dyDescent="0.2">
      <c r="B27" s="89" t="s">
        <v>217</v>
      </c>
      <c r="C27" s="48" t="s">
        <v>20</v>
      </c>
      <c r="D27" s="48" t="s">
        <v>21</v>
      </c>
      <c r="E27" s="48" t="s">
        <v>22</v>
      </c>
      <c r="F27" s="34"/>
      <c r="G27" s="48" t="s">
        <v>217</v>
      </c>
      <c r="H27" s="48" t="s">
        <v>20</v>
      </c>
      <c r="I27" s="48" t="s">
        <v>21</v>
      </c>
      <c r="J27" s="48" t="s">
        <v>22</v>
      </c>
      <c r="K27" s="34"/>
      <c r="L27" s="48" t="s">
        <v>217</v>
      </c>
      <c r="M27" s="48" t="s">
        <v>20</v>
      </c>
      <c r="N27" s="48" t="s">
        <v>21</v>
      </c>
      <c r="O27" s="48" t="s">
        <v>22</v>
      </c>
      <c r="P27" s="34"/>
      <c r="Q27" s="48" t="s">
        <v>217</v>
      </c>
      <c r="R27" s="48" t="s">
        <v>20</v>
      </c>
      <c r="S27" s="48" t="s">
        <v>21</v>
      </c>
      <c r="T27" s="48" t="s">
        <v>22</v>
      </c>
      <c r="U27" s="34"/>
      <c r="V27" s="48" t="s">
        <v>217</v>
      </c>
      <c r="W27" s="48" t="s">
        <v>20</v>
      </c>
      <c r="X27" s="48" t="s">
        <v>21</v>
      </c>
      <c r="Y27" s="48" t="s">
        <v>22</v>
      </c>
      <c r="Z27" s="34"/>
      <c r="AA27" s="48" t="s">
        <v>217</v>
      </c>
      <c r="AB27" s="48" t="s">
        <v>20</v>
      </c>
      <c r="AC27" s="48" t="s">
        <v>21</v>
      </c>
      <c r="AD27" s="90" t="s">
        <v>22</v>
      </c>
    </row>
    <row r="28" spans="2:30" x14ac:dyDescent="0.2">
      <c r="B28" s="14">
        <v>8137</v>
      </c>
      <c r="C28" s="5">
        <v>0</v>
      </c>
      <c r="D28" s="5">
        <v>0</v>
      </c>
      <c r="E28" s="5">
        <v>0</v>
      </c>
      <c r="G28" s="5">
        <v>5587</v>
      </c>
      <c r="H28" s="5">
        <v>0</v>
      </c>
      <c r="I28" s="5">
        <v>0</v>
      </c>
      <c r="J28" s="5">
        <v>0</v>
      </c>
      <c r="L28" s="5">
        <v>9101</v>
      </c>
      <c r="M28" s="5">
        <v>1</v>
      </c>
      <c r="N28" s="5">
        <v>1</v>
      </c>
      <c r="O28" s="5">
        <v>0</v>
      </c>
      <c r="Q28" s="5">
        <v>9150</v>
      </c>
      <c r="R28" s="5">
        <v>0</v>
      </c>
      <c r="S28" s="5">
        <v>0</v>
      </c>
      <c r="T28" s="5">
        <v>0</v>
      </c>
      <c r="V28" s="5">
        <v>10279</v>
      </c>
      <c r="W28" s="5">
        <v>0</v>
      </c>
      <c r="X28" s="5">
        <v>0</v>
      </c>
      <c r="Y28" s="5">
        <v>0</v>
      </c>
      <c r="AA28" s="5">
        <v>10304</v>
      </c>
      <c r="AB28" s="5">
        <v>1</v>
      </c>
      <c r="AC28" s="5">
        <v>1</v>
      </c>
      <c r="AD28" s="9">
        <v>0</v>
      </c>
    </row>
    <row r="29" spans="2:30" x14ac:dyDescent="0.2">
      <c r="B29" s="14">
        <v>8133</v>
      </c>
      <c r="C29" s="5">
        <v>1</v>
      </c>
      <c r="D29" s="5">
        <v>1</v>
      </c>
      <c r="E29" s="5">
        <v>0</v>
      </c>
      <c r="G29" s="5">
        <v>8345</v>
      </c>
      <c r="H29" s="5">
        <v>0</v>
      </c>
      <c r="I29" s="5">
        <v>0</v>
      </c>
      <c r="J29" s="5">
        <v>0</v>
      </c>
      <c r="L29" s="5">
        <v>9108</v>
      </c>
      <c r="M29" s="5">
        <v>0</v>
      </c>
      <c r="N29" s="5">
        <v>0</v>
      </c>
      <c r="O29" s="5">
        <v>0</v>
      </c>
      <c r="Q29" s="5">
        <v>9112</v>
      </c>
      <c r="R29" s="5">
        <v>2</v>
      </c>
      <c r="S29" s="5">
        <v>2</v>
      </c>
      <c r="T29" s="5">
        <v>0</v>
      </c>
      <c r="V29" s="5">
        <v>10099</v>
      </c>
      <c r="W29" s="5">
        <v>1</v>
      </c>
      <c r="X29" s="5">
        <v>0</v>
      </c>
      <c r="Y29" s="5">
        <v>1</v>
      </c>
      <c r="AA29" s="5">
        <v>10276</v>
      </c>
      <c r="AB29" s="5">
        <v>2</v>
      </c>
      <c r="AC29" s="5">
        <v>1</v>
      </c>
      <c r="AD29" s="9">
        <v>1</v>
      </c>
    </row>
    <row r="30" spans="2:30" x14ac:dyDescent="0.2">
      <c r="B30" s="14">
        <v>8136</v>
      </c>
      <c r="C30" s="5">
        <v>1</v>
      </c>
      <c r="D30" s="5">
        <v>1</v>
      </c>
      <c r="E30" s="5">
        <v>0</v>
      </c>
      <c r="G30" s="5">
        <v>8195</v>
      </c>
      <c r="H30" s="5">
        <v>1</v>
      </c>
      <c r="I30" s="5">
        <v>1</v>
      </c>
      <c r="J30" s="5">
        <v>0</v>
      </c>
      <c r="L30" s="5">
        <v>9105</v>
      </c>
      <c r="M30" s="5">
        <v>0</v>
      </c>
      <c r="N30" s="5">
        <v>0</v>
      </c>
      <c r="O30" s="5">
        <v>0</v>
      </c>
      <c r="Q30" s="5">
        <v>9131</v>
      </c>
      <c r="R30" s="5">
        <v>1</v>
      </c>
      <c r="S30" s="5">
        <v>0</v>
      </c>
      <c r="T30" s="5">
        <v>1</v>
      </c>
      <c r="V30" s="5">
        <v>10268</v>
      </c>
      <c r="W30" s="5">
        <v>1</v>
      </c>
      <c r="X30" s="5">
        <v>1</v>
      </c>
      <c r="Y30" s="5">
        <v>0</v>
      </c>
      <c r="AA30" s="5">
        <v>12715</v>
      </c>
      <c r="AB30" s="5">
        <v>0</v>
      </c>
      <c r="AC30" s="5">
        <v>0</v>
      </c>
      <c r="AD30" s="9">
        <v>0</v>
      </c>
    </row>
    <row r="31" spans="2:30" x14ac:dyDescent="0.2">
      <c r="B31" s="14" t="s">
        <v>121</v>
      </c>
      <c r="C31" s="5">
        <v>0</v>
      </c>
      <c r="D31" s="5">
        <v>0</v>
      </c>
      <c r="E31" s="5">
        <v>0</v>
      </c>
      <c r="G31" s="5">
        <v>8347</v>
      </c>
      <c r="H31" s="5">
        <v>0</v>
      </c>
      <c r="I31" s="5">
        <v>0</v>
      </c>
      <c r="J31" s="5">
        <v>0</v>
      </c>
      <c r="L31" s="5">
        <v>9109</v>
      </c>
      <c r="M31" s="5">
        <v>0</v>
      </c>
      <c r="N31" s="5">
        <v>0</v>
      </c>
      <c r="O31" s="5">
        <v>0</v>
      </c>
      <c r="Q31" s="5">
        <v>9136</v>
      </c>
      <c r="R31" s="5">
        <v>2</v>
      </c>
      <c r="S31" s="5">
        <v>2</v>
      </c>
      <c r="T31" s="5">
        <v>0</v>
      </c>
      <c r="V31" s="5">
        <v>12712</v>
      </c>
      <c r="W31" s="5">
        <v>0</v>
      </c>
      <c r="X31" s="5">
        <v>0</v>
      </c>
      <c r="Y31" s="5">
        <v>0</v>
      </c>
      <c r="AA31" s="5">
        <v>10278</v>
      </c>
      <c r="AB31" s="5">
        <v>1</v>
      </c>
      <c r="AC31" s="5">
        <v>1</v>
      </c>
      <c r="AD31" s="9">
        <v>0</v>
      </c>
    </row>
    <row r="32" spans="2:30" x14ac:dyDescent="0.2">
      <c r="B32" s="14">
        <v>5595</v>
      </c>
      <c r="C32" s="5">
        <v>0</v>
      </c>
      <c r="D32" s="5">
        <v>0</v>
      </c>
      <c r="E32" s="5">
        <v>0</v>
      </c>
      <c r="G32" s="5">
        <v>5602</v>
      </c>
      <c r="H32" s="5">
        <v>0</v>
      </c>
      <c r="I32" s="5">
        <v>0</v>
      </c>
      <c r="J32" s="5">
        <v>0</v>
      </c>
      <c r="L32" s="5">
        <v>9149</v>
      </c>
      <c r="M32" s="5">
        <v>0</v>
      </c>
      <c r="N32" s="5">
        <v>0</v>
      </c>
      <c r="O32" s="5">
        <v>0</v>
      </c>
      <c r="Q32" s="5">
        <v>9124</v>
      </c>
      <c r="R32" s="5">
        <v>0</v>
      </c>
      <c r="S32" s="5">
        <v>0</v>
      </c>
      <c r="T32" s="5">
        <v>0</v>
      </c>
      <c r="V32" s="5">
        <v>10101</v>
      </c>
      <c r="W32" s="5">
        <v>1</v>
      </c>
      <c r="X32" s="5">
        <v>1</v>
      </c>
      <c r="Y32" s="5">
        <v>0</v>
      </c>
      <c r="AA32" s="5">
        <v>10272</v>
      </c>
      <c r="AB32" s="5">
        <v>1</v>
      </c>
      <c r="AC32" s="5">
        <v>0</v>
      </c>
      <c r="AD32" s="9">
        <v>1</v>
      </c>
    </row>
    <row r="33" spans="2:30" x14ac:dyDescent="0.2">
      <c r="B33" s="14">
        <v>8138</v>
      </c>
      <c r="C33" s="5">
        <v>0</v>
      </c>
      <c r="D33" s="5">
        <v>0</v>
      </c>
      <c r="E33" s="5">
        <v>0</v>
      </c>
      <c r="G33" s="5">
        <v>8129</v>
      </c>
      <c r="H33" s="5">
        <v>0</v>
      </c>
      <c r="I33" s="5">
        <v>0</v>
      </c>
      <c r="J33" s="5">
        <v>0</v>
      </c>
      <c r="L33" s="5">
        <v>9137</v>
      </c>
      <c r="M33" s="5">
        <v>0</v>
      </c>
      <c r="N33" s="5">
        <v>0</v>
      </c>
      <c r="O33" s="5">
        <v>0</v>
      </c>
      <c r="Q33" s="5">
        <v>9115</v>
      </c>
      <c r="R33" s="5">
        <v>0</v>
      </c>
      <c r="S33" s="5">
        <v>0</v>
      </c>
      <c r="T33" s="5">
        <v>0</v>
      </c>
      <c r="V33" s="5">
        <v>10275</v>
      </c>
      <c r="W33" s="5">
        <v>0</v>
      </c>
      <c r="X33" s="5">
        <v>0</v>
      </c>
      <c r="Y33" s="5">
        <v>0</v>
      </c>
      <c r="AA33" s="5">
        <v>11692</v>
      </c>
      <c r="AB33" s="5">
        <v>1</v>
      </c>
      <c r="AC33" s="5">
        <v>1</v>
      </c>
      <c r="AD33" s="9">
        <v>0</v>
      </c>
    </row>
    <row r="34" spans="2:30" x14ac:dyDescent="0.2">
      <c r="B34" s="14">
        <v>5591</v>
      </c>
      <c r="C34" s="5">
        <v>0</v>
      </c>
      <c r="D34" s="5">
        <v>0</v>
      </c>
      <c r="E34" s="5">
        <v>0</v>
      </c>
      <c r="G34" s="5">
        <v>8340</v>
      </c>
      <c r="H34" s="5">
        <v>1</v>
      </c>
      <c r="I34" s="5">
        <v>1</v>
      </c>
      <c r="J34" s="5">
        <v>0</v>
      </c>
      <c r="L34" s="5">
        <v>9122</v>
      </c>
      <c r="M34" s="5">
        <v>1</v>
      </c>
      <c r="N34" s="5">
        <v>1</v>
      </c>
      <c r="O34" s="5">
        <v>0</v>
      </c>
      <c r="Q34" s="5">
        <v>9097</v>
      </c>
      <c r="R34" s="5">
        <v>0</v>
      </c>
      <c r="S34" s="5">
        <v>0</v>
      </c>
      <c r="T34" s="5">
        <v>0</v>
      </c>
      <c r="V34" s="5">
        <v>10105</v>
      </c>
      <c r="W34" s="5">
        <v>0</v>
      </c>
      <c r="X34" s="5">
        <v>0</v>
      </c>
      <c r="Y34" s="5">
        <v>0</v>
      </c>
      <c r="AA34" s="5">
        <v>10098</v>
      </c>
      <c r="AB34" s="5">
        <v>0</v>
      </c>
      <c r="AC34" s="5">
        <v>0</v>
      </c>
      <c r="AD34" s="9">
        <v>0</v>
      </c>
    </row>
    <row r="35" spans="2:30" x14ac:dyDescent="0.2">
      <c r="B35" s="14">
        <v>5589</v>
      </c>
      <c r="C35" s="5">
        <v>0</v>
      </c>
      <c r="D35" s="5">
        <v>0</v>
      </c>
      <c r="E35" s="5">
        <v>0</v>
      </c>
      <c r="G35" s="5">
        <v>5592</v>
      </c>
      <c r="H35" s="5">
        <v>1</v>
      </c>
      <c r="I35" s="5">
        <v>1</v>
      </c>
      <c r="J35" s="5">
        <v>0</v>
      </c>
      <c r="L35" s="5">
        <v>9148</v>
      </c>
      <c r="M35" s="5">
        <v>0</v>
      </c>
      <c r="N35" s="5">
        <v>0</v>
      </c>
      <c r="O35" s="5">
        <v>0</v>
      </c>
      <c r="Q35" s="5">
        <v>9114</v>
      </c>
      <c r="R35" s="5">
        <v>1</v>
      </c>
      <c r="S35" s="5">
        <v>1</v>
      </c>
      <c r="T35" s="5">
        <v>0</v>
      </c>
      <c r="V35" s="5">
        <v>10303</v>
      </c>
      <c r="W35" s="5">
        <v>0</v>
      </c>
      <c r="X35" s="5">
        <v>0</v>
      </c>
      <c r="Y35" s="5">
        <v>0</v>
      </c>
      <c r="AA35" s="5">
        <v>12713</v>
      </c>
      <c r="AB35" s="5">
        <v>0</v>
      </c>
      <c r="AC35" s="5">
        <v>0</v>
      </c>
      <c r="AD35" s="9">
        <v>0</v>
      </c>
    </row>
    <row r="36" spans="2:30" x14ac:dyDescent="0.2">
      <c r="B36" s="14" t="s">
        <v>122</v>
      </c>
      <c r="C36" s="5">
        <v>0</v>
      </c>
      <c r="D36" s="5">
        <v>0</v>
      </c>
      <c r="E36" s="5">
        <v>0</v>
      </c>
      <c r="G36" s="5">
        <v>8341</v>
      </c>
      <c r="H36" s="5">
        <v>0</v>
      </c>
      <c r="I36" s="5">
        <v>0</v>
      </c>
      <c r="J36" s="5">
        <v>0</v>
      </c>
      <c r="L36" s="5">
        <v>9133</v>
      </c>
      <c r="M36" s="5">
        <v>1</v>
      </c>
      <c r="N36" s="5">
        <v>1</v>
      </c>
      <c r="O36" s="5">
        <v>0</v>
      </c>
      <c r="Q36" s="5">
        <v>9095</v>
      </c>
      <c r="R36" s="5">
        <v>1</v>
      </c>
      <c r="S36" s="5">
        <v>0</v>
      </c>
      <c r="T36" s="5">
        <v>1</v>
      </c>
      <c r="V36" s="5">
        <v>10301</v>
      </c>
      <c r="W36" s="5">
        <v>2</v>
      </c>
      <c r="X36" s="5">
        <v>2</v>
      </c>
      <c r="Y36" s="5">
        <v>0</v>
      </c>
      <c r="AA36" s="5">
        <v>12710</v>
      </c>
      <c r="AB36" s="5">
        <v>1</v>
      </c>
      <c r="AC36" s="5">
        <v>1</v>
      </c>
      <c r="AD36" s="9">
        <v>0</v>
      </c>
    </row>
    <row r="37" spans="2:30" x14ac:dyDescent="0.2">
      <c r="B37" s="14">
        <v>8343</v>
      </c>
      <c r="C37" s="5">
        <v>1</v>
      </c>
      <c r="D37" s="5">
        <v>1</v>
      </c>
      <c r="E37" s="5">
        <v>0</v>
      </c>
      <c r="G37" s="5">
        <v>8130</v>
      </c>
      <c r="H37" s="5">
        <v>0</v>
      </c>
      <c r="I37" s="5">
        <v>0</v>
      </c>
      <c r="J37" s="5">
        <v>0</v>
      </c>
      <c r="L37" s="5">
        <v>9138</v>
      </c>
      <c r="M37" s="5">
        <v>1</v>
      </c>
      <c r="N37" s="5">
        <v>1</v>
      </c>
      <c r="O37" s="5">
        <v>0</v>
      </c>
      <c r="Q37" s="5">
        <v>9113</v>
      </c>
      <c r="R37" s="5">
        <v>0</v>
      </c>
      <c r="S37" s="5">
        <v>0</v>
      </c>
      <c r="T37" s="5">
        <v>0</v>
      </c>
      <c r="V37" s="5">
        <v>10102</v>
      </c>
      <c r="W37" s="5">
        <v>1</v>
      </c>
      <c r="X37" s="5">
        <v>0</v>
      </c>
      <c r="Y37" s="5">
        <v>1</v>
      </c>
      <c r="AA37" s="5">
        <v>10096</v>
      </c>
      <c r="AB37" s="5">
        <v>0</v>
      </c>
      <c r="AC37" s="5">
        <v>0</v>
      </c>
      <c r="AD37" s="9">
        <v>0</v>
      </c>
    </row>
    <row r="38" spans="2:30" x14ac:dyDescent="0.2">
      <c r="B38" s="14">
        <v>8339</v>
      </c>
      <c r="C38" s="5">
        <v>0</v>
      </c>
      <c r="D38" s="5">
        <v>0</v>
      </c>
      <c r="E38" s="5">
        <v>0</v>
      </c>
      <c r="G38" s="5">
        <v>8344</v>
      </c>
      <c r="H38" s="5">
        <v>0</v>
      </c>
      <c r="I38" s="5">
        <v>0</v>
      </c>
      <c r="J38" s="5">
        <v>0</v>
      </c>
      <c r="L38" s="5">
        <v>9106</v>
      </c>
      <c r="M38" s="5">
        <v>1</v>
      </c>
      <c r="N38" s="5">
        <v>1</v>
      </c>
      <c r="O38" s="5">
        <v>0</v>
      </c>
      <c r="Q38" s="5">
        <v>9129</v>
      </c>
      <c r="R38" s="5">
        <v>0</v>
      </c>
      <c r="S38" s="5">
        <v>0</v>
      </c>
      <c r="T38" s="5">
        <v>0</v>
      </c>
      <c r="V38" s="5">
        <v>10280</v>
      </c>
      <c r="W38" s="5">
        <v>1</v>
      </c>
      <c r="X38" s="5">
        <v>0</v>
      </c>
      <c r="Y38" s="5">
        <v>1</v>
      </c>
      <c r="AA38" s="5">
        <v>12707</v>
      </c>
      <c r="AB38" s="5">
        <v>1</v>
      </c>
      <c r="AC38" s="5">
        <v>1</v>
      </c>
      <c r="AD38" s="9">
        <v>0</v>
      </c>
    </row>
    <row r="39" spans="2:30" x14ac:dyDescent="0.2">
      <c r="B39" s="14" t="s">
        <v>20</v>
      </c>
      <c r="C39" s="5">
        <f>SUM(C28:C38)</f>
        <v>3</v>
      </c>
      <c r="D39" s="5">
        <f>SUM(D28:D38)</f>
        <v>3</v>
      </c>
      <c r="E39" s="5">
        <f>SUM(E28:E38)</f>
        <v>0</v>
      </c>
      <c r="G39" s="5" t="s">
        <v>20</v>
      </c>
      <c r="H39" s="5">
        <f>SUM(H28:H38)</f>
        <v>3</v>
      </c>
      <c r="I39" s="5">
        <f>SUM(I28:I38)</f>
        <v>3</v>
      </c>
      <c r="J39" s="5">
        <f>SUM(J28:J38)</f>
        <v>0</v>
      </c>
      <c r="L39" s="5">
        <v>9135</v>
      </c>
      <c r="M39" s="5">
        <v>0</v>
      </c>
      <c r="N39" s="5">
        <v>0</v>
      </c>
      <c r="O39" s="5">
        <v>0</v>
      </c>
      <c r="Q39" s="5">
        <v>9132</v>
      </c>
      <c r="R39" s="5">
        <v>0</v>
      </c>
      <c r="S39" s="5">
        <v>0</v>
      </c>
      <c r="T39" s="5">
        <v>0</v>
      </c>
      <c r="V39" s="5">
        <v>12714</v>
      </c>
      <c r="W39" s="5">
        <v>0</v>
      </c>
      <c r="X39" s="5">
        <v>0</v>
      </c>
      <c r="Y39" s="5">
        <v>0</v>
      </c>
      <c r="AA39" s="5">
        <v>10094</v>
      </c>
      <c r="AB39" s="5">
        <v>1</v>
      </c>
      <c r="AC39" s="5">
        <v>1</v>
      </c>
      <c r="AD39" s="9">
        <v>0</v>
      </c>
    </row>
    <row r="40" spans="2:30" x14ac:dyDescent="0.2">
      <c r="B40" s="14" t="s">
        <v>23</v>
      </c>
      <c r="C40" s="18">
        <v>0.27272727272727271</v>
      </c>
      <c r="D40" s="18">
        <v>0.27272727272727271</v>
      </c>
      <c r="E40" s="18">
        <v>0</v>
      </c>
      <c r="G40" s="5" t="s">
        <v>23</v>
      </c>
      <c r="H40" s="18">
        <v>0.27272727272727271</v>
      </c>
      <c r="I40" s="18">
        <v>0.27272727272727271</v>
      </c>
      <c r="J40" s="18">
        <v>0</v>
      </c>
      <c r="L40" s="5">
        <v>9140</v>
      </c>
      <c r="M40" s="5">
        <v>0</v>
      </c>
      <c r="N40" s="5">
        <v>0</v>
      </c>
      <c r="O40" s="5">
        <v>0</v>
      </c>
      <c r="Q40" s="5">
        <v>9099</v>
      </c>
      <c r="R40" s="5">
        <v>1</v>
      </c>
      <c r="S40" s="5">
        <v>1</v>
      </c>
      <c r="T40" s="5">
        <v>0</v>
      </c>
      <c r="V40" s="5">
        <v>12717</v>
      </c>
      <c r="W40" s="5">
        <v>1</v>
      </c>
      <c r="X40" s="5">
        <v>1</v>
      </c>
      <c r="Y40" s="5">
        <v>0</v>
      </c>
      <c r="AA40" s="5">
        <v>10095</v>
      </c>
      <c r="AB40" s="5">
        <v>0</v>
      </c>
      <c r="AC40" s="5">
        <v>0</v>
      </c>
      <c r="AD40" s="9">
        <v>0</v>
      </c>
    </row>
    <row r="41" spans="2:30" x14ac:dyDescent="0.2">
      <c r="B41" s="36"/>
      <c r="L41" s="5">
        <v>9134</v>
      </c>
      <c r="M41" s="5">
        <v>0</v>
      </c>
      <c r="N41" s="5">
        <v>0</v>
      </c>
      <c r="O41" s="5">
        <v>0</v>
      </c>
      <c r="Q41" s="5">
        <v>9128</v>
      </c>
      <c r="R41" s="5">
        <v>0</v>
      </c>
      <c r="S41" s="5">
        <v>0</v>
      </c>
      <c r="T41" s="5">
        <v>0</v>
      </c>
      <c r="V41" s="5">
        <v>10273</v>
      </c>
      <c r="W41" s="5">
        <v>1</v>
      </c>
      <c r="X41" s="5">
        <v>1</v>
      </c>
      <c r="Y41" s="5">
        <v>0</v>
      </c>
      <c r="AA41" s="5">
        <v>10281</v>
      </c>
      <c r="AB41" s="5">
        <v>1</v>
      </c>
      <c r="AC41" s="5">
        <v>1</v>
      </c>
      <c r="AD41" s="9">
        <v>0</v>
      </c>
    </row>
    <row r="42" spans="2:30" x14ac:dyDescent="0.2">
      <c r="B42" s="36"/>
      <c r="L42" s="5">
        <v>9125</v>
      </c>
      <c r="M42" s="5">
        <v>1</v>
      </c>
      <c r="N42" s="5">
        <v>1</v>
      </c>
      <c r="O42" s="5">
        <v>0</v>
      </c>
      <c r="Q42" s="5">
        <v>9123</v>
      </c>
      <c r="R42" s="5">
        <v>1</v>
      </c>
      <c r="S42" s="5">
        <v>1</v>
      </c>
      <c r="T42" s="5">
        <v>0</v>
      </c>
      <c r="V42" s="5">
        <v>12711</v>
      </c>
      <c r="W42" s="5">
        <v>0</v>
      </c>
      <c r="X42" s="5">
        <v>0</v>
      </c>
      <c r="Y42" s="5">
        <v>0</v>
      </c>
      <c r="AA42" s="5">
        <v>10277</v>
      </c>
      <c r="AB42" s="5">
        <v>1</v>
      </c>
      <c r="AC42" s="5">
        <v>1</v>
      </c>
      <c r="AD42" s="9">
        <v>0</v>
      </c>
    </row>
    <row r="43" spans="2:30" x14ac:dyDescent="0.2">
      <c r="B43" s="36"/>
      <c r="L43" s="5">
        <v>9142</v>
      </c>
      <c r="M43" s="5">
        <v>2</v>
      </c>
      <c r="N43" s="5">
        <v>1</v>
      </c>
      <c r="O43" s="5">
        <v>1</v>
      </c>
      <c r="Q43" s="5" t="s">
        <v>20</v>
      </c>
      <c r="R43" s="5">
        <f>SUM(R28:R42)</f>
        <v>9</v>
      </c>
      <c r="S43" s="5">
        <f t="shared" ref="S43:T43" si="6">SUM(S28:S42)</f>
        <v>7</v>
      </c>
      <c r="T43" s="5">
        <f t="shared" si="6"/>
        <v>2</v>
      </c>
      <c r="V43" s="5">
        <v>10282</v>
      </c>
      <c r="W43" s="5">
        <v>2</v>
      </c>
      <c r="X43" s="5">
        <v>1</v>
      </c>
      <c r="Y43" s="5">
        <v>1</v>
      </c>
      <c r="AA43" s="5">
        <v>10269</v>
      </c>
      <c r="AB43" s="5">
        <v>0</v>
      </c>
      <c r="AC43" s="5">
        <v>0</v>
      </c>
      <c r="AD43" s="9">
        <v>0</v>
      </c>
    </row>
    <row r="44" spans="2:30" x14ac:dyDescent="0.2">
      <c r="B44" s="36"/>
      <c r="L44" s="5" t="s">
        <v>20</v>
      </c>
      <c r="M44" s="5">
        <f>SUM(M28:M43)</f>
        <v>8</v>
      </c>
      <c r="N44" s="5">
        <f>SUM(N28:N43)</f>
        <v>7</v>
      </c>
      <c r="O44" s="5">
        <f t="shared" ref="O44" si="7">SUM(O28:O43)</f>
        <v>1</v>
      </c>
      <c r="Q44" s="5" t="s">
        <v>23</v>
      </c>
      <c r="R44" s="18">
        <v>0.6</v>
      </c>
      <c r="S44" s="18">
        <v>0.46666666666666667</v>
      </c>
      <c r="T44" s="18">
        <v>0.13333333333333333</v>
      </c>
      <c r="V44" s="5" t="s">
        <v>20</v>
      </c>
      <c r="W44" s="5">
        <f>SUM(W28:W43)</f>
        <v>11</v>
      </c>
      <c r="X44" s="5">
        <f t="shared" ref="X44:Y44" si="8">SUM(X28:X43)</f>
        <v>7</v>
      </c>
      <c r="Y44" s="5">
        <f t="shared" si="8"/>
        <v>4</v>
      </c>
      <c r="AA44" s="5" t="s">
        <v>20</v>
      </c>
      <c r="AB44" s="5">
        <f>SUM(AB28:AB43)</f>
        <v>11</v>
      </c>
      <c r="AC44" s="5">
        <f t="shared" ref="AC44:AD44" si="9">SUM(AC28:AC43)</f>
        <v>9</v>
      </c>
      <c r="AD44" s="9">
        <f t="shared" si="9"/>
        <v>2</v>
      </c>
    </row>
    <row r="45" spans="2:30" ht="17" thickBot="1" x14ac:dyDescent="0.25">
      <c r="B45" s="37"/>
      <c r="C45" s="38"/>
      <c r="D45" s="38"/>
      <c r="E45" s="38"/>
      <c r="F45" s="38"/>
      <c r="G45" s="38"/>
      <c r="H45" s="38"/>
      <c r="I45" s="38"/>
      <c r="J45" s="38"/>
      <c r="K45" s="38"/>
      <c r="L45" s="11" t="s">
        <v>23</v>
      </c>
      <c r="M45" s="24">
        <v>0.5</v>
      </c>
      <c r="N45" s="24">
        <v>0.4375</v>
      </c>
      <c r="O45" s="24">
        <v>6.25E-2</v>
      </c>
      <c r="P45" s="38"/>
      <c r="Q45" s="38"/>
      <c r="R45" s="38"/>
      <c r="S45" s="38"/>
      <c r="T45" s="38"/>
      <c r="U45" s="38"/>
      <c r="V45" s="11" t="s">
        <v>23</v>
      </c>
      <c r="W45" s="24">
        <v>0.6875</v>
      </c>
      <c r="X45" s="24">
        <v>0.4375</v>
      </c>
      <c r="Y45" s="24">
        <v>0.25</v>
      </c>
      <c r="Z45" s="38"/>
      <c r="AA45" s="11" t="s">
        <v>23</v>
      </c>
      <c r="AB45" s="24">
        <v>0.6875</v>
      </c>
      <c r="AC45" s="24">
        <v>0.5625</v>
      </c>
      <c r="AD45" s="26">
        <v>0.125</v>
      </c>
    </row>
    <row r="47" spans="2:30" ht="21" thickBot="1" x14ac:dyDescent="0.25">
      <c r="B47" s="40" t="s">
        <v>56</v>
      </c>
      <c r="C47" s="77"/>
    </row>
    <row r="48" spans="2:30" x14ac:dyDescent="0.2">
      <c r="B48" s="79" t="s">
        <v>4</v>
      </c>
      <c r="C48" s="129" t="s">
        <v>196</v>
      </c>
      <c r="D48" s="129"/>
      <c r="E48" s="129"/>
      <c r="F48" s="91"/>
      <c r="G48" s="78" t="s">
        <v>5</v>
      </c>
      <c r="H48" s="129" t="s">
        <v>196</v>
      </c>
      <c r="I48" s="129"/>
      <c r="J48" s="129"/>
      <c r="K48" s="91"/>
      <c r="L48" s="78" t="s">
        <v>6</v>
      </c>
      <c r="M48" s="129" t="s">
        <v>196</v>
      </c>
      <c r="N48" s="129"/>
      <c r="O48" s="129"/>
      <c r="P48" s="91"/>
      <c r="Q48" s="88" t="s">
        <v>7</v>
      </c>
      <c r="R48" s="143" t="s">
        <v>196</v>
      </c>
      <c r="S48" s="143"/>
      <c r="T48" s="143"/>
      <c r="U48" s="91"/>
      <c r="V48" s="88" t="s">
        <v>8</v>
      </c>
      <c r="W48" s="143" t="s">
        <v>196</v>
      </c>
      <c r="X48" s="143"/>
      <c r="Y48" s="143"/>
      <c r="Z48" s="91"/>
      <c r="AA48" s="88" t="s">
        <v>9</v>
      </c>
      <c r="AB48" s="143" t="s">
        <v>196</v>
      </c>
      <c r="AC48" s="143"/>
      <c r="AD48" s="144"/>
    </row>
    <row r="49" spans="2:30" x14ac:dyDescent="0.2">
      <c r="B49" s="89" t="s">
        <v>217</v>
      </c>
      <c r="C49" s="48" t="s">
        <v>20</v>
      </c>
      <c r="D49" s="48" t="s">
        <v>21</v>
      </c>
      <c r="E49" s="48" t="s">
        <v>22</v>
      </c>
      <c r="F49" s="34"/>
      <c r="G49" s="48" t="s">
        <v>217</v>
      </c>
      <c r="H49" s="48" t="s">
        <v>20</v>
      </c>
      <c r="I49" s="48" t="s">
        <v>21</v>
      </c>
      <c r="J49" s="48" t="s">
        <v>22</v>
      </c>
      <c r="K49" s="34"/>
      <c r="L49" s="48" t="s">
        <v>217</v>
      </c>
      <c r="M49" s="48" t="s">
        <v>20</v>
      </c>
      <c r="N49" s="48" t="s">
        <v>21</v>
      </c>
      <c r="O49" s="48" t="s">
        <v>22</v>
      </c>
      <c r="P49" s="34"/>
      <c r="Q49" s="48" t="s">
        <v>217</v>
      </c>
      <c r="R49" s="48" t="s">
        <v>20</v>
      </c>
      <c r="S49" s="48" t="s">
        <v>21</v>
      </c>
      <c r="T49" s="48" t="s">
        <v>22</v>
      </c>
      <c r="U49" s="34"/>
      <c r="V49" s="48" t="s">
        <v>217</v>
      </c>
      <c r="W49" s="48" t="s">
        <v>20</v>
      </c>
      <c r="X49" s="48" t="s">
        <v>21</v>
      </c>
      <c r="Y49" s="48" t="s">
        <v>22</v>
      </c>
      <c r="Z49" s="34"/>
      <c r="AA49" s="48" t="s">
        <v>217</v>
      </c>
      <c r="AB49" s="48" t="s">
        <v>20</v>
      </c>
      <c r="AC49" s="48" t="s">
        <v>21</v>
      </c>
      <c r="AD49" s="90" t="s">
        <v>22</v>
      </c>
    </row>
    <row r="50" spans="2:30" x14ac:dyDescent="0.2">
      <c r="B50" s="14">
        <v>8031</v>
      </c>
      <c r="C50" s="5">
        <v>0</v>
      </c>
      <c r="D50" s="5">
        <v>0</v>
      </c>
      <c r="E50" s="5">
        <v>0</v>
      </c>
      <c r="G50" s="5">
        <v>7952</v>
      </c>
      <c r="H50" s="5">
        <v>0</v>
      </c>
      <c r="I50" s="5">
        <v>0</v>
      </c>
      <c r="J50" s="5">
        <v>0</v>
      </c>
      <c r="L50" s="5">
        <v>10110</v>
      </c>
      <c r="M50" s="5">
        <v>0</v>
      </c>
      <c r="N50" s="5">
        <v>0</v>
      </c>
      <c r="O50" s="5">
        <v>0</v>
      </c>
      <c r="Q50" s="5">
        <v>10115</v>
      </c>
      <c r="R50" s="5">
        <v>0</v>
      </c>
      <c r="S50" s="5">
        <v>0</v>
      </c>
      <c r="T50" s="5">
        <v>0</v>
      </c>
      <c r="V50" s="5">
        <v>10118</v>
      </c>
      <c r="W50" s="5">
        <v>1</v>
      </c>
      <c r="X50" s="5">
        <v>0</v>
      </c>
      <c r="Y50" s="5">
        <v>1</v>
      </c>
      <c r="AA50" s="5">
        <v>10919</v>
      </c>
      <c r="AB50" s="5">
        <v>0</v>
      </c>
      <c r="AC50" s="5">
        <v>0</v>
      </c>
      <c r="AD50" s="9">
        <v>0</v>
      </c>
    </row>
    <row r="51" spans="2:30" x14ac:dyDescent="0.2">
      <c r="B51" s="14">
        <v>7938</v>
      </c>
      <c r="C51" s="5">
        <v>0</v>
      </c>
      <c r="D51" s="5">
        <v>0</v>
      </c>
      <c r="E51" s="5">
        <v>0</v>
      </c>
      <c r="G51" s="5">
        <v>8030</v>
      </c>
      <c r="H51" s="5">
        <v>0</v>
      </c>
      <c r="I51" s="5">
        <v>0</v>
      </c>
      <c r="J51" s="5">
        <v>0</v>
      </c>
      <c r="L51" s="5">
        <v>10128</v>
      </c>
      <c r="M51" s="5">
        <v>0</v>
      </c>
      <c r="N51" s="5">
        <v>0</v>
      </c>
      <c r="O51" s="5">
        <v>0</v>
      </c>
      <c r="Q51" s="5">
        <v>10107</v>
      </c>
      <c r="R51" s="5">
        <v>0</v>
      </c>
      <c r="S51" s="5">
        <v>0</v>
      </c>
      <c r="T51" s="5">
        <v>0</v>
      </c>
      <c r="V51" s="5">
        <v>10313</v>
      </c>
      <c r="W51" s="5">
        <v>0</v>
      </c>
      <c r="X51" s="5">
        <v>0</v>
      </c>
      <c r="Y51" s="5">
        <v>0</v>
      </c>
      <c r="AA51" s="5">
        <v>10923</v>
      </c>
      <c r="AB51" s="5">
        <v>1</v>
      </c>
      <c r="AC51" s="5">
        <v>1</v>
      </c>
      <c r="AD51" s="9">
        <v>0</v>
      </c>
    </row>
    <row r="52" spans="2:30" x14ac:dyDescent="0.2">
      <c r="B52" s="14">
        <v>7945</v>
      </c>
      <c r="C52" s="5">
        <v>1</v>
      </c>
      <c r="D52" s="5">
        <v>0</v>
      </c>
      <c r="E52" s="5">
        <v>1</v>
      </c>
      <c r="G52" s="5">
        <v>8100</v>
      </c>
      <c r="H52" s="5">
        <v>1</v>
      </c>
      <c r="I52" s="5">
        <v>1</v>
      </c>
      <c r="J52" s="5">
        <v>0</v>
      </c>
      <c r="L52" s="5">
        <v>10142</v>
      </c>
      <c r="M52" s="5">
        <v>0</v>
      </c>
      <c r="N52" s="5">
        <v>0</v>
      </c>
      <c r="O52" s="5">
        <v>0</v>
      </c>
      <c r="Q52" s="5">
        <v>10127</v>
      </c>
      <c r="R52" s="5">
        <v>2</v>
      </c>
      <c r="S52" s="5">
        <v>2</v>
      </c>
      <c r="T52" s="5">
        <v>0</v>
      </c>
      <c r="V52" s="5">
        <v>10126</v>
      </c>
      <c r="W52" s="5">
        <v>0</v>
      </c>
      <c r="X52" s="5">
        <v>0</v>
      </c>
      <c r="Y52" s="5">
        <v>0</v>
      </c>
      <c r="AA52" s="5">
        <v>10842</v>
      </c>
      <c r="AB52" s="5">
        <v>2</v>
      </c>
      <c r="AC52" s="5">
        <v>1</v>
      </c>
      <c r="AD52" s="9">
        <v>1</v>
      </c>
    </row>
    <row r="53" spans="2:30" x14ac:dyDescent="0.2">
      <c r="B53" s="14">
        <v>8026</v>
      </c>
      <c r="C53" s="5">
        <v>0</v>
      </c>
      <c r="D53" s="5">
        <v>0</v>
      </c>
      <c r="E53" s="5">
        <v>0</v>
      </c>
      <c r="G53" s="5">
        <v>8018</v>
      </c>
      <c r="H53" s="5">
        <v>0</v>
      </c>
      <c r="I53" s="5">
        <v>0</v>
      </c>
      <c r="J53" s="5">
        <v>0</v>
      </c>
      <c r="L53" s="5">
        <v>10095</v>
      </c>
      <c r="M53" s="5">
        <v>2</v>
      </c>
      <c r="N53" s="5">
        <v>0</v>
      </c>
      <c r="O53" s="5">
        <v>2</v>
      </c>
      <c r="Q53" s="5">
        <v>10126</v>
      </c>
      <c r="R53" s="5">
        <v>1</v>
      </c>
      <c r="S53" s="5">
        <v>1</v>
      </c>
      <c r="T53" s="5">
        <v>0</v>
      </c>
      <c r="V53" s="5">
        <v>10125</v>
      </c>
      <c r="W53" s="5">
        <v>0</v>
      </c>
      <c r="X53" s="5">
        <v>0</v>
      </c>
      <c r="Y53" s="5">
        <v>0</v>
      </c>
      <c r="AA53" s="5">
        <v>10123</v>
      </c>
      <c r="AB53" s="5">
        <v>0</v>
      </c>
      <c r="AC53" s="5">
        <v>0</v>
      </c>
      <c r="AD53" s="9">
        <v>0</v>
      </c>
    </row>
    <row r="54" spans="2:30" x14ac:dyDescent="0.2">
      <c r="B54" s="14">
        <v>8092</v>
      </c>
      <c r="C54" s="5">
        <v>1</v>
      </c>
      <c r="D54" s="5">
        <v>1</v>
      </c>
      <c r="E54" s="5">
        <v>0</v>
      </c>
      <c r="G54" s="5">
        <v>7948</v>
      </c>
      <c r="H54" s="5">
        <v>0</v>
      </c>
      <c r="I54" s="5">
        <v>0</v>
      </c>
      <c r="J54" s="5">
        <v>0</v>
      </c>
      <c r="L54" s="5">
        <v>10113</v>
      </c>
      <c r="M54" s="5">
        <v>1</v>
      </c>
      <c r="N54" s="5">
        <v>0</v>
      </c>
      <c r="O54" s="5">
        <v>1</v>
      </c>
      <c r="Q54" s="5">
        <v>10129</v>
      </c>
      <c r="R54" s="5">
        <v>1</v>
      </c>
      <c r="S54" s="5">
        <v>1</v>
      </c>
      <c r="T54" s="5">
        <v>0</v>
      </c>
      <c r="V54" s="5">
        <v>10893</v>
      </c>
      <c r="W54" s="5">
        <v>0</v>
      </c>
      <c r="X54" s="5">
        <v>0</v>
      </c>
      <c r="Y54" s="5">
        <v>0</v>
      </c>
      <c r="AA54" s="5">
        <v>10366</v>
      </c>
      <c r="AB54" s="5">
        <v>1</v>
      </c>
      <c r="AC54" s="5">
        <v>0</v>
      </c>
      <c r="AD54" s="9">
        <v>1</v>
      </c>
    </row>
    <row r="55" spans="2:30" x14ac:dyDescent="0.2">
      <c r="B55" s="14">
        <v>7940</v>
      </c>
      <c r="C55" s="5">
        <v>0</v>
      </c>
      <c r="D55" s="5">
        <v>0</v>
      </c>
      <c r="E55" s="5">
        <v>0</v>
      </c>
      <c r="G55" s="5">
        <v>8095</v>
      </c>
      <c r="H55" s="5">
        <v>0</v>
      </c>
      <c r="I55" s="5">
        <v>0</v>
      </c>
      <c r="J55" s="5">
        <v>0</v>
      </c>
      <c r="L55" s="5">
        <v>10138</v>
      </c>
      <c r="M55" s="5">
        <v>0</v>
      </c>
      <c r="N55" s="5">
        <v>0</v>
      </c>
      <c r="O55" s="5">
        <v>0</v>
      </c>
      <c r="Q55" s="5">
        <v>10098</v>
      </c>
      <c r="R55" s="5">
        <v>0</v>
      </c>
      <c r="S55" s="5">
        <v>0</v>
      </c>
      <c r="T55" s="5">
        <v>0</v>
      </c>
      <c r="V55" s="5">
        <v>10308</v>
      </c>
      <c r="W55" s="5">
        <v>1</v>
      </c>
      <c r="X55" s="5">
        <v>1</v>
      </c>
      <c r="Y55" s="5">
        <v>0</v>
      </c>
      <c r="AA55" s="5">
        <v>10306</v>
      </c>
      <c r="AB55" s="5">
        <v>1</v>
      </c>
      <c r="AC55" s="5">
        <v>1</v>
      </c>
      <c r="AD55" s="9">
        <v>0</v>
      </c>
    </row>
    <row r="56" spans="2:30" x14ac:dyDescent="0.2">
      <c r="B56" s="14">
        <v>8017</v>
      </c>
      <c r="C56" s="5">
        <v>1</v>
      </c>
      <c r="D56" s="5">
        <v>1</v>
      </c>
      <c r="E56" s="5">
        <v>0</v>
      </c>
      <c r="G56" s="5">
        <v>8029</v>
      </c>
      <c r="H56" s="5">
        <v>0</v>
      </c>
      <c r="I56" s="5">
        <v>0</v>
      </c>
      <c r="J56" s="5">
        <v>0</v>
      </c>
      <c r="L56" s="5">
        <v>10136</v>
      </c>
      <c r="M56" s="5">
        <v>1</v>
      </c>
      <c r="N56" s="5">
        <v>1</v>
      </c>
      <c r="O56" s="5">
        <v>0</v>
      </c>
      <c r="Q56" s="5">
        <v>10105</v>
      </c>
      <c r="R56" s="5">
        <v>0</v>
      </c>
      <c r="S56" s="5">
        <v>0</v>
      </c>
      <c r="T56" s="5">
        <v>0</v>
      </c>
      <c r="V56" s="5">
        <v>10309</v>
      </c>
      <c r="W56" s="5">
        <v>0</v>
      </c>
      <c r="X56" s="5">
        <v>0</v>
      </c>
      <c r="Y56" s="5">
        <v>0</v>
      </c>
      <c r="AA56" s="5">
        <v>10871</v>
      </c>
      <c r="AB56" s="5">
        <v>0</v>
      </c>
      <c r="AC56" s="5">
        <v>0</v>
      </c>
      <c r="AD56" s="9">
        <v>0</v>
      </c>
    </row>
    <row r="57" spans="2:30" x14ac:dyDescent="0.2">
      <c r="B57" s="14">
        <v>7951</v>
      </c>
      <c r="C57" s="5">
        <v>0</v>
      </c>
      <c r="D57" s="5">
        <v>0</v>
      </c>
      <c r="E57" s="5">
        <v>0</v>
      </c>
      <c r="G57" s="5">
        <v>8027</v>
      </c>
      <c r="H57" s="5">
        <v>0</v>
      </c>
      <c r="I57" s="5">
        <v>0</v>
      </c>
      <c r="J57" s="5">
        <v>0</v>
      </c>
      <c r="L57" s="5">
        <v>10122</v>
      </c>
      <c r="M57" s="5">
        <v>0</v>
      </c>
      <c r="N57" s="5">
        <v>0</v>
      </c>
      <c r="O57" s="5">
        <v>0</v>
      </c>
      <c r="Q57" s="5">
        <v>10141</v>
      </c>
      <c r="R57" s="5">
        <v>0</v>
      </c>
      <c r="S57" s="5">
        <v>0</v>
      </c>
      <c r="T57" s="5">
        <v>0</v>
      </c>
      <c r="V57" s="5">
        <v>10311</v>
      </c>
      <c r="W57" s="5">
        <v>0</v>
      </c>
      <c r="X57" s="5">
        <v>0</v>
      </c>
      <c r="Y57" s="5">
        <v>0</v>
      </c>
      <c r="AA57" s="5">
        <v>10924</v>
      </c>
      <c r="AB57" s="5">
        <v>0</v>
      </c>
      <c r="AC57" s="5">
        <v>0</v>
      </c>
      <c r="AD57" s="9">
        <v>0</v>
      </c>
    </row>
    <row r="58" spans="2:30" x14ac:dyDescent="0.2">
      <c r="B58" s="14">
        <v>8033</v>
      </c>
      <c r="C58" s="5">
        <v>0</v>
      </c>
      <c r="D58" s="5">
        <v>0</v>
      </c>
      <c r="E58" s="5">
        <v>0</v>
      </c>
      <c r="G58" s="5">
        <v>8022</v>
      </c>
      <c r="H58" s="5">
        <v>1</v>
      </c>
      <c r="I58" s="5">
        <v>1</v>
      </c>
      <c r="J58" s="5">
        <v>0</v>
      </c>
      <c r="L58" s="5">
        <v>10118</v>
      </c>
      <c r="M58" s="5">
        <v>0</v>
      </c>
      <c r="N58" s="5">
        <v>0</v>
      </c>
      <c r="O58" s="5">
        <v>0</v>
      </c>
      <c r="Q58" s="5">
        <v>10145</v>
      </c>
      <c r="R58" s="5">
        <v>0</v>
      </c>
      <c r="S58" s="5">
        <v>0</v>
      </c>
      <c r="T58" s="5">
        <v>0</v>
      </c>
      <c r="V58" s="5">
        <v>10921</v>
      </c>
      <c r="W58" s="5">
        <v>1</v>
      </c>
      <c r="X58" s="5">
        <v>0</v>
      </c>
      <c r="Y58" s="5">
        <v>1</v>
      </c>
      <c r="AA58" s="5">
        <v>10319</v>
      </c>
      <c r="AB58" s="5">
        <v>0</v>
      </c>
      <c r="AC58" s="5">
        <v>0</v>
      </c>
      <c r="AD58" s="9">
        <v>0</v>
      </c>
    </row>
    <row r="59" spans="2:30" x14ac:dyDescent="0.2">
      <c r="B59" s="14">
        <v>8020</v>
      </c>
      <c r="C59" s="5">
        <v>0</v>
      </c>
      <c r="D59" s="5">
        <v>0</v>
      </c>
      <c r="E59" s="5">
        <v>0</v>
      </c>
      <c r="G59" s="5">
        <v>8094</v>
      </c>
      <c r="H59" s="5">
        <v>0</v>
      </c>
      <c r="I59" s="5">
        <v>0</v>
      </c>
      <c r="J59" s="5">
        <v>0</v>
      </c>
      <c r="L59" s="5">
        <v>10100</v>
      </c>
      <c r="M59" s="5">
        <v>0</v>
      </c>
      <c r="N59" s="5">
        <v>0</v>
      </c>
      <c r="O59" s="5">
        <v>0</v>
      </c>
      <c r="Q59" s="5">
        <v>10114</v>
      </c>
      <c r="R59" s="5">
        <v>0</v>
      </c>
      <c r="S59" s="5">
        <v>0</v>
      </c>
      <c r="T59" s="5">
        <v>0</v>
      </c>
      <c r="V59" s="5">
        <v>10922</v>
      </c>
      <c r="W59" s="5">
        <v>0</v>
      </c>
      <c r="X59" s="5">
        <v>0</v>
      </c>
      <c r="Y59" s="5">
        <v>0</v>
      </c>
      <c r="AA59" s="5">
        <v>10314</v>
      </c>
      <c r="AB59" s="5">
        <v>0</v>
      </c>
      <c r="AC59" s="5">
        <v>0</v>
      </c>
      <c r="AD59" s="9">
        <v>0</v>
      </c>
    </row>
    <row r="60" spans="2:30" x14ac:dyDescent="0.2">
      <c r="B60" s="14">
        <v>7955</v>
      </c>
      <c r="C60" s="5">
        <v>0</v>
      </c>
      <c r="D60" s="5">
        <v>0</v>
      </c>
      <c r="E60" s="5">
        <v>0</v>
      </c>
      <c r="G60" s="5">
        <v>8024</v>
      </c>
      <c r="H60" s="5">
        <v>0</v>
      </c>
      <c r="I60" s="5">
        <v>0</v>
      </c>
      <c r="J60" s="5">
        <v>0</v>
      </c>
      <c r="L60" s="5">
        <v>10106</v>
      </c>
      <c r="M60" s="5">
        <v>0</v>
      </c>
      <c r="N60" s="5">
        <v>0</v>
      </c>
      <c r="O60" s="5">
        <v>0</v>
      </c>
      <c r="Q60" s="5">
        <v>10112</v>
      </c>
      <c r="R60" s="5">
        <v>0</v>
      </c>
      <c r="S60" s="5">
        <v>0</v>
      </c>
      <c r="T60" s="5">
        <v>0</v>
      </c>
      <c r="V60" s="5">
        <v>10916</v>
      </c>
      <c r="W60" s="5">
        <v>0</v>
      </c>
      <c r="X60" s="5">
        <v>0</v>
      </c>
      <c r="Y60" s="5">
        <v>0</v>
      </c>
      <c r="AA60" s="5">
        <v>10920</v>
      </c>
      <c r="AB60" s="5">
        <v>1</v>
      </c>
      <c r="AC60" s="5">
        <v>1</v>
      </c>
      <c r="AD60" s="9">
        <v>0</v>
      </c>
    </row>
    <row r="61" spans="2:30" x14ac:dyDescent="0.2">
      <c r="B61" s="14">
        <v>7944</v>
      </c>
      <c r="C61" s="5">
        <v>0</v>
      </c>
      <c r="D61" s="5">
        <v>0</v>
      </c>
      <c r="E61" s="5">
        <v>0</v>
      </c>
      <c r="G61" s="5">
        <v>7956</v>
      </c>
      <c r="H61" s="5">
        <v>0</v>
      </c>
      <c r="I61" s="5">
        <v>0</v>
      </c>
      <c r="J61" s="5">
        <v>0</v>
      </c>
      <c r="L61" s="5">
        <v>10104</v>
      </c>
      <c r="M61" s="5">
        <v>0</v>
      </c>
      <c r="N61" s="5">
        <v>0</v>
      </c>
      <c r="O61" s="5">
        <v>0</v>
      </c>
      <c r="Q61" s="5">
        <v>10116</v>
      </c>
      <c r="R61" s="5">
        <v>0</v>
      </c>
      <c r="S61" s="5">
        <v>0</v>
      </c>
      <c r="T61" s="5">
        <v>0</v>
      </c>
      <c r="V61" s="5">
        <v>10316</v>
      </c>
      <c r="W61" s="5">
        <v>0</v>
      </c>
      <c r="X61" s="5">
        <v>0</v>
      </c>
      <c r="Y61" s="5">
        <v>0</v>
      </c>
      <c r="AA61" s="5">
        <v>10315</v>
      </c>
      <c r="AB61" s="5">
        <v>0</v>
      </c>
      <c r="AC61" s="5">
        <v>0</v>
      </c>
      <c r="AD61" s="9">
        <v>0</v>
      </c>
    </row>
    <row r="62" spans="2:30" x14ac:dyDescent="0.2">
      <c r="B62" s="14">
        <v>8015</v>
      </c>
      <c r="C62" s="5">
        <v>0</v>
      </c>
      <c r="D62" s="5">
        <v>0</v>
      </c>
      <c r="E62" s="5">
        <v>0</v>
      </c>
      <c r="G62" s="5">
        <v>7939</v>
      </c>
      <c r="H62" s="5">
        <v>0</v>
      </c>
      <c r="I62" s="5">
        <v>0</v>
      </c>
      <c r="J62" s="5">
        <v>0</v>
      </c>
      <c r="L62" s="5">
        <v>10125</v>
      </c>
      <c r="M62" s="5">
        <v>0</v>
      </c>
      <c r="N62" s="5">
        <v>0</v>
      </c>
      <c r="O62" s="5">
        <v>0</v>
      </c>
      <c r="Q62" s="5">
        <v>10124</v>
      </c>
      <c r="R62" s="5">
        <v>0</v>
      </c>
      <c r="S62" s="5">
        <v>0</v>
      </c>
      <c r="T62" s="5">
        <v>0</v>
      </c>
      <c r="V62" s="5">
        <v>10390</v>
      </c>
      <c r="W62" s="5">
        <v>1</v>
      </c>
      <c r="X62" s="5">
        <v>1</v>
      </c>
      <c r="Y62" s="5">
        <v>0</v>
      </c>
      <c r="AA62" s="5">
        <v>10320</v>
      </c>
      <c r="AB62" s="5">
        <v>0</v>
      </c>
      <c r="AC62" s="5">
        <v>0</v>
      </c>
      <c r="AD62" s="9">
        <v>0</v>
      </c>
    </row>
    <row r="63" spans="2:30" x14ac:dyDescent="0.2">
      <c r="B63" s="14">
        <v>7950</v>
      </c>
      <c r="C63" s="5">
        <v>0</v>
      </c>
      <c r="D63" s="5">
        <v>0</v>
      </c>
      <c r="E63" s="5">
        <v>0</v>
      </c>
      <c r="G63" s="5">
        <v>7954</v>
      </c>
      <c r="H63" s="5">
        <v>0</v>
      </c>
      <c r="I63" s="5">
        <v>0</v>
      </c>
      <c r="J63" s="5">
        <v>0</v>
      </c>
      <c r="L63" s="5">
        <v>10096</v>
      </c>
      <c r="M63" s="5">
        <v>0</v>
      </c>
      <c r="N63" s="5">
        <v>0</v>
      </c>
      <c r="O63" s="5">
        <v>0</v>
      </c>
      <c r="Q63" s="5">
        <v>10133</v>
      </c>
      <c r="R63" s="5">
        <v>0</v>
      </c>
      <c r="S63" s="5">
        <v>0</v>
      </c>
      <c r="T63" s="5">
        <v>0</v>
      </c>
      <c r="V63" s="5">
        <v>10120</v>
      </c>
      <c r="W63" s="5">
        <v>0</v>
      </c>
      <c r="X63" s="5">
        <v>0</v>
      </c>
      <c r="Y63" s="5">
        <v>0</v>
      </c>
      <c r="AA63" s="5">
        <v>10312</v>
      </c>
      <c r="AB63" s="5">
        <v>1</v>
      </c>
      <c r="AC63" s="5">
        <v>1</v>
      </c>
      <c r="AD63" s="9">
        <v>0</v>
      </c>
    </row>
    <row r="64" spans="2:30" x14ac:dyDescent="0.2">
      <c r="B64" s="14" t="s">
        <v>20</v>
      </c>
      <c r="C64" s="5">
        <f>SUM(C50:C63)</f>
        <v>3</v>
      </c>
      <c r="D64" s="5">
        <f t="shared" ref="D64:E64" si="10">SUM(D50:D63)</f>
        <v>2</v>
      </c>
      <c r="E64" s="5">
        <f t="shared" si="10"/>
        <v>1</v>
      </c>
      <c r="G64" s="5" t="s">
        <v>20</v>
      </c>
      <c r="H64" s="5">
        <f>SUM(H50:H63)</f>
        <v>2</v>
      </c>
      <c r="I64" s="5">
        <f t="shared" ref="I64:J64" si="11">SUM(I50:I63)</f>
        <v>2</v>
      </c>
      <c r="J64" s="5">
        <f t="shared" si="11"/>
        <v>0</v>
      </c>
      <c r="L64" s="5">
        <v>10144</v>
      </c>
      <c r="M64" s="5">
        <v>1</v>
      </c>
      <c r="N64" s="5">
        <v>1</v>
      </c>
      <c r="O64" s="5">
        <v>0</v>
      </c>
      <c r="Q64" s="5">
        <v>10108</v>
      </c>
      <c r="R64" s="5">
        <v>1</v>
      </c>
      <c r="S64" s="5">
        <v>0</v>
      </c>
      <c r="T64" s="5">
        <v>1</v>
      </c>
      <c r="V64" s="5">
        <v>10379</v>
      </c>
      <c r="W64" s="5">
        <v>1</v>
      </c>
      <c r="X64" s="5">
        <v>1</v>
      </c>
      <c r="Y64" s="5">
        <v>0</v>
      </c>
      <c r="AA64" s="5">
        <v>10124</v>
      </c>
      <c r="AB64" s="5">
        <v>0</v>
      </c>
      <c r="AC64" s="5">
        <v>0</v>
      </c>
      <c r="AD64" s="9">
        <v>0</v>
      </c>
    </row>
    <row r="65" spans="2:40" x14ac:dyDescent="0.2">
      <c r="B65" s="14" t="s">
        <v>23</v>
      </c>
      <c r="C65" s="18">
        <v>0.21428571428571427</v>
      </c>
      <c r="D65" s="18">
        <v>0.14285714285714285</v>
      </c>
      <c r="E65" s="18">
        <v>7.1428571428571425E-2</v>
      </c>
      <c r="G65" s="5" t="s">
        <v>23</v>
      </c>
      <c r="H65" s="18">
        <v>0.14285714285714285</v>
      </c>
      <c r="I65" s="18">
        <v>0.14285714285714285</v>
      </c>
      <c r="J65" s="18">
        <v>0</v>
      </c>
      <c r="L65" s="5" t="s">
        <v>20</v>
      </c>
      <c r="M65" s="5">
        <f>SUM(M50:M64)</f>
        <v>5</v>
      </c>
      <c r="N65" s="5">
        <f t="shared" ref="N65:O65" si="12">SUM(N50:N64)</f>
        <v>2</v>
      </c>
      <c r="O65" s="5">
        <f t="shared" si="12"/>
        <v>3</v>
      </c>
      <c r="Q65" s="5" t="s">
        <v>20</v>
      </c>
      <c r="R65" s="5">
        <f>SUM(R50:R64)</f>
        <v>5</v>
      </c>
      <c r="S65" s="5">
        <f t="shared" ref="S65:T65" si="13">SUM(S50:S64)</f>
        <v>4</v>
      </c>
      <c r="T65" s="5">
        <f t="shared" si="13"/>
        <v>1</v>
      </c>
      <c r="V65" s="5">
        <v>10890</v>
      </c>
      <c r="W65" s="5">
        <v>2</v>
      </c>
      <c r="X65" s="5">
        <v>2</v>
      </c>
      <c r="Y65" s="5">
        <v>0</v>
      </c>
      <c r="AA65" s="5" t="s">
        <v>20</v>
      </c>
      <c r="AB65" s="5">
        <f>SUM(AB50:AB64)</f>
        <v>7</v>
      </c>
      <c r="AC65" s="5">
        <f t="shared" ref="AC65:AD65" si="14">SUM(AC50:AC64)</f>
        <v>5</v>
      </c>
      <c r="AD65" s="9">
        <f t="shared" si="14"/>
        <v>2</v>
      </c>
    </row>
    <row r="66" spans="2:40" x14ac:dyDescent="0.2">
      <c r="B66" s="36"/>
      <c r="L66" s="5" t="s">
        <v>23</v>
      </c>
      <c r="M66" s="18">
        <v>0.33333333333333331</v>
      </c>
      <c r="N66" s="18">
        <v>0.13333333333333333</v>
      </c>
      <c r="O66" s="18">
        <v>0.2</v>
      </c>
      <c r="Q66" s="5" t="s">
        <v>23</v>
      </c>
      <c r="R66" s="18">
        <v>0.33333333333333331</v>
      </c>
      <c r="S66" s="18">
        <v>0.26666666666666666</v>
      </c>
      <c r="T66" s="18">
        <v>6.6666666666666666E-2</v>
      </c>
      <c r="V66" s="5" t="s">
        <v>20</v>
      </c>
      <c r="W66" s="5">
        <f>SUM(W50:W65)</f>
        <v>7</v>
      </c>
      <c r="X66" s="5">
        <f t="shared" ref="X66:Y66" si="15">SUM(X50:X65)</f>
        <v>5</v>
      </c>
      <c r="Y66" s="5">
        <f t="shared" si="15"/>
        <v>2</v>
      </c>
      <c r="AA66" s="5" t="s">
        <v>23</v>
      </c>
      <c r="AB66" s="18">
        <v>0.46666666666666667</v>
      </c>
      <c r="AC66" s="18">
        <v>0.33333333333333331</v>
      </c>
      <c r="AD66" s="20">
        <v>0.13333333333333333</v>
      </c>
    </row>
    <row r="67" spans="2:40" ht="17" thickBot="1" x14ac:dyDescent="0.25">
      <c r="B67" s="37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11" t="s">
        <v>23</v>
      </c>
      <c r="W67" s="24">
        <v>0.4375</v>
      </c>
      <c r="X67" s="24">
        <v>0.3125</v>
      </c>
      <c r="Y67" s="24">
        <v>0.125</v>
      </c>
      <c r="Z67" s="38"/>
      <c r="AA67" s="38"/>
      <c r="AB67" s="38"/>
      <c r="AC67" s="38"/>
      <c r="AD67" s="39"/>
    </row>
    <row r="69" spans="2:40" ht="21" thickBot="1" x14ac:dyDescent="0.25">
      <c r="B69" s="40" t="s">
        <v>57</v>
      </c>
      <c r="C69" s="77"/>
    </row>
    <row r="70" spans="2:40" x14ac:dyDescent="0.2">
      <c r="B70" s="79" t="s">
        <v>4</v>
      </c>
      <c r="C70" s="129" t="s">
        <v>198</v>
      </c>
      <c r="D70" s="129"/>
      <c r="E70" s="129"/>
      <c r="F70" s="91"/>
      <c r="G70" s="78" t="s">
        <v>5</v>
      </c>
      <c r="H70" s="129" t="s">
        <v>198</v>
      </c>
      <c r="I70" s="129"/>
      <c r="J70" s="129"/>
      <c r="K70" s="91"/>
      <c r="L70" s="88" t="s">
        <v>6</v>
      </c>
      <c r="M70" s="129" t="s">
        <v>198</v>
      </c>
      <c r="N70" s="129"/>
      <c r="O70" s="129"/>
      <c r="P70" s="91"/>
      <c r="Q70" s="88" t="s">
        <v>7</v>
      </c>
      <c r="R70" s="129" t="s">
        <v>198</v>
      </c>
      <c r="S70" s="129"/>
      <c r="T70" s="129"/>
      <c r="U70" s="91"/>
      <c r="V70" s="88" t="s">
        <v>8</v>
      </c>
      <c r="W70" s="129" t="s">
        <v>198</v>
      </c>
      <c r="X70" s="129"/>
      <c r="Y70" s="129"/>
      <c r="Z70" s="91"/>
      <c r="AA70" s="88" t="s">
        <v>9</v>
      </c>
      <c r="AB70" s="129" t="s">
        <v>198</v>
      </c>
      <c r="AC70" s="129"/>
      <c r="AD70" s="129"/>
      <c r="AE70" s="91"/>
      <c r="AF70" s="88" t="s">
        <v>10</v>
      </c>
      <c r="AG70" s="129" t="s">
        <v>198</v>
      </c>
      <c r="AH70" s="129"/>
      <c r="AI70" s="129"/>
      <c r="AJ70" s="91"/>
      <c r="AK70" s="88" t="s">
        <v>11</v>
      </c>
      <c r="AL70" s="129" t="s">
        <v>198</v>
      </c>
      <c r="AM70" s="129"/>
      <c r="AN70" s="130"/>
    </row>
    <row r="71" spans="2:40" x14ac:dyDescent="0.2">
      <c r="B71" s="89" t="s">
        <v>217</v>
      </c>
      <c r="C71" s="48" t="s">
        <v>20</v>
      </c>
      <c r="D71" s="48" t="s">
        <v>21</v>
      </c>
      <c r="E71" s="48" t="s">
        <v>22</v>
      </c>
      <c r="F71" s="34"/>
      <c r="G71" s="48" t="s">
        <v>217</v>
      </c>
      <c r="H71" s="48" t="s">
        <v>20</v>
      </c>
      <c r="I71" s="48" t="s">
        <v>21</v>
      </c>
      <c r="J71" s="48" t="s">
        <v>22</v>
      </c>
      <c r="K71" s="34"/>
      <c r="L71" s="48" t="s">
        <v>217</v>
      </c>
      <c r="M71" s="48" t="s">
        <v>20</v>
      </c>
      <c r="N71" s="48" t="s">
        <v>21</v>
      </c>
      <c r="O71" s="48" t="s">
        <v>22</v>
      </c>
      <c r="P71" s="34"/>
      <c r="Q71" s="48" t="s">
        <v>217</v>
      </c>
      <c r="R71" s="48" t="s">
        <v>20</v>
      </c>
      <c r="S71" s="48" t="s">
        <v>21</v>
      </c>
      <c r="T71" s="48" t="s">
        <v>22</v>
      </c>
      <c r="U71" s="34"/>
      <c r="V71" s="48" t="s">
        <v>217</v>
      </c>
      <c r="W71" s="48" t="s">
        <v>20</v>
      </c>
      <c r="X71" s="48" t="s">
        <v>21</v>
      </c>
      <c r="Y71" s="48" t="s">
        <v>22</v>
      </c>
      <c r="Z71" s="34"/>
      <c r="AA71" s="48" t="s">
        <v>217</v>
      </c>
      <c r="AB71" s="48" t="s">
        <v>20</v>
      </c>
      <c r="AC71" s="48" t="s">
        <v>21</v>
      </c>
      <c r="AD71" s="48" t="s">
        <v>22</v>
      </c>
      <c r="AE71" s="34"/>
      <c r="AF71" s="48" t="s">
        <v>217</v>
      </c>
      <c r="AG71" s="48" t="s">
        <v>20</v>
      </c>
      <c r="AH71" s="48" t="s">
        <v>21</v>
      </c>
      <c r="AI71" s="48" t="s">
        <v>22</v>
      </c>
      <c r="AJ71" s="34"/>
      <c r="AK71" s="48" t="s">
        <v>217</v>
      </c>
      <c r="AL71" s="48" t="s">
        <v>20</v>
      </c>
      <c r="AM71" s="48" t="s">
        <v>21</v>
      </c>
      <c r="AN71" s="90" t="s">
        <v>22</v>
      </c>
    </row>
    <row r="72" spans="2:40" x14ac:dyDescent="0.2">
      <c r="B72" s="14">
        <v>12444</v>
      </c>
      <c r="C72" s="5">
        <v>0</v>
      </c>
      <c r="D72" s="5">
        <v>0</v>
      </c>
      <c r="E72" s="5">
        <v>0</v>
      </c>
      <c r="G72" s="5">
        <v>12440</v>
      </c>
      <c r="H72" s="5">
        <v>0</v>
      </c>
      <c r="I72" s="5">
        <v>0</v>
      </c>
      <c r="J72" s="5">
        <v>0</v>
      </c>
      <c r="L72" s="5">
        <v>12692</v>
      </c>
      <c r="M72" s="5">
        <v>0</v>
      </c>
      <c r="N72" s="5">
        <v>0</v>
      </c>
      <c r="O72" s="5">
        <v>0</v>
      </c>
      <c r="Q72" s="5">
        <v>12532</v>
      </c>
      <c r="R72" s="5">
        <v>1</v>
      </c>
      <c r="S72" s="5">
        <v>1</v>
      </c>
      <c r="T72" s="5">
        <v>0</v>
      </c>
      <c r="V72" s="5">
        <v>9090</v>
      </c>
      <c r="W72" s="5">
        <v>1</v>
      </c>
      <c r="X72" s="5">
        <v>1</v>
      </c>
      <c r="Y72" s="5">
        <v>0</v>
      </c>
      <c r="AA72" s="5">
        <v>9123</v>
      </c>
      <c r="AB72" s="5">
        <v>0</v>
      </c>
      <c r="AC72" s="5">
        <v>0</v>
      </c>
      <c r="AD72" s="5">
        <v>0</v>
      </c>
      <c r="AF72" s="5">
        <v>4207</v>
      </c>
      <c r="AG72" s="5">
        <v>1</v>
      </c>
      <c r="AH72" s="5">
        <v>1</v>
      </c>
      <c r="AI72" s="5">
        <v>0</v>
      </c>
      <c r="AK72" s="5">
        <v>4980</v>
      </c>
      <c r="AL72" s="5">
        <v>0</v>
      </c>
      <c r="AM72" s="5">
        <v>0</v>
      </c>
      <c r="AN72" s="9">
        <v>0</v>
      </c>
    </row>
    <row r="73" spans="2:40" x14ac:dyDescent="0.2">
      <c r="B73" s="14">
        <v>12434</v>
      </c>
      <c r="C73" s="5">
        <v>1</v>
      </c>
      <c r="D73" s="5">
        <v>0</v>
      </c>
      <c r="E73" s="5">
        <v>1</v>
      </c>
      <c r="G73" s="5">
        <v>12446</v>
      </c>
      <c r="H73" s="5">
        <v>0</v>
      </c>
      <c r="I73" s="5">
        <v>0</v>
      </c>
      <c r="J73" s="5">
        <v>0</v>
      </c>
      <c r="L73" s="5">
        <v>12531</v>
      </c>
      <c r="M73" s="5">
        <v>0</v>
      </c>
      <c r="N73" s="5">
        <v>0</v>
      </c>
      <c r="O73" s="5">
        <v>0</v>
      </c>
      <c r="Q73" s="5">
        <v>12694</v>
      </c>
      <c r="R73" s="5">
        <v>1</v>
      </c>
      <c r="S73" s="5">
        <v>1</v>
      </c>
      <c r="T73" s="5">
        <v>0</v>
      </c>
      <c r="V73" s="5">
        <v>9112</v>
      </c>
      <c r="W73" s="5">
        <v>0</v>
      </c>
      <c r="X73" s="5">
        <v>0</v>
      </c>
      <c r="Y73" s="5">
        <v>0</v>
      </c>
      <c r="AA73" s="5">
        <v>9107</v>
      </c>
      <c r="AB73" s="5">
        <v>1</v>
      </c>
      <c r="AC73" s="5">
        <v>0</v>
      </c>
      <c r="AD73" s="5">
        <v>1</v>
      </c>
      <c r="AF73" s="5">
        <v>4991</v>
      </c>
      <c r="AG73" s="5">
        <v>1</v>
      </c>
      <c r="AH73" s="5">
        <v>1</v>
      </c>
      <c r="AI73" s="5">
        <v>0</v>
      </c>
      <c r="AK73" s="5">
        <v>5127</v>
      </c>
      <c r="AL73" s="5">
        <v>1</v>
      </c>
      <c r="AM73" s="5">
        <v>1</v>
      </c>
      <c r="AN73" s="9">
        <v>0</v>
      </c>
    </row>
    <row r="74" spans="2:40" x14ac:dyDescent="0.2">
      <c r="B74" s="14">
        <v>12448</v>
      </c>
      <c r="C74" s="5">
        <v>0</v>
      </c>
      <c r="D74" s="5">
        <v>0</v>
      </c>
      <c r="E74" s="5">
        <v>0</v>
      </c>
      <c r="G74" s="5">
        <v>12432</v>
      </c>
      <c r="H74" s="5">
        <v>0</v>
      </c>
      <c r="I74" s="5">
        <v>0</v>
      </c>
      <c r="J74" s="5">
        <v>0</v>
      </c>
      <c r="L74" s="5">
        <v>12676</v>
      </c>
      <c r="M74" s="5">
        <v>0</v>
      </c>
      <c r="N74" s="5">
        <v>0</v>
      </c>
      <c r="O74" s="5">
        <v>0</v>
      </c>
      <c r="Q74" s="5">
        <v>12536</v>
      </c>
      <c r="R74" s="5">
        <v>0</v>
      </c>
      <c r="S74" s="5">
        <v>0</v>
      </c>
      <c r="T74" s="5">
        <v>0</v>
      </c>
      <c r="V74" s="5">
        <v>9103</v>
      </c>
      <c r="W74" s="5">
        <v>0</v>
      </c>
      <c r="X74" s="5">
        <v>0</v>
      </c>
      <c r="Y74" s="5">
        <v>0</v>
      </c>
      <c r="AA74" s="5">
        <v>9116</v>
      </c>
      <c r="AB74" s="5">
        <v>1</v>
      </c>
      <c r="AC74" s="5">
        <v>1</v>
      </c>
      <c r="AD74" s="5">
        <v>0</v>
      </c>
      <c r="AF74" s="5">
        <v>5125</v>
      </c>
      <c r="AG74" s="5">
        <v>0</v>
      </c>
      <c r="AH74" s="5">
        <v>0</v>
      </c>
      <c r="AI74" s="5">
        <v>0</v>
      </c>
      <c r="AK74" s="5">
        <v>4351</v>
      </c>
      <c r="AL74" s="5">
        <v>1</v>
      </c>
      <c r="AM74" s="5">
        <v>1</v>
      </c>
      <c r="AN74" s="9">
        <v>0</v>
      </c>
    </row>
    <row r="75" spans="2:40" x14ac:dyDescent="0.2">
      <c r="B75" s="14">
        <v>12425</v>
      </c>
      <c r="C75" s="5">
        <v>0</v>
      </c>
      <c r="D75" s="5">
        <v>0</v>
      </c>
      <c r="E75" s="5">
        <v>0</v>
      </c>
      <c r="G75" s="5">
        <v>12442</v>
      </c>
      <c r="H75" s="5">
        <v>0</v>
      </c>
      <c r="I75" s="5">
        <v>0</v>
      </c>
      <c r="J75" s="5">
        <v>0</v>
      </c>
      <c r="L75" s="5">
        <v>12690</v>
      </c>
      <c r="M75" s="5">
        <v>0</v>
      </c>
      <c r="N75" s="5">
        <v>0</v>
      </c>
      <c r="O75" s="5">
        <v>0</v>
      </c>
      <c r="Q75" s="5">
        <v>12534</v>
      </c>
      <c r="R75" s="5">
        <v>0</v>
      </c>
      <c r="S75" s="5">
        <v>0</v>
      </c>
      <c r="T75" s="5">
        <v>0</v>
      </c>
      <c r="V75" s="5">
        <v>9099</v>
      </c>
      <c r="W75" s="5">
        <v>0</v>
      </c>
      <c r="X75" s="5">
        <v>0</v>
      </c>
      <c r="Y75" s="5">
        <v>0</v>
      </c>
      <c r="AA75" s="5">
        <v>9094</v>
      </c>
      <c r="AB75" s="5">
        <v>1</v>
      </c>
      <c r="AC75" s="5">
        <v>1</v>
      </c>
      <c r="AD75" s="5">
        <v>0</v>
      </c>
      <c r="AF75" s="5">
        <v>4990</v>
      </c>
      <c r="AG75" s="5">
        <v>0</v>
      </c>
      <c r="AH75" s="5">
        <v>0</v>
      </c>
      <c r="AI75" s="5">
        <v>0</v>
      </c>
      <c r="AK75" s="5">
        <v>4641</v>
      </c>
      <c r="AL75" s="5">
        <v>0</v>
      </c>
      <c r="AM75" s="5">
        <v>0</v>
      </c>
      <c r="AN75" s="9">
        <v>0</v>
      </c>
    </row>
    <row r="76" spans="2:40" x14ac:dyDescent="0.2">
      <c r="B76" s="14">
        <v>12441</v>
      </c>
      <c r="C76" s="5">
        <v>0</v>
      </c>
      <c r="D76" s="5">
        <v>0</v>
      </c>
      <c r="E76" s="5">
        <v>0</v>
      </c>
      <c r="G76" s="5">
        <v>12433</v>
      </c>
      <c r="H76" s="5">
        <v>0</v>
      </c>
      <c r="I76" s="5">
        <v>0</v>
      </c>
      <c r="J76" s="5">
        <v>0</v>
      </c>
      <c r="L76" s="5">
        <v>12680</v>
      </c>
      <c r="M76" s="5">
        <v>1</v>
      </c>
      <c r="N76" s="5">
        <v>1</v>
      </c>
      <c r="O76" s="5">
        <v>0</v>
      </c>
      <c r="Q76" s="5">
        <v>12685</v>
      </c>
      <c r="R76" s="5">
        <v>1</v>
      </c>
      <c r="S76" s="5">
        <v>1</v>
      </c>
      <c r="T76" s="5">
        <v>0</v>
      </c>
      <c r="V76" s="5">
        <v>9115</v>
      </c>
      <c r="W76" s="5">
        <v>1</v>
      </c>
      <c r="X76" s="5">
        <v>1</v>
      </c>
      <c r="Y76" s="5">
        <v>0</v>
      </c>
      <c r="AA76" s="5">
        <v>9089</v>
      </c>
      <c r="AB76" s="5">
        <v>0</v>
      </c>
      <c r="AC76" s="5">
        <v>0</v>
      </c>
      <c r="AD76" s="5">
        <v>0</v>
      </c>
      <c r="AF76" s="5">
        <v>4526</v>
      </c>
      <c r="AG76" s="5">
        <v>1</v>
      </c>
      <c r="AH76" s="5">
        <v>1</v>
      </c>
      <c r="AI76" s="5">
        <v>0</v>
      </c>
      <c r="AK76" s="5">
        <v>4974</v>
      </c>
      <c r="AL76" s="5">
        <v>0</v>
      </c>
      <c r="AM76" s="5">
        <v>0</v>
      </c>
      <c r="AN76" s="9">
        <v>0</v>
      </c>
    </row>
    <row r="77" spans="2:40" x14ac:dyDescent="0.2">
      <c r="B77" s="14">
        <v>12452</v>
      </c>
      <c r="C77" s="5">
        <v>1</v>
      </c>
      <c r="D77" s="5">
        <v>1</v>
      </c>
      <c r="E77" s="5">
        <v>0</v>
      </c>
      <c r="G77" s="5">
        <v>12456</v>
      </c>
      <c r="H77" s="5">
        <v>0</v>
      </c>
      <c r="I77" s="5">
        <v>0</v>
      </c>
      <c r="J77" s="5">
        <v>0</v>
      </c>
      <c r="L77" s="5">
        <v>12677</v>
      </c>
      <c r="M77" s="5">
        <v>0</v>
      </c>
      <c r="N77" s="5">
        <v>0</v>
      </c>
      <c r="O77" s="5">
        <v>0</v>
      </c>
      <c r="Q77" s="5">
        <v>12691</v>
      </c>
      <c r="R77" s="5">
        <v>0</v>
      </c>
      <c r="S77" s="5">
        <v>0</v>
      </c>
      <c r="T77" s="5">
        <v>0</v>
      </c>
      <c r="V77" s="5">
        <v>9110</v>
      </c>
      <c r="W77" s="5">
        <v>0</v>
      </c>
      <c r="X77" s="5">
        <v>0</v>
      </c>
      <c r="Y77" s="5">
        <v>0</v>
      </c>
      <c r="AA77" s="5">
        <v>9127</v>
      </c>
      <c r="AB77" s="5">
        <v>1</v>
      </c>
      <c r="AC77" s="5">
        <v>1</v>
      </c>
      <c r="AD77" s="5">
        <v>0</v>
      </c>
      <c r="AF77" s="5">
        <v>5126</v>
      </c>
      <c r="AG77" s="5">
        <v>0</v>
      </c>
      <c r="AH77" s="5">
        <v>0</v>
      </c>
      <c r="AI77" s="5">
        <v>0</v>
      </c>
      <c r="AK77" s="5">
        <v>4107</v>
      </c>
      <c r="AL77" s="5">
        <v>1</v>
      </c>
      <c r="AM77" s="5">
        <v>1</v>
      </c>
      <c r="AN77" s="9">
        <v>0</v>
      </c>
    </row>
    <row r="78" spans="2:40" x14ac:dyDescent="0.2">
      <c r="B78" s="14">
        <v>12454</v>
      </c>
      <c r="C78" s="5">
        <v>1</v>
      </c>
      <c r="D78" s="5">
        <v>1</v>
      </c>
      <c r="E78" s="5">
        <v>0</v>
      </c>
      <c r="G78" s="5">
        <v>11966</v>
      </c>
      <c r="H78" s="5">
        <v>1</v>
      </c>
      <c r="I78" s="5">
        <v>1</v>
      </c>
      <c r="J78" s="5">
        <v>0</v>
      </c>
      <c r="L78" s="5">
        <v>12525</v>
      </c>
      <c r="M78" s="5">
        <v>0</v>
      </c>
      <c r="N78" s="5">
        <v>0</v>
      </c>
      <c r="O78" s="5">
        <v>0</v>
      </c>
      <c r="Q78" s="5">
        <v>12681</v>
      </c>
      <c r="R78" s="5">
        <v>0</v>
      </c>
      <c r="S78" s="5">
        <v>0</v>
      </c>
      <c r="T78" s="5">
        <v>0</v>
      </c>
      <c r="V78" s="5">
        <v>9126</v>
      </c>
      <c r="W78" s="5">
        <v>0</v>
      </c>
      <c r="X78" s="5">
        <v>0</v>
      </c>
      <c r="Y78" s="5">
        <v>0</v>
      </c>
      <c r="AA78" s="5">
        <v>9129</v>
      </c>
      <c r="AB78" s="5">
        <v>1</v>
      </c>
      <c r="AC78" s="5">
        <v>1</v>
      </c>
      <c r="AD78" s="5">
        <v>0</v>
      </c>
      <c r="AF78" s="5">
        <v>4646</v>
      </c>
      <c r="AG78" s="5">
        <v>0</v>
      </c>
      <c r="AH78" s="5">
        <v>0</v>
      </c>
      <c r="AI78" s="5">
        <v>0</v>
      </c>
      <c r="AK78" s="5">
        <v>4889</v>
      </c>
      <c r="AL78" s="5">
        <v>0</v>
      </c>
      <c r="AM78" s="5">
        <v>0</v>
      </c>
      <c r="AN78" s="9">
        <v>0</v>
      </c>
    </row>
    <row r="79" spans="2:40" x14ac:dyDescent="0.2">
      <c r="B79" s="14">
        <v>12427</v>
      </c>
      <c r="C79" s="5">
        <v>0</v>
      </c>
      <c r="D79" s="5">
        <v>0</v>
      </c>
      <c r="E79" s="5">
        <v>0</v>
      </c>
      <c r="G79" s="5">
        <v>12428</v>
      </c>
      <c r="H79" s="5">
        <v>0</v>
      </c>
      <c r="I79" s="5">
        <v>0</v>
      </c>
      <c r="J79" s="5">
        <v>0</v>
      </c>
      <c r="L79" s="5">
        <v>11967</v>
      </c>
      <c r="M79" s="5">
        <v>0</v>
      </c>
      <c r="N79" s="5">
        <v>0</v>
      </c>
      <c r="O79" s="5">
        <v>0</v>
      </c>
      <c r="Q79" s="5">
        <v>12682</v>
      </c>
      <c r="R79" s="5">
        <v>0</v>
      </c>
      <c r="S79" s="5">
        <v>0</v>
      </c>
      <c r="T79" s="5">
        <v>0</v>
      </c>
      <c r="V79" s="5">
        <v>9100</v>
      </c>
      <c r="W79" s="5">
        <v>0</v>
      </c>
      <c r="X79" s="5">
        <v>0</v>
      </c>
      <c r="Y79" s="5">
        <v>0</v>
      </c>
      <c r="AA79" s="5">
        <v>9097</v>
      </c>
      <c r="AB79" s="5">
        <v>0</v>
      </c>
      <c r="AC79" s="5">
        <v>0</v>
      </c>
      <c r="AD79" s="5">
        <v>0</v>
      </c>
      <c r="AF79" s="5">
        <v>4060</v>
      </c>
      <c r="AG79" s="5">
        <v>0</v>
      </c>
      <c r="AH79" s="5">
        <v>0</v>
      </c>
      <c r="AI79" s="5">
        <v>0</v>
      </c>
      <c r="AK79" s="5">
        <v>4198</v>
      </c>
      <c r="AL79" s="5">
        <v>0</v>
      </c>
      <c r="AM79" s="5">
        <v>0</v>
      </c>
      <c r="AN79" s="9">
        <v>0</v>
      </c>
    </row>
    <row r="80" spans="2:40" x14ac:dyDescent="0.2">
      <c r="B80" s="14">
        <v>12449</v>
      </c>
      <c r="C80" s="5">
        <v>0</v>
      </c>
      <c r="D80" s="5">
        <v>0</v>
      </c>
      <c r="E80" s="5">
        <v>0</v>
      </c>
      <c r="G80" s="5">
        <v>12438</v>
      </c>
      <c r="H80" s="5">
        <v>2</v>
      </c>
      <c r="I80" s="5">
        <v>2</v>
      </c>
      <c r="J80" s="5">
        <v>0</v>
      </c>
      <c r="L80" s="5">
        <v>12678</v>
      </c>
      <c r="M80" s="5">
        <v>0</v>
      </c>
      <c r="N80" s="5">
        <v>0</v>
      </c>
      <c r="O80" s="5">
        <v>0</v>
      </c>
      <c r="Q80" s="5">
        <v>11968</v>
      </c>
      <c r="R80" s="5">
        <v>2</v>
      </c>
      <c r="S80" s="5">
        <v>2</v>
      </c>
      <c r="T80" s="5">
        <v>0</v>
      </c>
      <c r="V80" s="5">
        <v>9105</v>
      </c>
      <c r="W80" s="5">
        <v>0</v>
      </c>
      <c r="X80" s="5">
        <v>0</v>
      </c>
      <c r="Y80" s="5">
        <v>0</v>
      </c>
      <c r="AA80" s="5">
        <v>9104</v>
      </c>
      <c r="AB80" s="5">
        <v>0</v>
      </c>
      <c r="AC80" s="5">
        <v>0</v>
      </c>
      <c r="AD80" s="5">
        <v>0</v>
      </c>
      <c r="AF80" s="5">
        <v>4895</v>
      </c>
      <c r="AG80" s="5">
        <v>1</v>
      </c>
      <c r="AH80" s="5">
        <v>1</v>
      </c>
      <c r="AI80" s="5">
        <v>0</v>
      </c>
      <c r="AK80" s="5">
        <v>4981</v>
      </c>
      <c r="AL80" s="5">
        <v>1</v>
      </c>
      <c r="AM80" s="5">
        <v>1</v>
      </c>
      <c r="AN80" s="9">
        <v>0</v>
      </c>
    </row>
    <row r="81" spans="2:40" x14ac:dyDescent="0.2">
      <c r="B81" s="14">
        <v>12450</v>
      </c>
      <c r="C81" s="5">
        <v>0</v>
      </c>
      <c r="D81" s="5">
        <v>0</v>
      </c>
      <c r="E81" s="5">
        <v>0</v>
      </c>
      <c r="G81" s="5">
        <v>11242</v>
      </c>
      <c r="H81" s="5">
        <v>1</v>
      </c>
      <c r="I81" s="5">
        <v>1</v>
      </c>
      <c r="J81" s="5">
        <v>0</v>
      </c>
      <c r="L81" s="5">
        <v>12693</v>
      </c>
      <c r="M81" s="5">
        <v>1</v>
      </c>
      <c r="N81" s="5">
        <v>1</v>
      </c>
      <c r="O81" s="5">
        <v>0</v>
      </c>
      <c r="Q81" s="5">
        <v>12686</v>
      </c>
      <c r="R81" s="5">
        <v>1</v>
      </c>
      <c r="S81" s="5">
        <v>1</v>
      </c>
      <c r="T81" s="5">
        <v>0</v>
      </c>
      <c r="V81" s="5">
        <v>9108</v>
      </c>
      <c r="W81" s="5">
        <v>0</v>
      </c>
      <c r="X81" s="5">
        <v>0</v>
      </c>
      <c r="Y81" s="5">
        <v>0</v>
      </c>
      <c r="AA81" s="5">
        <v>9102</v>
      </c>
      <c r="AB81" s="5">
        <v>0</v>
      </c>
      <c r="AC81" s="5">
        <v>0</v>
      </c>
      <c r="AD81" s="5">
        <v>0</v>
      </c>
      <c r="AF81" s="5">
        <v>4644</v>
      </c>
      <c r="AG81" s="5">
        <v>0</v>
      </c>
      <c r="AH81" s="5">
        <v>0</v>
      </c>
      <c r="AI81" s="5">
        <v>0</v>
      </c>
      <c r="AK81" s="5">
        <v>4191</v>
      </c>
      <c r="AL81" s="5">
        <v>1</v>
      </c>
      <c r="AM81" s="5">
        <v>1</v>
      </c>
      <c r="AN81" s="9">
        <v>0</v>
      </c>
    </row>
    <row r="82" spans="2:40" x14ac:dyDescent="0.2">
      <c r="B82" s="14">
        <v>12447</v>
      </c>
      <c r="C82" s="5">
        <v>0</v>
      </c>
      <c r="D82" s="5">
        <v>0</v>
      </c>
      <c r="E82" s="5">
        <v>0</v>
      </c>
      <c r="G82" s="5">
        <v>12445</v>
      </c>
      <c r="H82" s="5">
        <v>0</v>
      </c>
      <c r="I82" s="5">
        <v>0</v>
      </c>
      <c r="J82" s="5">
        <v>0</v>
      </c>
      <c r="L82" s="5">
        <v>12530</v>
      </c>
      <c r="M82" s="5">
        <v>0</v>
      </c>
      <c r="N82" s="5">
        <v>0</v>
      </c>
      <c r="O82" s="5">
        <v>0</v>
      </c>
      <c r="Q82" s="5">
        <v>11969</v>
      </c>
      <c r="R82" s="5">
        <v>0</v>
      </c>
      <c r="S82" s="5">
        <v>0</v>
      </c>
      <c r="T82" s="5">
        <v>0</v>
      </c>
      <c r="V82" s="5">
        <v>9091</v>
      </c>
      <c r="W82" s="5">
        <v>1</v>
      </c>
      <c r="X82" s="5">
        <v>1</v>
      </c>
      <c r="Y82" s="5">
        <v>0</v>
      </c>
      <c r="AA82" s="5">
        <v>9098</v>
      </c>
      <c r="AB82" s="5">
        <v>0</v>
      </c>
      <c r="AC82" s="5">
        <v>0</v>
      </c>
      <c r="AD82" s="5">
        <v>0</v>
      </c>
      <c r="AF82" s="5">
        <v>4531</v>
      </c>
      <c r="AG82" s="5">
        <v>0</v>
      </c>
      <c r="AH82" s="5">
        <v>0</v>
      </c>
      <c r="AI82" s="5">
        <v>0</v>
      </c>
      <c r="AK82" s="5">
        <v>4643</v>
      </c>
      <c r="AL82" s="5">
        <v>0</v>
      </c>
      <c r="AM82" s="5">
        <v>0</v>
      </c>
      <c r="AN82" s="9">
        <v>0</v>
      </c>
    </row>
    <row r="83" spans="2:40" x14ac:dyDescent="0.2">
      <c r="B83" s="14">
        <v>12451</v>
      </c>
      <c r="C83" s="5">
        <v>1</v>
      </c>
      <c r="D83" s="5">
        <v>1</v>
      </c>
      <c r="E83" s="5">
        <v>0</v>
      </c>
      <c r="G83" s="5">
        <v>12431</v>
      </c>
      <c r="H83" s="5">
        <v>0</v>
      </c>
      <c r="I83" s="5">
        <v>0</v>
      </c>
      <c r="J83" s="5">
        <v>0</v>
      </c>
      <c r="L83" s="5">
        <v>12675</v>
      </c>
      <c r="M83" s="5">
        <v>1</v>
      </c>
      <c r="N83" s="5">
        <v>1</v>
      </c>
      <c r="O83" s="5">
        <v>0</v>
      </c>
      <c r="Q83" s="5">
        <v>12695</v>
      </c>
      <c r="R83" s="5">
        <v>0</v>
      </c>
      <c r="S83" s="5">
        <v>0</v>
      </c>
      <c r="T83" s="5">
        <v>0</v>
      </c>
      <c r="V83" s="5">
        <v>9122</v>
      </c>
      <c r="W83" s="5">
        <v>1</v>
      </c>
      <c r="X83" s="5">
        <v>1</v>
      </c>
      <c r="Y83" s="5">
        <v>0</v>
      </c>
      <c r="AA83" s="5">
        <v>9128</v>
      </c>
      <c r="AB83" s="5">
        <v>1</v>
      </c>
      <c r="AC83" s="5">
        <v>1</v>
      </c>
      <c r="AD83" s="5">
        <v>0</v>
      </c>
      <c r="AF83" s="5">
        <v>4896</v>
      </c>
      <c r="AG83" s="5">
        <v>1</v>
      </c>
      <c r="AH83" s="5">
        <v>1</v>
      </c>
      <c r="AI83" s="5">
        <v>0</v>
      </c>
      <c r="AK83" s="5">
        <v>4638</v>
      </c>
      <c r="AL83" s="5">
        <v>0</v>
      </c>
      <c r="AM83" s="5">
        <v>0</v>
      </c>
      <c r="AN83" s="9">
        <v>0</v>
      </c>
    </row>
    <row r="84" spans="2:40" x14ac:dyDescent="0.2">
      <c r="B84" s="14">
        <v>12437</v>
      </c>
      <c r="C84" s="5">
        <v>0</v>
      </c>
      <c r="D84" s="5">
        <v>0</v>
      </c>
      <c r="E84" s="5">
        <v>0</v>
      </c>
      <c r="G84" s="5">
        <v>12443</v>
      </c>
      <c r="H84" s="5">
        <v>1</v>
      </c>
      <c r="I84" s="5">
        <v>1</v>
      </c>
      <c r="J84" s="5">
        <v>0</v>
      </c>
      <c r="L84" s="5">
        <v>12689</v>
      </c>
      <c r="M84" s="5">
        <v>0</v>
      </c>
      <c r="N84" s="5">
        <v>0</v>
      </c>
      <c r="O84" s="5">
        <v>0</v>
      </c>
      <c r="Q84" s="5">
        <v>12528</v>
      </c>
      <c r="R84" s="5">
        <v>1</v>
      </c>
      <c r="S84" s="5">
        <v>1</v>
      </c>
      <c r="T84" s="5">
        <v>0</v>
      </c>
      <c r="V84" s="5">
        <v>9111</v>
      </c>
      <c r="W84" s="5">
        <v>0</v>
      </c>
      <c r="X84" s="5">
        <v>0</v>
      </c>
      <c r="Y84" s="5">
        <v>0</v>
      </c>
      <c r="AA84" s="5">
        <v>9093</v>
      </c>
      <c r="AB84" s="5">
        <v>2</v>
      </c>
      <c r="AC84" s="5">
        <v>2</v>
      </c>
      <c r="AD84" s="5">
        <v>0</v>
      </c>
      <c r="AF84" s="5">
        <v>4972</v>
      </c>
      <c r="AG84" s="5">
        <v>1</v>
      </c>
      <c r="AH84" s="5">
        <v>1</v>
      </c>
      <c r="AI84" s="5">
        <v>0</v>
      </c>
      <c r="AK84" s="5">
        <v>4982</v>
      </c>
      <c r="AL84" s="5">
        <v>1</v>
      </c>
      <c r="AM84" s="5">
        <v>1</v>
      </c>
      <c r="AN84" s="9">
        <v>0</v>
      </c>
    </row>
    <row r="85" spans="2:40" x14ac:dyDescent="0.2">
      <c r="B85" s="14" t="s">
        <v>20</v>
      </c>
      <c r="C85" s="5">
        <f>SUM(C72:C84)</f>
        <v>4</v>
      </c>
      <c r="D85" s="5">
        <f t="shared" ref="D85:E85" si="16">SUM(D72:D84)</f>
        <v>3</v>
      </c>
      <c r="E85" s="5">
        <f t="shared" si="16"/>
        <v>1</v>
      </c>
      <c r="G85" s="5" t="s">
        <v>20</v>
      </c>
      <c r="H85" s="5">
        <f>SUM(H72:H84)</f>
        <v>5</v>
      </c>
      <c r="I85" s="5">
        <f t="shared" ref="I85:J85" si="17">SUM(I72:I84)</f>
        <v>5</v>
      </c>
      <c r="J85" s="5">
        <f t="shared" si="17"/>
        <v>0</v>
      </c>
      <c r="L85" s="5">
        <v>12524</v>
      </c>
      <c r="M85" s="5">
        <v>0</v>
      </c>
      <c r="N85" s="5">
        <v>0</v>
      </c>
      <c r="O85" s="5">
        <v>0</v>
      </c>
      <c r="Q85" s="5">
        <v>12674</v>
      </c>
      <c r="R85" s="5">
        <v>0</v>
      </c>
      <c r="S85" s="5">
        <v>0</v>
      </c>
      <c r="T85" s="5">
        <v>0</v>
      </c>
      <c r="V85" s="5">
        <v>9096</v>
      </c>
      <c r="W85" s="5">
        <v>1</v>
      </c>
      <c r="X85" s="5">
        <v>1</v>
      </c>
      <c r="Y85" s="5">
        <v>0</v>
      </c>
      <c r="AA85" s="5">
        <v>9092</v>
      </c>
      <c r="AB85" s="5">
        <v>0</v>
      </c>
      <c r="AC85" s="5">
        <v>0</v>
      </c>
      <c r="AD85" s="5">
        <v>0</v>
      </c>
      <c r="AF85" s="5" t="s">
        <v>20</v>
      </c>
      <c r="AG85" s="5">
        <f>SUM(AG72:AG84)</f>
        <v>6</v>
      </c>
      <c r="AH85" s="5">
        <f t="shared" ref="AH85:AI85" si="18">SUM(AH72:AH84)</f>
        <v>6</v>
      </c>
      <c r="AI85" s="5">
        <f t="shared" si="18"/>
        <v>0</v>
      </c>
      <c r="AK85" s="5">
        <v>3811</v>
      </c>
      <c r="AL85" s="5">
        <v>0</v>
      </c>
      <c r="AM85" s="5">
        <v>0</v>
      </c>
      <c r="AN85" s="9">
        <v>0</v>
      </c>
    </row>
    <row r="86" spans="2:40" x14ac:dyDescent="0.2">
      <c r="B86" s="14" t="s">
        <v>23</v>
      </c>
      <c r="C86" s="18">
        <v>0.30769230769230771</v>
      </c>
      <c r="D86" s="18">
        <v>0.23076923076923078</v>
      </c>
      <c r="E86" s="18">
        <v>7.6923076923076927E-2</v>
      </c>
      <c r="G86" s="5" t="s">
        <v>23</v>
      </c>
      <c r="H86" s="18">
        <v>0.38461538461538464</v>
      </c>
      <c r="I86" s="18">
        <v>0.38461538461538464</v>
      </c>
      <c r="J86" s="18">
        <v>0</v>
      </c>
      <c r="L86" s="5">
        <v>12535</v>
      </c>
      <c r="M86" s="5">
        <v>1</v>
      </c>
      <c r="N86" s="5">
        <v>1</v>
      </c>
      <c r="O86" s="5">
        <v>0</v>
      </c>
      <c r="Q86" s="5">
        <v>12526</v>
      </c>
      <c r="R86" s="5">
        <v>0</v>
      </c>
      <c r="S86" s="5">
        <v>0</v>
      </c>
      <c r="T86" s="5">
        <v>0</v>
      </c>
      <c r="V86" s="5">
        <v>9113</v>
      </c>
      <c r="W86" s="5">
        <v>0</v>
      </c>
      <c r="X86" s="5">
        <v>0</v>
      </c>
      <c r="Y86" s="5">
        <v>0</v>
      </c>
      <c r="AA86" s="5">
        <v>9101</v>
      </c>
      <c r="AB86" s="5">
        <v>0</v>
      </c>
      <c r="AC86" s="5">
        <v>0</v>
      </c>
      <c r="AD86" s="5">
        <v>0</v>
      </c>
      <c r="AF86" s="5" t="s">
        <v>23</v>
      </c>
      <c r="AG86" s="18">
        <v>0.46153846153846156</v>
      </c>
      <c r="AH86" s="18">
        <v>0.46153846153846156</v>
      </c>
      <c r="AI86" s="18">
        <v>0</v>
      </c>
      <c r="AK86" s="5" t="s">
        <v>20</v>
      </c>
      <c r="AL86" s="5">
        <f>SUM(AL72:AL85)</f>
        <v>6</v>
      </c>
      <c r="AM86" s="5">
        <f>SUM(AM72:AM85)</f>
        <v>6</v>
      </c>
      <c r="AN86" s="9">
        <f>SUM(AN72:AN85)</f>
        <v>0</v>
      </c>
    </row>
    <row r="87" spans="2:40" x14ac:dyDescent="0.2">
      <c r="B87" s="36"/>
      <c r="L87" s="5">
        <v>12673</v>
      </c>
      <c r="M87" s="5">
        <v>1</v>
      </c>
      <c r="N87" s="5">
        <v>1</v>
      </c>
      <c r="O87" s="5">
        <v>0</v>
      </c>
      <c r="Q87" s="5">
        <v>12683</v>
      </c>
      <c r="R87" s="5">
        <v>0</v>
      </c>
      <c r="S87" s="5">
        <v>0</v>
      </c>
      <c r="T87" s="5">
        <v>0</v>
      </c>
      <c r="V87" s="5" t="s">
        <v>20</v>
      </c>
      <c r="W87" s="5">
        <f>SUM(W72:W86)</f>
        <v>5</v>
      </c>
      <c r="X87" s="5">
        <f t="shared" ref="X87:Y87" si="19">SUM(X72:X86)</f>
        <v>5</v>
      </c>
      <c r="Y87" s="5">
        <f t="shared" si="19"/>
        <v>0</v>
      </c>
      <c r="AA87" s="5" t="s">
        <v>20</v>
      </c>
      <c r="AB87" s="5">
        <f>SUM(AB72:AB86)</f>
        <v>8</v>
      </c>
      <c r="AC87" s="5">
        <f t="shared" ref="AC87:AD87" si="20">SUM(AC72:AC86)</f>
        <v>7</v>
      </c>
      <c r="AD87" s="5">
        <f t="shared" si="20"/>
        <v>1</v>
      </c>
      <c r="AK87" s="5" t="s">
        <v>23</v>
      </c>
      <c r="AL87" s="18">
        <v>0.42857142857142899</v>
      </c>
      <c r="AM87" s="18">
        <v>0.42857142857142855</v>
      </c>
      <c r="AN87" s="20">
        <v>0</v>
      </c>
    </row>
    <row r="88" spans="2:40" x14ac:dyDescent="0.2">
      <c r="B88" s="36"/>
      <c r="L88" s="5">
        <v>12684</v>
      </c>
      <c r="M88" s="5">
        <v>0</v>
      </c>
      <c r="N88" s="5">
        <v>0</v>
      </c>
      <c r="O88" s="5">
        <v>0</v>
      </c>
      <c r="Q88" s="5">
        <v>12527</v>
      </c>
      <c r="R88" s="5">
        <v>0</v>
      </c>
      <c r="S88" s="5">
        <v>0</v>
      </c>
      <c r="T88" s="5">
        <v>0</v>
      </c>
      <c r="V88" s="5" t="s">
        <v>23</v>
      </c>
      <c r="W88" s="18">
        <v>0.33333333333333331</v>
      </c>
      <c r="X88" s="18">
        <v>0.33333333333333331</v>
      </c>
      <c r="Y88" s="18">
        <v>0</v>
      </c>
      <c r="AA88" s="5" t="s">
        <v>23</v>
      </c>
      <c r="AB88" s="18">
        <v>0.53333333333333333</v>
      </c>
      <c r="AC88" s="18">
        <v>0.46666666666666667</v>
      </c>
      <c r="AD88" s="18">
        <v>6.6666666666666666E-2</v>
      </c>
      <c r="AN88" s="41"/>
    </row>
    <row r="89" spans="2:40" x14ac:dyDescent="0.2">
      <c r="B89" s="36"/>
      <c r="L89" s="5" t="s">
        <v>20</v>
      </c>
      <c r="M89" s="5">
        <f>SUM(M72:M88)</f>
        <v>5</v>
      </c>
      <c r="N89" s="5">
        <f t="shared" ref="N89:O89" si="21">SUM(N72:N88)</f>
        <v>5</v>
      </c>
      <c r="O89" s="5">
        <f t="shared" si="21"/>
        <v>0</v>
      </c>
      <c r="Q89" s="5" t="s">
        <v>20</v>
      </c>
      <c r="R89" s="5">
        <f>SUM(R72:R88)</f>
        <v>7</v>
      </c>
      <c r="S89" s="5">
        <f t="shared" ref="S89:T89" si="22">SUM(S72:S88)</f>
        <v>7</v>
      </c>
      <c r="T89" s="5">
        <f t="shared" si="22"/>
        <v>0</v>
      </c>
      <c r="AN89" s="41"/>
    </row>
    <row r="90" spans="2:40" ht="17" thickBot="1" x14ac:dyDescent="0.25">
      <c r="B90" s="37"/>
      <c r="C90" s="38"/>
      <c r="D90" s="38"/>
      <c r="E90" s="38"/>
      <c r="F90" s="38"/>
      <c r="G90" s="38"/>
      <c r="H90" s="38"/>
      <c r="I90" s="38"/>
      <c r="J90" s="38"/>
      <c r="K90" s="38"/>
      <c r="L90" s="11" t="s">
        <v>23</v>
      </c>
      <c r="M90" s="24">
        <v>0.29411764705882354</v>
      </c>
      <c r="N90" s="24">
        <v>0.29411764705882354</v>
      </c>
      <c r="O90" s="24">
        <v>0</v>
      </c>
      <c r="P90" s="38"/>
      <c r="Q90" s="11" t="s">
        <v>23</v>
      </c>
      <c r="R90" s="24">
        <v>0.41176470588235292</v>
      </c>
      <c r="S90" s="24">
        <v>0.41176470588235292</v>
      </c>
      <c r="T90" s="24">
        <v>0</v>
      </c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9"/>
    </row>
    <row r="92" spans="2:40" ht="21" thickBot="1" x14ac:dyDescent="0.25">
      <c r="B92" s="40" t="s">
        <v>58</v>
      </c>
      <c r="C92" s="77"/>
    </row>
    <row r="93" spans="2:40" x14ac:dyDescent="0.2">
      <c r="B93" s="79" t="s">
        <v>4</v>
      </c>
      <c r="C93" s="129" t="s">
        <v>200</v>
      </c>
      <c r="D93" s="129"/>
      <c r="E93" s="129"/>
      <c r="F93" s="91"/>
      <c r="G93" s="78" t="s">
        <v>5</v>
      </c>
      <c r="H93" s="129" t="s">
        <v>200</v>
      </c>
      <c r="I93" s="129"/>
      <c r="J93" s="129"/>
      <c r="K93" s="91"/>
      <c r="L93" s="88" t="s">
        <v>6</v>
      </c>
      <c r="M93" s="129" t="s">
        <v>200</v>
      </c>
      <c r="N93" s="129"/>
      <c r="O93" s="129"/>
      <c r="P93" s="91"/>
      <c r="Q93" s="88" t="s">
        <v>7</v>
      </c>
      <c r="R93" s="129" t="s">
        <v>200</v>
      </c>
      <c r="S93" s="129"/>
      <c r="T93" s="129"/>
      <c r="U93" s="91"/>
      <c r="V93" s="88" t="s">
        <v>8</v>
      </c>
      <c r="W93" s="129" t="s">
        <v>200</v>
      </c>
      <c r="X93" s="129"/>
      <c r="Y93" s="129"/>
      <c r="Z93" s="91"/>
      <c r="AA93" s="88" t="s">
        <v>9</v>
      </c>
      <c r="AB93" s="129" t="s">
        <v>200</v>
      </c>
      <c r="AC93" s="129"/>
      <c r="AD93" s="130"/>
    </row>
    <row r="94" spans="2:40" x14ac:dyDescent="0.2">
      <c r="B94" s="89" t="s">
        <v>217</v>
      </c>
      <c r="C94" s="48" t="s">
        <v>20</v>
      </c>
      <c r="D94" s="48" t="s">
        <v>21</v>
      </c>
      <c r="E94" s="48" t="s">
        <v>22</v>
      </c>
      <c r="F94" s="34"/>
      <c r="G94" s="48" t="s">
        <v>217</v>
      </c>
      <c r="H94" s="48" t="s">
        <v>20</v>
      </c>
      <c r="I94" s="48" t="s">
        <v>21</v>
      </c>
      <c r="J94" s="48" t="s">
        <v>22</v>
      </c>
      <c r="K94" s="34"/>
      <c r="L94" s="48" t="s">
        <v>217</v>
      </c>
      <c r="M94" s="48" t="s">
        <v>20</v>
      </c>
      <c r="N94" s="48" t="s">
        <v>21</v>
      </c>
      <c r="O94" s="48" t="s">
        <v>22</v>
      </c>
      <c r="P94" s="34"/>
      <c r="Q94" s="48" t="s">
        <v>217</v>
      </c>
      <c r="R94" s="48" t="s">
        <v>20</v>
      </c>
      <c r="S94" s="48" t="s">
        <v>21</v>
      </c>
      <c r="T94" s="48" t="s">
        <v>22</v>
      </c>
      <c r="U94" s="34"/>
      <c r="V94" s="48" t="s">
        <v>217</v>
      </c>
      <c r="W94" s="48" t="s">
        <v>20</v>
      </c>
      <c r="X94" s="48" t="s">
        <v>21</v>
      </c>
      <c r="Y94" s="48" t="s">
        <v>22</v>
      </c>
      <c r="Z94" s="34"/>
      <c r="AA94" s="48" t="s">
        <v>217</v>
      </c>
      <c r="AB94" s="48" t="s">
        <v>20</v>
      </c>
      <c r="AC94" s="48" t="s">
        <v>21</v>
      </c>
      <c r="AD94" s="90" t="s">
        <v>22</v>
      </c>
    </row>
    <row r="95" spans="2:40" x14ac:dyDescent="0.2">
      <c r="B95" s="14">
        <v>7533</v>
      </c>
      <c r="C95" s="5">
        <v>0</v>
      </c>
      <c r="D95" s="5">
        <v>0</v>
      </c>
      <c r="E95" s="5">
        <v>0</v>
      </c>
      <c r="G95" s="5">
        <v>6740</v>
      </c>
      <c r="H95" s="5">
        <v>1</v>
      </c>
      <c r="I95" s="5">
        <v>0</v>
      </c>
      <c r="J95" s="5">
        <v>1</v>
      </c>
      <c r="L95" s="5">
        <v>9631</v>
      </c>
      <c r="M95" s="5">
        <v>0</v>
      </c>
      <c r="N95" s="5">
        <v>0</v>
      </c>
      <c r="O95" s="5">
        <v>0</v>
      </c>
      <c r="Q95" s="5">
        <v>9943</v>
      </c>
      <c r="R95" s="5">
        <v>0</v>
      </c>
      <c r="S95" s="5">
        <v>0</v>
      </c>
      <c r="T95" s="5">
        <v>0</v>
      </c>
      <c r="V95" s="5">
        <v>10276</v>
      </c>
      <c r="W95" s="5">
        <v>0</v>
      </c>
      <c r="X95" s="5">
        <v>0</v>
      </c>
      <c r="Y95" s="5">
        <v>0</v>
      </c>
      <c r="AA95" s="5">
        <v>10275</v>
      </c>
      <c r="AB95" s="5">
        <v>0</v>
      </c>
      <c r="AC95" s="5">
        <v>0</v>
      </c>
      <c r="AD95" s="9">
        <v>0</v>
      </c>
    </row>
    <row r="96" spans="2:40" x14ac:dyDescent="0.2">
      <c r="B96" s="14">
        <v>6746</v>
      </c>
      <c r="C96" s="5">
        <v>1</v>
      </c>
      <c r="D96" s="5">
        <v>1</v>
      </c>
      <c r="E96" s="5">
        <v>0</v>
      </c>
      <c r="G96" s="5">
        <v>6727</v>
      </c>
      <c r="H96" s="5">
        <v>0</v>
      </c>
      <c r="I96" s="5">
        <v>0</v>
      </c>
      <c r="J96" s="5">
        <v>0</v>
      </c>
      <c r="L96" s="5">
        <v>9939</v>
      </c>
      <c r="M96" s="5">
        <v>1</v>
      </c>
      <c r="N96" s="5">
        <v>1</v>
      </c>
      <c r="O96" s="5">
        <v>0</v>
      </c>
      <c r="Q96" s="5">
        <v>9933</v>
      </c>
      <c r="R96" s="5">
        <v>0</v>
      </c>
      <c r="S96" s="5">
        <v>0</v>
      </c>
      <c r="T96" s="5">
        <v>0</v>
      </c>
      <c r="V96" s="5">
        <v>10101</v>
      </c>
      <c r="W96" s="5">
        <v>0</v>
      </c>
      <c r="X96" s="5">
        <v>0</v>
      </c>
      <c r="Y96" s="5">
        <v>0</v>
      </c>
      <c r="AA96" s="5">
        <v>10094</v>
      </c>
      <c r="AB96" s="5">
        <v>0</v>
      </c>
      <c r="AC96" s="5">
        <v>0</v>
      </c>
      <c r="AD96" s="9">
        <v>0</v>
      </c>
    </row>
    <row r="97" spans="2:30" x14ac:dyDescent="0.2">
      <c r="B97" s="14">
        <v>6175</v>
      </c>
      <c r="C97" s="5">
        <v>0</v>
      </c>
      <c r="D97" s="5">
        <v>0</v>
      </c>
      <c r="E97" s="5">
        <v>0</v>
      </c>
      <c r="G97" s="5">
        <v>7555</v>
      </c>
      <c r="H97" s="5">
        <v>0</v>
      </c>
      <c r="I97" s="5">
        <v>0</v>
      </c>
      <c r="J97" s="5">
        <v>0</v>
      </c>
      <c r="L97" s="5">
        <v>9645</v>
      </c>
      <c r="M97" s="5">
        <v>0</v>
      </c>
      <c r="N97" s="5">
        <v>0</v>
      </c>
      <c r="O97" s="5">
        <v>0</v>
      </c>
      <c r="Q97" s="5">
        <v>9639</v>
      </c>
      <c r="R97" s="5">
        <v>1</v>
      </c>
      <c r="S97" s="5">
        <v>0</v>
      </c>
      <c r="T97" s="5">
        <v>1</v>
      </c>
      <c r="V97" s="5">
        <v>12711</v>
      </c>
      <c r="W97" s="5">
        <v>0</v>
      </c>
      <c r="X97" s="5">
        <v>0</v>
      </c>
      <c r="Y97" s="5">
        <v>0</v>
      </c>
      <c r="AA97" s="5">
        <v>10273</v>
      </c>
      <c r="AB97" s="5">
        <v>0</v>
      </c>
      <c r="AC97" s="5">
        <v>0</v>
      </c>
      <c r="AD97" s="9">
        <v>0</v>
      </c>
    </row>
    <row r="98" spans="2:30" x14ac:dyDescent="0.2">
      <c r="B98" s="14">
        <v>7554</v>
      </c>
      <c r="C98" s="5">
        <v>1</v>
      </c>
      <c r="D98" s="5">
        <v>1</v>
      </c>
      <c r="E98" s="5">
        <v>0</v>
      </c>
      <c r="G98" s="5">
        <v>6502</v>
      </c>
      <c r="H98" s="5">
        <v>0</v>
      </c>
      <c r="I98" s="5">
        <v>0</v>
      </c>
      <c r="J98" s="5">
        <v>0</v>
      </c>
      <c r="L98" s="5">
        <v>9614</v>
      </c>
      <c r="M98" s="5">
        <v>0</v>
      </c>
      <c r="N98" s="5">
        <v>0</v>
      </c>
      <c r="O98" s="5">
        <v>0</v>
      </c>
      <c r="Q98" s="5">
        <v>9940</v>
      </c>
      <c r="R98" s="5">
        <v>0</v>
      </c>
      <c r="S98" s="5">
        <v>0</v>
      </c>
      <c r="T98" s="5">
        <v>0</v>
      </c>
      <c r="V98" s="5">
        <v>10105</v>
      </c>
      <c r="W98" s="5">
        <v>1</v>
      </c>
      <c r="X98" s="5">
        <v>1</v>
      </c>
      <c r="Y98" s="5">
        <v>0</v>
      </c>
      <c r="AA98" s="5">
        <v>10279</v>
      </c>
      <c r="AB98" s="5">
        <v>0</v>
      </c>
      <c r="AC98" s="5">
        <v>0</v>
      </c>
      <c r="AD98" s="9">
        <v>0</v>
      </c>
    </row>
    <row r="99" spans="2:30" x14ac:dyDescent="0.2">
      <c r="B99" s="14">
        <v>6735</v>
      </c>
      <c r="C99" s="5">
        <v>0</v>
      </c>
      <c r="D99" s="5">
        <v>0</v>
      </c>
      <c r="E99" s="5">
        <v>0</v>
      </c>
      <c r="G99" s="5">
        <v>6738</v>
      </c>
      <c r="H99" s="5">
        <v>0</v>
      </c>
      <c r="I99" s="5">
        <v>0</v>
      </c>
      <c r="J99" s="5">
        <v>0</v>
      </c>
      <c r="L99" s="5">
        <v>9926</v>
      </c>
      <c r="M99" s="5">
        <v>0</v>
      </c>
      <c r="N99" s="5">
        <v>0</v>
      </c>
      <c r="O99" s="5">
        <v>0</v>
      </c>
      <c r="Q99" s="5">
        <v>9636</v>
      </c>
      <c r="R99" s="5">
        <v>2</v>
      </c>
      <c r="S99" s="5">
        <v>0</v>
      </c>
      <c r="T99" s="5">
        <v>2</v>
      </c>
      <c r="V99" s="5">
        <v>10272</v>
      </c>
      <c r="W99" s="5">
        <v>0</v>
      </c>
      <c r="X99" s="5">
        <v>0</v>
      </c>
      <c r="Y99" s="5">
        <v>0</v>
      </c>
      <c r="AA99" s="5">
        <v>10303</v>
      </c>
      <c r="AB99" s="5">
        <v>0</v>
      </c>
      <c r="AC99" s="5">
        <v>0</v>
      </c>
      <c r="AD99" s="9">
        <v>0</v>
      </c>
    </row>
    <row r="100" spans="2:30" x14ac:dyDescent="0.2">
      <c r="B100" s="14">
        <v>6732</v>
      </c>
      <c r="C100" s="5">
        <v>0</v>
      </c>
      <c r="D100" s="5">
        <v>0</v>
      </c>
      <c r="E100" s="5">
        <v>0</v>
      </c>
      <c r="G100" s="5">
        <v>6635</v>
      </c>
      <c r="H100" s="5">
        <v>0</v>
      </c>
      <c r="I100" s="5">
        <v>0</v>
      </c>
      <c r="J100" s="5">
        <v>0</v>
      </c>
      <c r="L100" s="5">
        <v>9634</v>
      </c>
      <c r="M100" s="5">
        <v>0</v>
      </c>
      <c r="N100" s="5">
        <v>0</v>
      </c>
      <c r="O100" s="5">
        <v>0</v>
      </c>
      <c r="Q100" s="5">
        <v>9924</v>
      </c>
      <c r="R100" s="5">
        <v>1</v>
      </c>
      <c r="S100" s="5">
        <v>0</v>
      </c>
      <c r="T100" s="5">
        <v>1</v>
      </c>
      <c r="V100" s="5">
        <v>10268</v>
      </c>
      <c r="W100" s="5">
        <v>0</v>
      </c>
      <c r="X100" s="5">
        <v>0</v>
      </c>
      <c r="Y100" s="5">
        <v>0</v>
      </c>
      <c r="AA100" s="5">
        <v>10280</v>
      </c>
      <c r="AB100" s="5">
        <v>1</v>
      </c>
      <c r="AC100" s="5">
        <v>0</v>
      </c>
      <c r="AD100" s="9">
        <v>1</v>
      </c>
    </row>
    <row r="101" spans="2:30" x14ac:dyDescent="0.2">
      <c r="B101" s="14">
        <v>6717</v>
      </c>
      <c r="C101" s="5">
        <v>0</v>
      </c>
      <c r="D101" s="5">
        <v>0</v>
      </c>
      <c r="E101" s="5">
        <v>0</v>
      </c>
      <c r="G101" s="5">
        <v>6649</v>
      </c>
      <c r="H101" s="5">
        <v>0</v>
      </c>
      <c r="I101" s="5">
        <v>0</v>
      </c>
      <c r="J101" s="5">
        <v>0</v>
      </c>
      <c r="L101" s="5">
        <v>9642</v>
      </c>
      <c r="M101" s="5">
        <v>0</v>
      </c>
      <c r="N101" s="5">
        <v>0</v>
      </c>
      <c r="O101" s="5">
        <v>0</v>
      </c>
      <c r="Q101" s="5">
        <v>9947</v>
      </c>
      <c r="R101" s="5">
        <v>0</v>
      </c>
      <c r="S101" s="5">
        <v>0</v>
      </c>
      <c r="T101" s="5">
        <v>0</v>
      </c>
      <c r="V101" s="5">
        <v>10096</v>
      </c>
      <c r="W101" s="5">
        <v>0</v>
      </c>
      <c r="X101" s="5">
        <v>0</v>
      </c>
      <c r="Y101" s="5">
        <v>0</v>
      </c>
      <c r="AA101" s="5">
        <v>12714</v>
      </c>
      <c r="AB101" s="5">
        <v>1</v>
      </c>
      <c r="AC101" s="5">
        <v>0</v>
      </c>
      <c r="AD101" s="9">
        <v>1</v>
      </c>
    </row>
    <row r="102" spans="2:30" x14ac:dyDescent="0.2">
      <c r="B102" s="14">
        <v>6494</v>
      </c>
      <c r="C102" s="5">
        <v>0</v>
      </c>
      <c r="D102" s="5">
        <v>0</v>
      </c>
      <c r="E102" s="5">
        <v>0</v>
      </c>
      <c r="G102" s="5">
        <v>6715</v>
      </c>
      <c r="H102" s="5">
        <v>0</v>
      </c>
      <c r="I102" s="5">
        <v>0</v>
      </c>
      <c r="J102" s="5">
        <v>0</v>
      </c>
      <c r="L102" s="5">
        <v>9637</v>
      </c>
      <c r="M102" s="5">
        <v>0</v>
      </c>
      <c r="N102" s="5">
        <v>0</v>
      </c>
      <c r="O102" s="5">
        <v>0</v>
      </c>
      <c r="Q102" s="5">
        <v>9934</v>
      </c>
      <c r="R102" s="5">
        <v>0</v>
      </c>
      <c r="S102" s="5">
        <v>0</v>
      </c>
      <c r="T102" s="5">
        <v>0</v>
      </c>
      <c r="V102" s="5">
        <v>11692</v>
      </c>
      <c r="W102" s="5">
        <v>1</v>
      </c>
      <c r="X102" s="5">
        <v>0</v>
      </c>
      <c r="Y102" s="5">
        <v>1</v>
      </c>
      <c r="AA102" s="5">
        <v>10099</v>
      </c>
      <c r="AB102" s="5">
        <v>0</v>
      </c>
      <c r="AC102" s="5">
        <v>0</v>
      </c>
      <c r="AD102" s="9">
        <v>0</v>
      </c>
    </row>
    <row r="103" spans="2:30" x14ac:dyDescent="0.2">
      <c r="B103" s="14">
        <v>7549</v>
      </c>
      <c r="C103" s="5">
        <v>0</v>
      </c>
      <c r="D103" s="5">
        <v>0</v>
      </c>
      <c r="E103" s="5">
        <v>0</v>
      </c>
      <c r="G103" s="5">
        <v>6579</v>
      </c>
      <c r="H103" s="5">
        <v>1</v>
      </c>
      <c r="I103" s="5">
        <v>0</v>
      </c>
      <c r="J103" s="5">
        <v>1</v>
      </c>
      <c r="L103" s="5">
        <v>9640</v>
      </c>
      <c r="M103" s="5">
        <v>2</v>
      </c>
      <c r="N103" s="5">
        <v>0</v>
      </c>
      <c r="O103" s="5">
        <v>2</v>
      </c>
      <c r="Q103" s="5">
        <v>9937</v>
      </c>
      <c r="R103" s="5">
        <v>0</v>
      </c>
      <c r="S103" s="5">
        <v>0</v>
      </c>
      <c r="T103" s="5">
        <v>0</v>
      </c>
      <c r="V103" s="5">
        <v>10281</v>
      </c>
      <c r="W103" s="5">
        <v>1</v>
      </c>
      <c r="X103" s="5">
        <v>0</v>
      </c>
      <c r="Y103" s="5">
        <v>1</v>
      </c>
      <c r="AA103" s="5">
        <v>10269</v>
      </c>
      <c r="AB103" s="5">
        <v>0</v>
      </c>
      <c r="AC103" s="5">
        <v>0</v>
      </c>
      <c r="AD103" s="9">
        <v>0</v>
      </c>
    </row>
    <row r="104" spans="2:30" x14ac:dyDescent="0.2">
      <c r="B104" s="14">
        <v>6718</v>
      </c>
      <c r="C104" s="5">
        <v>0</v>
      </c>
      <c r="D104" s="5">
        <v>0</v>
      </c>
      <c r="E104" s="5">
        <v>0</v>
      </c>
      <c r="G104" s="5">
        <v>7559</v>
      </c>
      <c r="H104" s="5">
        <v>0</v>
      </c>
      <c r="I104" s="5">
        <v>0</v>
      </c>
      <c r="J104" s="5">
        <v>0</v>
      </c>
      <c r="L104" s="5">
        <v>9929</v>
      </c>
      <c r="M104" s="5">
        <v>0</v>
      </c>
      <c r="N104" s="5">
        <v>0</v>
      </c>
      <c r="O104" s="5">
        <v>0</v>
      </c>
      <c r="Q104" s="5">
        <v>9635</v>
      </c>
      <c r="R104" s="5">
        <v>0</v>
      </c>
      <c r="S104" s="5">
        <v>0</v>
      </c>
      <c r="T104" s="5">
        <v>0</v>
      </c>
      <c r="V104" s="5">
        <v>12717</v>
      </c>
      <c r="W104" s="5">
        <v>1</v>
      </c>
      <c r="X104" s="5">
        <v>1</v>
      </c>
      <c r="Y104" s="5">
        <v>0</v>
      </c>
      <c r="AA104" s="5">
        <v>10278</v>
      </c>
      <c r="AB104" s="5">
        <v>0</v>
      </c>
      <c r="AC104" s="5">
        <v>0</v>
      </c>
      <c r="AD104" s="9">
        <v>0</v>
      </c>
    </row>
    <row r="105" spans="2:30" x14ac:dyDescent="0.2">
      <c r="B105" s="14">
        <v>6491</v>
      </c>
      <c r="C105" s="5">
        <v>1</v>
      </c>
      <c r="D105" s="5">
        <v>1</v>
      </c>
      <c r="E105" s="5">
        <v>0</v>
      </c>
      <c r="G105" s="5">
        <v>7537</v>
      </c>
      <c r="H105" s="5">
        <v>0</v>
      </c>
      <c r="I105" s="5">
        <v>0</v>
      </c>
      <c r="J105" s="5">
        <v>0</v>
      </c>
      <c r="L105" s="5">
        <v>9946</v>
      </c>
      <c r="M105" s="5">
        <v>0</v>
      </c>
      <c r="N105" s="5">
        <v>0</v>
      </c>
      <c r="O105" s="5">
        <v>0</v>
      </c>
      <c r="Q105" s="5">
        <v>9644</v>
      </c>
      <c r="R105" s="5">
        <v>0</v>
      </c>
      <c r="S105" s="5">
        <v>0</v>
      </c>
      <c r="T105" s="5">
        <v>0</v>
      </c>
      <c r="V105" s="5">
        <v>10098</v>
      </c>
      <c r="W105" s="5">
        <v>0</v>
      </c>
      <c r="X105" s="5">
        <v>0</v>
      </c>
      <c r="Y105" s="5">
        <v>0</v>
      </c>
      <c r="AA105" s="5">
        <v>12710</v>
      </c>
      <c r="AB105" s="5">
        <v>0</v>
      </c>
      <c r="AC105" s="5">
        <v>0</v>
      </c>
      <c r="AD105" s="9">
        <v>0</v>
      </c>
    </row>
    <row r="106" spans="2:30" x14ac:dyDescent="0.2">
      <c r="B106" s="14">
        <v>7535</v>
      </c>
      <c r="C106" s="5">
        <v>0</v>
      </c>
      <c r="D106" s="5">
        <v>0</v>
      </c>
      <c r="E106" s="5">
        <v>0</v>
      </c>
      <c r="G106" s="5">
        <v>7560</v>
      </c>
      <c r="H106" s="5">
        <v>0</v>
      </c>
      <c r="I106" s="5">
        <v>0</v>
      </c>
      <c r="J106" s="5">
        <v>0</v>
      </c>
      <c r="L106" s="5">
        <v>9952</v>
      </c>
      <c r="M106" s="5">
        <v>1</v>
      </c>
      <c r="N106" s="5">
        <v>1</v>
      </c>
      <c r="O106" s="5">
        <v>0</v>
      </c>
      <c r="Q106" s="5">
        <v>9925</v>
      </c>
      <c r="R106" s="5">
        <v>1</v>
      </c>
      <c r="S106" s="5">
        <v>1</v>
      </c>
      <c r="T106" s="5">
        <v>0</v>
      </c>
      <c r="V106" s="5">
        <v>12707</v>
      </c>
      <c r="W106" s="5">
        <v>0</v>
      </c>
      <c r="X106" s="5">
        <v>0</v>
      </c>
      <c r="Y106" s="5">
        <v>0</v>
      </c>
      <c r="AA106" s="5">
        <v>10304</v>
      </c>
      <c r="AB106" s="5">
        <v>0</v>
      </c>
      <c r="AC106" s="5">
        <v>0</v>
      </c>
      <c r="AD106" s="9">
        <v>0</v>
      </c>
    </row>
    <row r="107" spans="2:30" x14ac:dyDescent="0.2">
      <c r="B107" s="14">
        <v>6432</v>
      </c>
      <c r="C107" s="5">
        <v>0</v>
      </c>
      <c r="D107" s="5">
        <v>0</v>
      </c>
      <c r="E107" s="5">
        <v>0</v>
      </c>
      <c r="G107" s="5">
        <v>6619</v>
      </c>
      <c r="H107" s="5">
        <v>1</v>
      </c>
      <c r="I107" s="5">
        <v>1</v>
      </c>
      <c r="J107" s="5">
        <v>0</v>
      </c>
      <c r="L107" s="5">
        <v>9935</v>
      </c>
      <c r="M107" s="5">
        <v>0</v>
      </c>
      <c r="N107" s="5">
        <v>0</v>
      </c>
      <c r="O107" s="5">
        <v>0</v>
      </c>
      <c r="Q107" s="5">
        <v>9949</v>
      </c>
      <c r="R107" s="5">
        <v>0</v>
      </c>
      <c r="S107" s="5">
        <v>0</v>
      </c>
      <c r="T107" s="5">
        <v>0</v>
      </c>
      <c r="V107" s="5">
        <v>10102</v>
      </c>
      <c r="W107" s="5">
        <v>0</v>
      </c>
      <c r="X107" s="5">
        <v>0</v>
      </c>
      <c r="Y107" s="5">
        <v>0</v>
      </c>
      <c r="AA107" s="5">
        <v>12713</v>
      </c>
      <c r="AB107" s="5">
        <v>0</v>
      </c>
      <c r="AC107" s="5">
        <v>0</v>
      </c>
      <c r="AD107" s="9">
        <v>0</v>
      </c>
    </row>
    <row r="108" spans="2:30" x14ac:dyDescent="0.2">
      <c r="B108" s="14">
        <v>7531</v>
      </c>
      <c r="C108" s="5">
        <v>1</v>
      </c>
      <c r="D108" s="5">
        <v>1</v>
      </c>
      <c r="E108" s="5">
        <v>0</v>
      </c>
      <c r="G108" s="5">
        <v>6721</v>
      </c>
      <c r="H108" s="5">
        <v>0</v>
      </c>
      <c r="I108" s="5">
        <v>0</v>
      </c>
      <c r="J108" s="5">
        <v>0</v>
      </c>
      <c r="L108" s="5">
        <v>9643</v>
      </c>
      <c r="M108" s="5">
        <v>1</v>
      </c>
      <c r="N108" s="5">
        <v>0</v>
      </c>
      <c r="O108" s="5">
        <v>1</v>
      </c>
      <c r="Q108" s="5">
        <v>9939</v>
      </c>
      <c r="R108" s="5">
        <v>0</v>
      </c>
      <c r="S108" s="5">
        <v>0</v>
      </c>
      <c r="T108" s="5">
        <v>0</v>
      </c>
      <c r="V108" s="5">
        <v>10277</v>
      </c>
      <c r="W108" s="5">
        <v>0</v>
      </c>
      <c r="X108" s="5">
        <v>0</v>
      </c>
      <c r="Y108" s="5">
        <v>0</v>
      </c>
      <c r="AA108" s="5">
        <v>12715</v>
      </c>
      <c r="AB108" s="5">
        <v>1</v>
      </c>
      <c r="AC108" s="5">
        <v>0</v>
      </c>
      <c r="AD108" s="9">
        <v>1</v>
      </c>
    </row>
    <row r="109" spans="2:30" x14ac:dyDescent="0.2">
      <c r="B109" s="14">
        <v>6736</v>
      </c>
      <c r="C109" s="5">
        <v>0</v>
      </c>
      <c r="D109" s="5">
        <v>0</v>
      </c>
      <c r="E109" s="5">
        <v>0</v>
      </c>
      <c r="G109" s="5">
        <v>6625</v>
      </c>
      <c r="H109" s="5">
        <v>0</v>
      </c>
      <c r="I109" s="5">
        <v>0</v>
      </c>
      <c r="J109" s="5">
        <v>0</v>
      </c>
      <c r="L109" s="5">
        <v>9948</v>
      </c>
      <c r="M109" s="5">
        <v>1</v>
      </c>
      <c r="N109" s="5">
        <v>0</v>
      </c>
      <c r="O109" s="5">
        <v>1</v>
      </c>
      <c r="Q109" s="5">
        <v>9950</v>
      </c>
      <c r="R109" s="5">
        <v>0</v>
      </c>
      <c r="S109" s="5">
        <v>0</v>
      </c>
      <c r="T109" s="5">
        <v>0</v>
      </c>
      <c r="V109" s="5">
        <v>10095</v>
      </c>
      <c r="W109" s="5">
        <v>0</v>
      </c>
      <c r="X109" s="5">
        <v>0</v>
      </c>
      <c r="Y109" s="5">
        <v>0</v>
      </c>
      <c r="AA109" s="5">
        <v>10301</v>
      </c>
      <c r="AB109" s="5">
        <v>2</v>
      </c>
      <c r="AC109" s="5">
        <v>2</v>
      </c>
      <c r="AD109" s="9">
        <v>0</v>
      </c>
    </row>
    <row r="110" spans="2:30" x14ac:dyDescent="0.2">
      <c r="B110" s="14">
        <v>6565</v>
      </c>
      <c r="C110" s="5">
        <v>1</v>
      </c>
      <c r="D110" s="5">
        <v>0</v>
      </c>
      <c r="E110" s="5">
        <v>1</v>
      </c>
      <c r="G110" s="5">
        <v>6567</v>
      </c>
      <c r="H110" s="5">
        <v>1</v>
      </c>
      <c r="I110" s="5">
        <v>1</v>
      </c>
      <c r="J110" s="5">
        <v>0</v>
      </c>
      <c r="L110" s="5">
        <v>9633</v>
      </c>
      <c r="M110" s="5">
        <v>1</v>
      </c>
      <c r="N110" s="5">
        <v>0</v>
      </c>
      <c r="O110" s="5">
        <v>1</v>
      </c>
      <c r="Q110" s="5">
        <v>9953</v>
      </c>
      <c r="R110" s="5">
        <v>0</v>
      </c>
      <c r="S110" s="5">
        <v>0</v>
      </c>
      <c r="T110" s="5">
        <v>0</v>
      </c>
      <c r="V110" s="5">
        <v>10282</v>
      </c>
      <c r="W110" s="5">
        <v>1</v>
      </c>
      <c r="X110" s="5">
        <v>0</v>
      </c>
      <c r="Y110" s="5">
        <v>1</v>
      </c>
      <c r="AA110" s="5">
        <v>12712</v>
      </c>
      <c r="AB110" s="5">
        <v>2</v>
      </c>
      <c r="AC110" s="5">
        <v>2</v>
      </c>
      <c r="AD110" s="9">
        <v>0</v>
      </c>
    </row>
    <row r="111" spans="2:30" x14ac:dyDescent="0.2">
      <c r="B111" s="14">
        <v>7534</v>
      </c>
      <c r="C111" s="5">
        <v>1</v>
      </c>
      <c r="D111" s="5">
        <v>0</v>
      </c>
      <c r="E111" s="5">
        <v>1</v>
      </c>
      <c r="G111" s="5">
        <v>6503</v>
      </c>
      <c r="H111" s="5">
        <v>1</v>
      </c>
      <c r="I111" s="5">
        <v>1</v>
      </c>
      <c r="J111" s="5">
        <v>0</v>
      </c>
      <c r="L111" s="5" t="s">
        <v>20</v>
      </c>
      <c r="M111" s="5">
        <f>SUM(M95:M110)</f>
        <v>7</v>
      </c>
      <c r="N111" s="5">
        <f t="shared" ref="N111:O111" si="23">SUM(N95:N110)</f>
        <v>2</v>
      </c>
      <c r="O111" s="5">
        <f t="shared" si="23"/>
        <v>5</v>
      </c>
      <c r="Q111" s="5" t="s">
        <v>20</v>
      </c>
      <c r="R111" s="5">
        <f>SUM(R95:R110)</f>
        <v>5</v>
      </c>
      <c r="S111" s="5">
        <f t="shared" ref="S111:T111" si="24">SUM(S95:S110)</f>
        <v>1</v>
      </c>
      <c r="T111" s="5">
        <f t="shared" si="24"/>
        <v>4</v>
      </c>
      <c r="V111" s="5" t="s">
        <v>20</v>
      </c>
      <c r="W111" s="5">
        <f>SUM(W95:W110)</f>
        <v>5</v>
      </c>
      <c r="X111" s="5">
        <f t="shared" ref="X111:Y111" si="25">SUM(X95:X110)</f>
        <v>2</v>
      </c>
      <c r="Y111" s="5">
        <f t="shared" si="25"/>
        <v>3</v>
      </c>
      <c r="AA111" s="5" t="s">
        <v>20</v>
      </c>
      <c r="AB111" s="5">
        <f>SUM(AB95:AB110)</f>
        <v>7</v>
      </c>
      <c r="AC111" s="5">
        <f>SUM(AC95:AC110)</f>
        <v>4</v>
      </c>
      <c r="AD111" s="9">
        <f>SUM(AD95:AD110)</f>
        <v>3</v>
      </c>
    </row>
    <row r="112" spans="2:30" x14ac:dyDescent="0.2">
      <c r="B112" s="14" t="s">
        <v>20</v>
      </c>
      <c r="C112" s="5">
        <f>SUM(C95:C111)</f>
        <v>6</v>
      </c>
      <c r="D112" s="5">
        <f t="shared" ref="D112:E112" si="26">SUM(D95:D111)</f>
        <v>4</v>
      </c>
      <c r="E112" s="5">
        <f t="shared" si="26"/>
        <v>2</v>
      </c>
      <c r="G112" s="5" t="s">
        <v>20</v>
      </c>
      <c r="H112" s="5">
        <f>SUM(H95:H111)</f>
        <v>5</v>
      </c>
      <c r="I112" s="5">
        <f t="shared" ref="I112:J112" si="27">SUM(I95:I111)</f>
        <v>3</v>
      </c>
      <c r="J112" s="5">
        <f t="shared" si="27"/>
        <v>2</v>
      </c>
      <c r="L112" s="5" t="s">
        <v>23</v>
      </c>
      <c r="M112" s="18">
        <v>0.4375</v>
      </c>
      <c r="N112" s="18">
        <v>0.125</v>
      </c>
      <c r="O112" s="18">
        <v>0.3125</v>
      </c>
      <c r="Q112" s="5" t="s">
        <v>23</v>
      </c>
      <c r="R112" s="18">
        <v>0.3125</v>
      </c>
      <c r="S112" s="18">
        <v>6.25E-2</v>
      </c>
      <c r="T112" s="18">
        <v>0.25</v>
      </c>
      <c r="V112" s="5" t="s">
        <v>23</v>
      </c>
      <c r="W112" s="18">
        <v>0.3125</v>
      </c>
      <c r="X112" s="18">
        <v>0.125</v>
      </c>
      <c r="Y112" s="18">
        <v>0.1875</v>
      </c>
      <c r="AA112" s="5" t="s">
        <v>23</v>
      </c>
      <c r="AB112" s="18">
        <v>0.4375</v>
      </c>
      <c r="AC112" s="18">
        <v>0.25</v>
      </c>
      <c r="AD112" s="20">
        <v>0.1875</v>
      </c>
    </row>
    <row r="113" spans="2:60" ht="17" thickBot="1" x14ac:dyDescent="0.25">
      <c r="B113" s="15" t="s">
        <v>23</v>
      </c>
      <c r="C113" s="24">
        <v>0.35294117647058826</v>
      </c>
      <c r="D113" s="24">
        <v>0.23529411764705882</v>
      </c>
      <c r="E113" s="24">
        <v>0.11764705882352941</v>
      </c>
      <c r="F113" s="38"/>
      <c r="G113" s="11" t="s">
        <v>23</v>
      </c>
      <c r="H113" s="24">
        <v>0.29411764705882354</v>
      </c>
      <c r="I113" s="24">
        <v>0.17647058823529413</v>
      </c>
      <c r="J113" s="24">
        <v>0.11764705882352941</v>
      </c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9"/>
    </row>
    <row r="115" spans="2:60" ht="18" x14ac:dyDescent="0.2">
      <c r="B115" s="4" t="s">
        <v>263</v>
      </c>
    </row>
    <row r="116" spans="2:60" ht="21" thickBot="1" x14ac:dyDescent="0.25">
      <c r="B116" s="1" t="s">
        <v>123</v>
      </c>
      <c r="C116" s="1" t="s">
        <v>125</v>
      </c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</row>
    <row r="117" spans="2:60" x14ac:dyDescent="0.2">
      <c r="B117" s="79" t="s">
        <v>4</v>
      </c>
      <c r="C117" s="129" t="s">
        <v>189</v>
      </c>
      <c r="D117" s="129"/>
      <c r="E117" s="129"/>
      <c r="F117" s="91"/>
      <c r="G117" s="78" t="s">
        <v>5</v>
      </c>
      <c r="H117" s="129" t="s">
        <v>189</v>
      </c>
      <c r="I117" s="129"/>
      <c r="J117" s="129"/>
      <c r="K117" s="91"/>
      <c r="L117" s="88" t="s">
        <v>6</v>
      </c>
      <c r="M117" s="129" t="s">
        <v>189</v>
      </c>
      <c r="N117" s="129"/>
      <c r="O117" s="129"/>
      <c r="P117" s="78"/>
      <c r="Q117" s="78" t="s">
        <v>7</v>
      </c>
      <c r="R117" s="129" t="s">
        <v>189</v>
      </c>
      <c r="S117" s="129"/>
      <c r="T117" s="129"/>
      <c r="U117" s="91"/>
      <c r="V117" s="78" t="s">
        <v>8</v>
      </c>
      <c r="W117" s="129" t="s">
        <v>189</v>
      </c>
      <c r="X117" s="129"/>
      <c r="Y117" s="129"/>
      <c r="Z117" s="91"/>
      <c r="AA117" s="88" t="s">
        <v>9</v>
      </c>
      <c r="AB117" s="129" t="s">
        <v>189</v>
      </c>
      <c r="AC117" s="129"/>
      <c r="AD117" s="129"/>
      <c r="AE117" s="78"/>
      <c r="AF117" s="88" t="s">
        <v>10</v>
      </c>
      <c r="AG117" s="129" t="s">
        <v>189</v>
      </c>
      <c r="AH117" s="129"/>
      <c r="AI117" s="129"/>
      <c r="AJ117" s="92"/>
      <c r="AK117" s="88" t="s">
        <v>11</v>
      </c>
      <c r="AL117" s="129" t="s">
        <v>189</v>
      </c>
      <c r="AM117" s="129"/>
      <c r="AN117" s="129"/>
      <c r="AO117" s="92"/>
      <c r="AP117" s="88" t="s">
        <v>12</v>
      </c>
      <c r="AQ117" s="129" t="s">
        <v>189</v>
      </c>
      <c r="AR117" s="129"/>
      <c r="AS117" s="129"/>
      <c r="AT117" s="78"/>
      <c r="AU117" s="88" t="s">
        <v>13</v>
      </c>
      <c r="AV117" s="129" t="s">
        <v>189</v>
      </c>
      <c r="AW117" s="129"/>
      <c r="AX117" s="130"/>
      <c r="AY117" s="5"/>
      <c r="AZ117" s="5"/>
      <c r="BA117" s="5"/>
      <c r="BB117" s="5"/>
      <c r="BC117" s="5"/>
      <c r="BD117" s="5"/>
      <c r="BE117" s="5"/>
      <c r="BF117" s="5"/>
      <c r="BG117" s="5"/>
      <c r="BH117" s="5"/>
    </row>
    <row r="118" spans="2:60" x14ac:dyDescent="0.2">
      <c r="B118" s="89" t="s">
        <v>217</v>
      </c>
      <c r="C118" s="48" t="s">
        <v>20</v>
      </c>
      <c r="D118" s="48" t="s">
        <v>21</v>
      </c>
      <c r="E118" s="48" t="s">
        <v>22</v>
      </c>
      <c r="F118" s="34"/>
      <c r="G118" s="48" t="s">
        <v>217</v>
      </c>
      <c r="H118" s="48" t="s">
        <v>20</v>
      </c>
      <c r="I118" s="48" t="s">
        <v>21</v>
      </c>
      <c r="J118" s="48" t="s">
        <v>22</v>
      </c>
      <c r="K118" s="34"/>
      <c r="L118" s="48" t="s">
        <v>217</v>
      </c>
      <c r="M118" s="48" t="s">
        <v>20</v>
      </c>
      <c r="N118" s="48" t="s">
        <v>21</v>
      </c>
      <c r="O118" s="48" t="s">
        <v>22</v>
      </c>
      <c r="P118" s="34"/>
      <c r="Q118" s="48" t="s">
        <v>217</v>
      </c>
      <c r="R118" s="48" t="s">
        <v>20</v>
      </c>
      <c r="S118" s="48" t="s">
        <v>21</v>
      </c>
      <c r="T118" s="48" t="s">
        <v>22</v>
      </c>
      <c r="U118" s="34"/>
      <c r="V118" s="48" t="s">
        <v>217</v>
      </c>
      <c r="W118" s="48" t="s">
        <v>20</v>
      </c>
      <c r="X118" s="48" t="s">
        <v>21</v>
      </c>
      <c r="Y118" s="48" t="s">
        <v>22</v>
      </c>
      <c r="Z118" s="48"/>
      <c r="AA118" s="48" t="s">
        <v>217</v>
      </c>
      <c r="AB118" s="48" t="s">
        <v>20</v>
      </c>
      <c r="AC118" s="48" t="s">
        <v>21</v>
      </c>
      <c r="AD118" s="48" t="s">
        <v>22</v>
      </c>
      <c r="AE118" s="48"/>
      <c r="AF118" s="48" t="s">
        <v>217</v>
      </c>
      <c r="AG118" s="48" t="s">
        <v>20</v>
      </c>
      <c r="AH118" s="48" t="s">
        <v>21</v>
      </c>
      <c r="AI118" s="48" t="s">
        <v>22</v>
      </c>
      <c r="AJ118" s="34"/>
      <c r="AK118" s="48" t="s">
        <v>217</v>
      </c>
      <c r="AL118" s="48" t="s">
        <v>20</v>
      </c>
      <c r="AM118" s="48" t="s">
        <v>21</v>
      </c>
      <c r="AN118" s="48" t="s">
        <v>22</v>
      </c>
      <c r="AO118" s="34"/>
      <c r="AP118" s="48" t="s">
        <v>217</v>
      </c>
      <c r="AQ118" s="48" t="s">
        <v>20</v>
      </c>
      <c r="AR118" s="48" t="s">
        <v>21</v>
      </c>
      <c r="AS118" s="48" t="s">
        <v>22</v>
      </c>
      <c r="AT118" s="34"/>
      <c r="AU118" s="48" t="s">
        <v>217</v>
      </c>
      <c r="AV118" s="48" t="s">
        <v>20</v>
      </c>
      <c r="AW118" s="48" t="s">
        <v>21</v>
      </c>
      <c r="AX118" s="90" t="s">
        <v>22</v>
      </c>
      <c r="BC118" s="5"/>
    </row>
    <row r="119" spans="2:60" x14ac:dyDescent="0.2">
      <c r="B119" s="14">
        <v>10028</v>
      </c>
      <c r="C119" s="5">
        <v>0</v>
      </c>
      <c r="D119" s="5">
        <v>0</v>
      </c>
      <c r="E119" s="5">
        <v>0</v>
      </c>
      <c r="G119" s="5">
        <v>10030</v>
      </c>
      <c r="H119" s="5">
        <v>1</v>
      </c>
      <c r="I119" s="5">
        <v>1</v>
      </c>
      <c r="J119" s="5">
        <v>0</v>
      </c>
      <c r="L119" s="5">
        <v>10316</v>
      </c>
      <c r="M119" s="5">
        <v>3</v>
      </c>
      <c r="N119" s="5">
        <v>1</v>
      </c>
      <c r="O119" s="5">
        <v>2</v>
      </c>
      <c r="Q119" s="5">
        <v>10118</v>
      </c>
      <c r="R119" s="5">
        <v>1</v>
      </c>
      <c r="S119" s="5">
        <v>1</v>
      </c>
      <c r="T119" s="5">
        <v>0</v>
      </c>
      <c r="V119" s="5">
        <v>12692</v>
      </c>
      <c r="W119" s="5">
        <v>1</v>
      </c>
      <c r="X119" s="5">
        <v>1</v>
      </c>
      <c r="Y119" s="5">
        <v>0</v>
      </c>
      <c r="Z119" s="5"/>
      <c r="AA119" s="5">
        <v>12532</v>
      </c>
      <c r="AB119" s="5">
        <v>2</v>
      </c>
      <c r="AC119" s="5">
        <v>1</v>
      </c>
      <c r="AD119" s="5">
        <v>1</v>
      </c>
      <c r="AE119" s="5"/>
      <c r="AF119" s="5">
        <v>4207</v>
      </c>
      <c r="AG119" s="5">
        <v>2</v>
      </c>
      <c r="AH119" s="5">
        <v>0</v>
      </c>
      <c r="AI119" s="5">
        <v>2</v>
      </c>
      <c r="AK119" s="5">
        <v>4980</v>
      </c>
      <c r="AL119" s="5">
        <v>1</v>
      </c>
      <c r="AM119" s="5">
        <v>1</v>
      </c>
      <c r="AN119" s="5">
        <v>0</v>
      </c>
      <c r="AP119" s="5">
        <v>10118</v>
      </c>
      <c r="AQ119" s="5">
        <v>1</v>
      </c>
      <c r="AR119" s="5">
        <v>1</v>
      </c>
      <c r="AS119" s="5">
        <v>0</v>
      </c>
      <c r="AU119" s="5">
        <v>10919</v>
      </c>
      <c r="AV119" s="5">
        <v>1</v>
      </c>
      <c r="AW119" s="5">
        <v>0</v>
      </c>
      <c r="AX119" s="9">
        <v>1</v>
      </c>
      <c r="BC119" s="5"/>
    </row>
    <row r="120" spans="2:60" x14ac:dyDescent="0.2">
      <c r="B120" s="14">
        <v>10007</v>
      </c>
      <c r="C120" s="5">
        <v>2</v>
      </c>
      <c r="D120" s="5">
        <v>2</v>
      </c>
      <c r="E120" s="5">
        <v>0</v>
      </c>
      <c r="G120" s="5">
        <v>10002</v>
      </c>
      <c r="H120" s="5">
        <v>1</v>
      </c>
      <c r="I120" s="5">
        <v>0</v>
      </c>
      <c r="J120" s="5">
        <v>1</v>
      </c>
      <c r="L120" s="5">
        <v>10366</v>
      </c>
      <c r="M120" s="5">
        <v>2</v>
      </c>
      <c r="N120" s="5">
        <v>2</v>
      </c>
      <c r="O120" s="5">
        <v>0</v>
      </c>
      <c r="Q120" s="5">
        <v>10890</v>
      </c>
      <c r="R120" s="5">
        <v>0</v>
      </c>
      <c r="S120" s="5">
        <v>0</v>
      </c>
      <c r="T120" s="5">
        <v>0</v>
      </c>
      <c r="V120" s="5">
        <v>12531</v>
      </c>
      <c r="W120" s="5">
        <v>2</v>
      </c>
      <c r="X120" s="5">
        <v>1</v>
      </c>
      <c r="Y120" s="5">
        <v>1</v>
      </c>
      <c r="Z120" s="5"/>
      <c r="AA120" s="5">
        <v>12694</v>
      </c>
      <c r="AB120" s="5">
        <v>1</v>
      </c>
      <c r="AC120" s="5">
        <v>1</v>
      </c>
      <c r="AD120" s="5">
        <v>0</v>
      </c>
      <c r="AE120" s="5"/>
      <c r="AF120" s="5">
        <v>4991</v>
      </c>
      <c r="AG120" s="5">
        <v>0</v>
      </c>
      <c r="AH120" s="5">
        <v>0</v>
      </c>
      <c r="AI120" s="5">
        <v>0</v>
      </c>
      <c r="AK120" s="5">
        <v>5127</v>
      </c>
      <c r="AL120" s="5">
        <v>2</v>
      </c>
      <c r="AM120" s="5">
        <v>1</v>
      </c>
      <c r="AN120" s="5">
        <v>1</v>
      </c>
      <c r="AP120" s="5">
        <v>10313</v>
      </c>
      <c r="AQ120" s="5">
        <v>0</v>
      </c>
      <c r="AR120" s="5">
        <v>0</v>
      </c>
      <c r="AS120" s="5">
        <v>0</v>
      </c>
      <c r="AU120" s="5">
        <v>10923</v>
      </c>
      <c r="AV120" s="5">
        <v>1</v>
      </c>
      <c r="AW120" s="5">
        <v>0</v>
      </c>
      <c r="AX120" s="9">
        <v>1</v>
      </c>
      <c r="BC120" s="5"/>
    </row>
    <row r="121" spans="2:60" x14ac:dyDescent="0.2">
      <c r="B121" s="14">
        <v>10012</v>
      </c>
      <c r="C121" s="5">
        <v>3</v>
      </c>
      <c r="D121" s="5">
        <v>2</v>
      </c>
      <c r="E121" s="5">
        <v>1</v>
      </c>
      <c r="G121" s="5">
        <v>10033</v>
      </c>
      <c r="H121" s="5">
        <v>2</v>
      </c>
      <c r="I121" s="5">
        <v>2</v>
      </c>
      <c r="J121" s="5">
        <v>0</v>
      </c>
      <c r="L121" s="5">
        <v>10923</v>
      </c>
      <c r="M121" s="5">
        <v>1</v>
      </c>
      <c r="N121" s="5">
        <v>0</v>
      </c>
      <c r="O121" s="5">
        <v>1</v>
      </c>
      <c r="Q121" s="5">
        <v>10311</v>
      </c>
      <c r="R121" s="5">
        <v>0</v>
      </c>
      <c r="S121" s="5">
        <v>0</v>
      </c>
      <c r="T121" s="5">
        <v>0</v>
      </c>
      <c r="V121" s="5">
        <v>12676</v>
      </c>
      <c r="W121" s="5">
        <v>1</v>
      </c>
      <c r="X121" s="5">
        <v>1</v>
      </c>
      <c r="Y121" s="5">
        <v>0</v>
      </c>
      <c r="Z121" s="5"/>
      <c r="AA121" s="5">
        <v>12536</v>
      </c>
      <c r="AB121" s="5">
        <v>1</v>
      </c>
      <c r="AC121" s="5">
        <v>1</v>
      </c>
      <c r="AD121" s="5">
        <v>0</v>
      </c>
      <c r="AE121" s="5"/>
      <c r="AF121" s="5">
        <v>5125</v>
      </c>
      <c r="AG121" s="5">
        <v>1</v>
      </c>
      <c r="AH121" s="5">
        <v>1</v>
      </c>
      <c r="AI121" s="5">
        <v>0</v>
      </c>
      <c r="AK121" s="5">
        <v>4351</v>
      </c>
      <c r="AL121" s="5">
        <v>1</v>
      </c>
      <c r="AM121" s="5">
        <v>0</v>
      </c>
      <c r="AN121" s="5">
        <v>1</v>
      </c>
      <c r="AP121" s="5">
        <v>10126</v>
      </c>
      <c r="AQ121" s="5">
        <v>2</v>
      </c>
      <c r="AR121" s="5">
        <v>1</v>
      </c>
      <c r="AS121" s="5">
        <v>1</v>
      </c>
      <c r="AU121" s="5">
        <v>10842</v>
      </c>
      <c r="AV121" s="5">
        <v>1</v>
      </c>
      <c r="AW121" s="5">
        <v>1</v>
      </c>
      <c r="AX121" s="9">
        <v>0</v>
      </c>
      <c r="BC121" s="5"/>
    </row>
    <row r="122" spans="2:60" x14ac:dyDescent="0.2">
      <c r="B122" s="14">
        <v>10035</v>
      </c>
      <c r="C122" s="5">
        <v>1</v>
      </c>
      <c r="D122" s="5">
        <v>0</v>
      </c>
      <c r="E122" s="5">
        <v>1</v>
      </c>
      <c r="G122" s="5">
        <v>10031</v>
      </c>
      <c r="H122" s="5">
        <v>2</v>
      </c>
      <c r="I122" s="5">
        <v>0</v>
      </c>
      <c r="J122" s="5">
        <v>2</v>
      </c>
      <c r="L122" s="5">
        <v>10123</v>
      </c>
      <c r="M122" s="5">
        <v>3</v>
      </c>
      <c r="N122" s="5">
        <v>2</v>
      </c>
      <c r="O122" s="5">
        <v>1</v>
      </c>
      <c r="Q122" s="5">
        <v>10922</v>
      </c>
      <c r="R122" s="5">
        <v>2</v>
      </c>
      <c r="S122" s="5">
        <v>1</v>
      </c>
      <c r="T122" s="5">
        <v>1</v>
      </c>
      <c r="V122" s="5">
        <v>12690</v>
      </c>
      <c r="W122" s="5">
        <v>3</v>
      </c>
      <c r="X122" s="5">
        <v>1</v>
      </c>
      <c r="Y122" s="5">
        <v>2</v>
      </c>
      <c r="Z122" s="5"/>
      <c r="AA122" s="5">
        <v>12534</v>
      </c>
      <c r="AB122" s="5">
        <v>3</v>
      </c>
      <c r="AC122" s="5">
        <v>1</v>
      </c>
      <c r="AD122" s="5">
        <v>2</v>
      </c>
      <c r="AE122" s="5"/>
      <c r="AF122" s="5">
        <v>4990</v>
      </c>
      <c r="AG122" s="5">
        <v>1</v>
      </c>
      <c r="AH122" s="5">
        <v>1</v>
      </c>
      <c r="AI122" s="5">
        <v>0</v>
      </c>
      <c r="AK122" s="5">
        <v>4641</v>
      </c>
      <c r="AL122" s="5">
        <v>4</v>
      </c>
      <c r="AM122" s="5">
        <v>2</v>
      </c>
      <c r="AN122" s="5">
        <v>2</v>
      </c>
      <c r="AP122" s="5">
        <v>10125</v>
      </c>
      <c r="AQ122" s="5">
        <v>3</v>
      </c>
      <c r="AR122" s="5">
        <v>0</v>
      </c>
      <c r="AS122" s="5">
        <v>3</v>
      </c>
      <c r="AU122" s="5">
        <v>10123</v>
      </c>
      <c r="AV122" s="5">
        <v>3</v>
      </c>
      <c r="AW122" s="5">
        <v>2</v>
      </c>
      <c r="AX122" s="9">
        <v>1</v>
      </c>
      <c r="BC122" s="5"/>
    </row>
    <row r="123" spans="2:60" x14ac:dyDescent="0.2">
      <c r="B123" s="14">
        <v>10029</v>
      </c>
      <c r="C123" s="5">
        <v>2</v>
      </c>
      <c r="D123" s="5">
        <v>2</v>
      </c>
      <c r="E123" s="5">
        <v>0</v>
      </c>
      <c r="G123" s="5">
        <v>10016</v>
      </c>
      <c r="H123" s="5">
        <v>3</v>
      </c>
      <c r="I123" s="5">
        <v>1</v>
      </c>
      <c r="J123" s="5">
        <v>2</v>
      </c>
      <c r="L123" s="5">
        <v>10842</v>
      </c>
      <c r="M123" s="5">
        <v>1</v>
      </c>
      <c r="N123" s="5">
        <v>1</v>
      </c>
      <c r="O123" s="5">
        <v>0</v>
      </c>
      <c r="Q123" s="5">
        <v>10924</v>
      </c>
      <c r="R123" s="5">
        <v>1</v>
      </c>
      <c r="S123" s="5">
        <v>0</v>
      </c>
      <c r="T123" s="5">
        <v>1</v>
      </c>
      <c r="V123" s="5">
        <v>12680</v>
      </c>
      <c r="W123" s="5">
        <v>3</v>
      </c>
      <c r="X123" s="5">
        <v>1</v>
      </c>
      <c r="Y123" s="5">
        <v>2</v>
      </c>
      <c r="Z123" s="5"/>
      <c r="AA123" s="5">
        <v>12685</v>
      </c>
      <c r="AB123" s="5">
        <v>2</v>
      </c>
      <c r="AC123" s="5">
        <v>1</v>
      </c>
      <c r="AD123" s="5">
        <v>1</v>
      </c>
      <c r="AE123" s="5"/>
      <c r="AF123" s="5">
        <v>4526</v>
      </c>
      <c r="AG123" s="5">
        <v>2</v>
      </c>
      <c r="AH123" s="5">
        <v>2</v>
      </c>
      <c r="AI123" s="5">
        <v>0</v>
      </c>
      <c r="AK123" s="5">
        <v>4974</v>
      </c>
      <c r="AL123" s="5">
        <v>3</v>
      </c>
      <c r="AM123" s="5">
        <v>2</v>
      </c>
      <c r="AN123" s="5">
        <v>1</v>
      </c>
      <c r="AP123" s="5">
        <v>10893</v>
      </c>
      <c r="AQ123" s="5">
        <v>5</v>
      </c>
      <c r="AR123" s="5">
        <v>2</v>
      </c>
      <c r="AS123" s="5">
        <v>3</v>
      </c>
      <c r="AU123" s="5">
        <v>10366</v>
      </c>
      <c r="AV123" s="5">
        <v>2</v>
      </c>
      <c r="AW123" s="5">
        <v>2</v>
      </c>
      <c r="AX123" s="9">
        <v>0</v>
      </c>
      <c r="BC123" s="5"/>
    </row>
    <row r="124" spans="2:60" x14ac:dyDescent="0.2">
      <c r="B124" s="14">
        <v>10005</v>
      </c>
      <c r="C124" s="5">
        <v>1</v>
      </c>
      <c r="D124" s="5">
        <v>0</v>
      </c>
      <c r="E124" s="5">
        <v>1</v>
      </c>
      <c r="G124" s="5">
        <v>10003</v>
      </c>
      <c r="H124" s="5">
        <v>1</v>
      </c>
      <c r="I124" s="5">
        <v>0</v>
      </c>
      <c r="J124" s="5">
        <v>1</v>
      </c>
      <c r="L124" s="5">
        <v>10920</v>
      </c>
      <c r="M124" s="5">
        <v>2</v>
      </c>
      <c r="N124" s="5">
        <v>2</v>
      </c>
      <c r="O124" s="5">
        <v>0</v>
      </c>
      <c r="Q124" s="5">
        <v>10125</v>
      </c>
      <c r="R124" s="5">
        <v>3</v>
      </c>
      <c r="S124" s="5">
        <v>0</v>
      </c>
      <c r="T124" s="5">
        <v>3</v>
      </c>
      <c r="V124" s="5">
        <v>12677</v>
      </c>
      <c r="W124" s="5">
        <v>1</v>
      </c>
      <c r="X124" s="5">
        <v>1</v>
      </c>
      <c r="Y124" s="5">
        <v>0</v>
      </c>
      <c r="Z124" s="5"/>
      <c r="AA124" s="5">
        <v>12691</v>
      </c>
      <c r="AB124" s="5">
        <v>2</v>
      </c>
      <c r="AC124" s="5">
        <v>1</v>
      </c>
      <c r="AD124" s="5">
        <v>1</v>
      </c>
      <c r="AE124" s="5"/>
      <c r="AF124" s="5">
        <v>5126</v>
      </c>
      <c r="AG124" s="5">
        <v>3</v>
      </c>
      <c r="AH124" s="5">
        <v>1</v>
      </c>
      <c r="AI124" s="5">
        <v>2</v>
      </c>
      <c r="AK124" s="5">
        <v>4107</v>
      </c>
      <c r="AL124" s="5">
        <v>1</v>
      </c>
      <c r="AM124" s="5">
        <v>1</v>
      </c>
      <c r="AN124" s="5">
        <v>0</v>
      </c>
      <c r="AP124" s="5">
        <v>10308</v>
      </c>
      <c r="AQ124" s="5">
        <v>1</v>
      </c>
      <c r="AR124" s="5">
        <v>1</v>
      </c>
      <c r="AS124" s="5">
        <v>0</v>
      </c>
      <c r="AU124" s="5">
        <v>10306</v>
      </c>
      <c r="AV124" s="5">
        <v>3</v>
      </c>
      <c r="AW124" s="5">
        <v>1</v>
      </c>
      <c r="AX124" s="9">
        <v>2</v>
      </c>
      <c r="BC124" s="5"/>
    </row>
    <row r="125" spans="2:60" x14ac:dyDescent="0.2">
      <c r="B125" s="14">
        <v>10017</v>
      </c>
      <c r="C125" s="5">
        <v>1</v>
      </c>
      <c r="D125" s="5">
        <v>0</v>
      </c>
      <c r="E125" s="5">
        <v>1</v>
      </c>
      <c r="G125" s="5">
        <v>10036</v>
      </c>
      <c r="H125" s="5">
        <v>1</v>
      </c>
      <c r="I125" s="5">
        <v>0</v>
      </c>
      <c r="J125" s="5">
        <v>1</v>
      </c>
      <c r="L125" s="5">
        <v>10379</v>
      </c>
      <c r="M125" s="5">
        <v>2</v>
      </c>
      <c r="N125" s="5">
        <v>1</v>
      </c>
      <c r="O125" s="5">
        <v>1</v>
      </c>
      <c r="Q125" s="5">
        <v>10893</v>
      </c>
      <c r="R125" s="5">
        <v>5</v>
      </c>
      <c r="S125" s="5">
        <v>2</v>
      </c>
      <c r="T125" s="5">
        <v>3</v>
      </c>
      <c r="V125" s="5">
        <v>12525</v>
      </c>
      <c r="W125" s="5">
        <v>0</v>
      </c>
      <c r="X125" s="5">
        <v>0</v>
      </c>
      <c r="Y125" s="5">
        <v>0</v>
      </c>
      <c r="Z125" s="5"/>
      <c r="AA125" s="5">
        <v>12681</v>
      </c>
      <c r="AB125" s="5">
        <v>2</v>
      </c>
      <c r="AC125" s="5">
        <v>1</v>
      </c>
      <c r="AD125" s="5">
        <v>1</v>
      </c>
      <c r="AE125" s="5"/>
      <c r="AF125" s="5">
        <v>4646</v>
      </c>
      <c r="AG125" s="5">
        <v>1</v>
      </c>
      <c r="AH125" s="5">
        <v>1</v>
      </c>
      <c r="AI125" s="5">
        <v>0</v>
      </c>
      <c r="AK125" s="5">
        <v>4889</v>
      </c>
      <c r="AL125" s="5">
        <v>2</v>
      </c>
      <c r="AM125" s="5">
        <v>1</v>
      </c>
      <c r="AN125" s="5">
        <v>1</v>
      </c>
      <c r="AP125" s="5">
        <v>10309</v>
      </c>
      <c r="AQ125" s="5">
        <v>3</v>
      </c>
      <c r="AR125" s="5">
        <v>0</v>
      </c>
      <c r="AS125" s="5">
        <v>3</v>
      </c>
      <c r="AU125" s="5">
        <v>10871</v>
      </c>
      <c r="AV125" s="5">
        <v>2</v>
      </c>
      <c r="AW125" s="5">
        <v>1</v>
      </c>
      <c r="AX125" s="9">
        <v>1</v>
      </c>
      <c r="BC125" s="5"/>
    </row>
    <row r="126" spans="2:60" x14ac:dyDescent="0.2">
      <c r="B126" s="14">
        <v>10013</v>
      </c>
      <c r="C126" s="5">
        <v>2</v>
      </c>
      <c r="D126" s="5">
        <v>2</v>
      </c>
      <c r="E126" s="5">
        <v>0</v>
      </c>
      <c r="G126" s="5">
        <v>10000</v>
      </c>
      <c r="H126" s="5">
        <v>1</v>
      </c>
      <c r="I126" s="5">
        <v>0</v>
      </c>
      <c r="J126" s="5">
        <v>1</v>
      </c>
      <c r="L126" s="5">
        <v>10314</v>
      </c>
      <c r="M126" s="5">
        <v>1</v>
      </c>
      <c r="N126" s="5">
        <v>1</v>
      </c>
      <c r="O126" s="5">
        <v>0</v>
      </c>
      <c r="Q126" s="5">
        <v>10892</v>
      </c>
      <c r="R126" s="5">
        <v>0</v>
      </c>
      <c r="S126" s="5">
        <v>0</v>
      </c>
      <c r="T126" s="5">
        <v>0</v>
      </c>
      <c r="V126" s="5">
        <v>11967</v>
      </c>
      <c r="W126" s="5">
        <v>2</v>
      </c>
      <c r="X126" s="5">
        <v>1</v>
      </c>
      <c r="Y126" s="5">
        <v>1</v>
      </c>
      <c r="Z126" s="5"/>
      <c r="AA126" s="5">
        <v>12682</v>
      </c>
      <c r="AB126" s="5">
        <v>1</v>
      </c>
      <c r="AC126" s="5">
        <v>1</v>
      </c>
      <c r="AD126" s="5">
        <v>0</v>
      </c>
      <c r="AE126" s="5"/>
      <c r="AF126" s="5">
        <v>4060</v>
      </c>
      <c r="AG126" s="5">
        <v>1</v>
      </c>
      <c r="AH126" s="5">
        <v>1</v>
      </c>
      <c r="AI126" s="5">
        <v>0</v>
      </c>
      <c r="AK126" s="5">
        <v>4198</v>
      </c>
      <c r="AL126" s="5">
        <v>0</v>
      </c>
      <c r="AM126" s="5">
        <v>0</v>
      </c>
      <c r="AN126" s="5">
        <v>0</v>
      </c>
      <c r="AP126" s="5">
        <v>10311</v>
      </c>
      <c r="AQ126" s="5">
        <v>0</v>
      </c>
      <c r="AR126" s="5">
        <v>0</v>
      </c>
      <c r="AS126" s="5">
        <v>0</v>
      </c>
      <c r="AU126" s="5">
        <v>10924</v>
      </c>
      <c r="AV126" s="5">
        <v>1</v>
      </c>
      <c r="AW126" s="5">
        <v>0</v>
      </c>
      <c r="AX126" s="9">
        <v>1</v>
      </c>
      <c r="BC126" s="5"/>
    </row>
    <row r="127" spans="2:60" x14ac:dyDescent="0.2">
      <c r="B127" s="14">
        <v>10022</v>
      </c>
      <c r="C127" s="5">
        <v>3</v>
      </c>
      <c r="D127" s="5">
        <v>1</v>
      </c>
      <c r="E127" s="5">
        <v>2</v>
      </c>
      <c r="G127" s="5">
        <v>10024</v>
      </c>
      <c r="H127" s="5">
        <v>2</v>
      </c>
      <c r="I127" s="5">
        <v>2</v>
      </c>
      <c r="J127" s="5">
        <v>0</v>
      </c>
      <c r="L127" s="5">
        <v>10919</v>
      </c>
      <c r="M127" s="5">
        <v>1</v>
      </c>
      <c r="N127" s="5">
        <v>0</v>
      </c>
      <c r="O127" s="5">
        <v>1</v>
      </c>
      <c r="Q127" s="5">
        <v>10120</v>
      </c>
      <c r="R127" s="5">
        <v>1</v>
      </c>
      <c r="S127" s="5">
        <v>0</v>
      </c>
      <c r="T127" s="5">
        <v>1</v>
      </c>
      <c r="V127" s="5">
        <v>12678</v>
      </c>
      <c r="W127" s="5">
        <v>2</v>
      </c>
      <c r="X127" s="5">
        <v>1</v>
      </c>
      <c r="Y127" s="5">
        <v>1</v>
      </c>
      <c r="Z127" s="5"/>
      <c r="AA127" s="5">
        <v>11968</v>
      </c>
      <c r="AB127" s="5">
        <v>2</v>
      </c>
      <c r="AC127" s="5">
        <v>1</v>
      </c>
      <c r="AD127" s="5">
        <v>1</v>
      </c>
      <c r="AE127" s="5"/>
      <c r="AF127" s="5">
        <v>4895</v>
      </c>
      <c r="AG127" s="5">
        <v>2</v>
      </c>
      <c r="AH127" s="5">
        <v>1</v>
      </c>
      <c r="AI127" s="5">
        <v>1</v>
      </c>
      <c r="AK127" s="5">
        <v>4981</v>
      </c>
      <c r="AL127" s="5">
        <v>2</v>
      </c>
      <c r="AM127" s="5">
        <v>1</v>
      </c>
      <c r="AN127" s="5">
        <v>1</v>
      </c>
      <c r="AP127" s="5">
        <v>10921</v>
      </c>
      <c r="AQ127" s="5">
        <v>0</v>
      </c>
      <c r="AR127" s="5">
        <v>0</v>
      </c>
      <c r="AS127" s="5">
        <v>0</v>
      </c>
      <c r="AU127" s="5">
        <v>10319</v>
      </c>
      <c r="AV127" s="5">
        <v>1</v>
      </c>
      <c r="AW127" s="5">
        <v>1</v>
      </c>
      <c r="AX127" s="9">
        <v>0</v>
      </c>
      <c r="BC127" s="5"/>
    </row>
    <row r="128" spans="2:60" x14ac:dyDescent="0.2">
      <c r="B128" s="14">
        <v>10034</v>
      </c>
      <c r="C128" s="5">
        <v>1</v>
      </c>
      <c r="D128" s="5">
        <v>1</v>
      </c>
      <c r="E128" s="5">
        <v>0</v>
      </c>
      <c r="G128" s="5">
        <v>10043</v>
      </c>
      <c r="H128" s="5">
        <v>1</v>
      </c>
      <c r="I128" s="5">
        <v>0</v>
      </c>
      <c r="J128" s="5">
        <v>1</v>
      </c>
      <c r="L128" s="5">
        <v>10320</v>
      </c>
      <c r="M128" s="5">
        <v>2</v>
      </c>
      <c r="N128" s="5">
        <v>1</v>
      </c>
      <c r="O128" s="5">
        <v>1</v>
      </c>
      <c r="Q128" s="5">
        <v>10309</v>
      </c>
      <c r="R128" s="5">
        <v>3</v>
      </c>
      <c r="S128" s="5">
        <v>0</v>
      </c>
      <c r="T128" s="5">
        <v>3</v>
      </c>
      <c r="V128" s="5">
        <v>12693</v>
      </c>
      <c r="W128" s="5">
        <v>1</v>
      </c>
      <c r="X128" s="5">
        <v>1</v>
      </c>
      <c r="Y128" s="5">
        <v>0</v>
      </c>
      <c r="Z128" s="5"/>
      <c r="AA128" s="5">
        <v>12686</v>
      </c>
      <c r="AB128" s="5">
        <v>0</v>
      </c>
      <c r="AC128" s="5">
        <v>0</v>
      </c>
      <c r="AD128" s="5">
        <v>0</v>
      </c>
      <c r="AE128" s="5"/>
      <c r="AF128" s="5">
        <v>4644</v>
      </c>
      <c r="AG128" s="5">
        <v>3</v>
      </c>
      <c r="AH128" s="5">
        <v>1</v>
      </c>
      <c r="AI128" s="5">
        <v>2</v>
      </c>
      <c r="AK128" s="5">
        <v>4191</v>
      </c>
      <c r="AL128" s="5">
        <v>1</v>
      </c>
      <c r="AM128" s="5">
        <v>1</v>
      </c>
      <c r="AN128" s="5">
        <v>0</v>
      </c>
      <c r="AP128" s="5">
        <v>10922</v>
      </c>
      <c r="AQ128" s="5">
        <v>2</v>
      </c>
      <c r="AR128" s="5">
        <v>1</v>
      </c>
      <c r="AS128" s="5">
        <v>1</v>
      </c>
      <c r="AU128" s="5">
        <v>10314</v>
      </c>
      <c r="AV128" s="5">
        <v>1</v>
      </c>
      <c r="AW128" s="5">
        <v>1</v>
      </c>
      <c r="AX128" s="9">
        <v>0</v>
      </c>
      <c r="BC128" s="5"/>
    </row>
    <row r="129" spans="1:60" x14ac:dyDescent="0.2">
      <c r="B129" s="14">
        <v>10021</v>
      </c>
      <c r="C129" s="5">
        <v>0</v>
      </c>
      <c r="D129" s="5">
        <v>0</v>
      </c>
      <c r="E129" s="5">
        <v>0</v>
      </c>
      <c r="G129" s="5">
        <v>10032</v>
      </c>
      <c r="H129" s="5">
        <v>3</v>
      </c>
      <c r="I129" s="5">
        <v>2</v>
      </c>
      <c r="J129" s="5">
        <v>1</v>
      </c>
      <c r="L129" s="5">
        <v>10126</v>
      </c>
      <c r="M129" s="5">
        <v>2</v>
      </c>
      <c r="N129" s="5">
        <v>1</v>
      </c>
      <c r="O129" s="5">
        <v>1</v>
      </c>
      <c r="Q129" s="5">
        <v>10871</v>
      </c>
      <c r="R129" s="5">
        <v>2</v>
      </c>
      <c r="S129" s="5">
        <v>1</v>
      </c>
      <c r="T129" s="5">
        <v>1</v>
      </c>
      <c r="V129" s="5">
        <v>12530</v>
      </c>
      <c r="W129" s="5">
        <v>0</v>
      </c>
      <c r="X129" s="5">
        <v>0</v>
      </c>
      <c r="Y129" s="5">
        <v>0</v>
      </c>
      <c r="Z129" s="5"/>
      <c r="AA129" s="5">
        <v>11969</v>
      </c>
      <c r="AB129" s="5">
        <v>0</v>
      </c>
      <c r="AC129" s="5">
        <v>0</v>
      </c>
      <c r="AD129" s="5">
        <v>0</v>
      </c>
      <c r="AE129" s="5"/>
      <c r="AF129" s="5">
        <v>4531</v>
      </c>
      <c r="AG129" s="5">
        <v>2</v>
      </c>
      <c r="AH129" s="5">
        <v>1</v>
      </c>
      <c r="AI129" s="5">
        <v>1</v>
      </c>
      <c r="AK129" s="5">
        <v>4643</v>
      </c>
      <c r="AL129" s="5">
        <v>5</v>
      </c>
      <c r="AM129" s="5">
        <v>2</v>
      </c>
      <c r="AN129" s="5">
        <v>3</v>
      </c>
      <c r="AP129" s="5">
        <v>10916</v>
      </c>
      <c r="AQ129" s="5">
        <v>1</v>
      </c>
      <c r="AR129" s="5">
        <v>1</v>
      </c>
      <c r="AS129" s="5">
        <v>0</v>
      </c>
      <c r="AU129" s="5">
        <v>10920</v>
      </c>
      <c r="AV129" s="5">
        <v>2</v>
      </c>
      <c r="AW129" s="5">
        <v>2</v>
      </c>
      <c r="AX129" s="9">
        <v>0</v>
      </c>
      <c r="BC129" s="5"/>
    </row>
    <row r="130" spans="1:60" x14ac:dyDescent="0.2">
      <c r="B130" s="14">
        <v>10011</v>
      </c>
      <c r="C130" s="5">
        <v>1</v>
      </c>
      <c r="D130" s="5">
        <v>1</v>
      </c>
      <c r="E130" s="5">
        <v>0</v>
      </c>
      <c r="G130" s="5">
        <v>10019</v>
      </c>
      <c r="H130" s="5">
        <v>1</v>
      </c>
      <c r="I130" s="5">
        <v>1</v>
      </c>
      <c r="J130" s="5">
        <v>0</v>
      </c>
      <c r="L130" s="5">
        <v>10313</v>
      </c>
      <c r="M130" s="5">
        <v>0</v>
      </c>
      <c r="N130" s="5">
        <v>0</v>
      </c>
      <c r="O130" s="5">
        <v>0</v>
      </c>
      <c r="Q130" s="5">
        <v>10315</v>
      </c>
      <c r="R130" s="5">
        <v>1</v>
      </c>
      <c r="S130" s="5">
        <v>0</v>
      </c>
      <c r="T130" s="5">
        <v>1</v>
      </c>
      <c r="V130" s="5">
        <v>12675</v>
      </c>
      <c r="W130" s="5">
        <v>1</v>
      </c>
      <c r="X130" s="5">
        <v>0</v>
      </c>
      <c r="Y130" s="5">
        <v>1</v>
      </c>
      <c r="Z130" s="5"/>
      <c r="AA130" s="5">
        <v>12695</v>
      </c>
      <c r="AB130" s="5">
        <v>1</v>
      </c>
      <c r="AC130" s="5">
        <v>1</v>
      </c>
      <c r="AD130" s="5">
        <v>0</v>
      </c>
      <c r="AE130" s="5"/>
      <c r="AF130" s="5">
        <v>4896</v>
      </c>
      <c r="AG130" s="5">
        <v>2</v>
      </c>
      <c r="AH130" s="5">
        <v>0</v>
      </c>
      <c r="AI130" s="5">
        <v>2</v>
      </c>
      <c r="AK130" s="5">
        <v>4638</v>
      </c>
      <c r="AL130" s="5">
        <v>3</v>
      </c>
      <c r="AM130" s="5">
        <v>3</v>
      </c>
      <c r="AN130" s="5">
        <v>0</v>
      </c>
      <c r="AP130" s="5">
        <v>10316</v>
      </c>
      <c r="AQ130" s="5">
        <v>3</v>
      </c>
      <c r="AR130" s="5">
        <v>1</v>
      </c>
      <c r="AS130" s="5">
        <v>2</v>
      </c>
      <c r="AU130" s="5">
        <v>10315</v>
      </c>
      <c r="AV130" s="5">
        <v>1</v>
      </c>
      <c r="AW130" s="5">
        <v>0</v>
      </c>
      <c r="AX130" s="9">
        <v>1</v>
      </c>
      <c r="BC130" s="5"/>
    </row>
    <row r="131" spans="1:60" x14ac:dyDescent="0.2">
      <c r="B131" s="14">
        <v>10014</v>
      </c>
      <c r="C131" s="5">
        <v>4</v>
      </c>
      <c r="D131" s="5">
        <v>2</v>
      </c>
      <c r="E131" s="5">
        <v>2</v>
      </c>
      <c r="G131" s="5">
        <v>10009</v>
      </c>
      <c r="H131" s="5">
        <v>1</v>
      </c>
      <c r="I131" s="5">
        <v>1</v>
      </c>
      <c r="J131" s="5">
        <v>0</v>
      </c>
      <c r="L131" s="5">
        <v>10921</v>
      </c>
      <c r="M131" s="5">
        <v>0</v>
      </c>
      <c r="N131" s="5">
        <v>0</v>
      </c>
      <c r="O131" s="5">
        <v>0</v>
      </c>
      <c r="Q131" s="5">
        <v>10390</v>
      </c>
      <c r="R131" s="5">
        <v>1</v>
      </c>
      <c r="S131" s="5">
        <v>0</v>
      </c>
      <c r="T131" s="5">
        <v>1</v>
      </c>
      <c r="V131" s="5">
        <v>12689</v>
      </c>
      <c r="W131" s="5">
        <v>1</v>
      </c>
      <c r="X131" s="5">
        <v>1</v>
      </c>
      <c r="Y131" s="5">
        <v>0</v>
      </c>
      <c r="Z131" s="5"/>
      <c r="AA131" s="5">
        <v>12528</v>
      </c>
      <c r="AB131" s="5">
        <v>1</v>
      </c>
      <c r="AC131" s="5">
        <v>1</v>
      </c>
      <c r="AD131" s="5">
        <v>0</v>
      </c>
      <c r="AE131" s="5"/>
      <c r="AF131" s="5">
        <v>4972</v>
      </c>
      <c r="AG131" s="5">
        <v>1</v>
      </c>
      <c r="AH131" s="5">
        <v>1</v>
      </c>
      <c r="AI131" s="5">
        <v>0</v>
      </c>
      <c r="AK131" s="5">
        <v>4982</v>
      </c>
      <c r="AL131" s="5">
        <v>0</v>
      </c>
      <c r="AM131" s="5">
        <v>0</v>
      </c>
      <c r="AN131" s="5">
        <v>0</v>
      </c>
      <c r="AP131" s="5">
        <v>10390</v>
      </c>
      <c r="AQ131" s="5">
        <v>1</v>
      </c>
      <c r="AR131" s="5">
        <v>0</v>
      </c>
      <c r="AS131" s="5">
        <v>1</v>
      </c>
      <c r="AU131" s="5">
        <v>10320</v>
      </c>
      <c r="AV131" s="5">
        <v>2</v>
      </c>
      <c r="AW131" s="5">
        <v>1</v>
      </c>
      <c r="AX131" s="9">
        <v>1</v>
      </c>
      <c r="BC131" s="5"/>
    </row>
    <row r="132" spans="1:60" x14ac:dyDescent="0.2">
      <c r="B132" s="14">
        <v>10041</v>
      </c>
      <c r="C132" s="5">
        <v>3</v>
      </c>
      <c r="D132" s="5">
        <v>0</v>
      </c>
      <c r="E132" s="5">
        <v>3</v>
      </c>
      <c r="G132" s="5">
        <v>10018</v>
      </c>
      <c r="H132" s="5">
        <v>0</v>
      </c>
      <c r="I132" s="5">
        <v>0</v>
      </c>
      <c r="J132" s="5">
        <v>0</v>
      </c>
      <c r="L132" s="5">
        <v>10319</v>
      </c>
      <c r="M132" s="5">
        <v>1</v>
      </c>
      <c r="N132" s="5">
        <v>1</v>
      </c>
      <c r="O132" s="5">
        <v>0</v>
      </c>
      <c r="Q132" s="5">
        <v>10124</v>
      </c>
      <c r="R132" s="5">
        <v>1</v>
      </c>
      <c r="S132" s="5">
        <v>1</v>
      </c>
      <c r="T132" s="5">
        <v>0</v>
      </c>
      <c r="V132" s="5">
        <v>12524</v>
      </c>
      <c r="W132" s="5">
        <v>3</v>
      </c>
      <c r="X132" s="5">
        <v>1</v>
      </c>
      <c r="Y132" s="5">
        <v>2</v>
      </c>
      <c r="Z132" s="5"/>
      <c r="AA132" s="5">
        <v>12674</v>
      </c>
      <c r="AB132" s="5">
        <v>0</v>
      </c>
      <c r="AC132" s="5">
        <v>0</v>
      </c>
      <c r="AD132" s="5">
        <v>0</v>
      </c>
      <c r="AE132" s="5"/>
      <c r="AF132" s="5" t="s">
        <v>23</v>
      </c>
      <c r="AG132" s="18">
        <v>1.6153846153846154</v>
      </c>
      <c r="AH132" s="18">
        <v>0.84615384615384615</v>
      </c>
      <c r="AI132" s="18">
        <v>0.76923076923076927</v>
      </c>
      <c r="AK132" s="5">
        <v>3811</v>
      </c>
      <c r="AL132" s="5">
        <v>3</v>
      </c>
      <c r="AM132" s="5">
        <v>1</v>
      </c>
      <c r="AN132" s="5">
        <v>2</v>
      </c>
      <c r="AP132" s="5">
        <v>10120</v>
      </c>
      <c r="AQ132" s="5">
        <v>1</v>
      </c>
      <c r="AR132" s="5">
        <v>0</v>
      </c>
      <c r="AS132" s="5">
        <v>1</v>
      </c>
      <c r="AU132" s="5">
        <v>10312</v>
      </c>
      <c r="AV132" s="5">
        <v>0</v>
      </c>
      <c r="AW132" s="5">
        <v>0</v>
      </c>
      <c r="AX132" s="9">
        <v>0</v>
      </c>
      <c r="BC132" s="5"/>
    </row>
    <row r="133" spans="1:60" x14ac:dyDescent="0.2">
      <c r="B133" s="14">
        <v>10001</v>
      </c>
      <c r="C133" s="5">
        <v>1</v>
      </c>
      <c r="D133" s="5">
        <v>0</v>
      </c>
      <c r="E133" s="5">
        <v>1</v>
      </c>
      <c r="G133" s="5">
        <v>10042</v>
      </c>
      <c r="H133" s="5">
        <v>3</v>
      </c>
      <c r="I133" s="5">
        <v>1</v>
      </c>
      <c r="J133" s="5">
        <v>2</v>
      </c>
      <c r="L133" s="5">
        <v>10916</v>
      </c>
      <c r="M133" s="5">
        <v>1</v>
      </c>
      <c r="N133" s="5">
        <v>1</v>
      </c>
      <c r="O133" s="5">
        <v>0</v>
      </c>
      <c r="Q133" s="5">
        <v>10306</v>
      </c>
      <c r="R133" s="5">
        <v>3</v>
      </c>
      <c r="S133" s="5">
        <v>1</v>
      </c>
      <c r="T133" s="5">
        <v>2</v>
      </c>
      <c r="V133" s="5">
        <v>12535</v>
      </c>
      <c r="W133" s="5">
        <v>1</v>
      </c>
      <c r="X133" s="5">
        <v>0</v>
      </c>
      <c r="Y133" s="5">
        <v>1</v>
      </c>
      <c r="Z133" s="5"/>
      <c r="AA133" s="5">
        <v>12526</v>
      </c>
      <c r="AB133" s="5">
        <v>2</v>
      </c>
      <c r="AC133" s="5">
        <v>1</v>
      </c>
      <c r="AD133" s="5">
        <v>1</v>
      </c>
      <c r="AE133" s="5"/>
      <c r="AF133" s="5"/>
      <c r="AK133" s="5" t="s">
        <v>23</v>
      </c>
      <c r="AL133" s="18">
        <v>2</v>
      </c>
      <c r="AM133" s="18">
        <v>1.1428571428571428</v>
      </c>
      <c r="AN133" s="18">
        <v>0.8571428571428571</v>
      </c>
      <c r="AO133" s="5"/>
      <c r="AP133" s="5">
        <v>10379</v>
      </c>
      <c r="AQ133" s="5">
        <v>2</v>
      </c>
      <c r="AR133" s="5">
        <v>1</v>
      </c>
      <c r="AS133" s="5">
        <v>1</v>
      </c>
      <c r="AU133" s="5">
        <v>10124</v>
      </c>
      <c r="AV133" s="5">
        <v>1</v>
      </c>
      <c r="AW133" s="5">
        <v>1</v>
      </c>
      <c r="AX133" s="9">
        <v>0</v>
      </c>
      <c r="BC133" s="5"/>
    </row>
    <row r="134" spans="1:60" x14ac:dyDescent="0.2">
      <c r="B134" s="14">
        <v>10015</v>
      </c>
      <c r="C134" s="5">
        <v>1</v>
      </c>
      <c r="D134" s="5">
        <v>1</v>
      </c>
      <c r="E134" s="5">
        <v>0</v>
      </c>
      <c r="G134" s="5">
        <v>10010</v>
      </c>
      <c r="H134" s="5">
        <v>1</v>
      </c>
      <c r="I134" s="5">
        <v>0</v>
      </c>
      <c r="J134" s="5">
        <v>1</v>
      </c>
      <c r="L134" s="5">
        <v>10312</v>
      </c>
      <c r="M134" s="5">
        <v>0</v>
      </c>
      <c r="N134" s="5">
        <v>0</v>
      </c>
      <c r="O134" s="5">
        <v>0</v>
      </c>
      <c r="Q134" s="5">
        <v>10308</v>
      </c>
      <c r="R134" s="5">
        <v>1</v>
      </c>
      <c r="S134" s="5">
        <v>1</v>
      </c>
      <c r="T134" s="5">
        <v>0</v>
      </c>
      <c r="V134" s="5">
        <v>12673</v>
      </c>
      <c r="W134" s="5">
        <v>2</v>
      </c>
      <c r="X134" s="5">
        <v>0</v>
      </c>
      <c r="Y134" s="5">
        <v>2</v>
      </c>
      <c r="Z134" s="5"/>
      <c r="AA134" s="5">
        <v>12683</v>
      </c>
      <c r="AB134" s="5">
        <v>3</v>
      </c>
      <c r="AC134" s="5">
        <v>0</v>
      </c>
      <c r="AD134" s="5">
        <v>3</v>
      </c>
      <c r="AE134" s="5"/>
      <c r="AF134" s="5"/>
      <c r="AK134" s="5"/>
      <c r="AL134" s="5"/>
      <c r="AM134" s="5"/>
      <c r="AN134" s="5"/>
      <c r="AO134" s="5"/>
      <c r="AP134" s="5">
        <v>10890</v>
      </c>
      <c r="AQ134" s="5">
        <v>0</v>
      </c>
      <c r="AR134" s="5">
        <v>0</v>
      </c>
      <c r="AS134" s="5">
        <v>0</v>
      </c>
      <c r="AU134" s="5" t="s">
        <v>23</v>
      </c>
      <c r="AV134" s="18">
        <v>1.4666666666666666</v>
      </c>
      <c r="AW134" s="18">
        <v>0.8666666666666667</v>
      </c>
      <c r="AX134" s="20">
        <v>0.6</v>
      </c>
      <c r="BC134" s="5"/>
    </row>
    <row r="135" spans="1:60" x14ac:dyDescent="0.2">
      <c r="B135" s="14" t="s">
        <v>23</v>
      </c>
      <c r="C135" s="18">
        <v>1.625</v>
      </c>
      <c r="D135" s="18">
        <v>0.875</v>
      </c>
      <c r="E135" s="18">
        <v>0.75</v>
      </c>
      <c r="G135" s="5" t="s">
        <v>23</v>
      </c>
      <c r="H135" s="18">
        <v>1.5</v>
      </c>
      <c r="I135" s="18">
        <v>0.6875</v>
      </c>
      <c r="J135" s="18">
        <v>0.8125</v>
      </c>
      <c r="L135" s="5" t="s">
        <v>23</v>
      </c>
      <c r="M135" s="18">
        <v>1.375</v>
      </c>
      <c r="N135" s="18">
        <v>0.875</v>
      </c>
      <c r="O135" s="18">
        <v>0.5</v>
      </c>
      <c r="Q135" s="5" t="s">
        <v>23</v>
      </c>
      <c r="R135" s="18">
        <v>1.5625</v>
      </c>
      <c r="S135" s="18">
        <v>0.5</v>
      </c>
      <c r="T135" s="18">
        <v>1.0625</v>
      </c>
      <c r="V135" s="5">
        <v>12684</v>
      </c>
      <c r="W135" s="5">
        <v>1</v>
      </c>
      <c r="X135" s="5">
        <v>1</v>
      </c>
      <c r="Y135" s="5">
        <v>0</v>
      </c>
      <c r="Z135" s="5"/>
      <c r="AA135" s="5">
        <v>12527</v>
      </c>
      <c r="AB135" s="5">
        <v>1</v>
      </c>
      <c r="AC135" s="5">
        <v>1</v>
      </c>
      <c r="AD135" s="5">
        <v>0</v>
      </c>
      <c r="AE135" s="5"/>
      <c r="AF135" s="5"/>
      <c r="AK135" s="5"/>
      <c r="AL135" s="5"/>
      <c r="AM135" s="5"/>
      <c r="AN135" s="5"/>
      <c r="AO135" s="5"/>
      <c r="AP135" s="5" t="s">
        <v>23</v>
      </c>
      <c r="AQ135" s="18">
        <v>1.5625</v>
      </c>
      <c r="AR135" s="18">
        <v>0.5625</v>
      </c>
      <c r="AS135" s="18">
        <v>1</v>
      </c>
      <c r="AU135" s="5"/>
      <c r="AV135" s="5"/>
      <c r="AW135" s="5"/>
      <c r="AX135" s="9"/>
      <c r="AY135" s="5"/>
      <c r="BC135" s="5"/>
    </row>
    <row r="136" spans="1:60" ht="17" thickBot="1" x14ac:dyDescent="0.25">
      <c r="B136" s="15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 t="s">
        <v>23</v>
      </c>
      <c r="W136" s="24">
        <v>1.4705882352941178</v>
      </c>
      <c r="X136" s="24">
        <v>0.70588235294117652</v>
      </c>
      <c r="Y136" s="24">
        <v>0.76470588235294112</v>
      </c>
      <c r="Z136" s="11"/>
      <c r="AA136" s="11" t="s">
        <v>23</v>
      </c>
      <c r="AB136" s="24">
        <v>1.411764705882353</v>
      </c>
      <c r="AC136" s="24">
        <v>0.76470588235294112</v>
      </c>
      <c r="AD136" s="24">
        <v>0.6470588235294118</v>
      </c>
      <c r="AE136" s="11"/>
      <c r="AF136" s="11"/>
      <c r="AG136" s="38"/>
      <c r="AH136" s="38"/>
      <c r="AI136" s="38"/>
      <c r="AJ136" s="38"/>
      <c r="AK136" s="11"/>
      <c r="AL136" s="11"/>
      <c r="AM136" s="11"/>
      <c r="AN136" s="11"/>
      <c r="AO136" s="11"/>
      <c r="AP136" s="11"/>
      <c r="AQ136" s="11"/>
      <c r="AR136" s="11"/>
      <c r="AS136" s="11"/>
      <c r="AT136" s="11"/>
      <c r="AU136" s="11"/>
      <c r="AV136" s="11"/>
      <c r="AW136" s="11"/>
      <c r="AX136" s="12"/>
      <c r="AY136" s="5"/>
      <c r="AZ136" s="5"/>
      <c r="BA136" s="5"/>
      <c r="BB136" s="5"/>
      <c r="BC136" s="5"/>
      <c r="BD136" s="5"/>
      <c r="BE136" s="5"/>
      <c r="BF136" s="5"/>
      <c r="BG136" s="5"/>
      <c r="BH136" s="5"/>
    </row>
    <row r="137" spans="1:60" x14ac:dyDescent="0.2">
      <c r="AP137" s="5"/>
      <c r="AQ137" s="18"/>
      <c r="AR137" s="18"/>
    </row>
    <row r="138" spans="1:60" x14ac:dyDescent="0.2">
      <c r="A138" s="13" t="s">
        <v>168</v>
      </c>
      <c r="B138" s="121" t="s">
        <v>264</v>
      </c>
      <c r="AP138" s="5"/>
      <c r="AQ138" s="18"/>
      <c r="AR138" s="18"/>
    </row>
    <row r="139" spans="1:60" ht="21" thickBot="1" x14ac:dyDescent="0.25">
      <c r="A139" s="13" t="s">
        <v>128</v>
      </c>
      <c r="B139" s="1" t="s">
        <v>182</v>
      </c>
    </row>
    <row r="140" spans="1:60" x14ac:dyDescent="0.2">
      <c r="A140" s="4" t="s">
        <v>129</v>
      </c>
      <c r="B140" s="79"/>
      <c r="C140" s="129" t="s">
        <v>192</v>
      </c>
      <c r="D140" s="129"/>
      <c r="E140" s="129" t="s">
        <v>194</v>
      </c>
      <c r="F140" s="129"/>
      <c r="G140" s="129" t="s">
        <v>196</v>
      </c>
      <c r="H140" s="129"/>
      <c r="I140" s="129" t="s">
        <v>198</v>
      </c>
      <c r="J140" s="129"/>
      <c r="K140" s="129" t="s">
        <v>200</v>
      </c>
      <c r="L140" s="129"/>
      <c r="M140" s="129" t="s">
        <v>189</v>
      </c>
      <c r="N140" s="130"/>
      <c r="R140" s="4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</row>
    <row r="141" spans="1:60" x14ac:dyDescent="0.2">
      <c r="B141" s="89" t="s">
        <v>24</v>
      </c>
      <c r="C141" s="152" t="s">
        <v>130</v>
      </c>
      <c r="D141" s="152" t="s">
        <v>131</v>
      </c>
      <c r="E141" s="152" t="s">
        <v>130</v>
      </c>
      <c r="F141" s="152" t="s">
        <v>131</v>
      </c>
      <c r="G141" s="152" t="s">
        <v>130</v>
      </c>
      <c r="H141" s="152" t="s">
        <v>131</v>
      </c>
      <c r="I141" s="152" t="s">
        <v>130</v>
      </c>
      <c r="J141" s="152" t="s">
        <v>131</v>
      </c>
      <c r="K141" s="152" t="s">
        <v>130</v>
      </c>
      <c r="L141" s="152" t="s">
        <v>131</v>
      </c>
      <c r="M141" s="152" t="s">
        <v>130</v>
      </c>
      <c r="N141" s="90" t="s">
        <v>131</v>
      </c>
      <c r="R141" s="66"/>
      <c r="S141" s="149"/>
      <c r="T141" s="149"/>
      <c r="U141" s="66"/>
      <c r="V141" s="66"/>
      <c r="W141" s="149"/>
      <c r="X141" s="149"/>
      <c r="Y141" s="66"/>
      <c r="Z141" s="66"/>
      <c r="AA141" s="149"/>
      <c r="AB141" s="149"/>
      <c r="AC141" s="66"/>
      <c r="AD141" s="66"/>
      <c r="AE141" s="149"/>
      <c r="AF141" s="149"/>
      <c r="AG141" s="66"/>
      <c r="AH141" s="66"/>
      <c r="AI141" s="149"/>
      <c r="AJ141" s="149"/>
      <c r="AK141" s="66"/>
      <c r="AL141" s="66"/>
      <c r="AM141" s="149"/>
      <c r="AN141" s="149"/>
      <c r="AO141" s="66"/>
      <c r="AP141" s="66"/>
      <c r="AQ141" s="149"/>
      <c r="AR141" s="149"/>
      <c r="AU141" s="150"/>
      <c r="AV141" s="150"/>
    </row>
    <row r="142" spans="1:60" x14ac:dyDescent="0.2">
      <c r="B142" s="14">
        <v>1</v>
      </c>
      <c r="C142" s="151">
        <v>7.6923076923076927E-2</v>
      </c>
      <c r="D142" s="151">
        <v>0.13333333333333333</v>
      </c>
      <c r="E142" s="151">
        <v>0.5</v>
      </c>
      <c r="F142" s="151">
        <v>0.27272727272727271</v>
      </c>
      <c r="G142" s="151">
        <v>0.42857142857142855</v>
      </c>
      <c r="H142" s="151">
        <v>0.14285714285714285</v>
      </c>
      <c r="I142" s="151">
        <v>0.75</v>
      </c>
      <c r="J142" s="151">
        <v>0.23076923076923078</v>
      </c>
      <c r="K142" s="151">
        <v>6.6666666666666666E-2</v>
      </c>
      <c r="L142" s="151">
        <v>0.23529411764705882</v>
      </c>
      <c r="M142" s="151">
        <v>1.7142857142857142</v>
      </c>
      <c r="N142" s="20">
        <v>0.875</v>
      </c>
      <c r="R142" s="86"/>
      <c r="S142" s="18"/>
      <c r="T142" s="18"/>
      <c r="U142" s="66"/>
      <c r="V142" s="86"/>
      <c r="W142" s="18"/>
      <c r="X142" s="18"/>
      <c r="Y142" s="66"/>
      <c r="Z142" s="86"/>
      <c r="AA142" s="18"/>
      <c r="AB142" s="18"/>
      <c r="AC142" s="66"/>
      <c r="AD142" s="86"/>
      <c r="AE142" s="18"/>
      <c r="AF142" s="18"/>
      <c r="AG142" s="66"/>
      <c r="AH142" s="86"/>
      <c r="AI142" s="18"/>
      <c r="AJ142" s="18"/>
      <c r="AK142" s="66"/>
      <c r="AL142" s="86"/>
      <c r="AM142" s="18"/>
      <c r="AN142" s="18"/>
      <c r="AO142" s="66"/>
      <c r="AP142" s="86"/>
      <c r="AQ142" s="18"/>
      <c r="AR142" s="18"/>
      <c r="AT142" s="5"/>
      <c r="AU142" s="5"/>
      <c r="AV142" s="5"/>
    </row>
    <row r="143" spans="1:60" x14ac:dyDescent="0.2">
      <c r="B143" s="14">
        <v>2</v>
      </c>
      <c r="C143" s="151">
        <v>7.1428571428571425E-2</v>
      </c>
      <c r="D143" s="151">
        <v>0.2</v>
      </c>
      <c r="E143" s="151">
        <v>0.42857142857142855</v>
      </c>
      <c r="F143" s="151">
        <v>0.27272727272727271</v>
      </c>
      <c r="G143" s="151">
        <v>0.2857142857142857</v>
      </c>
      <c r="H143" s="151">
        <v>0.14285714285714285</v>
      </c>
      <c r="I143" s="151">
        <v>0.66666666666666663</v>
      </c>
      <c r="J143" s="151">
        <v>0.38461538461538464</v>
      </c>
      <c r="K143" s="151">
        <v>6.6666666666666666E-2</v>
      </c>
      <c r="L143" s="151">
        <v>0.17647058823529413</v>
      </c>
      <c r="M143" s="151">
        <v>1.2307692307692308</v>
      </c>
      <c r="N143" s="20">
        <v>0.6875</v>
      </c>
      <c r="R143" s="66"/>
      <c r="S143" s="18"/>
      <c r="T143" s="18"/>
      <c r="U143" s="66"/>
      <c r="V143" s="66"/>
      <c r="W143" s="18"/>
      <c r="X143" s="18"/>
      <c r="Y143" s="66"/>
      <c r="Z143" s="66"/>
      <c r="AA143" s="18"/>
      <c r="AB143" s="18"/>
      <c r="AC143" s="66"/>
      <c r="AD143" s="66"/>
      <c r="AE143" s="18"/>
      <c r="AF143" s="18"/>
      <c r="AG143" s="66"/>
      <c r="AH143" s="66"/>
      <c r="AI143" s="18"/>
      <c r="AJ143" s="18"/>
      <c r="AK143" s="66"/>
      <c r="AL143" s="66"/>
      <c r="AM143" s="18"/>
      <c r="AN143" s="18"/>
      <c r="AO143" s="66"/>
      <c r="AP143" s="66"/>
      <c r="AQ143" s="18"/>
      <c r="AR143" s="18"/>
      <c r="AT143" s="5"/>
      <c r="AU143" s="18"/>
      <c r="AV143" s="18"/>
      <c r="AX143" s="61"/>
      <c r="AY143" s="61"/>
      <c r="AZ143" s="61"/>
    </row>
    <row r="144" spans="1:60" x14ac:dyDescent="0.2">
      <c r="B144" s="14">
        <v>3</v>
      </c>
      <c r="C144" s="151">
        <v>0.11764705882352941</v>
      </c>
      <c r="D144" s="151">
        <v>6.25E-2</v>
      </c>
      <c r="E144" s="151">
        <v>0.45</v>
      </c>
      <c r="F144" s="151">
        <v>0.4375</v>
      </c>
      <c r="G144" s="151">
        <v>0.2</v>
      </c>
      <c r="H144" s="151">
        <v>0.13333333333333333</v>
      </c>
      <c r="I144" s="151">
        <v>0.4375</v>
      </c>
      <c r="J144" s="151">
        <v>0.29411764705882354</v>
      </c>
      <c r="K144" s="151">
        <v>0.27777777777777779</v>
      </c>
      <c r="L144" s="151">
        <v>0.125</v>
      </c>
      <c r="M144" s="151">
        <v>0.9375</v>
      </c>
      <c r="N144" s="20">
        <v>0.875</v>
      </c>
      <c r="R144" s="66"/>
      <c r="S144" s="18"/>
      <c r="T144" s="18"/>
      <c r="U144" s="66"/>
      <c r="V144" s="66"/>
      <c r="W144" s="18"/>
      <c r="X144" s="18"/>
      <c r="Y144" s="66"/>
      <c r="Z144" s="66"/>
      <c r="AA144" s="18"/>
      <c r="AB144" s="18"/>
      <c r="AC144" s="66"/>
      <c r="AD144" s="66"/>
      <c r="AE144" s="18"/>
      <c r="AF144" s="18"/>
      <c r="AG144" s="66"/>
      <c r="AH144" s="66"/>
      <c r="AI144" s="18"/>
      <c r="AJ144" s="18"/>
      <c r="AK144" s="66"/>
      <c r="AL144" s="66"/>
      <c r="AM144" s="18"/>
      <c r="AN144" s="18"/>
      <c r="AO144" s="66"/>
      <c r="AP144" s="66"/>
      <c r="AQ144" s="18"/>
      <c r="AR144" s="18"/>
      <c r="AT144" s="5"/>
      <c r="AU144" s="18"/>
      <c r="AV144" s="18"/>
    </row>
    <row r="145" spans="2:48" x14ac:dyDescent="0.2">
      <c r="B145" s="14">
        <v>4</v>
      </c>
      <c r="C145" s="151">
        <v>0.1875</v>
      </c>
      <c r="D145" s="151">
        <v>6.25E-2</v>
      </c>
      <c r="E145" s="151">
        <v>0.5</v>
      </c>
      <c r="F145" s="151">
        <v>0.46666666666666667</v>
      </c>
      <c r="G145" s="151">
        <v>0.1875</v>
      </c>
      <c r="H145" s="151">
        <v>0.26666666666666666</v>
      </c>
      <c r="I145" s="151">
        <v>0.47058823529411764</v>
      </c>
      <c r="J145" s="151">
        <v>0.41176470588235292</v>
      </c>
      <c r="K145" s="151">
        <v>0.16666666666666666</v>
      </c>
      <c r="L145" s="151">
        <v>6.25E-2</v>
      </c>
      <c r="M145" s="151">
        <v>0.93333333333333335</v>
      </c>
      <c r="N145" s="20">
        <v>0.5</v>
      </c>
      <c r="R145" s="66"/>
      <c r="S145" s="5"/>
      <c r="T145" s="5"/>
      <c r="U145" s="2"/>
      <c r="V145" s="2"/>
      <c r="W145" s="5"/>
      <c r="X145" s="5"/>
      <c r="Y145" s="2"/>
      <c r="Z145" s="2"/>
      <c r="AA145" s="5"/>
      <c r="AB145" s="5"/>
      <c r="AC145" s="2"/>
      <c r="AD145" s="2"/>
      <c r="AE145" s="5"/>
      <c r="AF145" s="5"/>
      <c r="AG145" s="2"/>
      <c r="AH145" s="2"/>
      <c r="AI145" s="5"/>
      <c r="AJ145" s="5"/>
      <c r="AK145" s="2"/>
      <c r="AL145" s="2"/>
      <c r="AM145" s="5"/>
      <c r="AN145" s="5"/>
      <c r="AO145" s="2"/>
      <c r="AP145" s="2"/>
      <c r="AQ145" s="5"/>
      <c r="AR145" s="5"/>
      <c r="AT145" s="5"/>
      <c r="AU145" s="18"/>
      <c r="AV145" s="18"/>
    </row>
    <row r="146" spans="2:48" x14ac:dyDescent="0.2">
      <c r="B146" s="14">
        <v>5</v>
      </c>
      <c r="C146" s="151"/>
      <c r="D146" s="151">
        <v>0.125</v>
      </c>
      <c r="E146" s="151">
        <v>0.41176470588235292</v>
      </c>
      <c r="F146" s="151">
        <v>0.4375</v>
      </c>
      <c r="G146" s="151">
        <v>0.1875</v>
      </c>
      <c r="H146" s="151">
        <v>0.3125</v>
      </c>
      <c r="I146" s="151">
        <v>0.52941176470588236</v>
      </c>
      <c r="J146" s="151">
        <v>0.33333333333333331</v>
      </c>
      <c r="K146" s="151"/>
      <c r="L146" s="151">
        <v>0.125</v>
      </c>
      <c r="M146" s="151">
        <v>0.875</v>
      </c>
      <c r="N146" s="20">
        <v>0.70588235294117652</v>
      </c>
      <c r="R146" s="66"/>
      <c r="S146" s="5"/>
      <c r="T146" s="5"/>
      <c r="U146" s="2"/>
      <c r="V146" s="2"/>
      <c r="W146" s="5"/>
      <c r="X146" s="5"/>
      <c r="Y146" s="2"/>
      <c r="Z146" s="2"/>
      <c r="AA146" s="5"/>
      <c r="AB146" s="5"/>
      <c r="AC146" s="2"/>
      <c r="AD146" s="2"/>
      <c r="AE146" s="5"/>
      <c r="AF146" s="5"/>
      <c r="AG146" s="2"/>
      <c r="AH146" s="2"/>
      <c r="AI146" s="5"/>
      <c r="AJ146" s="5"/>
      <c r="AK146" s="2"/>
      <c r="AL146" s="2"/>
      <c r="AM146" s="5"/>
      <c r="AN146" s="5"/>
      <c r="AO146" s="2"/>
      <c r="AP146" s="2"/>
      <c r="AQ146" s="5"/>
      <c r="AR146" s="5"/>
      <c r="AT146" s="5"/>
      <c r="AU146" s="18"/>
      <c r="AV146" s="18"/>
    </row>
    <row r="147" spans="2:48" x14ac:dyDescent="0.2">
      <c r="B147" s="14">
        <v>6</v>
      </c>
      <c r="C147" s="151"/>
      <c r="D147" s="151">
        <v>0.3125</v>
      </c>
      <c r="E147" s="151">
        <v>0.3888888888888889</v>
      </c>
      <c r="F147" s="151">
        <v>0.5625</v>
      </c>
      <c r="G147" s="151">
        <v>0.125</v>
      </c>
      <c r="H147" s="151">
        <v>0.33333333333333331</v>
      </c>
      <c r="I147" s="151">
        <v>0.58823529411764708</v>
      </c>
      <c r="J147" s="151">
        <v>0.46666666666666667</v>
      </c>
      <c r="K147" s="151"/>
      <c r="L147" s="151">
        <v>0.25</v>
      </c>
      <c r="M147" s="151">
        <v>1.3125</v>
      </c>
      <c r="N147" s="20">
        <v>0.76470588235294112</v>
      </c>
      <c r="R147" s="66"/>
      <c r="S147" s="18"/>
      <c r="T147" s="18"/>
      <c r="U147" s="66"/>
      <c r="V147" s="66"/>
      <c r="W147" s="18"/>
      <c r="X147" s="18"/>
      <c r="Y147" s="66"/>
      <c r="Z147" s="66"/>
      <c r="AA147" s="18"/>
      <c r="AB147" s="18"/>
      <c r="AC147" s="66"/>
      <c r="AD147" s="66"/>
      <c r="AE147" s="18"/>
      <c r="AF147" s="18"/>
      <c r="AG147" s="66"/>
      <c r="AH147" s="66"/>
      <c r="AI147" s="18"/>
      <c r="AJ147" s="18"/>
      <c r="AK147" s="66"/>
      <c r="AL147" s="66"/>
      <c r="AM147" s="18"/>
      <c r="AN147" s="18"/>
      <c r="AO147" s="66"/>
      <c r="AP147" s="66"/>
      <c r="AQ147" s="18"/>
      <c r="AR147" s="18"/>
      <c r="AT147" s="5"/>
      <c r="AU147" s="18"/>
      <c r="AV147" s="18"/>
    </row>
    <row r="148" spans="2:48" x14ac:dyDescent="0.2">
      <c r="B148" s="14">
        <v>7</v>
      </c>
      <c r="C148" s="151"/>
      <c r="D148" s="151"/>
      <c r="E148" s="151">
        <v>0.47058823529411764</v>
      </c>
      <c r="F148" s="151"/>
      <c r="G148" s="151">
        <v>0.10526315789473684</v>
      </c>
      <c r="H148" s="151"/>
      <c r="I148" s="151">
        <v>0.8</v>
      </c>
      <c r="J148" s="151">
        <v>0.46153846153846156</v>
      </c>
      <c r="K148" s="151"/>
      <c r="L148" s="151"/>
      <c r="M148" s="151">
        <v>1.1578947368421053</v>
      </c>
      <c r="N148" s="20">
        <v>0.84615384615384615</v>
      </c>
      <c r="R148" s="66"/>
      <c r="S148" s="63"/>
      <c r="T148" s="63"/>
      <c r="U148" s="67"/>
      <c r="V148" s="67"/>
      <c r="W148" s="63"/>
      <c r="X148" s="63"/>
      <c r="Y148" s="67"/>
      <c r="Z148" s="67"/>
      <c r="AA148" s="63"/>
      <c r="AB148" s="63"/>
      <c r="AC148" s="67"/>
      <c r="AD148" s="67"/>
      <c r="AE148" s="63"/>
      <c r="AF148" s="63"/>
      <c r="AG148" s="67"/>
      <c r="AH148" s="67"/>
      <c r="AI148" s="63"/>
      <c r="AJ148" s="63"/>
      <c r="AK148" s="67"/>
      <c r="AL148" s="67"/>
      <c r="AM148" s="63"/>
      <c r="AN148" s="63"/>
      <c r="AO148" s="67"/>
      <c r="AP148" s="67"/>
      <c r="AQ148" s="63"/>
      <c r="AR148" s="63"/>
      <c r="AT148" s="5"/>
      <c r="AU148" s="18"/>
      <c r="AV148" s="18"/>
    </row>
    <row r="149" spans="2:48" x14ac:dyDescent="0.2">
      <c r="B149" s="14">
        <v>8</v>
      </c>
      <c r="C149" s="151"/>
      <c r="D149" s="151"/>
      <c r="E149" s="151">
        <v>0.58823529411764708</v>
      </c>
      <c r="F149" s="151"/>
      <c r="G149" s="151">
        <v>0.25</v>
      </c>
      <c r="H149" s="151"/>
      <c r="I149" s="151">
        <v>0.7142857142857143</v>
      </c>
      <c r="J149" s="151">
        <v>0.42857142857142855</v>
      </c>
      <c r="K149" s="151"/>
      <c r="L149" s="151"/>
      <c r="M149" s="151">
        <v>1.1499999999999999</v>
      </c>
      <c r="N149" s="20">
        <v>1.1428571428571428</v>
      </c>
      <c r="R149" s="66"/>
      <c r="S149" s="18"/>
      <c r="T149" s="18"/>
      <c r="U149" s="66"/>
      <c r="V149" s="66"/>
      <c r="W149" s="18"/>
      <c r="X149" s="18"/>
      <c r="Y149" s="66"/>
      <c r="Z149" s="66"/>
      <c r="AA149" s="18"/>
      <c r="AB149" s="18"/>
      <c r="AC149" s="66"/>
      <c r="AD149" s="66"/>
      <c r="AE149" s="18"/>
      <c r="AF149" s="18"/>
      <c r="AG149" s="66"/>
      <c r="AH149" s="66"/>
      <c r="AI149" s="18"/>
      <c r="AJ149" s="18"/>
      <c r="AK149" s="66"/>
      <c r="AL149" s="66"/>
      <c r="AM149" s="18"/>
      <c r="AN149" s="18"/>
      <c r="AO149" s="66"/>
      <c r="AP149" s="66"/>
      <c r="AQ149" s="18"/>
      <c r="AR149" s="18"/>
      <c r="AT149" s="5"/>
      <c r="AU149" s="18"/>
      <c r="AV149" s="18"/>
    </row>
    <row r="150" spans="2:48" x14ac:dyDescent="0.2">
      <c r="B150" s="14">
        <v>9</v>
      </c>
      <c r="C150" s="151"/>
      <c r="D150" s="151"/>
      <c r="E150" s="151"/>
      <c r="F150" s="151"/>
      <c r="G150" s="151"/>
      <c r="H150" s="151"/>
      <c r="I150" s="151"/>
      <c r="J150" s="151"/>
      <c r="K150" s="151"/>
      <c r="L150" s="151"/>
      <c r="M150" s="151">
        <v>1.1499999999999999</v>
      </c>
      <c r="N150" s="20">
        <v>0.5625</v>
      </c>
      <c r="AT150" s="5"/>
      <c r="AU150" s="18"/>
      <c r="AV150" s="18"/>
    </row>
    <row r="151" spans="2:48" x14ac:dyDescent="0.2">
      <c r="B151" s="14">
        <v>10</v>
      </c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>
        <v>0.95</v>
      </c>
      <c r="N151" s="20">
        <v>0.8666666666666667</v>
      </c>
      <c r="AT151" s="5"/>
      <c r="AU151" s="18"/>
      <c r="AV151" s="18"/>
    </row>
    <row r="152" spans="2:48" x14ac:dyDescent="0.2">
      <c r="B152" s="14">
        <v>11</v>
      </c>
      <c r="C152" s="154"/>
      <c r="D152" s="154"/>
      <c r="E152" s="154"/>
      <c r="F152" s="154"/>
      <c r="G152" s="154"/>
      <c r="H152" s="154"/>
      <c r="I152" s="154"/>
      <c r="J152" s="154"/>
      <c r="K152" s="154"/>
      <c r="L152" s="154"/>
      <c r="M152" s="154"/>
      <c r="N152" s="9"/>
      <c r="AT152" s="5"/>
      <c r="AU152" s="18"/>
      <c r="AV152" s="18"/>
    </row>
    <row r="153" spans="2:48" x14ac:dyDescent="0.2">
      <c r="B153" s="14">
        <v>12</v>
      </c>
      <c r="C153" s="154"/>
      <c r="D153" s="154"/>
      <c r="E153" s="154"/>
      <c r="F153" s="154"/>
      <c r="G153" s="154"/>
      <c r="H153" s="154"/>
      <c r="I153" s="154"/>
      <c r="J153" s="154"/>
      <c r="K153" s="154"/>
      <c r="L153" s="154"/>
      <c r="M153" s="154"/>
      <c r="N153" s="9"/>
      <c r="AT153" s="5"/>
      <c r="AU153" s="5"/>
      <c r="AV153" s="5"/>
    </row>
    <row r="154" spans="2:48" x14ac:dyDescent="0.2">
      <c r="B154" s="14">
        <v>13</v>
      </c>
      <c r="C154" s="154"/>
      <c r="D154" s="154"/>
      <c r="E154" s="154"/>
      <c r="F154" s="154"/>
      <c r="G154" s="154"/>
      <c r="H154" s="154"/>
      <c r="I154" s="154"/>
      <c r="J154" s="154"/>
      <c r="K154" s="154"/>
      <c r="L154" s="154"/>
      <c r="M154" s="154"/>
      <c r="N154" s="9"/>
      <c r="AT154" s="5"/>
      <c r="AU154" s="5"/>
      <c r="AV154" s="5"/>
    </row>
    <row r="155" spans="2:48" x14ac:dyDescent="0.2">
      <c r="B155" s="14">
        <v>14</v>
      </c>
      <c r="C155" s="154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9"/>
      <c r="AT155" s="5"/>
      <c r="AU155" s="5"/>
      <c r="AV155" s="5"/>
    </row>
    <row r="156" spans="2:48" x14ac:dyDescent="0.2">
      <c r="B156" s="14">
        <v>15</v>
      </c>
      <c r="C156" s="154"/>
      <c r="D156" s="154"/>
      <c r="E156" s="154"/>
      <c r="F156" s="154"/>
      <c r="G156" s="154"/>
      <c r="H156" s="154"/>
      <c r="I156" s="154"/>
      <c r="J156" s="154"/>
      <c r="K156" s="154"/>
      <c r="L156" s="154"/>
      <c r="M156" s="154"/>
      <c r="N156" s="9"/>
      <c r="AT156" s="5"/>
      <c r="AU156" s="5"/>
      <c r="AV156" s="5"/>
    </row>
    <row r="157" spans="2:48" x14ac:dyDescent="0.2">
      <c r="B157" s="14">
        <v>16</v>
      </c>
      <c r="C157" s="154"/>
      <c r="D157" s="154"/>
      <c r="E157" s="154"/>
      <c r="F157" s="154"/>
      <c r="G157" s="154"/>
      <c r="H157" s="154"/>
      <c r="I157" s="154"/>
      <c r="J157" s="154"/>
      <c r="K157" s="154"/>
      <c r="L157" s="154"/>
      <c r="M157" s="154"/>
      <c r="N157" s="9"/>
      <c r="AT157" s="5"/>
      <c r="AU157" s="5"/>
      <c r="AV157" s="5"/>
    </row>
    <row r="158" spans="2:48" x14ac:dyDescent="0.2">
      <c r="B158" s="14" t="s">
        <v>23</v>
      </c>
      <c r="C158" s="151">
        <f t="shared" ref="C158:N158" si="28">AVERAGE(C142:C157)</f>
        <v>0.11337467679379444</v>
      </c>
      <c r="D158" s="151">
        <f t="shared" si="28"/>
        <v>0.14930555555555555</v>
      </c>
      <c r="E158" s="151">
        <f t="shared" si="28"/>
        <v>0.46725606909430439</v>
      </c>
      <c r="F158" s="151">
        <f t="shared" si="28"/>
        <v>0.40827020202020203</v>
      </c>
      <c r="G158" s="151">
        <f t="shared" si="28"/>
        <v>0.22119360902255636</v>
      </c>
      <c r="H158" s="151">
        <f t="shared" si="28"/>
        <v>0.22192460317460316</v>
      </c>
      <c r="I158" s="151">
        <f t="shared" si="28"/>
        <v>0.61958595938375349</v>
      </c>
      <c r="J158" s="151">
        <f t="shared" si="28"/>
        <v>0.37642210730446024</v>
      </c>
      <c r="K158" s="151">
        <f t="shared" si="28"/>
        <v>0.14444444444444443</v>
      </c>
      <c r="L158" s="151">
        <f t="shared" si="28"/>
        <v>0.16237745098039216</v>
      </c>
      <c r="M158" s="151">
        <f t="shared" si="28"/>
        <v>1.1411283015230385</v>
      </c>
      <c r="N158" s="20">
        <f t="shared" si="28"/>
        <v>0.78262658909717742</v>
      </c>
      <c r="AT158" s="5"/>
      <c r="AU158" s="5"/>
      <c r="AV158" s="5"/>
    </row>
    <row r="159" spans="2:48" x14ac:dyDescent="0.2">
      <c r="B159" s="14" t="s">
        <v>269</v>
      </c>
      <c r="C159" s="151">
        <f>STDEV(C142:C145)/SQRT(COUNT(C142:C145))</f>
        <v>2.6772205233969986E-2</v>
      </c>
      <c r="D159" s="151">
        <f>STDEV(D142:D147)/SQRT(COUNT(D142:D147))</f>
        <v>3.8780851915715342E-2</v>
      </c>
      <c r="E159" s="151">
        <f>STDEV(E142:E149)/SQRT(COUNT(E142:E149))</f>
        <v>2.2283235970834495E-2</v>
      </c>
      <c r="F159" s="151">
        <f>STDEV(F142:F147)/SQRT(COUNT(F142:F147))</f>
        <v>4.6779451048008541E-2</v>
      </c>
      <c r="G159" s="151">
        <f>STDEV(G142:G149)/SQRT(COUNT(G142:G149))</f>
        <v>3.6206514182919106E-2</v>
      </c>
      <c r="H159" s="151">
        <f>STDEV(H142:H147)/SQRT(COUNT(H142:H147))</f>
        <v>3.7845915484316921E-2</v>
      </c>
      <c r="I159" s="151">
        <f>STDEV(I142:I149)/SQRT(COUNT(I142:I149))</f>
        <v>4.7285521909291854E-2</v>
      </c>
      <c r="J159" s="151">
        <f>STDEV(J142:J149)/SQRT(COUNT(J142:J149))</f>
        <v>2.9661808685024365E-2</v>
      </c>
      <c r="K159" s="151">
        <f>STDEV(K142:K145)/SQRT(COUNT(K142:K145))</f>
        <v>5.0307695211874552E-2</v>
      </c>
      <c r="L159" s="151">
        <f>STDEV(L142:L147)/SQRT(COUNT(L142:L147))</f>
        <v>2.9418146774896591E-2</v>
      </c>
      <c r="M159" s="151">
        <f>STDEV(M142:M151)/SQRT(COUNT(M142:M151))</f>
        <v>7.8764715518334805E-2</v>
      </c>
      <c r="N159" s="20">
        <f>STDEV(N142:N151)/SQRT(COUNT(N142:N151))</f>
        <v>5.7881449199759398E-2</v>
      </c>
      <c r="AT159" s="5"/>
      <c r="AU159" s="18"/>
      <c r="AV159" s="18"/>
    </row>
    <row r="160" spans="2:48" x14ac:dyDescent="0.2">
      <c r="B160" s="14" t="s">
        <v>132</v>
      </c>
      <c r="C160" s="155">
        <f>TTEST(C142:C145,D142:D147,2,2)</f>
        <v>0.51612557239371726</v>
      </c>
      <c r="D160" s="155"/>
      <c r="E160" s="155">
        <f>TTEST(E142:E149,F142:F147,2,2)</f>
        <v>0.2395218249251751</v>
      </c>
      <c r="F160" s="155"/>
      <c r="G160" s="155">
        <f>TTEST(G142:G149,H142:H147,2,2)</f>
        <v>0.98925988482976801</v>
      </c>
      <c r="H160" s="155"/>
      <c r="I160" s="155">
        <f>TTEST(I142:I149,J142:J149,2,2)</f>
        <v>6.5794128618595926E-4</v>
      </c>
      <c r="J160" s="155"/>
      <c r="K160" s="155">
        <f>TTEST(K142:K145,L142:L147,2,2)</f>
        <v>0.74909583018154458</v>
      </c>
      <c r="L160" s="155"/>
      <c r="M160" s="155">
        <f>TTEST(M142:M151,N142:N151,2,2)</f>
        <v>1.7608117965215492E-3</v>
      </c>
      <c r="N160" s="9"/>
      <c r="AT160" s="5"/>
      <c r="AU160" s="18"/>
      <c r="AV160" s="18"/>
    </row>
    <row r="161" spans="2:52" ht="17" thickBot="1" x14ac:dyDescent="0.25">
      <c r="B161" s="15" t="s">
        <v>127</v>
      </c>
      <c r="C161" s="82">
        <f t="shared" ref="C161:M161" si="29">(C158-D158)/C158*100</f>
        <v>-31.692155407077454</v>
      </c>
      <c r="D161" s="82"/>
      <c r="E161" s="82">
        <f t="shared" si="29"/>
        <v>12.623884626782125</v>
      </c>
      <c r="F161" s="82"/>
      <c r="G161" s="82">
        <f t="shared" si="29"/>
        <v>-0.33047706725209264</v>
      </c>
      <c r="H161" s="82"/>
      <c r="I161" s="82">
        <f t="shared" si="29"/>
        <v>39.246185036398579</v>
      </c>
      <c r="J161" s="82"/>
      <c r="K161" s="82">
        <f t="shared" si="29"/>
        <v>-12.415158371040738</v>
      </c>
      <c r="L161" s="82"/>
      <c r="M161" s="82">
        <f t="shared" si="29"/>
        <v>31.416424599002301</v>
      </c>
      <c r="N161" s="83"/>
      <c r="AT161" s="5"/>
      <c r="AU161" s="63"/>
      <c r="AV161" s="63"/>
    </row>
    <row r="162" spans="2:52" x14ac:dyDescent="0.2">
      <c r="AT162" s="5"/>
      <c r="AU162" s="18"/>
      <c r="AV162" s="18"/>
    </row>
    <row r="163" spans="2:52" ht="21" thickBot="1" x14ac:dyDescent="0.25">
      <c r="B163" s="1" t="s">
        <v>183</v>
      </c>
    </row>
    <row r="164" spans="2:52" x14ac:dyDescent="0.2">
      <c r="B164" s="79"/>
      <c r="C164" s="129" t="s">
        <v>192</v>
      </c>
      <c r="D164" s="129"/>
      <c r="E164" s="129" t="s">
        <v>194</v>
      </c>
      <c r="F164" s="129"/>
      <c r="G164" s="129" t="s">
        <v>196</v>
      </c>
      <c r="H164" s="129"/>
      <c r="I164" s="129" t="s">
        <v>198</v>
      </c>
      <c r="J164" s="129"/>
      <c r="K164" s="129" t="s">
        <v>200</v>
      </c>
      <c r="L164" s="129"/>
      <c r="M164" s="129" t="s">
        <v>189</v>
      </c>
      <c r="N164" s="130"/>
      <c r="R164" s="4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</row>
    <row r="165" spans="2:52" x14ac:dyDescent="0.2">
      <c r="B165" s="89" t="s">
        <v>24</v>
      </c>
      <c r="C165" s="152" t="s">
        <v>130</v>
      </c>
      <c r="D165" s="152" t="s">
        <v>131</v>
      </c>
      <c r="E165" s="152" t="s">
        <v>130</v>
      </c>
      <c r="F165" s="152" t="s">
        <v>131</v>
      </c>
      <c r="G165" s="152" t="s">
        <v>130</v>
      </c>
      <c r="H165" s="152" t="s">
        <v>131</v>
      </c>
      <c r="I165" s="152" t="s">
        <v>130</v>
      </c>
      <c r="J165" s="152" t="s">
        <v>131</v>
      </c>
      <c r="K165" s="152" t="s">
        <v>130</v>
      </c>
      <c r="L165" s="152" t="s">
        <v>131</v>
      </c>
      <c r="M165" s="152" t="s">
        <v>130</v>
      </c>
      <c r="N165" s="90" t="s">
        <v>131</v>
      </c>
      <c r="R165" s="5"/>
      <c r="S165" s="149"/>
      <c r="T165" s="149"/>
      <c r="U165" s="5"/>
      <c r="V165" s="5"/>
      <c r="W165" s="149"/>
      <c r="X165" s="149"/>
      <c r="Y165" s="5"/>
      <c r="Z165" s="5"/>
      <c r="AA165" s="149"/>
      <c r="AB165" s="149"/>
      <c r="AC165" s="5"/>
      <c r="AD165" s="5"/>
      <c r="AE165" s="149"/>
      <c r="AF165" s="149"/>
      <c r="AG165" s="5"/>
      <c r="AH165" s="5"/>
      <c r="AI165" s="149"/>
      <c r="AJ165" s="149"/>
      <c r="AK165" s="5"/>
      <c r="AL165" s="5"/>
      <c r="AM165" s="149"/>
      <c r="AN165" s="149"/>
      <c r="AO165" s="5"/>
      <c r="AP165" s="5"/>
      <c r="AQ165" s="149"/>
      <c r="AR165" s="149"/>
      <c r="AT165" s="17"/>
      <c r="AU165" s="150"/>
      <c r="AV165" s="150"/>
      <c r="AW165" s="17"/>
      <c r="AX165" s="17"/>
      <c r="AY165" s="17"/>
      <c r="AZ165" s="17"/>
    </row>
    <row r="166" spans="2:52" x14ac:dyDescent="0.2">
      <c r="B166" s="14">
        <v>1</v>
      </c>
      <c r="C166" s="151">
        <v>0.46153846153846156</v>
      </c>
      <c r="D166" s="151">
        <v>6.6666666666666666E-2</v>
      </c>
      <c r="E166" s="151">
        <v>0.35714285714285715</v>
      </c>
      <c r="F166" s="151">
        <v>0</v>
      </c>
      <c r="G166" s="151">
        <v>0.21428571428571427</v>
      </c>
      <c r="H166" s="151">
        <v>7.1428571428571425E-2</v>
      </c>
      <c r="I166" s="151">
        <v>8.3333333333333329E-2</v>
      </c>
      <c r="J166" s="151">
        <v>7.6923076923076927E-2</v>
      </c>
      <c r="K166" s="151">
        <v>0.26666666666666666</v>
      </c>
      <c r="L166" s="151">
        <v>0.11764705882352941</v>
      </c>
      <c r="M166" s="151">
        <v>1.0714285714285714</v>
      </c>
      <c r="N166" s="20">
        <v>0.75</v>
      </c>
      <c r="R166" s="62"/>
      <c r="S166" s="18"/>
      <c r="T166" s="18"/>
      <c r="U166" s="5"/>
      <c r="V166" s="62"/>
      <c r="W166" s="18"/>
      <c r="X166" s="18"/>
      <c r="Y166" s="5"/>
      <c r="Z166" s="62"/>
      <c r="AA166" s="18"/>
      <c r="AB166" s="18"/>
      <c r="AC166" s="5"/>
      <c r="AD166" s="62"/>
      <c r="AE166" s="18"/>
      <c r="AF166" s="18"/>
      <c r="AG166" s="5"/>
      <c r="AH166" s="62"/>
      <c r="AI166" s="18"/>
      <c r="AJ166" s="18"/>
      <c r="AK166" s="5"/>
      <c r="AL166" s="62"/>
      <c r="AM166" s="18"/>
      <c r="AN166" s="18"/>
      <c r="AO166" s="5"/>
      <c r="AP166" s="62"/>
      <c r="AQ166" s="18"/>
      <c r="AR166" s="18"/>
      <c r="AT166" s="5"/>
      <c r="AU166" s="5"/>
      <c r="AV166" s="5"/>
      <c r="AW166" s="17"/>
      <c r="AX166" s="17"/>
      <c r="AY166" s="17"/>
      <c r="AZ166" s="17"/>
    </row>
    <row r="167" spans="2:52" x14ac:dyDescent="0.2">
      <c r="B167" s="14">
        <v>2</v>
      </c>
      <c r="C167" s="151">
        <v>0.35714285714285715</v>
      </c>
      <c r="D167" s="151">
        <v>6.6666666666666666E-2</v>
      </c>
      <c r="E167" s="151">
        <v>0.35714285714285715</v>
      </c>
      <c r="F167" s="151">
        <v>0</v>
      </c>
      <c r="G167" s="151">
        <v>0.2857142857142857</v>
      </c>
      <c r="H167" s="151">
        <v>0</v>
      </c>
      <c r="I167" s="151">
        <v>8.3333333333333329E-2</v>
      </c>
      <c r="J167" s="151">
        <v>0</v>
      </c>
      <c r="K167" s="151">
        <v>0.33333333333333331</v>
      </c>
      <c r="L167" s="151">
        <v>0.11764705882352941</v>
      </c>
      <c r="M167" s="151">
        <v>0.92307692307692313</v>
      </c>
      <c r="N167" s="20">
        <v>0.8125</v>
      </c>
      <c r="R167" s="66"/>
      <c r="S167" s="18"/>
      <c r="T167" s="18"/>
      <c r="U167" s="18"/>
      <c r="V167" s="66"/>
      <c r="W167" s="18"/>
      <c r="X167" s="18"/>
      <c r="Y167" s="18"/>
      <c r="Z167" s="66"/>
      <c r="AA167" s="18"/>
      <c r="AB167" s="18"/>
      <c r="AC167" s="18"/>
      <c r="AD167" s="66"/>
      <c r="AE167" s="18"/>
      <c r="AF167" s="18"/>
      <c r="AG167" s="18"/>
      <c r="AH167" s="66"/>
      <c r="AI167" s="18"/>
      <c r="AJ167" s="18"/>
      <c r="AK167" s="18"/>
      <c r="AL167" s="66"/>
      <c r="AM167" s="18"/>
      <c r="AN167" s="18"/>
      <c r="AO167" s="18"/>
      <c r="AP167" s="66"/>
      <c r="AQ167" s="18"/>
      <c r="AR167" s="18"/>
      <c r="AT167" s="5"/>
      <c r="AU167" s="18"/>
      <c r="AV167" s="18"/>
      <c r="AW167" s="17"/>
      <c r="AX167" s="62"/>
      <c r="AY167" s="62"/>
      <c r="AZ167" s="62"/>
    </row>
    <row r="168" spans="2:52" x14ac:dyDescent="0.2">
      <c r="B168" s="14">
        <v>3</v>
      </c>
      <c r="C168" s="151">
        <v>0.41176470588235292</v>
      </c>
      <c r="D168" s="151">
        <v>0.125</v>
      </c>
      <c r="E168" s="151">
        <v>0.2</v>
      </c>
      <c r="F168" s="151">
        <v>6.25E-2</v>
      </c>
      <c r="G168" s="151">
        <v>0.26666666666666666</v>
      </c>
      <c r="H168" s="151">
        <v>0.2</v>
      </c>
      <c r="I168" s="151">
        <v>0.125</v>
      </c>
      <c r="J168" s="151">
        <v>0</v>
      </c>
      <c r="K168" s="151">
        <v>0.33333333333333331</v>
      </c>
      <c r="L168" s="151">
        <v>0.3125</v>
      </c>
      <c r="M168" s="151">
        <v>0.9375</v>
      </c>
      <c r="N168" s="20">
        <v>0.5</v>
      </c>
      <c r="R168" s="66"/>
      <c r="S168" s="18"/>
      <c r="T168" s="18"/>
      <c r="U168" s="18"/>
      <c r="V168" s="66"/>
      <c r="W168" s="18"/>
      <c r="X168" s="18"/>
      <c r="Y168" s="18"/>
      <c r="Z168" s="66"/>
      <c r="AA168" s="18"/>
      <c r="AB168" s="18"/>
      <c r="AC168" s="18"/>
      <c r="AD168" s="66"/>
      <c r="AE168" s="18"/>
      <c r="AF168" s="18"/>
      <c r="AG168" s="18"/>
      <c r="AH168" s="66"/>
      <c r="AI168" s="18"/>
      <c r="AJ168" s="18"/>
      <c r="AK168" s="18"/>
      <c r="AL168" s="66"/>
      <c r="AM168" s="18"/>
      <c r="AN168" s="18"/>
      <c r="AO168" s="18"/>
      <c r="AP168" s="66"/>
      <c r="AQ168" s="18"/>
      <c r="AR168" s="18"/>
      <c r="AT168" s="5"/>
      <c r="AU168" s="18"/>
      <c r="AV168" s="18"/>
      <c r="AW168" s="17"/>
      <c r="AX168" s="17"/>
      <c r="AY168" s="17"/>
      <c r="AZ168" s="17"/>
    </row>
    <row r="169" spans="2:52" x14ac:dyDescent="0.2">
      <c r="B169" s="14">
        <v>4</v>
      </c>
      <c r="C169" s="151">
        <v>0.3125</v>
      </c>
      <c r="D169" s="151">
        <v>0.1875</v>
      </c>
      <c r="E169" s="151">
        <v>0.2</v>
      </c>
      <c r="F169" s="151">
        <v>0.13333333333333333</v>
      </c>
      <c r="G169" s="151">
        <v>0.25</v>
      </c>
      <c r="H169" s="151">
        <v>6.6666666666666666E-2</v>
      </c>
      <c r="I169" s="151">
        <v>0.11764705882352941</v>
      </c>
      <c r="J169" s="151">
        <v>0</v>
      </c>
      <c r="K169" s="151">
        <v>0.3888888888888889</v>
      </c>
      <c r="L169" s="151">
        <v>0.25</v>
      </c>
      <c r="M169" s="151">
        <v>0.8666666666666667</v>
      </c>
      <c r="N169" s="20">
        <v>1.0625</v>
      </c>
      <c r="R169" s="2"/>
      <c r="S169" s="5"/>
      <c r="T169" s="5"/>
      <c r="U169" s="5"/>
      <c r="V169" s="2"/>
      <c r="W169" s="5"/>
      <c r="X169" s="5"/>
      <c r="Y169" s="5"/>
      <c r="Z169" s="2"/>
      <c r="AA169" s="5"/>
      <c r="AB169" s="5"/>
      <c r="AC169" s="5"/>
      <c r="AD169" s="2"/>
      <c r="AE169" s="5"/>
      <c r="AF169" s="5"/>
      <c r="AG169" s="5"/>
      <c r="AH169" s="2"/>
      <c r="AI169" s="5"/>
      <c r="AJ169" s="5"/>
      <c r="AK169" s="5"/>
      <c r="AL169" s="2"/>
      <c r="AM169" s="5"/>
      <c r="AN169" s="5"/>
      <c r="AO169" s="5"/>
      <c r="AP169" s="2"/>
      <c r="AQ169" s="5"/>
      <c r="AR169" s="5"/>
      <c r="AT169" s="5"/>
      <c r="AU169" s="18"/>
      <c r="AV169" s="18"/>
      <c r="AW169" s="17"/>
      <c r="AX169" s="17"/>
      <c r="AY169" s="17"/>
      <c r="AZ169" s="17"/>
    </row>
    <row r="170" spans="2:52" x14ac:dyDescent="0.2">
      <c r="B170" s="14">
        <v>5</v>
      </c>
      <c r="C170" s="151"/>
      <c r="D170" s="151">
        <v>0.125</v>
      </c>
      <c r="E170" s="151">
        <v>0.23529411764705882</v>
      </c>
      <c r="F170" s="151">
        <v>0.25</v>
      </c>
      <c r="G170" s="151">
        <v>0.3125</v>
      </c>
      <c r="H170" s="151">
        <v>0.125</v>
      </c>
      <c r="I170" s="151">
        <v>0.11764705882352941</v>
      </c>
      <c r="J170" s="151">
        <v>0</v>
      </c>
      <c r="K170" s="151"/>
      <c r="L170" s="151">
        <v>0.1875</v>
      </c>
      <c r="M170" s="151">
        <v>0.875</v>
      </c>
      <c r="N170" s="20">
        <v>0.76470588235294112</v>
      </c>
      <c r="R170" s="2"/>
      <c r="S170" s="5"/>
      <c r="T170" s="5"/>
      <c r="U170" s="5"/>
      <c r="V170" s="2"/>
      <c r="W170" s="5"/>
      <c r="X170" s="5"/>
      <c r="Y170" s="5"/>
      <c r="Z170" s="2"/>
      <c r="AA170" s="5"/>
      <c r="AB170" s="5"/>
      <c r="AC170" s="5"/>
      <c r="AD170" s="2"/>
      <c r="AE170" s="5"/>
      <c r="AF170" s="5"/>
      <c r="AG170" s="5"/>
      <c r="AH170" s="2"/>
      <c r="AI170" s="5"/>
      <c r="AJ170" s="5"/>
      <c r="AK170" s="5"/>
      <c r="AL170" s="2"/>
      <c r="AM170" s="5"/>
      <c r="AN170" s="5"/>
      <c r="AO170" s="5"/>
      <c r="AP170" s="2"/>
      <c r="AQ170" s="5"/>
      <c r="AR170" s="5"/>
      <c r="AT170" s="5"/>
      <c r="AU170" s="18"/>
      <c r="AV170" s="18"/>
      <c r="AW170" s="17"/>
      <c r="AX170" s="17"/>
      <c r="AY170" s="17"/>
      <c r="AZ170" s="17"/>
    </row>
    <row r="171" spans="2:52" x14ac:dyDescent="0.2">
      <c r="B171" s="14">
        <v>6</v>
      </c>
      <c r="C171" s="151"/>
      <c r="D171" s="151">
        <v>0.1875</v>
      </c>
      <c r="E171" s="151">
        <v>0.44444444444444442</v>
      </c>
      <c r="F171" s="151">
        <v>0.125</v>
      </c>
      <c r="G171" s="151">
        <v>0.25</v>
      </c>
      <c r="H171" s="151">
        <v>0.13333333333333333</v>
      </c>
      <c r="I171" s="151">
        <v>5.8823529411764705E-2</v>
      </c>
      <c r="J171" s="151">
        <v>6.6666666666666666E-2</v>
      </c>
      <c r="K171" s="151"/>
      <c r="L171" s="151">
        <v>0.1875</v>
      </c>
      <c r="M171" s="151">
        <v>0.8125</v>
      </c>
      <c r="N171" s="20">
        <v>0.6470588235294118</v>
      </c>
      <c r="R171" s="2"/>
      <c r="S171" s="18"/>
      <c r="T171" s="18"/>
      <c r="U171" s="18"/>
      <c r="V171" s="66"/>
      <c r="W171" s="18"/>
      <c r="X171" s="18"/>
      <c r="Y171" s="18"/>
      <c r="Z171" s="66"/>
      <c r="AA171" s="18"/>
      <c r="AB171" s="18"/>
      <c r="AC171" s="18"/>
      <c r="AD171" s="66"/>
      <c r="AE171" s="18"/>
      <c r="AF171" s="18"/>
      <c r="AG171" s="18"/>
      <c r="AH171" s="66"/>
      <c r="AI171" s="18"/>
      <c r="AJ171" s="18"/>
      <c r="AK171" s="18"/>
      <c r="AL171" s="66"/>
      <c r="AM171" s="18"/>
      <c r="AN171" s="18"/>
      <c r="AO171" s="18"/>
      <c r="AP171" s="66"/>
      <c r="AQ171" s="18"/>
      <c r="AR171" s="18"/>
      <c r="AT171" s="5"/>
      <c r="AU171" s="18"/>
      <c r="AV171" s="18"/>
      <c r="AW171" s="17"/>
      <c r="AX171" s="17"/>
      <c r="AY171" s="17"/>
      <c r="AZ171" s="17"/>
    </row>
    <row r="172" spans="2:52" x14ac:dyDescent="0.2">
      <c r="B172" s="14">
        <v>7</v>
      </c>
      <c r="C172" s="151"/>
      <c r="D172" s="151"/>
      <c r="E172" s="151">
        <v>0.29411764705882354</v>
      </c>
      <c r="F172" s="151"/>
      <c r="G172" s="151">
        <v>0.31578947368421051</v>
      </c>
      <c r="H172" s="151"/>
      <c r="I172" s="151">
        <v>6.6666666666666666E-2</v>
      </c>
      <c r="J172" s="151">
        <v>0</v>
      </c>
      <c r="K172" s="151"/>
      <c r="L172" s="151"/>
      <c r="M172" s="151">
        <v>0.89473684210526316</v>
      </c>
      <c r="N172" s="20">
        <v>0.76923076923076927</v>
      </c>
      <c r="R172" s="2"/>
      <c r="S172" s="63"/>
      <c r="T172" s="63"/>
      <c r="U172" s="63"/>
      <c r="V172" s="67"/>
      <c r="W172" s="63"/>
      <c r="X172" s="63"/>
      <c r="Y172" s="63"/>
      <c r="Z172" s="67"/>
      <c r="AA172" s="63"/>
      <c r="AB172" s="63"/>
      <c r="AC172" s="63"/>
      <c r="AD172" s="67"/>
      <c r="AE172" s="63"/>
      <c r="AF172" s="63"/>
      <c r="AG172" s="63"/>
      <c r="AH172" s="67"/>
      <c r="AI172" s="63"/>
      <c r="AJ172" s="63"/>
      <c r="AK172" s="63"/>
      <c r="AL172" s="67"/>
      <c r="AM172" s="63"/>
      <c r="AN172" s="63"/>
      <c r="AO172" s="63"/>
      <c r="AP172" s="67"/>
      <c r="AQ172" s="63"/>
      <c r="AR172" s="63"/>
      <c r="AT172" s="5"/>
      <c r="AU172" s="18"/>
      <c r="AV172" s="18"/>
      <c r="AW172" s="17"/>
      <c r="AX172" s="17"/>
      <c r="AY172" s="17"/>
      <c r="AZ172" s="17"/>
    </row>
    <row r="173" spans="2:52" x14ac:dyDescent="0.2">
      <c r="B173" s="14">
        <v>8</v>
      </c>
      <c r="C173" s="151"/>
      <c r="D173" s="151"/>
      <c r="E173" s="151">
        <v>0.23529411764705882</v>
      </c>
      <c r="F173" s="151"/>
      <c r="G173" s="151">
        <v>0.25</v>
      </c>
      <c r="H173" s="151"/>
      <c r="I173" s="151">
        <v>7.1428571428571425E-2</v>
      </c>
      <c r="J173" s="151">
        <v>0</v>
      </c>
      <c r="K173" s="151"/>
      <c r="L173" s="151"/>
      <c r="M173" s="151">
        <v>0.95</v>
      </c>
      <c r="N173" s="20">
        <v>0.8571428571428571</v>
      </c>
      <c r="R173" s="2"/>
      <c r="S173" s="18"/>
      <c r="T173" s="18"/>
      <c r="U173" s="18"/>
      <c r="V173" s="66"/>
      <c r="W173" s="18"/>
      <c r="X173" s="18"/>
      <c r="Y173" s="18"/>
      <c r="Z173" s="66"/>
      <c r="AA173" s="18"/>
      <c r="AB173" s="18"/>
      <c r="AC173" s="18"/>
      <c r="AD173" s="66"/>
      <c r="AE173" s="18"/>
      <c r="AF173" s="18"/>
      <c r="AG173" s="18"/>
      <c r="AH173" s="66"/>
      <c r="AI173" s="18"/>
      <c r="AJ173" s="18"/>
      <c r="AK173" s="18"/>
      <c r="AL173" s="66"/>
      <c r="AM173" s="18"/>
      <c r="AN173" s="18"/>
      <c r="AO173" s="18"/>
      <c r="AP173" s="66"/>
      <c r="AQ173" s="18"/>
      <c r="AR173" s="18"/>
      <c r="AT173" s="5"/>
      <c r="AU173" s="18"/>
      <c r="AV173" s="18"/>
      <c r="AW173" s="17"/>
      <c r="AX173" s="17"/>
      <c r="AY173" s="17"/>
      <c r="AZ173" s="17"/>
    </row>
    <row r="174" spans="2:52" x14ac:dyDescent="0.2">
      <c r="B174" s="14">
        <v>9</v>
      </c>
      <c r="C174" s="151"/>
      <c r="D174" s="151"/>
      <c r="E174" s="151"/>
      <c r="F174" s="151"/>
      <c r="G174" s="151"/>
      <c r="H174" s="151"/>
      <c r="I174" s="151"/>
      <c r="J174" s="151"/>
      <c r="K174" s="151"/>
      <c r="L174" s="151"/>
      <c r="M174" s="151">
        <v>1</v>
      </c>
      <c r="N174" s="20">
        <v>1</v>
      </c>
      <c r="AT174" s="5"/>
      <c r="AU174" s="18"/>
      <c r="AV174" s="18"/>
      <c r="AW174" s="17"/>
      <c r="AX174" s="17"/>
      <c r="AY174" s="17"/>
      <c r="AZ174" s="17"/>
    </row>
    <row r="175" spans="2:52" x14ac:dyDescent="0.2">
      <c r="B175" s="14">
        <v>10</v>
      </c>
      <c r="C175" s="151"/>
      <c r="D175" s="151"/>
      <c r="E175" s="151"/>
      <c r="F175" s="151"/>
      <c r="G175" s="154"/>
      <c r="H175" s="151"/>
      <c r="I175" s="151"/>
      <c r="J175" s="151"/>
      <c r="K175" s="151"/>
      <c r="L175" s="151"/>
      <c r="M175" s="151">
        <v>0.75</v>
      </c>
      <c r="N175" s="20">
        <v>0.6</v>
      </c>
      <c r="AT175" s="5"/>
      <c r="AU175" s="18"/>
      <c r="AV175" s="18"/>
      <c r="AW175" s="17"/>
      <c r="AX175" s="17"/>
      <c r="AY175" s="17"/>
      <c r="AZ175" s="17"/>
    </row>
    <row r="176" spans="2:52" x14ac:dyDescent="0.2">
      <c r="B176" s="14">
        <v>11</v>
      </c>
      <c r="C176" s="154"/>
      <c r="D176" s="154"/>
      <c r="E176" s="154"/>
      <c r="F176" s="154"/>
      <c r="G176" s="154"/>
      <c r="H176" s="154"/>
      <c r="I176" s="154"/>
      <c r="J176" s="154"/>
      <c r="K176" s="154"/>
      <c r="L176" s="154"/>
      <c r="M176" s="154"/>
      <c r="N176" s="9"/>
      <c r="AT176" s="5"/>
      <c r="AU176" s="18"/>
      <c r="AV176" s="18"/>
      <c r="AW176" s="17"/>
      <c r="AX176" s="17"/>
      <c r="AY176" s="17"/>
      <c r="AZ176" s="17"/>
    </row>
    <row r="177" spans="1:52" x14ac:dyDescent="0.2">
      <c r="B177" s="14">
        <v>12</v>
      </c>
      <c r="C177" s="154"/>
      <c r="D177" s="154"/>
      <c r="E177" s="154"/>
      <c r="F177" s="154"/>
      <c r="G177" s="154"/>
      <c r="H177" s="154"/>
      <c r="I177" s="154"/>
      <c r="J177" s="154"/>
      <c r="K177" s="154"/>
      <c r="L177" s="154"/>
      <c r="M177" s="154"/>
      <c r="N177" s="9"/>
      <c r="AT177" s="5"/>
      <c r="AU177" s="17"/>
      <c r="AV177" s="17"/>
      <c r="AW177" s="17"/>
      <c r="AX177" s="17"/>
      <c r="AY177" s="17"/>
      <c r="AZ177" s="17"/>
    </row>
    <row r="178" spans="1:52" x14ac:dyDescent="0.2">
      <c r="B178" s="14">
        <v>13</v>
      </c>
      <c r="C178" s="154"/>
      <c r="D178" s="154"/>
      <c r="E178" s="154"/>
      <c r="F178" s="154"/>
      <c r="G178" s="154"/>
      <c r="H178" s="154"/>
      <c r="I178" s="154"/>
      <c r="J178" s="154"/>
      <c r="K178" s="154"/>
      <c r="L178" s="154"/>
      <c r="M178" s="154"/>
      <c r="N178" s="9"/>
      <c r="AT178" s="5"/>
      <c r="AU178" s="17"/>
      <c r="AV178" s="17"/>
      <c r="AW178" s="17"/>
      <c r="AX178" s="17"/>
      <c r="AY178" s="17"/>
      <c r="AZ178" s="17"/>
    </row>
    <row r="179" spans="1:52" x14ac:dyDescent="0.2">
      <c r="B179" s="14">
        <v>14</v>
      </c>
      <c r="C179" s="154"/>
      <c r="D179" s="154"/>
      <c r="E179" s="154"/>
      <c r="F179" s="154"/>
      <c r="G179" s="154"/>
      <c r="H179" s="154"/>
      <c r="I179" s="154"/>
      <c r="J179" s="154"/>
      <c r="K179" s="154"/>
      <c r="L179" s="154"/>
      <c r="M179" s="154"/>
      <c r="N179" s="9"/>
      <c r="AT179" s="5"/>
      <c r="AU179" s="17"/>
      <c r="AV179" s="17"/>
      <c r="AW179" s="17"/>
      <c r="AX179" s="17"/>
      <c r="AY179" s="17"/>
      <c r="AZ179" s="17"/>
    </row>
    <row r="180" spans="1:52" x14ac:dyDescent="0.2">
      <c r="B180" s="14">
        <v>15</v>
      </c>
      <c r="C180" s="154"/>
      <c r="D180" s="154"/>
      <c r="E180" s="154"/>
      <c r="F180" s="154"/>
      <c r="G180" s="154"/>
      <c r="H180" s="154"/>
      <c r="I180" s="154"/>
      <c r="J180" s="154"/>
      <c r="K180" s="154"/>
      <c r="L180" s="154"/>
      <c r="M180" s="154"/>
      <c r="N180" s="9"/>
      <c r="AT180" s="5"/>
      <c r="AU180" s="17"/>
      <c r="AV180" s="17"/>
      <c r="AW180" s="17"/>
      <c r="AX180" s="17"/>
      <c r="AY180" s="17"/>
      <c r="AZ180" s="17"/>
    </row>
    <row r="181" spans="1:52" x14ac:dyDescent="0.2">
      <c r="B181" s="14">
        <v>16</v>
      </c>
      <c r="C181" s="154"/>
      <c r="D181" s="154"/>
      <c r="E181" s="154"/>
      <c r="F181" s="154"/>
      <c r="G181" s="154"/>
      <c r="H181" s="154"/>
      <c r="I181" s="154"/>
      <c r="J181" s="154"/>
      <c r="K181" s="154"/>
      <c r="L181" s="154"/>
      <c r="M181" s="154"/>
      <c r="N181" s="9"/>
      <c r="AT181" s="5"/>
      <c r="AU181" s="17"/>
      <c r="AV181" s="17"/>
      <c r="AW181" s="17"/>
      <c r="AX181" s="17"/>
      <c r="AY181" s="17"/>
      <c r="AZ181" s="17"/>
    </row>
    <row r="182" spans="1:52" x14ac:dyDescent="0.2">
      <c r="B182" s="14" t="s">
        <v>23</v>
      </c>
      <c r="C182" s="151">
        <f t="shared" ref="C182:N182" si="30">AVERAGE(C166:C181)</f>
        <v>0.38573650614091792</v>
      </c>
      <c r="D182" s="151">
        <f t="shared" si="30"/>
        <v>0.12638888888888888</v>
      </c>
      <c r="E182" s="151">
        <f t="shared" si="30"/>
        <v>0.29042950513538751</v>
      </c>
      <c r="F182" s="151">
        <f t="shared" si="30"/>
        <v>9.5138888888888884E-2</v>
      </c>
      <c r="G182" s="151">
        <f t="shared" si="30"/>
        <v>0.26811951754385965</v>
      </c>
      <c r="H182" s="151">
        <f t="shared" si="30"/>
        <v>9.9404761904761899E-2</v>
      </c>
      <c r="I182" s="151">
        <f t="shared" si="30"/>
        <v>9.0484943977591034E-2</v>
      </c>
      <c r="J182" s="151">
        <f t="shared" si="30"/>
        <v>1.7948717948717947E-2</v>
      </c>
      <c r="K182" s="151">
        <f t="shared" si="30"/>
        <v>0.33055555555555555</v>
      </c>
      <c r="L182" s="151">
        <f t="shared" si="30"/>
        <v>0.1954656862745098</v>
      </c>
      <c r="M182" s="151">
        <f t="shared" si="30"/>
        <v>0.90809090032774242</v>
      </c>
      <c r="N182" s="20">
        <f t="shared" si="30"/>
        <v>0.77631383322559788</v>
      </c>
      <c r="AT182" s="5"/>
      <c r="AU182" s="17"/>
      <c r="AV182" s="17"/>
      <c r="AW182" s="17"/>
      <c r="AX182" s="17"/>
      <c r="AY182" s="17"/>
      <c r="AZ182" s="17"/>
    </row>
    <row r="183" spans="1:52" x14ac:dyDescent="0.2">
      <c r="B183" s="14" t="s">
        <v>269</v>
      </c>
      <c r="C183" s="151">
        <f>STDEV(C166:C169)/SQRT(COUNT(C166:C169))</f>
        <v>3.2409600196320623E-2</v>
      </c>
      <c r="D183" s="151">
        <f>STDEV(D166:D171)/SQRT(COUNT(D166:D171))</f>
        <v>2.2065419009150558E-2</v>
      </c>
      <c r="E183" s="151">
        <f>STDEV(E166:E173)/SQRT(COUNT(E166:E173))</f>
        <v>3.135919758517066E-2</v>
      </c>
      <c r="F183" s="151">
        <f>STDEV(F166:F171)/SQRT(COUNT(F166:F171))</f>
        <v>3.8944652480027653E-2</v>
      </c>
      <c r="G183" s="151">
        <f>STDEV(G166:G173)/SQRT(COUNT(G166:G173))</f>
        <v>1.2274223648280583E-2</v>
      </c>
      <c r="H183" s="151">
        <f>STDEV(H166:H171)/SQRT(COUNT(H166:H171))</f>
        <v>2.8084054136641522E-2</v>
      </c>
      <c r="I183" s="151">
        <f>STDEV(I166:I173)/SQRT(COUNT(I166:I173))</f>
        <v>9.1632437027626586E-3</v>
      </c>
      <c r="J183" s="151">
        <f>STDEV(J166:J173)/SQRT(COUNT(J166:J173))</f>
        <v>1.1790092995920206E-2</v>
      </c>
      <c r="K183" s="151">
        <f>STDEV(K166:K169)/SQRT(COUNT(K166:K169))</f>
        <v>2.5000000000000012E-2</v>
      </c>
      <c r="L183" s="151">
        <f>STDEV(L166:L171)/SQRT(COUNT(L166:L171))</f>
        <v>3.1042660879861971E-2</v>
      </c>
      <c r="M183" s="151">
        <f>STDEV(M166:M175)/SQRT(COUNT(M166:M175))</f>
        <v>2.8885210506751344E-2</v>
      </c>
      <c r="N183" s="20">
        <f>STDEV(N166:N175)/SQRT(COUNT(N166:N175))</f>
        <v>5.424234558602356E-2</v>
      </c>
      <c r="AT183" s="5"/>
      <c r="AU183" s="58"/>
      <c r="AV183" s="58"/>
      <c r="AW183" s="17"/>
      <c r="AX183" s="17"/>
      <c r="AY183" s="17"/>
      <c r="AZ183" s="17"/>
    </row>
    <row r="184" spans="1:52" x14ac:dyDescent="0.2">
      <c r="B184" s="14" t="s">
        <v>132</v>
      </c>
      <c r="C184" s="155">
        <f>TTEST(C166:C169,D166:D171,2,2)</f>
        <v>1.259111013722624E-4</v>
      </c>
      <c r="D184" s="155"/>
      <c r="E184" s="155">
        <f>TTEST(E166:E173,F166:F171,2,2)</f>
        <v>1.9279409351579966E-3</v>
      </c>
      <c r="F184" s="155"/>
      <c r="G184" s="154">
        <f>TTEST(G166:G173,H166:H171,2,2)</f>
        <v>5.8444251862373756E-5</v>
      </c>
      <c r="H184" s="155"/>
      <c r="I184" s="155">
        <f>TTEST(I166:I173,J166:J173,2,2)</f>
        <v>2.5357979449483335E-4</v>
      </c>
      <c r="J184" s="155"/>
      <c r="K184" s="155">
        <f>TTEST(K166:K169,L166:L171,2,2)</f>
        <v>1.4617508225802951E-2</v>
      </c>
      <c r="L184" s="155"/>
      <c r="M184" s="155">
        <f>TTEST(M166:M175,N166:N175,2,2)</f>
        <v>4.5908921045020382E-2</v>
      </c>
      <c r="N184" s="9"/>
      <c r="AT184" s="5"/>
      <c r="AU184" s="17"/>
      <c r="AV184" s="17"/>
      <c r="AW184" s="17"/>
      <c r="AX184" s="17"/>
      <c r="AY184" s="17"/>
      <c r="AZ184" s="17"/>
    </row>
    <row r="185" spans="1:52" ht="17" thickBot="1" x14ac:dyDescent="0.25">
      <c r="B185" s="15" t="s">
        <v>127</v>
      </c>
      <c r="C185" s="82">
        <f t="shared" ref="C185:M185" si="31">(C182-D182)/C182*100</f>
        <v>67.23439786569844</v>
      </c>
      <c r="D185" s="82"/>
      <c r="E185" s="82">
        <f>(E182-F182)/E182*100</f>
        <v>67.242002893425507</v>
      </c>
      <c r="F185" s="82"/>
      <c r="G185" s="82">
        <f t="shared" si="31"/>
        <v>62.925204843209151</v>
      </c>
      <c r="H185" s="82"/>
      <c r="I185" s="82">
        <f t="shared" si="31"/>
        <v>80.163862450792891</v>
      </c>
      <c r="J185" s="82"/>
      <c r="K185" s="82">
        <f t="shared" si="31"/>
        <v>40.867523479980228</v>
      </c>
      <c r="L185" s="82"/>
      <c r="M185" s="82">
        <f t="shared" si="31"/>
        <v>14.511440105234442</v>
      </c>
      <c r="N185" s="83"/>
      <c r="AT185" s="5"/>
      <c r="AU185" s="63"/>
      <c r="AV185" s="63"/>
      <c r="AW185" s="17"/>
      <c r="AX185" s="17"/>
      <c r="AY185" s="17"/>
      <c r="AZ185" s="17"/>
    </row>
    <row r="186" spans="1:52" x14ac:dyDescent="0.2">
      <c r="AT186" s="5"/>
      <c r="AU186" s="18"/>
      <c r="AV186" s="18"/>
      <c r="AW186" s="17"/>
      <c r="AX186" s="17"/>
      <c r="AY186" s="17"/>
      <c r="AZ186" s="17"/>
    </row>
    <row r="187" spans="1:52" ht="18" x14ac:dyDescent="0.2">
      <c r="A187" s="13" t="s">
        <v>265</v>
      </c>
      <c r="B187" s="4" t="s">
        <v>169</v>
      </c>
    </row>
    <row r="188" spans="1:52" ht="21" thickBot="1" x14ac:dyDescent="0.25">
      <c r="B188" s="1" t="s">
        <v>184</v>
      </c>
    </row>
    <row r="189" spans="1:52" x14ac:dyDescent="0.2">
      <c r="B189" s="145" t="s">
        <v>134</v>
      </c>
      <c r="C189" s="78" t="s">
        <v>217</v>
      </c>
      <c r="D189" s="78" t="s">
        <v>133</v>
      </c>
      <c r="E189" s="78" t="s">
        <v>123</v>
      </c>
      <c r="F189" s="78"/>
      <c r="G189" s="78" t="s">
        <v>217</v>
      </c>
      <c r="H189" s="78" t="s">
        <v>133</v>
      </c>
      <c r="I189" s="78" t="s">
        <v>123</v>
      </c>
      <c r="J189" s="78"/>
      <c r="K189" s="78" t="s">
        <v>217</v>
      </c>
      <c r="L189" s="78" t="s">
        <v>133</v>
      </c>
      <c r="M189" s="78" t="s">
        <v>123</v>
      </c>
      <c r="N189" s="78"/>
      <c r="O189" s="78" t="s">
        <v>217</v>
      </c>
      <c r="P189" s="78" t="s">
        <v>133</v>
      </c>
      <c r="Q189" s="78" t="s">
        <v>123</v>
      </c>
      <c r="R189" s="78"/>
      <c r="S189" s="78" t="s">
        <v>217</v>
      </c>
      <c r="T189" s="78" t="s">
        <v>133</v>
      </c>
      <c r="U189" s="78" t="s">
        <v>123</v>
      </c>
      <c r="V189" s="78"/>
      <c r="W189" s="78" t="s">
        <v>217</v>
      </c>
      <c r="X189" s="78" t="s">
        <v>133</v>
      </c>
      <c r="Y189" s="78" t="s">
        <v>123</v>
      </c>
      <c r="Z189" s="6"/>
      <c r="AA189" s="6"/>
      <c r="AB189" s="6"/>
      <c r="AC189" s="6"/>
      <c r="AD189" s="6"/>
      <c r="AE189" s="6"/>
      <c r="AF189" s="6"/>
      <c r="AG189" s="7"/>
    </row>
    <row r="190" spans="1:52" x14ac:dyDescent="0.2">
      <c r="B190" s="146"/>
      <c r="C190" s="5">
        <v>5576</v>
      </c>
      <c r="D190" s="5">
        <v>0</v>
      </c>
      <c r="E190" s="5">
        <v>1</v>
      </c>
      <c r="G190" s="5">
        <v>5466</v>
      </c>
      <c r="H190" s="5">
        <v>0</v>
      </c>
      <c r="I190" s="5">
        <v>1</v>
      </c>
      <c r="K190" s="5">
        <v>10028</v>
      </c>
      <c r="L190" s="5">
        <v>1</v>
      </c>
      <c r="M190" s="5">
        <v>0</v>
      </c>
      <c r="O190" s="5">
        <v>10030</v>
      </c>
      <c r="P190" s="5">
        <v>0</v>
      </c>
      <c r="Q190" s="5">
        <v>1</v>
      </c>
      <c r="S190" s="5">
        <v>10923</v>
      </c>
      <c r="T190" s="5">
        <v>1</v>
      </c>
      <c r="U190" s="5">
        <v>0</v>
      </c>
      <c r="W190" s="5">
        <v>10311</v>
      </c>
      <c r="X190" s="5">
        <v>1</v>
      </c>
      <c r="Y190" s="5">
        <v>0</v>
      </c>
      <c r="Z190" s="5"/>
      <c r="AA190" s="5"/>
      <c r="AB190" s="5"/>
      <c r="AC190" s="5"/>
      <c r="AD190" s="5"/>
      <c r="AE190" s="5"/>
      <c r="AF190" s="5"/>
      <c r="AG190" s="9"/>
    </row>
    <row r="191" spans="1:52" x14ac:dyDescent="0.2">
      <c r="B191" s="146"/>
      <c r="C191" s="5">
        <v>4991</v>
      </c>
      <c r="D191" s="5">
        <v>0</v>
      </c>
      <c r="E191" s="5">
        <v>1</v>
      </c>
      <c r="G191" s="5">
        <v>5477</v>
      </c>
      <c r="H191" s="5">
        <v>0</v>
      </c>
      <c r="I191" s="5">
        <v>1</v>
      </c>
      <c r="K191" s="5">
        <v>10035</v>
      </c>
      <c r="L191" s="5">
        <v>1</v>
      </c>
      <c r="M191" s="5">
        <v>0</v>
      </c>
      <c r="O191" s="5">
        <v>10031</v>
      </c>
      <c r="P191" s="5">
        <v>1</v>
      </c>
      <c r="Q191" s="5">
        <v>0</v>
      </c>
      <c r="S191" s="5">
        <v>10314</v>
      </c>
      <c r="T191" s="5">
        <v>0</v>
      </c>
      <c r="U191" s="5">
        <v>1</v>
      </c>
      <c r="W191" s="5">
        <v>10924</v>
      </c>
      <c r="X191" s="5">
        <v>1</v>
      </c>
      <c r="Y191" s="5">
        <v>0</v>
      </c>
      <c r="Z191" s="5"/>
      <c r="AA191" s="5"/>
      <c r="AB191" s="5"/>
      <c r="AC191" s="5"/>
      <c r="AD191" s="5"/>
      <c r="AE191" s="5"/>
      <c r="AF191" s="5"/>
      <c r="AG191" s="9"/>
    </row>
    <row r="192" spans="1:52" x14ac:dyDescent="0.2">
      <c r="B192" s="146"/>
      <c r="C192" s="5">
        <v>5583</v>
      </c>
      <c r="D192" s="5">
        <v>0</v>
      </c>
      <c r="E192" s="5">
        <v>1</v>
      </c>
      <c r="G192" s="5">
        <v>5134</v>
      </c>
      <c r="H192" s="5">
        <v>0</v>
      </c>
      <c r="I192" s="5">
        <v>1</v>
      </c>
      <c r="K192" s="5">
        <v>10005</v>
      </c>
      <c r="L192" s="5">
        <v>1</v>
      </c>
      <c r="M192" s="5">
        <v>0</v>
      </c>
      <c r="O192" s="5">
        <v>10016</v>
      </c>
      <c r="P192" s="5">
        <v>0</v>
      </c>
      <c r="Q192" s="5">
        <v>1</v>
      </c>
      <c r="S192" s="5">
        <v>10919</v>
      </c>
      <c r="T192" s="5">
        <v>1</v>
      </c>
      <c r="U192" s="5">
        <v>0</v>
      </c>
      <c r="W192" s="5">
        <v>10120</v>
      </c>
      <c r="X192" s="5">
        <v>1</v>
      </c>
      <c r="Y192" s="5">
        <v>0</v>
      </c>
      <c r="Z192" s="5"/>
      <c r="AA192" s="5"/>
      <c r="AB192" s="5"/>
      <c r="AC192" s="5"/>
      <c r="AD192" s="5"/>
      <c r="AE192" s="5"/>
      <c r="AF192" s="5"/>
      <c r="AG192" s="9"/>
    </row>
    <row r="193" spans="2:33" x14ac:dyDescent="0.2">
      <c r="B193" s="146"/>
      <c r="C193" s="5">
        <v>5116</v>
      </c>
      <c r="D193" s="5">
        <v>0</v>
      </c>
      <c r="E193" s="5">
        <v>1</v>
      </c>
      <c r="G193" s="5">
        <v>5578</v>
      </c>
      <c r="H193" s="5">
        <v>1</v>
      </c>
      <c r="I193" s="5">
        <v>0</v>
      </c>
      <c r="K193" s="5">
        <v>10001</v>
      </c>
      <c r="L193" s="5">
        <v>1</v>
      </c>
      <c r="M193" s="5">
        <v>0</v>
      </c>
      <c r="O193" s="5">
        <v>10000</v>
      </c>
      <c r="P193" s="5">
        <v>1</v>
      </c>
      <c r="Q193" s="5">
        <v>0</v>
      </c>
      <c r="S193" s="5">
        <v>10126</v>
      </c>
      <c r="T193" s="5">
        <v>0</v>
      </c>
      <c r="U193" s="5">
        <v>1</v>
      </c>
      <c r="W193" s="5">
        <v>10309</v>
      </c>
      <c r="X193" s="5">
        <v>1</v>
      </c>
      <c r="Y193" s="5">
        <v>0</v>
      </c>
      <c r="Z193" s="5"/>
      <c r="AA193" s="5"/>
      <c r="AB193" s="5"/>
      <c r="AC193" s="5"/>
      <c r="AD193" s="5"/>
      <c r="AE193" s="5"/>
      <c r="AF193" s="5"/>
      <c r="AG193" s="9"/>
    </row>
    <row r="194" spans="2:33" x14ac:dyDescent="0.2">
      <c r="B194" s="146"/>
      <c r="C194" s="5" t="s">
        <v>20</v>
      </c>
      <c r="D194" s="5">
        <v>0</v>
      </c>
      <c r="E194" s="5">
        <v>4</v>
      </c>
      <c r="G194" s="5" t="s">
        <v>20</v>
      </c>
      <c r="H194" s="5">
        <v>1</v>
      </c>
      <c r="I194" s="5">
        <v>3</v>
      </c>
      <c r="K194" s="5">
        <v>10015</v>
      </c>
      <c r="L194" s="5">
        <v>0</v>
      </c>
      <c r="M194" s="5">
        <v>1</v>
      </c>
      <c r="O194" s="5">
        <v>10043</v>
      </c>
      <c r="P194" s="5">
        <v>1</v>
      </c>
      <c r="Q194" s="5">
        <v>0</v>
      </c>
      <c r="S194" s="5">
        <v>10313</v>
      </c>
      <c r="T194" s="5">
        <v>1</v>
      </c>
      <c r="U194" s="5">
        <v>0</v>
      </c>
      <c r="W194" s="5">
        <v>10871</v>
      </c>
      <c r="X194" s="5">
        <v>0</v>
      </c>
      <c r="Y194" s="5">
        <v>1</v>
      </c>
      <c r="Z194" s="5"/>
      <c r="AA194" s="5"/>
      <c r="AB194" s="5"/>
      <c r="AC194" s="5"/>
      <c r="AD194" s="5"/>
      <c r="AE194" s="5"/>
      <c r="AF194" s="5"/>
      <c r="AG194" s="9"/>
    </row>
    <row r="195" spans="2:33" x14ac:dyDescent="0.2">
      <c r="B195" s="146"/>
      <c r="C195" s="5" t="s">
        <v>60</v>
      </c>
      <c r="D195" s="5">
        <v>0</v>
      </c>
      <c r="E195" s="5">
        <v>100</v>
      </c>
      <c r="G195" s="5" t="s">
        <v>53</v>
      </c>
      <c r="H195" s="5">
        <v>25</v>
      </c>
      <c r="I195" s="5">
        <v>75</v>
      </c>
      <c r="K195" s="5" t="s">
        <v>20</v>
      </c>
      <c r="L195" s="5">
        <v>4</v>
      </c>
      <c r="M195" s="5">
        <v>1</v>
      </c>
      <c r="O195" s="5">
        <v>10018</v>
      </c>
      <c r="P195" s="5">
        <v>1</v>
      </c>
      <c r="Q195" s="5">
        <v>0</v>
      </c>
      <c r="S195" s="5">
        <v>10921</v>
      </c>
      <c r="T195" s="5">
        <v>1</v>
      </c>
      <c r="U195" s="5">
        <v>0</v>
      </c>
      <c r="W195" s="5">
        <v>10315</v>
      </c>
      <c r="X195" s="5">
        <v>1</v>
      </c>
      <c r="Y195" s="5">
        <v>0</v>
      </c>
      <c r="Z195" s="5"/>
      <c r="AA195" s="5"/>
      <c r="AB195" s="5"/>
      <c r="AC195" s="5"/>
      <c r="AD195" s="5"/>
      <c r="AE195" s="5"/>
      <c r="AF195" s="5"/>
      <c r="AG195" s="9"/>
    </row>
    <row r="196" spans="2:33" x14ac:dyDescent="0.2">
      <c r="B196" s="146"/>
      <c r="C196" s="5"/>
      <c r="D196" s="5"/>
      <c r="E196" s="5"/>
      <c r="G196" s="5"/>
      <c r="H196" s="5"/>
      <c r="I196" s="5"/>
      <c r="K196" s="5" t="s">
        <v>53</v>
      </c>
      <c r="L196" s="5">
        <v>80</v>
      </c>
      <c r="M196" s="5">
        <v>20</v>
      </c>
      <c r="O196" s="5">
        <v>10042</v>
      </c>
      <c r="P196" s="5">
        <v>0</v>
      </c>
      <c r="Q196" s="5">
        <v>1</v>
      </c>
      <c r="S196" s="5">
        <v>10319</v>
      </c>
      <c r="T196" s="5">
        <v>0</v>
      </c>
      <c r="U196" s="5">
        <v>1</v>
      </c>
      <c r="W196" s="5">
        <v>10390</v>
      </c>
      <c r="X196" s="5">
        <v>1</v>
      </c>
      <c r="Y196" s="5">
        <v>0</v>
      </c>
      <c r="Z196" s="5"/>
      <c r="AA196" s="5"/>
      <c r="AB196" s="5"/>
      <c r="AC196" s="5"/>
      <c r="AD196" s="5"/>
      <c r="AE196" s="5"/>
      <c r="AF196" s="5"/>
      <c r="AG196" s="9"/>
    </row>
    <row r="197" spans="2:33" x14ac:dyDescent="0.2">
      <c r="B197" s="146"/>
      <c r="C197" s="5"/>
      <c r="D197" s="5"/>
      <c r="E197" s="5"/>
      <c r="G197" s="5"/>
      <c r="H197" s="5"/>
      <c r="I197" s="5"/>
      <c r="K197" s="5"/>
      <c r="L197" s="5"/>
      <c r="M197" s="5"/>
      <c r="O197" s="5" t="s">
        <v>20</v>
      </c>
      <c r="P197" s="5">
        <v>4</v>
      </c>
      <c r="Q197" s="5">
        <v>3</v>
      </c>
      <c r="S197" s="5">
        <v>10916</v>
      </c>
      <c r="T197" s="5">
        <v>0</v>
      </c>
      <c r="U197" s="5">
        <v>1</v>
      </c>
      <c r="W197" s="5">
        <v>10308</v>
      </c>
      <c r="X197" s="5">
        <v>0</v>
      </c>
      <c r="Y197" s="5">
        <v>1</v>
      </c>
      <c r="Z197" s="5"/>
      <c r="AA197" s="5"/>
      <c r="AB197" s="5"/>
      <c r="AC197" s="5"/>
      <c r="AD197" s="5"/>
      <c r="AE197" s="5"/>
      <c r="AF197" s="5"/>
      <c r="AG197" s="9"/>
    </row>
    <row r="198" spans="2:33" x14ac:dyDescent="0.2">
      <c r="B198" s="146"/>
      <c r="C198" s="5"/>
      <c r="D198" s="5"/>
      <c r="E198" s="5"/>
      <c r="G198" s="5"/>
      <c r="H198" s="5"/>
      <c r="I198" s="5"/>
      <c r="K198" s="5"/>
      <c r="L198" s="5"/>
      <c r="M198" s="5"/>
      <c r="O198" s="5" t="s">
        <v>53</v>
      </c>
      <c r="P198" s="18">
        <v>57.142857142857139</v>
      </c>
      <c r="Q198" s="18">
        <v>42.857142857142854</v>
      </c>
      <c r="S198" s="5">
        <v>10312</v>
      </c>
      <c r="T198" s="5">
        <v>1</v>
      </c>
      <c r="U198" s="5">
        <v>0</v>
      </c>
      <c r="V198" s="5"/>
      <c r="W198" s="5" t="s">
        <v>20</v>
      </c>
      <c r="X198" s="5">
        <v>6</v>
      </c>
      <c r="Y198" s="5">
        <v>2</v>
      </c>
      <c r="Z198" s="5"/>
      <c r="AA198" s="5"/>
      <c r="AB198" s="5"/>
      <c r="AC198" s="5"/>
      <c r="AD198" s="5"/>
      <c r="AE198" s="5"/>
      <c r="AF198" s="5"/>
      <c r="AG198" s="9"/>
    </row>
    <row r="199" spans="2:33" x14ac:dyDescent="0.2">
      <c r="B199" s="146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 t="s">
        <v>20</v>
      </c>
      <c r="T199" s="5">
        <v>5</v>
      </c>
      <c r="U199" s="5">
        <v>4</v>
      </c>
      <c r="V199" s="5"/>
      <c r="W199" s="5" t="s">
        <v>53</v>
      </c>
      <c r="X199" s="5">
        <v>75</v>
      </c>
      <c r="Y199" s="5">
        <v>25</v>
      </c>
      <c r="Z199" s="5"/>
      <c r="AA199" s="5"/>
      <c r="AB199" s="5"/>
      <c r="AC199" s="5"/>
      <c r="AD199" s="5"/>
      <c r="AE199" s="5"/>
      <c r="AF199" s="5"/>
      <c r="AG199" s="9"/>
    </row>
    <row r="200" spans="2:33" ht="17" thickBot="1" x14ac:dyDescent="0.25">
      <c r="B200" s="147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 t="s">
        <v>53</v>
      </c>
      <c r="T200" s="24">
        <v>55.555555555555557</v>
      </c>
      <c r="U200" s="24">
        <v>44.444444444444443</v>
      </c>
      <c r="V200" s="11"/>
      <c r="W200" s="11"/>
      <c r="X200" s="11"/>
      <c r="Y200" s="11"/>
      <c r="Z200" s="11"/>
      <c r="AA200" s="11"/>
      <c r="AB200" s="11"/>
      <c r="AC200" s="11"/>
      <c r="AD200" s="11"/>
      <c r="AE200" s="11"/>
      <c r="AF200" s="11"/>
      <c r="AG200" s="12"/>
    </row>
    <row r="201" spans="2:33" x14ac:dyDescent="0.2">
      <c r="B201" s="145" t="s">
        <v>135</v>
      </c>
      <c r="C201" s="78" t="s">
        <v>217</v>
      </c>
      <c r="D201" s="78" t="s">
        <v>133</v>
      </c>
      <c r="E201" s="78" t="s">
        <v>123</v>
      </c>
      <c r="F201" s="78"/>
      <c r="G201" s="78" t="s">
        <v>217</v>
      </c>
      <c r="H201" s="78" t="s">
        <v>133</v>
      </c>
      <c r="I201" s="78" t="s">
        <v>123</v>
      </c>
      <c r="J201" s="78"/>
      <c r="K201" s="78" t="s">
        <v>217</v>
      </c>
      <c r="L201" s="78" t="s">
        <v>133</v>
      </c>
      <c r="M201" s="78" t="s">
        <v>123</v>
      </c>
      <c r="N201" s="78"/>
      <c r="O201" s="78" t="s">
        <v>217</v>
      </c>
      <c r="P201" s="78" t="s">
        <v>133</v>
      </c>
      <c r="Q201" s="78" t="s">
        <v>123</v>
      </c>
      <c r="R201" s="78"/>
      <c r="S201" s="78" t="s">
        <v>217</v>
      </c>
      <c r="T201" s="78" t="s">
        <v>133</v>
      </c>
      <c r="U201" s="78" t="s">
        <v>123</v>
      </c>
      <c r="V201" s="78"/>
      <c r="W201" s="78" t="s">
        <v>217</v>
      </c>
      <c r="X201" s="78" t="s">
        <v>133</v>
      </c>
      <c r="Y201" s="78" t="s">
        <v>123</v>
      </c>
      <c r="Z201" s="6"/>
      <c r="AA201" s="6"/>
      <c r="AB201" s="6"/>
      <c r="AC201" s="6"/>
      <c r="AD201" s="6"/>
      <c r="AE201" s="6"/>
      <c r="AF201" s="6"/>
      <c r="AG201" s="7"/>
    </row>
    <row r="202" spans="2:33" x14ac:dyDescent="0.2">
      <c r="B202" s="146"/>
      <c r="C202" s="5" t="s">
        <v>121</v>
      </c>
      <c r="D202" s="5">
        <v>0</v>
      </c>
      <c r="E202" s="5">
        <v>1</v>
      </c>
      <c r="G202" s="5">
        <v>8195</v>
      </c>
      <c r="H202" s="5">
        <v>1</v>
      </c>
      <c r="I202" s="5">
        <v>0</v>
      </c>
      <c r="K202" s="5">
        <v>9105</v>
      </c>
      <c r="L202" s="5">
        <v>0</v>
      </c>
      <c r="M202" s="5">
        <v>1</v>
      </c>
      <c r="N202" s="5"/>
      <c r="O202" s="5">
        <v>9150</v>
      </c>
      <c r="P202" s="5">
        <v>0</v>
      </c>
      <c r="Q202" s="5">
        <v>1</v>
      </c>
      <c r="S202" s="5">
        <v>10099</v>
      </c>
      <c r="T202" s="5">
        <v>0</v>
      </c>
      <c r="U202" s="5">
        <v>1</v>
      </c>
      <c r="W202" s="5">
        <v>10304</v>
      </c>
      <c r="X202" s="5">
        <v>1</v>
      </c>
      <c r="Y202" s="5">
        <v>0</v>
      </c>
      <c r="Z202" s="5"/>
      <c r="AA202" s="5"/>
      <c r="AB202" s="5"/>
      <c r="AC202" s="5"/>
      <c r="AD202" s="5"/>
      <c r="AE202" s="5"/>
      <c r="AF202" s="5"/>
      <c r="AG202" s="9"/>
    </row>
    <row r="203" spans="2:33" x14ac:dyDescent="0.2">
      <c r="B203" s="146"/>
      <c r="C203" s="5">
        <v>5595</v>
      </c>
      <c r="D203" s="5">
        <v>1</v>
      </c>
      <c r="E203" s="5">
        <v>0</v>
      </c>
      <c r="G203" s="5">
        <v>8347</v>
      </c>
      <c r="H203" s="5">
        <v>1</v>
      </c>
      <c r="I203" s="5">
        <v>0</v>
      </c>
      <c r="K203" s="5">
        <v>9109</v>
      </c>
      <c r="L203" s="5">
        <v>0</v>
      </c>
      <c r="M203" s="5">
        <v>1</v>
      </c>
      <c r="N203" s="5"/>
      <c r="O203" s="5">
        <v>9131</v>
      </c>
      <c r="P203" s="5">
        <v>1</v>
      </c>
      <c r="Q203" s="5">
        <v>0</v>
      </c>
      <c r="S203" s="5">
        <v>10101</v>
      </c>
      <c r="T203" s="5">
        <v>1</v>
      </c>
      <c r="U203" s="5">
        <v>0</v>
      </c>
      <c r="W203" s="5">
        <v>12715</v>
      </c>
      <c r="X203" s="5">
        <v>0</v>
      </c>
      <c r="Y203" s="5">
        <v>1</v>
      </c>
      <c r="Z203" s="5"/>
      <c r="AA203" s="5"/>
      <c r="AB203" s="5"/>
      <c r="AC203" s="5"/>
      <c r="AD203" s="5"/>
      <c r="AE203" s="5"/>
      <c r="AF203" s="5"/>
      <c r="AG203" s="9"/>
    </row>
    <row r="204" spans="2:33" x14ac:dyDescent="0.2">
      <c r="B204" s="146"/>
      <c r="C204" s="5">
        <v>5589</v>
      </c>
      <c r="D204" s="5">
        <v>0</v>
      </c>
      <c r="E204" s="5">
        <v>1</v>
      </c>
      <c r="G204" s="5">
        <v>5602</v>
      </c>
      <c r="H204" s="5">
        <v>0</v>
      </c>
      <c r="I204" s="5">
        <v>1</v>
      </c>
      <c r="K204" s="5">
        <v>9149</v>
      </c>
      <c r="L204" s="5">
        <v>0</v>
      </c>
      <c r="M204" s="5">
        <v>1</v>
      </c>
      <c r="N204" s="5"/>
      <c r="O204" s="5">
        <v>9124</v>
      </c>
      <c r="P204" s="5">
        <v>0</v>
      </c>
      <c r="Q204" s="5">
        <v>1</v>
      </c>
      <c r="S204" s="5">
        <v>10303</v>
      </c>
      <c r="T204" s="5">
        <v>1</v>
      </c>
      <c r="U204" s="5">
        <v>0</v>
      </c>
      <c r="W204" s="5">
        <v>10098</v>
      </c>
      <c r="X204" s="5">
        <v>1</v>
      </c>
      <c r="Y204" s="5">
        <v>0</v>
      </c>
      <c r="Z204" s="5"/>
      <c r="AA204" s="5"/>
      <c r="AB204" s="5"/>
      <c r="AC204" s="5"/>
      <c r="AD204" s="5"/>
      <c r="AE204" s="5"/>
      <c r="AF204" s="5"/>
      <c r="AG204" s="9"/>
    </row>
    <row r="205" spans="2:33" x14ac:dyDescent="0.2">
      <c r="B205" s="146"/>
      <c r="C205" s="5">
        <v>8343</v>
      </c>
      <c r="D205" s="5">
        <v>1</v>
      </c>
      <c r="E205" s="5">
        <v>0</v>
      </c>
      <c r="G205" s="5">
        <v>8130</v>
      </c>
      <c r="H205" s="5">
        <v>1</v>
      </c>
      <c r="I205" s="5">
        <v>0</v>
      </c>
      <c r="K205" s="5">
        <v>9137</v>
      </c>
      <c r="L205" s="5">
        <v>0</v>
      </c>
      <c r="M205" s="5">
        <v>1</v>
      </c>
      <c r="N205" s="5"/>
      <c r="O205" s="5">
        <v>9115</v>
      </c>
      <c r="P205" s="5">
        <v>1</v>
      </c>
      <c r="Q205" s="5">
        <v>0</v>
      </c>
      <c r="S205" s="5">
        <v>12717</v>
      </c>
      <c r="T205" s="5">
        <v>1</v>
      </c>
      <c r="U205" s="5">
        <v>0</v>
      </c>
      <c r="W205" s="5">
        <v>12710</v>
      </c>
      <c r="X205" s="5">
        <v>1</v>
      </c>
      <c r="Y205" s="5">
        <v>0</v>
      </c>
      <c r="Z205" s="5"/>
      <c r="AA205" s="5"/>
      <c r="AB205" s="5"/>
      <c r="AC205" s="5"/>
      <c r="AD205" s="5"/>
      <c r="AE205" s="5"/>
      <c r="AF205" s="5"/>
      <c r="AG205" s="9"/>
    </row>
    <row r="206" spans="2:33" x14ac:dyDescent="0.2">
      <c r="B206" s="146"/>
      <c r="C206" s="5" t="s">
        <v>20</v>
      </c>
      <c r="D206" s="5">
        <v>2</v>
      </c>
      <c r="E206" s="5">
        <v>2</v>
      </c>
      <c r="G206" s="5">
        <v>8344</v>
      </c>
      <c r="H206" s="5">
        <v>0</v>
      </c>
      <c r="I206" s="5">
        <v>1</v>
      </c>
      <c r="K206" s="5">
        <v>9148</v>
      </c>
      <c r="L206" s="5">
        <v>1</v>
      </c>
      <c r="M206" s="5">
        <v>0</v>
      </c>
      <c r="N206" s="5"/>
      <c r="O206" s="5">
        <v>9097</v>
      </c>
      <c r="P206" s="5">
        <v>0</v>
      </c>
      <c r="Q206" s="5">
        <v>1</v>
      </c>
      <c r="S206" s="5">
        <v>10282</v>
      </c>
      <c r="T206" s="5">
        <v>1</v>
      </c>
      <c r="U206" s="5">
        <v>0</v>
      </c>
      <c r="W206" s="5">
        <v>10096</v>
      </c>
      <c r="X206" s="5">
        <v>1</v>
      </c>
      <c r="Y206" s="5">
        <v>0</v>
      </c>
      <c r="Z206" s="5"/>
      <c r="AA206" s="5"/>
      <c r="AB206" s="5"/>
      <c r="AC206" s="5"/>
      <c r="AD206" s="5"/>
      <c r="AE206" s="5"/>
      <c r="AF206" s="5"/>
      <c r="AG206" s="9"/>
    </row>
    <row r="207" spans="2:33" x14ac:dyDescent="0.2">
      <c r="B207" s="146"/>
      <c r="C207" s="5" t="s">
        <v>53</v>
      </c>
      <c r="D207" s="5">
        <v>50</v>
      </c>
      <c r="E207" s="5">
        <v>50</v>
      </c>
      <c r="G207" s="5" t="s">
        <v>20</v>
      </c>
      <c r="H207" s="5">
        <v>3</v>
      </c>
      <c r="I207" s="5">
        <v>2</v>
      </c>
      <c r="K207" s="5">
        <v>9133</v>
      </c>
      <c r="L207" s="5">
        <v>1</v>
      </c>
      <c r="M207" s="5">
        <v>0</v>
      </c>
      <c r="N207" s="5"/>
      <c r="O207" s="5">
        <v>9114</v>
      </c>
      <c r="P207" s="5">
        <v>1</v>
      </c>
      <c r="Q207" s="5">
        <v>0</v>
      </c>
      <c r="S207" s="5" t="s">
        <v>20</v>
      </c>
      <c r="T207" s="5">
        <v>4</v>
      </c>
      <c r="U207" s="5">
        <v>1</v>
      </c>
      <c r="W207" s="5">
        <v>10094</v>
      </c>
      <c r="X207" s="5">
        <v>1</v>
      </c>
      <c r="Y207" s="5">
        <v>0</v>
      </c>
      <c r="Z207" s="5"/>
      <c r="AA207" s="5"/>
      <c r="AB207" s="5"/>
      <c r="AC207" s="5"/>
      <c r="AD207" s="5"/>
      <c r="AE207" s="5"/>
      <c r="AF207" s="5"/>
      <c r="AG207" s="9"/>
    </row>
    <row r="208" spans="2:33" x14ac:dyDescent="0.2">
      <c r="B208" s="146"/>
      <c r="C208" s="5"/>
      <c r="D208" s="5"/>
      <c r="E208" s="5"/>
      <c r="G208" s="5" t="s">
        <v>53</v>
      </c>
      <c r="H208" s="5">
        <v>60</v>
      </c>
      <c r="I208" s="5">
        <v>40</v>
      </c>
      <c r="K208" s="5">
        <v>9106</v>
      </c>
      <c r="L208" s="5">
        <v>1</v>
      </c>
      <c r="M208" s="5">
        <v>0</v>
      </c>
      <c r="N208" s="5"/>
      <c r="O208" s="5">
        <v>9113</v>
      </c>
      <c r="P208" s="5">
        <v>1</v>
      </c>
      <c r="Q208" s="5">
        <v>0</v>
      </c>
      <c r="S208" s="5" t="s">
        <v>53</v>
      </c>
      <c r="T208" s="5">
        <v>80</v>
      </c>
      <c r="U208" s="5">
        <v>20</v>
      </c>
      <c r="W208" s="5">
        <v>10095</v>
      </c>
      <c r="X208" s="5">
        <v>0</v>
      </c>
      <c r="Y208" s="5">
        <v>1</v>
      </c>
      <c r="Z208" s="5"/>
      <c r="AA208" s="5"/>
      <c r="AB208" s="5"/>
      <c r="AC208" s="5"/>
      <c r="AD208" s="5"/>
      <c r="AE208" s="5"/>
      <c r="AF208" s="5"/>
      <c r="AG208" s="9"/>
    </row>
    <row r="209" spans="2:33" x14ac:dyDescent="0.2">
      <c r="B209" s="146"/>
      <c r="C209" s="5"/>
      <c r="D209" s="5"/>
      <c r="E209" s="5"/>
      <c r="G209" s="5"/>
      <c r="H209" s="5"/>
      <c r="I209" s="5"/>
      <c r="K209" s="5">
        <v>9125</v>
      </c>
      <c r="L209" s="5">
        <v>1</v>
      </c>
      <c r="M209" s="5">
        <v>0</v>
      </c>
      <c r="N209" s="5"/>
      <c r="O209" s="5">
        <v>9129</v>
      </c>
      <c r="P209" s="5">
        <v>1</v>
      </c>
      <c r="Q209" s="5">
        <v>0</v>
      </c>
      <c r="S209" s="5"/>
      <c r="T209" s="5"/>
      <c r="U209" s="5"/>
      <c r="W209" s="5">
        <v>10269</v>
      </c>
      <c r="X209" s="5">
        <v>1</v>
      </c>
      <c r="Y209" s="5">
        <v>0</v>
      </c>
      <c r="Z209" s="5"/>
      <c r="AA209" s="5"/>
      <c r="AB209" s="5"/>
      <c r="AC209" s="5"/>
      <c r="AD209" s="5"/>
      <c r="AE209" s="5"/>
      <c r="AF209" s="5"/>
      <c r="AG209" s="9"/>
    </row>
    <row r="210" spans="2:33" x14ac:dyDescent="0.2">
      <c r="B210" s="146"/>
      <c r="C210" s="5"/>
      <c r="D210" s="5"/>
      <c r="E210" s="5"/>
      <c r="G210" s="5"/>
      <c r="H210" s="5"/>
      <c r="I210" s="5"/>
      <c r="K210" s="5" t="s">
        <v>20</v>
      </c>
      <c r="L210" s="5">
        <v>4</v>
      </c>
      <c r="M210" s="5">
        <v>4</v>
      </c>
      <c r="N210" s="5"/>
      <c r="O210" s="5">
        <v>9132</v>
      </c>
      <c r="P210" s="5">
        <v>1</v>
      </c>
      <c r="Q210" s="5">
        <v>0</v>
      </c>
      <c r="S210" s="5"/>
      <c r="T210" s="5"/>
      <c r="U210" s="5"/>
      <c r="W210" s="5" t="s">
        <v>20</v>
      </c>
      <c r="X210" s="5">
        <v>6</v>
      </c>
      <c r="Y210" s="5">
        <v>2</v>
      </c>
      <c r="Z210" s="5"/>
      <c r="AA210" s="5"/>
      <c r="AB210" s="5"/>
      <c r="AC210" s="5"/>
      <c r="AD210" s="5"/>
      <c r="AE210" s="5"/>
      <c r="AF210" s="5"/>
      <c r="AG210" s="9"/>
    </row>
    <row r="211" spans="2:33" x14ac:dyDescent="0.2">
      <c r="B211" s="146"/>
      <c r="C211" s="5"/>
      <c r="D211" s="5"/>
      <c r="E211" s="5"/>
      <c r="F211" s="5"/>
      <c r="G211" s="5"/>
      <c r="H211" s="5"/>
      <c r="I211" s="5"/>
      <c r="J211" s="5"/>
      <c r="K211" s="5" t="s">
        <v>53</v>
      </c>
      <c r="L211" s="5">
        <v>50</v>
      </c>
      <c r="M211" s="5">
        <v>50</v>
      </c>
      <c r="N211" s="5"/>
      <c r="O211" s="5" t="s">
        <v>20</v>
      </c>
      <c r="P211" s="5">
        <v>6</v>
      </c>
      <c r="Q211" s="5">
        <v>3</v>
      </c>
      <c r="R211" s="5"/>
      <c r="S211" s="5"/>
      <c r="T211" s="5"/>
      <c r="U211" s="5"/>
      <c r="V211" s="5"/>
      <c r="W211" s="5" t="s">
        <v>53</v>
      </c>
      <c r="X211" s="5">
        <v>75</v>
      </c>
      <c r="Y211" s="5">
        <v>25</v>
      </c>
      <c r="Z211" s="5"/>
      <c r="AA211" s="5"/>
      <c r="AB211" s="5"/>
      <c r="AC211" s="5"/>
      <c r="AD211" s="5"/>
      <c r="AE211" s="5"/>
      <c r="AF211" s="5"/>
      <c r="AG211" s="9"/>
    </row>
    <row r="212" spans="2:33" ht="17" thickBot="1" x14ac:dyDescent="0.25">
      <c r="B212" s="147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 t="s">
        <v>53</v>
      </c>
      <c r="P212" s="24">
        <v>66.666666666666657</v>
      </c>
      <c r="Q212" s="24">
        <v>33.333333333333329</v>
      </c>
      <c r="R212" s="11"/>
      <c r="S212" s="11"/>
      <c r="T212" s="11"/>
      <c r="U212" s="11"/>
      <c r="V212" s="11"/>
      <c r="W212" s="11"/>
      <c r="X212" s="11"/>
      <c r="Y212" s="11"/>
      <c r="Z212" s="11"/>
      <c r="AA212" s="11"/>
      <c r="AB212" s="11"/>
      <c r="AC212" s="11"/>
      <c r="AD212" s="11"/>
      <c r="AE212" s="11"/>
      <c r="AF212" s="11"/>
      <c r="AG212" s="12"/>
    </row>
    <row r="213" spans="2:33" x14ac:dyDescent="0.2">
      <c r="B213" s="145" t="s">
        <v>136</v>
      </c>
      <c r="C213" s="78" t="s">
        <v>217</v>
      </c>
      <c r="D213" s="78" t="s">
        <v>133</v>
      </c>
      <c r="E213" s="78" t="s">
        <v>123</v>
      </c>
      <c r="F213" s="78"/>
      <c r="G213" s="78" t="s">
        <v>217</v>
      </c>
      <c r="H213" s="78" t="s">
        <v>133</v>
      </c>
      <c r="I213" s="78" t="s">
        <v>123</v>
      </c>
      <c r="J213" s="78"/>
      <c r="K213" s="78" t="s">
        <v>217</v>
      </c>
      <c r="L213" s="78" t="s">
        <v>133</v>
      </c>
      <c r="M213" s="78" t="s">
        <v>123</v>
      </c>
      <c r="N213" s="78"/>
      <c r="O213" s="78" t="s">
        <v>217</v>
      </c>
      <c r="P213" s="78" t="s">
        <v>133</v>
      </c>
      <c r="Q213" s="78" t="s">
        <v>123</v>
      </c>
      <c r="R213" s="78"/>
      <c r="S213" s="78" t="s">
        <v>217</v>
      </c>
      <c r="T213" s="78" t="s">
        <v>133</v>
      </c>
      <c r="U213" s="78" t="s">
        <v>123</v>
      </c>
      <c r="V213" s="78"/>
      <c r="W213" s="78" t="s">
        <v>217</v>
      </c>
      <c r="X213" s="78" t="s">
        <v>133</v>
      </c>
      <c r="Y213" s="78" t="s">
        <v>123</v>
      </c>
      <c r="Z213" s="6"/>
      <c r="AA213" s="6"/>
      <c r="AB213" s="6"/>
      <c r="AC213" s="6"/>
      <c r="AD213" s="6"/>
      <c r="AE213" s="6"/>
      <c r="AF213" s="6"/>
      <c r="AG213" s="7"/>
    </row>
    <row r="214" spans="2:33" x14ac:dyDescent="0.2">
      <c r="B214" s="146"/>
      <c r="C214" s="5">
        <v>8031</v>
      </c>
      <c r="D214" s="5">
        <v>1</v>
      </c>
      <c r="E214" s="5">
        <v>0</v>
      </c>
      <c r="G214" s="5">
        <v>8095</v>
      </c>
      <c r="H214" s="5">
        <v>1</v>
      </c>
      <c r="I214" s="5">
        <v>0</v>
      </c>
      <c r="K214" s="5">
        <v>10128</v>
      </c>
      <c r="L214" s="5">
        <v>0</v>
      </c>
      <c r="M214" s="5">
        <v>1</v>
      </c>
      <c r="O214" s="5">
        <v>10129</v>
      </c>
      <c r="P214" s="5">
        <v>1</v>
      </c>
      <c r="Q214" s="5">
        <v>0</v>
      </c>
      <c r="S214" s="5">
        <v>10313</v>
      </c>
      <c r="T214" s="5">
        <v>1</v>
      </c>
      <c r="U214" s="5">
        <v>0</v>
      </c>
      <c r="W214" s="5">
        <v>10919</v>
      </c>
      <c r="X214" s="5">
        <v>1</v>
      </c>
      <c r="Y214" s="5">
        <v>0</v>
      </c>
      <c r="Z214" s="5"/>
      <c r="AA214" s="5"/>
      <c r="AB214" s="5"/>
      <c r="AC214" s="5"/>
      <c r="AD214" s="5"/>
      <c r="AE214" s="5"/>
      <c r="AF214" s="5"/>
      <c r="AG214" s="9"/>
    </row>
    <row r="215" spans="2:33" x14ac:dyDescent="0.2">
      <c r="B215" s="146"/>
      <c r="C215" s="5">
        <v>7945</v>
      </c>
      <c r="D215" s="5">
        <v>1</v>
      </c>
      <c r="E215" s="5">
        <v>0</v>
      </c>
      <c r="G215" s="5">
        <v>8029</v>
      </c>
      <c r="H215" s="5">
        <v>0</v>
      </c>
      <c r="I215" s="5">
        <v>1</v>
      </c>
      <c r="K215" s="5">
        <v>10142</v>
      </c>
      <c r="L215" s="5">
        <v>1</v>
      </c>
      <c r="M215" s="5">
        <v>0</v>
      </c>
      <c r="O215" s="5">
        <v>10145</v>
      </c>
      <c r="P215" s="5">
        <v>1</v>
      </c>
      <c r="Q215" s="5">
        <v>0</v>
      </c>
      <c r="S215" s="5">
        <v>10126</v>
      </c>
      <c r="T215" s="5">
        <v>0</v>
      </c>
      <c r="U215" s="5">
        <v>1</v>
      </c>
      <c r="W215" s="5">
        <v>10923</v>
      </c>
      <c r="X215" s="5">
        <v>1</v>
      </c>
      <c r="Y215" s="5">
        <v>0</v>
      </c>
      <c r="Z215" s="5"/>
      <c r="AA215" s="5"/>
      <c r="AB215" s="5"/>
      <c r="AC215" s="5"/>
      <c r="AD215" s="5"/>
      <c r="AE215" s="5"/>
      <c r="AF215" s="5"/>
      <c r="AG215" s="9"/>
    </row>
    <row r="216" spans="2:33" x14ac:dyDescent="0.2">
      <c r="B216" s="146"/>
      <c r="C216" s="5">
        <v>8026</v>
      </c>
      <c r="D216" s="5">
        <v>1</v>
      </c>
      <c r="E216" s="5">
        <v>0</v>
      </c>
      <c r="G216" s="5">
        <v>8027</v>
      </c>
      <c r="H216" s="5">
        <v>1</v>
      </c>
      <c r="I216" s="5">
        <v>0</v>
      </c>
      <c r="K216" s="5">
        <v>10095</v>
      </c>
      <c r="L216" s="5">
        <v>1</v>
      </c>
      <c r="M216" s="5">
        <v>0</v>
      </c>
      <c r="O216" s="5">
        <v>10116</v>
      </c>
      <c r="P216" s="5">
        <v>1</v>
      </c>
      <c r="Q216" s="5">
        <v>0</v>
      </c>
      <c r="S216" s="5">
        <v>10308</v>
      </c>
      <c r="T216" s="5">
        <v>0</v>
      </c>
      <c r="U216" s="5">
        <v>1</v>
      </c>
      <c r="W216" s="5">
        <v>10871</v>
      </c>
      <c r="X216" s="5">
        <v>0</v>
      </c>
      <c r="Y216" s="5">
        <v>1</v>
      </c>
      <c r="Z216" s="5"/>
      <c r="AA216" s="5"/>
      <c r="AB216" s="5"/>
      <c r="AC216" s="5"/>
      <c r="AD216" s="5"/>
      <c r="AE216" s="5"/>
      <c r="AF216" s="5"/>
      <c r="AG216" s="9"/>
    </row>
    <row r="217" spans="2:33" x14ac:dyDescent="0.2">
      <c r="B217" s="146"/>
      <c r="C217" s="5">
        <v>7940</v>
      </c>
      <c r="D217" s="5">
        <v>0</v>
      </c>
      <c r="E217" s="5">
        <v>1</v>
      </c>
      <c r="G217" s="5">
        <v>8022</v>
      </c>
      <c r="H217" s="5">
        <v>1</v>
      </c>
      <c r="I217" s="5">
        <v>0</v>
      </c>
      <c r="K217" s="5">
        <v>10113</v>
      </c>
      <c r="L217" s="5">
        <v>1</v>
      </c>
      <c r="M217" s="5">
        <v>0</v>
      </c>
      <c r="O217" s="5">
        <v>10108</v>
      </c>
      <c r="P217" s="5">
        <v>1</v>
      </c>
      <c r="Q217" s="5">
        <v>0</v>
      </c>
      <c r="S217" s="5">
        <v>10309</v>
      </c>
      <c r="T217" s="5">
        <v>1</v>
      </c>
      <c r="U217" s="5">
        <v>0</v>
      </c>
      <c r="W217" s="5">
        <v>10924</v>
      </c>
      <c r="X217" s="5">
        <v>1</v>
      </c>
      <c r="Y217" s="5">
        <v>0</v>
      </c>
      <c r="Z217" s="5"/>
      <c r="AA217" s="5"/>
      <c r="AB217" s="5"/>
      <c r="AC217" s="5"/>
      <c r="AD217" s="5"/>
      <c r="AE217" s="5"/>
      <c r="AF217" s="5"/>
      <c r="AG217" s="9"/>
    </row>
    <row r="218" spans="2:33" x14ac:dyDescent="0.2">
      <c r="B218" s="146"/>
      <c r="C218" s="5">
        <v>8017</v>
      </c>
      <c r="D218" s="5">
        <v>1</v>
      </c>
      <c r="E218" s="5">
        <v>0</v>
      </c>
      <c r="G218" s="5">
        <v>7956</v>
      </c>
      <c r="H218" s="5">
        <v>0</v>
      </c>
      <c r="I218" s="5">
        <v>1</v>
      </c>
      <c r="K218" s="5">
        <v>10122</v>
      </c>
      <c r="L218" s="5">
        <v>1</v>
      </c>
      <c r="M218" s="5">
        <v>0</v>
      </c>
      <c r="O218" s="5" t="s">
        <v>20</v>
      </c>
      <c r="P218" s="5">
        <v>4</v>
      </c>
      <c r="Q218" s="5">
        <v>0</v>
      </c>
      <c r="S218" s="5">
        <v>10311</v>
      </c>
      <c r="T218" s="5">
        <v>1</v>
      </c>
      <c r="U218" s="5">
        <v>0</v>
      </c>
      <c r="W218" s="5">
        <v>10319</v>
      </c>
      <c r="X218" s="5">
        <v>0</v>
      </c>
      <c r="Y218" s="5">
        <v>1</v>
      </c>
      <c r="Z218" s="5"/>
      <c r="AA218" s="5"/>
      <c r="AB218" s="5"/>
      <c r="AC218" s="5"/>
      <c r="AD218" s="5"/>
      <c r="AE218" s="5"/>
      <c r="AF218" s="5"/>
      <c r="AG218" s="9"/>
    </row>
    <row r="219" spans="2:33" x14ac:dyDescent="0.2">
      <c r="B219" s="146"/>
      <c r="C219" s="5">
        <v>7951</v>
      </c>
      <c r="D219" s="5">
        <v>1</v>
      </c>
      <c r="E219" s="5">
        <v>0</v>
      </c>
      <c r="G219" s="5">
        <v>7939</v>
      </c>
      <c r="H219" s="5">
        <v>0</v>
      </c>
      <c r="I219" s="5">
        <v>1</v>
      </c>
      <c r="K219" s="5">
        <v>10118</v>
      </c>
      <c r="L219" s="5">
        <v>0</v>
      </c>
      <c r="M219" s="5">
        <v>1</v>
      </c>
      <c r="O219" s="5" t="s">
        <v>53</v>
      </c>
      <c r="P219" s="5">
        <v>100</v>
      </c>
      <c r="Q219" s="5">
        <v>0</v>
      </c>
      <c r="S219" s="5">
        <v>10921</v>
      </c>
      <c r="T219" s="5">
        <v>1</v>
      </c>
      <c r="U219" s="5">
        <v>0</v>
      </c>
      <c r="W219" s="5">
        <v>10314</v>
      </c>
      <c r="X219" s="5">
        <v>0</v>
      </c>
      <c r="Y219" s="5">
        <v>1</v>
      </c>
      <c r="Z219" s="5"/>
      <c r="AA219" s="5"/>
      <c r="AB219" s="5"/>
      <c r="AC219" s="5"/>
      <c r="AD219" s="5"/>
      <c r="AE219" s="5"/>
      <c r="AF219" s="5"/>
      <c r="AG219" s="9"/>
    </row>
    <row r="220" spans="2:33" x14ac:dyDescent="0.2">
      <c r="B220" s="146"/>
      <c r="C220" s="5">
        <v>8020</v>
      </c>
      <c r="D220" s="5">
        <v>1</v>
      </c>
      <c r="E220" s="5">
        <v>0</v>
      </c>
      <c r="G220" s="5">
        <v>7954</v>
      </c>
      <c r="H220" s="5">
        <v>0</v>
      </c>
      <c r="I220" s="5">
        <v>1</v>
      </c>
      <c r="K220" s="5">
        <v>10100</v>
      </c>
      <c r="L220" s="5">
        <v>0</v>
      </c>
      <c r="M220" s="5">
        <v>1</v>
      </c>
      <c r="O220" s="5"/>
      <c r="P220" s="5"/>
      <c r="Q220" s="5"/>
      <c r="S220" s="5">
        <v>10916</v>
      </c>
      <c r="T220" s="5">
        <v>0</v>
      </c>
      <c r="U220" s="5">
        <v>1</v>
      </c>
      <c r="W220" s="5">
        <v>10315</v>
      </c>
      <c r="X220" s="5">
        <v>1</v>
      </c>
      <c r="Y220" s="5">
        <v>0</v>
      </c>
      <c r="Z220" s="5"/>
      <c r="AA220" s="5"/>
      <c r="AB220" s="5"/>
      <c r="AC220" s="5"/>
      <c r="AD220" s="5"/>
      <c r="AE220" s="5"/>
      <c r="AF220" s="5"/>
      <c r="AG220" s="9"/>
    </row>
    <row r="221" spans="2:33" x14ac:dyDescent="0.2">
      <c r="B221" s="146"/>
      <c r="C221" s="5">
        <v>7950</v>
      </c>
      <c r="D221" s="5">
        <v>0</v>
      </c>
      <c r="E221" s="5">
        <v>1</v>
      </c>
      <c r="G221" s="5" t="s">
        <v>20</v>
      </c>
      <c r="H221" s="5">
        <v>3</v>
      </c>
      <c r="I221" s="5">
        <v>4</v>
      </c>
      <c r="K221" s="5">
        <v>10096</v>
      </c>
      <c r="L221" s="5">
        <v>1</v>
      </c>
      <c r="M221" s="5">
        <v>0</v>
      </c>
      <c r="O221" s="5"/>
      <c r="P221" s="5"/>
      <c r="Q221" s="5"/>
      <c r="S221" s="5">
        <v>10390</v>
      </c>
      <c r="T221" s="5">
        <v>1</v>
      </c>
      <c r="U221" s="5">
        <v>0</v>
      </c>
      <c r="W221" s="5">
        <v>10312</v>
      </c>
      <c r="X221" s="5">
        <v>1</v>
      </c>
      <c r="Y221" s="5">
        <v>0</v>
      </c>
      <c r="Z221" s="5"/>
      <c r="AA221" s="5"/>
      <c r="AB221" s="5"/>
      <c r="AC221" s="5"/>
      <c r="AD221" s="5"/>
      <c r="AE221" s="5"/>
      <c r="AF221" s="5"/>
      <c r="AG221" s="9"/>
    </row>
    <row r="222" spans="2:33" x14ac:dyDescent="0.2">
      <c r="B222" s="146"/>
      <c r="C222" s="5" t="s">
        <v>20</v>
      </c>
      <c r="D222" s="5">
        <v>6</v>
      </c>
      <c r="E222" s="5">
        <v>2</v>
      </c>
      <c r="G222" s="5" t="s">
        <v>53</v>
      </c>
      <c r="H222" s="18">
        <v>42.857142857142854</v>
      </c>
      <c r="I222" s="18">
        <v>57.142857142857139</v>
      </c>
      <c r="K222" s="5" t="s">
        <v>20</v>
      </c>
      <c r="L222" s="5">
        <v>5</v>
      </c>
      <c r="M222" s="5">
        <v>3</v>
      </c>
      <c r="O222" s="5"/>
      <c r="P222" s="5"/>
      <c r="Q222" s="5"/>
      <c r="S222" s="5">
        <v>10120</v>
      </c>
      <c r="T222" s="5">
        <v>1</v>
      </c>
      <c r="U222" s="5">
        <v>0</v>
      </c>
      <c r="W222" s="5" t="s">
        <v>20</v>
      </c>
      <c r="X222" s="5">
        <v>5</v>
      </c>
      <c r="Y222" s="5">
        <v>3</v>
      </c>
      <c r="Z222" s="5"/>
      <c r="AA222" s="5"/>
      <c r="AB222" s="5"/>
      <c r="AC222" s="5"/>
      <c r="AD222" s="5"/>
      <c r="AE222" s="5"/>
      <c r="AF222" s="5"/>
      <c r="AG222" s="9"/>
    </row>
    <row r="223" spans="2:33" x14ac:dyDescent="0.2">
      <c r="B223" s="146"/>
      <c r="C223" s="5" t="s">
        <v>53</v>
      </c>
      <c r="D223" s="5">
        <v>75</v>
      </c>
      <c r="E223" s="5">
        <v>25</v>
      </c>
      <c r="F223" s="5"/>
      <c r="G223" s="5"/>
      <c r="H223" s="5"/>
      <c r="I223" s="5"/>
      <c r="J223" s="5"/>
      <c r="K223" s="5" t="s">
        <v>53</v>
      </c>
      <c r="L223" s="5">
        <v>62.5</v>
      </c>
      <c r="M223" s="5">
        <v>37.5</v>
      </c>
      <c r="N223" s="5"/>
      <c r="O223" s="5"/>
      <c r="P223" s="5"/>
      <c r="Q223" s="5"/>
      <c r="R223" s="5"/>
      <c r="S223" s="5" t="s">
        <v>20</v>
      </c>
      <c r="T223" s="5">
        <v>6</v>
      </c>
      <c r="U223" s="5">
        <v>3</v>
      </c>
      <c r="V223" s="5"/>
      <c r="W223" s="5" t="s">
        <v>53</v>
      </c>
      <c r="X223" s="5">
        <v>62.5</v>
      </c>
      <c r="Y223" s="5">
        <v>37.5</v>
      </c>
      <c r="Z223" s="5"/>
      <c r="AA223" s="5"/>
      <c r="AB223" s="5"/>
      <c r="AC223" s="5"/>
      <c r="AD223" s="5"/>
      <c r="AE223" s="5"/>
      <c r="AF223" s="5"/>
      <c r="AG223" s="9"/>
    </row>
    <row r="224" spans="2:33" ht="17" thickBot="1" x14ac:dyDescent="0.25">
      <c r="B224" s="147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 t="s">
        <v>53</v>
      </c>
      <c r="T224" s="24">
        <v>66.666666666666657</v>
      </c>
      <c r="U224" s="24">
        <v>33.333333333333329</v>
      </c>
      <c r="V224" s="11"/>
      <c r="W224" s="11"/>
      <c r="X224" s="11"/>
      <c r="Y224" s="11"/>
      <c r="Z224" s="11"/>
      <c r="AA224" s="11"/>
      <c r="AB224" s="11"/>
      <c r="AC224" s="11"/>
      <c r="AD224" s="11"/>
      <c r="AE224" s="11"/>
      <c r="AF224" s="11"/>
      <c r="AG224" s="12"/>
    </row>
    <row r="225" spans="2:33" x14ac:dyDescent="0.2">
      <c r="B225" s="146" t="s">
        <v>137</v>
      </c>
      <c r="C225" s="48" t="s">
        <v>217</v>
      </c>
      <c r="D225" s="48" t="s">
        <v>133</v>
      </c>
      <c r="E225" s="48" t="s">
        <v>123</v>
      </c>
      <c r="F225" s="48"/>
      <c r="G225" s="48" t="s">
        <v>217</v>
      </c>
      <c r="H225" s="48" t="s">
        <v>133</v>
      </c>
      <c r="I225" s="48" t="s">
        <v>123</v>
      </c>
      <c r="J225" s="48"/>
      <c r="K225" s="48" t="s">
        <v>217</v>
      </c>
      <c r="L225" s="48" t="s">
        <v>133</v>
      </c>
      <c r="M225" s="48" t="s">
        <v>123</v>
      </c>
      <c r="N225" s="48"/>
      <c r="O225" s="48" t="s">
        <v>217</v>
      </c>
      <c r="P225" s="48" t="s">
        <v>133</v>
      </c>
      <c r="Q225" s="48" t="s">
        <v>123</v>
      </c>
      <c r="R225" s="48"/>
      <c r="S225" s="48" t="s">
        <v>217</v>
      </c>
      <c r="T225" s="48" t="s">
        <v>133</v>
      </c>
      <c r="U225" s="48" t="s">
        <v>123</v>
      </c>
      <c r="V225" s="48"/>
      <c r="W225" s="48" t="s">
        <v>217</v>
      </c>
      <c r="X225" s="48" t="s">
        <v>133</v>
      </c>
      <c r="Y225" s="48" t="s">
        <v>123</v>
      </c>
      <c r="Z225" s="48"/>
      <c r="AA225" s="48" t="s">
        <v>217</v>
      </c>
      <c r="AB225" s="48" t="s">
        <v>133</v>
      </c>
      <c r="AC225" s="48" t="s">
        <v>123</v>
      </c>
      <c r="AD225" s="48"/>
      <c r="AE225" s="48" t="s">
        <v>217</v>
      </c>
      <c r="AF225" s="48" t="s">
        <v>133</v>
      </c>
      <c r="AG225" s="90" t="s">
        <v>123</v>
      </c>
    </row>
    <row r="226" spans="2:33" x14ac:dyDescent="0.2">
      <c r="B226" s="146"/>
      <c r="C226" s="5">
        <v>12448</v>
      </c>
      <c r="D226" s="5">
        <v>0</v>
      </c>
      <c r="E226" s="5">
        <v>1</v>
      </c>
      <c r="G226" s="5">
        <v>12440</v>
      </c>
      <c r="H226" s="5">
        <v>0</v>
      </c>
      <c r="I226" s="5">
        <v>1</v>
      </c>
      <c r="K226" s="5">
        <v>12692</v>
      </c>
      <c r="L226" s="5">
        <v>0</v>
      </c>
      <c r="M226" s="5">
        <v>1</v>
      </c>
      <c r="O226" s="5">
        <v>12534</v>
      </c>
      <c r="P226" s="5">
        <v>0</v>
      </c>
      <c r="Q226" s="5">
        <v>1</v>
      </c>
      <c r="S226" s="5">
        <v>9090</v>
      </c>
      <c r="T226" s="5">
        <v>1</v>
      </c>
      <c r="U226" s="5">
        <v>0</v>
      </c>
      <c r="V226" s="5"/>
      <c r="W226" s="5">
        <v>9123</v>
      </c>
      <c r="X226" s="5">
        <v>0</v>
      </c>
      <c r="Y226" s="5">
        <v>1</v>
      </c>
      <c r="Z226" s="5"/>
      <c r="AA226" s="5">
        <v>4207</v>
      </c>
      <c r="AB226" s="5">
        <v>1</v>
      </c>
      <c r="AC226" s="5">
        <v>0</v>
      </c>
      <c r="AD226" s="5"/>
      <c r="AE226" s="5">
        <v>4351</v>
      </c>
      <c r="AF226" s="5">
        <v>1</v>
      </c>
      <c r="AG226" s="9">
        <v>0</v>
      </c>
    </row>
    <row r="227" spans="2:33" x14ac:dyDescent="0.2">
      <c r="B227" s="146"/>
      <c r="C227" s="5">
        <v>12425</v>
      </c>
      <c r="D227" s="5">
        <v>0</v>
      </c>
      <c r="E227" s="5">
        <v>1</v>
      </c>
      <c r="G227" s="5">
        <v>12433</v>
      </c>
      <c r="H227" s="5">
        <v>0</v>
      </c>
      <c r="I227" s="5">
        <v>1</v>
      </c>
      <c r="K227" s="5">
        <v>12531</v>
      </c>
      <c r="L227" s="5">
        <v>0</v>
      </c>
      <c r="M227" s="5">
        <v>1</v>
      </c>
      <c r="O227" s="5">
        <v>12691</v>
      </c>
      <c r="P227" s="5">
        <v>0</v>
      </c>
      <c r="Q227" s="5">
        <v>1</v>
      </c>
      <c r="S227" s="5">
        <v>9112</v>
      </c>
      <c r="T227" s="5">
        <v>0</v>
      </c>
      <c r="U227" s="5">
        <v>1</v>
      </c>
      <c r="V227" s="5"/>
      <c r="W227" s="5">
        <v>9116</v>
      </c>
      <c r="X227" s="5">
        <v>1</v>
      </c>
      <c r="Y227" s="5">
        <v>0</v>
      </c>
      <c r="Z227" s="5"/>
      <c r="AA227" s="5">
        <v>5126</v>
      </c>
      <c r="AB227" s="5">
        <v>0</v>
      </c>
      <c r="AC227" s="5">
        <v>1</v>
      </c>
      <c r="AD227" s="5"/>
      <c r="AE227" s="5">
        <v>4889</v>
      </c>
      <c r="AF227" s="5">
        <v>0</v>
      </c>
      <c r="AG227" s="9">
        <v>1</v>
      </c>
    </row>
    <row r="228" spans="2:33" x14ac:dyDescent="0.2">
      <c r="B228" s="146"/>
      <c r="C228" s="5">
        <v>12441</v>
      </c>
      <c r="D228" s="5">
        <v>0</v>
      </c>
      <c r="E228" s="5">
        <v>1</v>
      </c>
      <c r="G228" s="5">
        <v>12456</v>
      </c>
      <c r="H228" s="5">
        <v>1</v>
      </c>
      <c r="I228" s="5">
        <v>0</v>
      </c>
      <c r="K228" s="5">
        <v>12676</v>
      </c>
      <c r="L228" s="5">
        <v>0</v>
      </c>
      <c r="M228" s="5">
        <v>1</v>
      </c>
      <c r="O228" s="5">
        <v>12682</v>
      </c>
      <c r="P228" s="5">
        <v>0</v>
      </c>
      <c r="Q228" s="5">
        <v>1</v>
      </c>
      <c r="S228" s="5">
        <v>9115</v>
      </c>
      <c r="T228" s="5">
        <v>1</v>
      </c>
      <c r="U228" s="5">
        <v>0</v>
      </c>
      <c r="V228" s="5"/>
      <c r="W228" s="5">
        <v>9094</v>
      </c>
      <c r="X228" s="5">
        <v>1</v>
      </c>
      <c r="Y228" s="5">
        <v>0</v>
      </c>
      <c r="Z228" s="5"/>
      <c r="AA228" s="5">
        <v>4644</v>
      </c>
      <c r="AB228" s="5">
        <v>0</v>
      </c>
      <c r="AC228" s="5">
        <v>1</v>
      </c>
      <c r="AD228" s="5"/>
      <c r="AE228" s="5">
        <v>4198</v>
      </c>
      <c r="AF228" s="5">
        <v>1</v>
      </c>
      <c r="AG228" s="9">
        <v>0</v>
      </c>
    </row>
    <row r="229" spans="2:33" x14ac:dyDescent="0.2">
      <c r="B229" s="146"/>
      <c r="C229" s="5">
        <v>12452</v>
      </c>
      <c r="D229" s="5">
        <v>1</v>
      </c>
      <c r="E229" s="5">
        <v>0</v>
      </c>
      <c r="G229" s="5">
        <v>11966</v>
      </c>
      <c r="H229" s="5">
        <v>1</v>
      </c>
      <c r="I229" s="5">
        <v>0</v>
      </c>
      <c r="K229" s="5">
        <v>12690</v>
      </c>
      <c r="L229" s="5">
        <v>0</v>
      </c>
      <c r="M229" s="5">
        <v>1</v>
      </c>
      <c r="O229" s="5">
        <v>12695</v>
      </c>
      <c r="P229" s="5">
        <v>0</v>
      </c>
      <c r="Q229" s="5">
        <v>1</v>
      </c>
      <c r="S229" s="5">
        <v>9126</v>
      </c>
      <c r="T229" s="5">
        <v>1</v>
      </c>
      <c r="U229" s="5">
        <v>0</v>
      </c>
      <c r="V229" s="5"/>
      <c r="W229" s="5">
        <v>9089</v>
      </c>
      <c r="X229" s="5">
        <v>1</v>
      </c>
      <c r="Y229" s="5">
        <v>0</v>
      </c>
      <c r="Z229" s="5"/>
      <c r="AA229" s="5" t="s">
        <v>20</v>
      </c>
      <c r="AB229" s="5">
        <v>1</v>
      </c>
      <c r="AC229" s="5">
        <v>2</v>
      </c>
      <c r="AD229" s="5"/>
      <c r="AE229" s="5" t="s">
        <v>20</v>
      </c>
      <c r="AF229" s="5">
        <v>2</v>
      </c>
      <c r="AG229" s="9">
        <v>1</v>
      </c>
    </row>
    <row r="230" spans="2:33" x14ac:dyDescent="0.2">
      <c r="B230" s="146"/>
      <c r="C230" s="5">
        <v>12427</v>
      </c>
      <c r="D230" s="5">
        <v>0</v>
      </c>
      <c r="E230" s="5">
        <v>1</v>
      </c>
      <c r="G230" s="5">
        <v>12445</v>
      </c>
      <c r="H230" s="5">
        <v>0</v>
      </c>
      <c r="I230" s="5">
        <v>1</v>
      </c>
      <c r="K230" s="5">
        <v>12677</v>
      </c>
      <c r="L230" s="5">
        <v>0</v>
      </c>
      <c r="M230" s="5">
        <v>1</v>
      </c>
      <c r="O230" s="5">
        <v>12674</v>
      </c>
      <c r="P230" s="5">
        <v>1</v>
      </c>
      <c r="Q230" s="5">
        <v>0</v>
      </c>
      <c r="S230" s="5">
        <v>9100</v>
      </c>
      <c r="T230" s="5">
        <v>1</v>
      </c>
      <c r="U230" s="5">
        <v>0</v>
      </c>
      <c r="V230" s="5"/>
      <c r="W230" s="5">
        <v>9098</v>
      </c>
      <c r="X230" s="5">
        <v>1</v>
      </c>
      <c r="Y230" s="5">
        <v>0</v>
      </c>
      <c r="Z230" s="5"/>
      <c r="AA230" s="5" t="s">
        <v>53</v>
      </c>
      <c r="AB230" s="18">
        <v>33.333333333333329</v>
      </c>
      <c r="AC230" s="18">
        <v>66.666666666666657</v>
      </c>
      <c r="AD230" s="5"/>
      <c r="AE230" s="5" t="s">
        <v>53</v>
      </c>
      <c r="AF230" s="18">
        <v>66.666666666666657</v>
      </c>
      <c r="AG230" s="20">
        <v>33.333333333333329</v>
      </c>
    </row>
    <row r="231" spans="2:33" x14ac:dyDescent="0.2">
      <c r="B231" s="146"/>
      <c r="C231" s="5">
        <v>12449</v>
      </c>
      <c r="D231" s="5">
        <v>0</v>
      </c>
      <c r="E231" s="5">
        <v>1</v>
      </c>
      <c r="G231" s="5">
        <v>12443</v>
      </c>
      <c r="H231" s="5">
        <v>1</v>
      </c>
      <c r="I231" s="5">
        <v>0</v>
      </c>
      <c r="K231" s="5">
        <v>12525</v>
      </c>
      <c r="L231" s="5">
        <v>1</v>
      </c>
      <c r="M231" s="5">
        <v>0</v>
      </c>
      <c r="O231" s="5">
        <v>12526</v>
      </c>
      <c r="P231" s="5">
        <v>0</v>
      </c>
      <c r="Q231" s="5">
        <v>1</v>
      </c>
      <c r="S231" s="5">
        <v>9105</v>
      </c>
      <c r="T231" s="5">
        <v>0</v>
      </c>
      <c r="U231" s="5">
        <v>1</v>
      </c>
      <c r="V231" s="5"/>
      <c r="W231" s="5">
        <v>9128</v>
      </c>
      <c r="X231" s="5">
        <v>1</v>
      </c>
      <c r="Y231" s="5">
        <v>0</v>
      </c>
      <c r="Z231" s="5"/>
      <c r="AA231" s="5"/>
      <c r="AB231" s="5"/>
      <c r="AC231" s="5"/>
      <c r="AD231" s="5"/>
      <c r="AE231" s="5"/>
      <c r="AF231" s="5"/>
      <c r="AG231" s="9"/>
    </row>
    <row r="232" spans="2:33" x14ac:dyDescent="0.2">
      <c r="B232" s="146"/>
      <c r="C232" s="5">
        <v>12447</v>
      </c>
      <c r="D232" s="5">
        <v>0</v>
      </c>
      <c r="E232" s="5">
        <v>1</v>
      </c>
      <c r="G232" s="5" t="s">
        <v>20</v>
      </c>
      <c r="H232" s="5">
        <v>3</v>
      </c>
      <c r="I232" s="5">
        <v>3</v>
      </c>
      <c r="K232" s="5">
        <v>12530</v>
      </c>
      <c r="L232" s="5">
        <v>1</v>
      </c>
      <c r="M232" s="5">
        <v>0</v>
      </c>
      <c r="O232" s="5" t="s">
        <v>20</v>
      </c>
      <c r="P232" s="5">
        <v>1</v>
      </c>
      <c r="Q232" s="5">
        <v>5</v>
      </c>
      <c r="S232" s="5">
        <v>9108</v>
      </c>
      <c r="T232" s="5">
        <v>1</v>
      </c>
      <c r="U232" s="5">
        <v>0</v>
      </c>
      <c r="V232" s="5"/>
      <c r="W232" s="5" t="s">
        <v>20</v>
      </c>
      <c r="X232" s="5">
        <v>5</v>
      </c>
      <c r="Y232" s="5">
        <v>1</v>
      </c>
      <c r="Z232" s="5"/>
      <c r="AA232" s="5"/>
      <c r="AB232" s="5"/>
      <c r="AC232" s="5"/>
      <c r="AD232" s="5"/>
      <c r="AE232" s="5"/>
      <c r="AF232" s="5"/>
      <c r="AG232" s="9"/>
    </row>
    <row r="233" spans="2:33" x14ac:dyDescent="0.2">
      <c r="B233" s="146"/>
      <c r="C233" s="5">
        <v>12451</v>
      </c>
      <c r="D233" s="5">
        <v>1</v>
      </c>
      <c r="E233" s="5">
        <v>0</v>
      </c>
      <c r="G233" s="5" t="s">
        <v>53</v>
      </c>
      <c r="H233" s="5">
        <v>50</v>
      </c>
      <c r="I233" s="5">
        <v>50</v>
      </c>
      <c r="K233" s="5">
        <v>12675</v>
      </c>
      <c r="L233" s="5">
        <v>1</v>
      </c>
      <c r="M233" s="5">
        <v>0</v>
      </c>
      <c r="O233" s="5" t="s">
        <v>53</v>
      </c>
      <c r="P233" s="18">
        <v>16.666666666666664</v>
      </c>
      <c r="Q233" s="18">
        <v>83.333333333333343</v>
      </c>
      <c r="S233" s="5">
        <v>9091</v>
      </c>
      <c r="T233" s="5">
        <v>1</v>
      </c>
      <c r="U233" s="5">
        <v>0</v>
      </c>
      <c r="V233" s="5"/>
      <c r="W233" s="5" t="s">
        <v>53</v>
      </c>
      <c r="X233" s="18">
        <v>83.333333333333343</v>
      </c>
      <c r="Y233" s="18">
        <v>16.666666666666664</v>
      </c>
      <c r="Z233" s="5"/>
      <c r="AA233" s="5"/>
      <c r="AB233" s="5"/>
      <c r="AC233" s="5"/>
      <c r="AD233" s="5"/>
      <c r="AE233" s="5"/>
      <c r="AF233" s="5"/>
      <c r="AG233" s="9"/>
    </row>
    <row r="234" spans="2:33" x14ac:dyDescent="0.2">
      <c r="B234" s="146"/>
      <c r="C234" s="5" t="s">
        <v>20</v>
      </c>
      <c r="D234" s="5">
        <v>2</v>
      </c>
      <c r="E234" s="5">
        <v>6</v>
      </c>
      <c r="G234" s="5"/>
      <c r="H234" s="5"/>
      <c r="I234" s="5"/>
      <c r="K234" s="5">
        <v>12689</v>
      </c>
      <c r="L234" s="5">
        <v>0</v>
      </c>
      <c r="M234" s="5">
        <v>1</v>
      </c>
      <c r="O234" s="5"/>
      <c r="P234" s="5"/>
      <c r="Q234" s="5"/>
      <c r="S234" s="5">
        <v>9111</v>
      </c>
      <c r="T234" s="5">
        <v>1</v>
      </c>
      <c r="U234" s="5">
        <v>0</v>
      </c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9"/>
    </row>
    <row r="235" spans="2:33" x14ac:dyDescent="0.2">
      <c r="B235" s="146"/>
      <c r="C235" s="5" t="s">
        <v>53</v>
      </c>
      <c r="D235" s="5">
        <v>25</v>
      </c>
      <c r="E235" s="5">
        <v>75</v>
      </c>
      <c r="F235" s="5"/>
      <c r="G235" s="5"/>
      <c r="H235" s="5"/>
      <c r="I235" s="5"/>
      <c r="K235" s="5">
        <v>12524</v>
      </c>
      <c r="L235" s="5">
        <v>0</v>
      </c>
      <c r="M235" s="5">
        <v>1</v>
      </c>
      <c r="O235" s="5"/>
      <c r="P235" s="5"/>
      <c r="Q235" s="5"/>
      <c r="S235" s="5">
        <v>9113</v>
      </c>
      <c r="T235" s="5">
        <v>0</v>
      </c>
      <c r="U235" s="5">
        <v>1</v>
      </c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9"/>
    </row>
    <row r="236" spans="2:33" x14ac:dyDescent="0.2">
      <c r="B236" s="146"/>
      <c r="C236" s="5"/>
      <c r="D236" s="5"/>
      <c r="E236" s="5"/>
      <c r="F236" s="5"/>
      <c r="G236" s="5"/>
      <c r="H236" s="5"/>
      <c r="I236" s="5"/>
      <c r="K236" s="5">
        <v>12535</v>
      </c>
      <c r="L236" s="5">
        <v>1</v>
      </c>
      <c r="M236" s="5">
        <v>0</v>
      </c>
      <c r="O236" s="5"/>
      <c r="P236" s="5"/>
      <c r="Q236" s="5"/>
      <c r="S236" s="5" t="s">
        <v>20</v>
      </c>
      <c r="T236" s="5">
        <v>7</v>
      </c>
      <c r="U236" s="5">
        <v>3</v>
      </c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9"/>
    </row>
    <row r="237" spans="2:33" x14ac:dyDescent="0.2">
      <c r="B237" s="146"/>
      <c r="C237" s="5"/>
      <c r="D237" s="5"/>
      <c r="E237" s="5"/>
      <c r="F237" s="5"/>
      <c r="G237" s="5"/>
      <c r="H237" s="5"/>
      <c r="I237" s="5"/>
      <c r="K237" s="5">
        <v>12673</v>
      </c>
      <c r="L237" s="5">
        <v>1</v>
      </c>
      <c r="M237" s="5">
        <v>0</v>
      </c>
      <c r="O237" s="5"/>
      <c r="P237" s="5"/>
      <c r="Q237" s="5"/>
      <c r="S237" s="5" t="s">
        <v>53</v>
      </c>
      <c r="T237" s="5">
        <v>70</v>
      </c>
      <c r="U237" s="5">
        <v>30</v>
      </c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9"/>
    </row>
    <row r="238" spans="2:33" x14ac:dyDescent="0.2">
      <c r="B238" s="146"/>
      <c r="C238" s="5"/>
      <c r="D238" s="5"/>
      <c r="E238" s="5"/>
      <c r="F238" s="5"/>
      <c r="G238" s="5"/>
      <c r="H238" s="5"/>
      <c r="I238" s="5"/>
      <c r="K238" s="5">
        <v>12684</v>
      </c>
      <c r="L238" s="5">
        <v>0</v>
      </c>
      <c r="M238" s="5">
        <v>1</v>
      </c>
      <c r="O238" s="5"/>
      <c r="P238" s="5"/>
      <c r="Q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9"/>
    </row>
    <row r="239" spans="2:33" x14ac:dyDescent="0.2">
      <c r="B239" s="146"/>
      <c r="C239" s="5"/>
      <c r="D239" s="5"/>
      <c r="E239" s="5"/>
      <c r="F239" s="5"/>
      <c r="G239" s="5"/>
      <c r="H239" s="5"/>
      <c r="I239" s="5"/>
      <c r="J239" s="5"/>
      <c r="K239" s="5" t="s">
        <v>20</v>
      </c>
      <c r="L239" s="5">
        <v>5</v>
      </c>
      <c r="M239" s="5">
        <v>8</v>
      </c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9"/>
    </row>
    <row r="240" spans="2:33" ht="17" thickBot="1" x14ac:dyDescent="0.25">
      <c r="B240" s="146"/>
      <c r="C240" s="5"/>
      <c r="D240" s="5"/>
      <c r="E240" s="5"/>
      <c r="F240" s="5"/>
      <c r="G240" s="5"/>
      <c r="H240" s="5"/>
      <c r="I240" s="5"/>
      <c r="J240" s="5"/>
      <c r="K240" s="5" t="s">
        <v>53</v>
      </c>
      <c r="L240" s="18">
        <v>38.461538461538467</v>
      </c>
      <c r="M240" s="18">
        <v>61.53846153846154</v>
      </c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9"/>
    </row>
    <row r="241" spans="2:33" x14ac:dyDescent="0.2">
      <c r="B241" s="145" t="s">
        <v>138</v>
      </c>
      <c r="C241" s="78" t="s">
        <v>217</v>
      </c>
      <c r="D241" s="78" t="s">
        <v>133</v>
      </c>
      <c r="E241" s="78" t="s">
        <v>123</v>
      </c>
      <c r="F241" s="78"/>
      <c r="G241" s="78" t="s">
        <v>217</v>
      </c>
      <c r="H241" s="78" t="s">
        <v>133</v>
      </c>
      <c r="I241" s="78" t="s">
        <v>123</v>
      </c>
      <c r="J241" s="78"/>
      <c r="K241" s="78" t="s">
        <v>217</v>
      </c>
      <c r="L241" s="78" t="s">
        <v>133</v>
      </c>
      <c r="M241" s="78" t="s">
        <v>123</v>
      </c>
      <c r="N241" s="78"/>
      <c r="O241" s="78" t="s">
        <v>217</v>
      </c>
      <c r="P241" s="78" t="s">
        <v>133</v>
      </c>
      <c r="Q241" s="78" t="s">
        <v>123</v>
      </c>
      <c r="R241" s="78"/>
      <c r="S241" s="78" t="s">
        <v>217</v>
      </c>
      <c r="T241" s="78" t="s">
        <v>133</v>
      </c>
      <c r="U241" s="78" t="s">
        <v>123</v>
      </c>
      <c r="V241" s="78"/>
      <c r="W241" s="78" t="s">
        <v>217</v>
      </c>
      <c r="X241" s="78" t="s">
        <v>133</v>
      </c>
      <c r="Y241" s="78" t="s">
        <v>123</v>
      </c>
      <c r="Z241" s="6"/>
      <c r="AA241" s="6"/>
      <c r="AB241" s="6"/>
      <c r="AC241" s="6"/>
      <c r="AD241" s="6"/>
      <c r="AE241" s="6"/>
      <c r="AF241" s="6"/>
      <c r="AG241" s="7"/>
    </row>
    <row r="242" spans="2:33" x14ac:dyDescent="0.2">
      <c r="B242" s="146"/>
      <c r="C242" s="5">
        <v>6746</v>
      </c>
      <c r="D242" s="5">
        <v>1</v>
      </c>
      <c r="E242" s="5">
        <v>0</v>
      </c>
      <c r="F242" s="5"/>
      <c r="G242" s="5">
        <v>6740</v>
      </c>
      <c r="H242" s="5">
        <v>0</v>
      </c>
      <c r="I242" s="5">
        <v>1</v>
      </c>
      <c r="K242" s="5">
        <v>9926</v>
      </c>
      <c r="L242" s="5">
        <v>0</v>
      </c>
      <c r="M242" s="5">
        <v>1</v>
      </c>
      <c r="N242" s="5"/>
      <c r="O242" s="5">
        <v>9943</v>
      </c>
      <c r="P242" s="5">
        <v>1</v>
      </c>
      <c r="Q242" s="5">
        <v>0</v>
      </c>
      <c r="R242" s="5"/>
      <c r="S242" s="5">
        <v>10101</v>
      </c>
      <c r="T242" s="5">
        <v>1</v>
      </c>
      <c r="U242" s="5">
        <v>0</v>
      </c>
      <c r="V242" s="5"/>
      <c r="W242" s="5">
        <v>10094</v>
      </c>
      <c r="X242" s="5">
        <v>1</v>
      </c>
      <c r="Y242" s="5">
        <v>0</v>
      </c>
      <c r="Z242" s="5"/>
      <c r="AA242" s="5"/>
      <c r="AB242" s="5"/>
      <c r="AC242" s="5"/>
      <c r="AD242" s="5"/>
      <c r="AE242" s="5"/>
      <c r="AF242" s="5"/>
      <c r="AG242" s="9"/>
    </row>
    <row r="243" spans="2:33" x14ac:dyDescent="0.2">
      <c r="B243" s="146"/>
      <c r="C243" s="5">
        <v>6735</v>
      </c>
      <c r="D243" s="5">
        <v>1</v>
      </c>
      <c r="E243" s="5">
        <v>0</v>
      </c>
      <c r="F243" s="5"/>
      <c r="G243" s="5">
        <v>6727</v>
      </c>
      <c r="H243" s="5">
        <v>1</v>
      </c>
      <c r="I243" s="5">
        <v>0</v>
      </c>
      <c r="K243" s="5">
        <v>9634</v>
      </c>
      <c r="L243" s="5">
        <v>1</v>
      </c>
      <c r="M243" s="5">
        <v>0</v>
      </c>
      <c r="N243" s="5"/>
      <c r="O243" s="5">
        <v>9924</v>
      </c>
      <c r="P243" s="5">
        <v>0</v>
      </c>
      <c r="Q243" s="5">
        <v>1</v>
      </c>
      <c r="R243" s="5"/>
      <c r="S243" s="5">
        <v>10096</v>
      </c>
      <c r="T243" s="5">
        <v>1</v>
      </c>
      <c r="U243" s="5">
        <v>0</v>
      </c>
      <c r="V243" s="5"/>
      <c r="W243" s="5">
        <v>10303</v>
      </c>
      <c r="X243" s="5">
        <v>1</v>
      </c>
      <c r="Y243" s="5">
        <v>0</v>
      </c>
      <c r="Z243" s="5"/>
      <c r="AA243" s="5"/>
      <c r="AB243" s="5"/>
      <c r="AC243" s="5"/>
      <c r="AD243" s="5"/>
      <c r="AE243" s="5"/>
      <c r="AF243" s="5"/>
      <c r="AG243" s="9"/>
    </row>
    <row r="244" spans="2:33" x14ac:dyDescent="0.2">
      <c r="B244" s="146"/>
      <c r="C244" s="5">
        <v>6717</v>
      </c>
      <c r="D244" s="5">
        <v>0</v>
      </c>
      <c r="E244" s="5">
        <v>1</v>
      </c>
      <c r="F244" s="5"/>
      <c r="G244" s="5">
        <v>7555</v>
      </c>
      <c r="H244" s="5">
        <v>1</v>
      </c>
      <c r="I244" s="5">
        <v>0</v>
      </c>
      <c r="K244" s="5">
        <v>9637</v>
      </c>
      <c r="L244" s="5">
        <v>1</v>
      </c>
      <c r="M244" s="5">
        <v>0</v>
      </c>
      <c r="N244" s="5"/>
      <c r="O244" s="5">
        <v>9937</v>
      </c>
      <c r="P244" s="5">
        <v>1</v>
      </c>
      <c r="Q244" s="5">
        <v>0</v>
      </c>
      <c r="R244" s="5"/>
      <c r="S244" s="5">
        <v>12717</v>
      </c>
      <c r="T244" s="5">
        <v>1</v>
      </c>
      <c r="U244" s="5">
        <v>0</v>
      </c>
      <c r="V244" s="5"/>
      <c r="W244" s="5">
        <v>10099</v>
      </c>
      <c r="X244" s="5">
        <v>0</v>
      </c>
      <c r="Y244" s="5">
        <v>1</v>
      </c>
      <c r="Z244" s="5"/>
      <c r="AA244" s="5"/>
      <c r="AB244" s="5"/>
      <c r="AC244" s="5"/>
      <c r="AD244" s="5"/>
      <c r="AE244" s="5"/>
      <c r="AF244" s="5"/>
      <c r="AG244" s="9"/>
    </row>
    <row r="245" spans="2:33" x14ac:dyDescent="0.2">
      <c r="B245" s="146"/>
      <c r="C245" s="5">
        <v>6494</v>
      </c>
      <c r="D245" s="5">
        <v>0</v>
      </c>
      <c r="E245" s="5">
        <v>1</v>
      </c>
      <c r="F245" s="5"/>
      <c r="G245" s="5">
        <v>6502</v>
      </c>
      <c r="H245" s="5">
        <v>0</v>
      </c>
      <c r="I245" s="5">
        <v>1</v>
      </c>
      <c r="K245" s="5">
        <v>9640</v>
      </c>
      <c r="L245" s="5">
        <v>1</v>
      </c>
      <c r="M245" s="5">
        <v>0</v>
      </c>
      <c r="N245" s="5"/>
      <c r="O245" s="5">
        <v>9635</v>
      </c>
      <c r="P245" s="5">
        <v>0</v>
      </c>
      <c r="Q245" s="5">
        <v>1</v>
      </c>
      <c r="R245" s="5"/>
      <c r="S245" s="5">
        <v>10098</v>
      </c>
      <c r="T245" s="5">
        <v>1</v>
      </c>
      <c r="U245" s="5">
        <v>0</v>
      </c>
      <c r="V245" s="5"/>
      <c r="W245" s="5">
        <v>10269</v>
      </c>
      <c r="X245" s="5">
        <v>1</v>
      </c>
      <c r="Y245" s="5">
        <v>0</v>
      </c>
      <c r="Z245" s="5"/>
      <c r="AA245" s="5"/>
      <c r="AB245" s="5"/>
      <c r="AC245" s="5"/>
      <c r="AD245" s="5"/>
      <c r="AE245" s="5"/>
      <c r="AF245" s="5"/>
      <c r="AG245" s="9"/>
    </row>
    <row r="246" spans="2:33" x14ac:dyDescent="0.2">
      <c r="B246" s="146"/>
      <c r="C246" s="5">
        <v>6718</v>
      </c>
      <c r="D246" s="5">
        <v>0</v>
      </c>
      <c r="E246" s="5">
        <v>1</v>
      </c>
      <c r="F246" s="5"/>
      <c r="G246" s="5">
        <v>6715</v>
      </c>
      <c r="H246" s="5">
        <v>0</v>
      </c>
      <c r="I246" s="5">
        <v>1</v>
      </c>
      <c r="K246" s="5">
        <v>9952</v>
      </c>
      <c r="L246" s="5">
        <v>1</v>
      </c>
      <c r="M246" s="5">
        <v>0</v>
      </c>
      <c r="N246" s="5"/>
      <c r="O246" s="5">
        <v>9925</v>
      </c>
      <c r="P246" s="5">
        <v>1</v>
      </c>
      <c r="Q246" s="5">
        <v>0</v>
      </c>
      <c r="R246" s="5"/>
      <c r="S246" s="5">
        <v>10095</v>
      </c>
      <c r="T246" s="5">
        <v>0</v>
      </c>
      <c r="U246" s="5">
        <v>1</v>
      </c>
      <c r="V246" s="5"/>
      <c r="W246" s="5">
        <v>12710</v>
      </c>
      <c r="X246" s="5">
        <v>1</v>
      </c>
      <c r="Y246" s="5">
        <v>0</v>
      </c>
      <c r="Z246" s="5"/>
      <c r="AA246" s="5"/>
      <c r="AB246" s="5"/>
      <c r="AC246" s="5"/>
      <c r="AD246" s="5"/>
      <c r="AE246" s="5"/>
      <c r="AF246" s="5"/>
      <c r="AG246" s="9"/>
    </row>
    <row r="247" spans="2:33" x14ac:dyDescent="0.2">
      <c r="B247" s="146"/>
      <c r="C247" s="5">
        <v>6736</v>
      </c>
      <c r="D247" s="5">
        <v>1</v>
      </c>
      <c r="E247" s="5">
        <v>0</v>
      </c>
      <c r="F247" s="5"/>
      <c r="G247" s="5">
        <v>6579</v>
      </c>
      <c r="H247" s="5">
        <v>0</v>
      </c>
      <c r="I247" s="5">
        <v>1</v>
      </c>
      <c r="K247" s="5">
        <v>9643</v>
      </c>
      <c r="L247" s="5">
        <v>1</v>
      </c>
      <c r="M247" s="5">
        <v>0</v>
      </c>
      <c r="N247" s="5"/>
      <c r="O247" s="5">
        <v>9949</v>
      </c>
      <c r="P247" s="5">
        <v>0</v>
      </c>
      <c r="Q247" s="5">
        <v>1</v>
      </c>
      <c r="R247" s="5"/>
      <c r="S247" s="5">
        <v>10282</v>
      </c>
      <c r="T247" s="5">
        <v>1</v>
      </c>
      <c r="U247" s="5">
        <v>0</v>
      </c>
      <c r="V247" s="5"/>
      <c r="W247" s="5">
        <v>10304</v>
      </c>
      <c r="X247" s="5">
        <v>1</v>
      </c>
      <c r="Y247" s="5">
        <v>0</v>
      </c>
      <c r="Z247" s="5"/>
      <c r="AA247" s="5"/>
      <c r="AB247" s="5"/>
      <c r="AC247" s="5"/>
      <c r="AD247" s="5"/>
      <c r="AE247" s="5"/>
      <c r="AF247" s="5"/>
      <c r="AG247" s="9"/>
    </row>
    <row r="248" spans="2:33" x14ac:dyDescent="0.2">
      <c r="B248" s="146"/>
      <c r="C248" s="5">
        <v>6565</v>
      </c>
      <c r="D248" s="5">
        <v>1</v>
      </c>
      <c r="E248" s="5">
        <v>0</v>
      </c>
      <c r="F248" s="5"/>
      <c r="G248" s="5">
        <v>6625</v>
      </c>
      <c r="H248" s="5">
        <v>1</v>
      </c>
      <c r="I248" s="5">
        <v>0</v>
      </c>
      <c r="K248" s="5" t="s">
        <v>20</v>
      </c>
      <c r="L248" s="5">
        <v>5</v>
      </c>
      <c r="M248" s="5">
        <v>1</v>
      </c>
      <c r="N248" s="5"/>
      <c r="O248" s="5">
        <v>9953</v>
      </c>
      <c r="P248" s="5">
        <v>1</v>
      </c>
      <c r="Q248" s="5">
        <v>0</v>
      </c>
      <c r="R248" s="5"/>
      <c r="S248" s="5" t="s">
        <v>20</v>
      </c>
      <c r="T248" s="5">
        <v>5</v>
      </c>
      <c r="U248" s="5">
        <v>1</v>
      </c>
      <c r="V248" s="5"/>
      <c r="W248" s="5">
        <v>12715</v>
      </c>
      <c r="X248" s="5">
        <v>0</v>
      </c>
      <c r="Y248" s="5">
        <v>1</v>
      </c>
      <c r="Z248" s="5"/>
      <c r="AA248" s="5"/>
      <c r="AB248" s="5"/>
      <c r="AC248" s="5"/>
      <c r="AD248" s="5"/>
      <c r="AE248" s="5"/>
      <c r="AF248" s="5"/>
      <c r="AG248" s="9"/>
    </row>
    <row r="249" spans="2:33" x14ac:dyDescent="0.2">
      <c r="B249" s="146"/>
      <c r="C249" s="5">
        <v>7534</v>
      </c>
      <c r="D249" s="5">
        <v>1</v>
      </c>
      <c r="E249" s="5">
        <v>0</v>
      </c>
      <c r="F249" s="5"/>
      <c r="G249" s="5">
        <v>6567</v>
      </c>
      <c r="H249" s="5">
        <v>1</v>
      </c>
      <c r="I249" s="5">
        <v>0</v>
      </c>
      <c r="K249" s="5" t="s">
        <v>53</v>
      </c>
      <c r="L249" s="18">
        <v>83.333333333333343</v>
      </c>
      <c r="M249" s="18">
        <v>16.666666666666664</v>
      </c>
      <c r="N249" s="5"/>
      <c r="O249" s="5" t="s">
        <v>20</v>
      </c>
      <c r="P249" s="5">
        <v>4</v>
      </c>
      <c r="Q249" s="5">
        <v>3</v>
      </c>
      <c r="R249" s="5"/>
      <c r="S249" s="5" t="s">
        <v>53</v>
      </c>
      <c r="T249" s="18">
        <v>83.333333333333343</v>
      </c>
      <c r="U249" s="18">
        <v>16.666666666666664</v>
      </c>
      <c r="V249" s="5"/>
      <c r="W249" s="5" t="s">
        <v>20</v>
      </c>
      <c r="X249" s="5">
        <v>5</v>
      </c>
      <c r="Y249" s="5">
        <v>2</v>
      </c>
      <c r="Z249" s="5"/>
      <c r="AA249" s="5"/>
      <c r="AB249" s="5"/>
      <c r="AC249" s="5"/>
      <c r="AD249" s="5"/>
      <c r="AE249" s="5"/>
      <c r="AF249" s="5"/>
      <c r="AG249" s="9"/>
    </row>
    <row r="250" spans="2:33" x14ac:dyDescent="0.2">
      <c r="B250" s="146"/>
      <c r="C250" s="5" t="s">
        <v>20</v>
      </c>
      <c r="D250" s="5">
        <v>5</v>
      </c>
      <c r="E250" s="5">
        <v>3</v>
      </c>
      <c r="F250" s="5"/>
      <c r="G250" s="5" t="s">
        <v>20</v>
      </c>
      <c r="H250" s="5">
        <v>4</v>
      </c>
      <c r="I250" s="5">
        <v>4</v>
      </c>
      <c r="J250" s="5"/>
      <c r="K250" s="5"/>
      <c r="L250" s="5"/>
      <c r="M250" s="5"/>
      <c r="N250" s="5"/>
      <c r="O250" s="5" t="s">
        <v>53</v>
      </c>
      <c r="P250" s="18">
        <v>57.142857142857139</v>
      </c>
      <c r="Q250" s="18">
        <v>42.857142857142854</v>
      </c>
      <c r="R250" s="5"/>
      <c r="S250" s="5"/>
      <c r="T250" s="5"/>
      <c r="U250" s="5"/>
      <c r="V250" s="5"/>
      <c r="W250" s="5" t="s">
        <v>53</v>
      </c>
      <c r="X250" s="18">
        <v>71.428571428571431</v>
      </c>
      <c r="Y250" s="18">
        <v>28.571428571428569</v>
      </c>
      <c r="Z250" s="5"/>
      <c r="AA250" s="5"/>
      <c r="AB250" s="5"/>
      <c r="AC250" s="5"/>
      <c r="AD250" s="5"/>
      <c r="AE250" s="5"/>
      <c r="AF250" s="5"/>
      <c r="AG250" s="9"/>
    </row>
    <row r="251" spans="2:33" ht="17" thickBot="1" x14ac:dyDescent="0.25">
      <c r="B251" s="147"/>
      <c r="C251" s="32" t="s">
        <v>53</v>
      </c>
      <c r="D251" s="32">
        <v>62.5</v>
      </c>
      <c r="E251" s="32">
        <v>37.5</v>
      </c>
      <c r="F251" s="38"/>
      <c r="G251" s="32" t="s">
        <v>53</v>
      </c>
      <c r="H251" s="32">
        <v>50</v>
      </c>
      <c r="I251" s="32">
        <v>50</v>
      </c>
      <c r="J251" s="38"/>
      <c r="K251" s="38"/>
      <c r="L251" s="38"/>
      <c r="M251" s="38"/>
      <c r="N251" s="38"/>
      <c r="O251" s="38"/>
      <c r="P251" s="38"/>
      <c r="Q251" s="38"/>
      <c r="R251" s="38"/>
      <c r="S251" s="38"/>
      <c r="T251" s="38"/>
      <c r="U251" s="38"/>
      <c r="V251" s="38"/>
      <c r="W251" s="38"/>
      <c r="X251" s="38"/>
      <c r="Y251" s="38"/>
      <c r="Z251" s="38"/>
      <c r="AA251" s="38"/>
      <c r="AB251" s="38"/>
      <c r="AC251" s="38"/>
      <c r="AD251" s="38"/>
      <c r="AE251" s="38"/>
      <c r="AF251" s="38"/>
      <c r="AG251" s="39"/>
    </row>
    <row r="253" spans="2:33" ht="21" thickBot="1" x14ac:dyDescent="0.25">
      <c r="B253" s="1" t="s">
        <v>185</v>
      </c>
    </row>
    <row r="254" spans="2:33" x14ac:dyDescent="0.2">
      <c r="B254" s="137" t="s">
        <v>139</v>
      </c>
      <c r="C254" s="79" t="s">
        <v>217</v>
      </c>
      <c r="D254" s="78" t="s">
        <v>133</v>
      </c>
      <c r="E254" s="78" t="s">
        <v>123</v>
      </c>
      <c r="F254" s="78"/>
      <c r="G254" s="78" t="s">
        <v>217</v>
      </c>
      <c r="H254" s="78" t="s">
        <v>133</v>
      </c>
      <c r="I254" s="78" t="s">
        <v>123</v>
      </c>
      <c r="J254" s="78"/>
      <c r="K254" s="78" t="s">
        <v>217</v>
      </c>
      <c r="L254" s="78" t="s">
        <v>133</v>
      </c>
      <c r="M254" s="78" t="s">
        <v>123</v>
      </c>
      <c r="N254" s="78"/>
      <c r="O254" s="78" t="s">
        <v>217</v>
      </c>
      <c r="P254" s="78" t="s">
        <v>133</v>
      </c>
      <c r="Q254" s="78" t="s">
        <v>123</v>
      </c>
      <c r="R254" s="78"/>
      <c r="S254" s="78" t="s">
        <v>217</v>
      </c>
      <c r="T254" s="78" t="s">
        <v>133</v>
      </c>
      <c r="U254" s="78" t="s">
        <v>123</v>
      </c>
      <c r="V254" s="78"/>
      <c r="W254" s="78" t="s">
        <v>217</v>
      </c>
      <c r="X254" s="78" t="s">
        <v>133</v>
      </c>
      <c r="Y254" s="78" t="s">
        <v>123</v>
      </c>
      <c r="Z254" s="30"/>
      <c r="AA254" s="30"/>
      <c r="AB254" s="30"/>
      <c r="AC254" s="30"/>
      <c r="AD254" s="30"/>
      <c r="AE254" s="30"/>
      <c r="AF254" s="30"/>
      <c r="AG254" s="60"/>
    </row>
    <row r="255" spans="2:33" x14ac:dyDescent="0.2">
      <c r="B255" s="138"/>
      <c r="C255" s="14">
        <v>5576</v>
      </c>
      <c r="D255" s="5">
        <v>0</v>
      </c>
      <c r="E255" s="5">
        <v>1</v>
      </c>
      <c r="G255" s="5">
        <v>5134</v>
      </c>
      <c r="H255" s="5">
        <v>0</v>
      </c>
      <c r="I255" s="5">
        <v>1</v>
      </c>
      <c r="K255" s="5">
        <v>10028</v>
      </c>
      <c r="L255" s="5">
        <v>1</v>
      </c>
      <c r="M255" s="5">
        <v>0</v>
      </c>
      <c r="O255" s="5">
        <v>10030</v>
      </c>
      <c r="P255" s="5">
        <v>1</v>
      </c>
      <c r="Q255" s="5">
        <v>0</v>
      </c>
      <c r="S255" s="5">
        <v>10366</v>
      </c>
      <c r="T255" s="5">
        <v>1</v>
      </c>
      <c r="U255" s="5">
        <v>0</v>
      </c>
      <c r="W255" s="5">
        <v>10924</v>
      </c>
      <c r="X255" s="5">
        <v>0</v>
      </c>
      <c r="Y255" s="5">
        <v>1</v>
      </c>
      <c r="AG255" s="41"/>
    </row>
    <row r="256" spans="2:33" x14ac:dyDescent="0.2">
      <c r="B256" s="138"/>
      <c r="C256" s="14">
        <v>5116</v>
      </c>
      <c r="D256" s="5">
        <v>1</v>
      </c>
      <c r="E256" s="5">
        <v>0</v>
      </c>
      <c r="G256" s="5">
        <v>5578</v>
      </c>
      <c r="H256" s="5">
        <v>1</v>
      </c>
      <c r="I256" s="5">
        <v>0</v>
      </c>
      <c r="K256" s="5">
        <v>10005</v>
      </c>
      <c r="L256" s="5">
        <v>0</v>
      </c>
      <c r="M256" s="5">
        <v>1</v>
      </c>
      <c r="O256" s="5">
        <v>10043</v>
      </c>
      <c r="P256" s="5">
        <v>0</v>
      </c>
      <c r="Q256" s="5">
        <v>1</v>
      </c>
      <c r="S256" s="5">
        <v>10923</v>
      </c>
      <c r="T256" s="5">
        <v>0</v>
      </c>
      <c r="U256" s="5">
        <v>1</v>
      </c>
      <c r="W256" s="5">
        <v>10120</v>
      </c>
      <c r="X256" s="5">
        <v>0</v>
      </c>
      <c r="Y256" s="5">
        <v>1</v>
      </c>
      <c r="AG256" s="41"/>
    </row>
    <row r="257" spans="2:33" x14ac:dyDescent="0.2">
      <c r="B257" s="138"/>
      <c r="C257" s="14">
        <v>5478</v>
      </c>
      <c r="D257" s="5">
        <v>1</v>
      </c>
      <c r="E257" s="5">
        <v>0</v>
      </c>
      <c r="G257" s="5">
        <v>5126</v>
      </c>
      <c r="H257" s="5">
        <v>0</v>
      </c>
      <c r="I257" s="5">
        <v>1</v>
      </c>
      <c r="K257" s="5">
        <v>10015</v>
      </c>
      <c r="L257" s="5">
        <v>1</v>
      </c>
      <c r="M257" s="5">
        <v>0</v>
      </c>
      <c r="O257" s="5">
        <v>10018</v>
      </c>
      <c r="P257" s="5">
        <v>1</v>
      </c>
      <c r="Q257" s="5">
        <v>0</v>
      </c>
      <c r="S257" s="5">
        <v>10919</v>
      </c>
      <c r="T257" s="5">
        <v>0</v>
      </c>
      <c r="U257" s="5">
        <v>1</v>
      </c>
      <c r="W257" s="5">
        <v>10922</v>
      </c>
      <c r="X257" s="5">
        <v>0</v>
      </c>
      <c r="Y257" s="5">
        <v>1</v>
      </c>
      <c r="AG257" s="41"/>
    </row>
    <row r="258" spans="2:33" x14ac:dyDescent="0.2">
      <c r="B258" s="138"/>
      <c r="C258" s="14">
        <v>5581</v>
      </c>
      <c r="D258" s="5">
        <v>0</v>
      </c>
      <c r="E258" s="5">
        <v>1</v>
      </c>
      <c r="G258" s="5">
        <v>5468</v>
      </c>
      <c r="H258" s="5">
        <v>0</v>
      </c>
      <c r="I258" s="5">
        <v>1</v>
      </c>
      <c r="K258" s="5">
        <v>10012</v>
      </c>
      <c r="L258" s="5">
        <v>0</v>
      </c>
      <c r="M258" s="5">
        <v>1</v>
      </c>
      <c r="O258" s="5">
        <v>10033</v>
      </c>
      <c r="P258" s="5">
        <v>1</v>
      </c>
      <c r="Q258" s="5">
        <v>0</v>
      </c>
      <c r="S258" s="5">
        <v>10921</v>
      </c>
      <c r="T258" s="5">
        <v>1</v>
      </c>
      <c r="U258" s="5">
        <v>0</v>
      </c>
      <c r="W258" s="5">
        <v>10118</v>
      </c>
      <c r="X258" s="5">
        <v>1</v>
      </c>
      <c r="Y258" s="5">
        <v>0</v>
      </c>
      <c r="AG258" s="41"/>
    </row>
    <row r="259" spans="2:33" x14ac:dyDescent="0.2">
      <c r="B259" s="138"/>
      <c r="C259" s="14">
        <v>4984</v>
      </c>
      <c r="D259" s="5">
        <v>1</v>
      </c>
      <c r="E259" s="5">
        <v>0</v>
      </c>
      <c r="G259" s="5">
        <v>5475</v>
      </c>
      <c r="H259" s="5">
        <v>1</v>
      </c>
      <c r="I259" s="5">
        <v>0</v>
      </c>
      <c r="K259" s="5">
        <v>10017</v>
      </c>
      <c r="L259" s="5">
        <v>0</v>
      </c>
      <c r="M259" s="5">
        <v>1</v>
      </c>
      <c r="O259" s="5">
        <v>10003</v>
      </c>
      <c r="P259" s="5">
        <v>0</v>
      </c>
      <c r="Q259" s="5">
        <v>1</v>
      </c>
      <c r="S259" s="5">
        <v>10312</v>
      </c>
      <c r="T259" s="5">
        <v>1</v>
      </c>
      <c r="U259" s="5">
        <v>0</v>
      </c>
      <c r="W259" s="5" t="s">
        <v>20</v>
      </c>
      <c r="X259" s="5">
        <v>1</v>
      </c>
      <c r="Y259" s="5">
        <v>3</v>
      </c>
      <c r="AG259" s="41"/>
    </row>
    <row r="260" spans="2:33" x14ac:dyDescent="0.2">
      <c r="B260" s="138"/>
      <c r="C260" s="14">
        <v>5470</v>
      </c>
      <c r="D260" s="5">
        <v>0</v>
      </c>
      <c r="E260" s="5">
        <v>1</v>
      </c>
      <c r="G260" s="5">
        <v>5479</v>
      </c>
      <c r="H260" s="5">
        <v>0</v>
      </c>
      <c r="I260" s="5">
        <v>1</v>
      </c>
      <c r="K260" s="5">
        <v>10011</v>
      </c>
      <c r="L260" s="5">
        <v>1</v>
      </c>
      <c r="M260" s="5">
        <v>0</v>
      </c>
      <c r="O260" s="5">
        <v>10036</v>
      </c>
      <c r="P260" s="5">
        <v>0</v>
      </c>
      <c r="Q260" s="5">
        <v>1</v>
      </c>
      <c r="S260" s="5" t="s">
        <v>20</v>
      </c>
      <c r="T260" s="5">
        <v>3</v>
      </c>
      <c r="U260" s="5">
        <v>2</v>
      </c>
      <c r="W260" s="5" t="s">
        <v>53</v>
      </c>
      <c r="X260" s="5">
        <v>25</v>
      </c>
      <c r="Y260" s="5">
        <v>75</v>
      </c>
      <c r="AG260" s="41"/>
    </row>
    <row r="261" spans="2:33" x14ac:dyDescent="0.2">
      <c r="B261" s="138"/>
      <c r="C261" s="14">
        <v>5124</v>
      </c>
      <c r="D261" s="5">
        <v>0</v>
      </c>
      <c r="E261" s="5">
        <v>1</v>
      </c>
      <c r="G261" s="5" t="s">
        <v>20</v>
      </c>
      <c r="H261" s="5">
        <v>2</v>
      </c>
      <c r="I261" s="5">
        <v>4</v>
      </c>
      <c r="K261" s="5" t="s">
        <v>20</v>
      </c>
      <c r="L261" s="5">
        <v>3</v>
      </c>
      <c r="M261" s="5">
        <v>3</v>
      </c>
      <c r="O261" s="5">
        <v>10032</v>
      </c>
      <c r="P261" s="5">
        <v>0</v>
      </c>
      <c r="Q261" s="5">
        <v>1</v>
      </c>
      <c r="S261" s="5" t="s">
        <v>53</v>
      </c>
      <c r="T261" s="5">
        <v>60</v>
      </c>
      <c r="U261" s="5">
        <v>40</v>
      </c>
      <c r="W261" s="5"/>
      <c r="X261" s="5"/>
      <c r="Y261" s="5"/>
      <c r="AG261" s="41"/>
    </row>
    <row r="262" spans="2:33" x14ac:dyDescent="0.2">
      <c r="B262" s="138"/>
      <c r="C262" s="14">
        <v>5481</v>
      </c>
      <c r="D262" s="5">
        <v>1</v>
      </c>
      <c r="E262" s="5">
        <v>0</v>
      </c>
      <c r="G262" s="5" t="s">
        <v>53</v>
      </c>
      <c r="H262" s="18">
        <v>33.333333333333329</v>
      </c>
      <c r="I262" s="18">
        <v>66.666666666666657</v>
      </c>
      <c r="K262" s="5" t="s">
        <v>53</v>
      </c>
      <c r="L262" s="5">
        <v>50</v>
      </c>
      <c r="M262" s="5">
        <v>50</v>
      </c>
      <c r="O262" s="5">
        <v>10019</v>
      </c>
      <c r="P262" s="5">
        <v>1</v>
      </c>
      <c r="Q262" s="5">
        <v>0</v>
      </c>
      <c r="S262" s="5"/>
      <c r="T262" s="5"/>
      <c r="U262" s="5"/>
      <c r="V262" s="5"/>
      <c r="W262" s="5"/>
      <c r="X262" s="5"/>
      <c r="Y262" s="5"/>
      <c r="AG262" s="41"/>
    </row>
    <row r="263" spans="2:33" x14ac:dyDescent="0.2">
      <c r="B263" s="138"/>
      <c r="C263" s="14">
        <v>4990</v>
      </c>
      <c r="D263" s="5">
        <v>0</v>
      </c>
      <c r="E263" s="5">
        <v>1</v>
      </c>
      <c r="G263" s="5"/>
      <c r="H263" s="5"/>
      <c r="I263" s="5"/>
      <c r="K263" s="5"/>
      <c r="L263" s="5"/>
      <c r="M263" s="5"/>
      <c r="O263" s="5">
        <v>10009</v>
      </c>
      <c r="P263" s="5">
        <v>1</v>
      </c>
      <c r="Q263" s="5">
        <v>0</v>
      </c>
      <c r="S263" s="5"/>
      <c r="T263" s="5"/>
      <c r="U263" s="5"/>
      <c r="V263" s="5"/>
      <c r="W263" s="5"/>
      <c r="X263" s="5"/>
      <c r="Y263" s="5"/>
      <c r="AG263" s="41"/>
    </row>
    <row r="264" spans="2:33" x14ac:dyDescent="0.2">
      <c r="B264" s="138"/>
      <c r="C264" s="14">
        <v>5125</v>
      </c>
      <c r="D264" s="5">
        <v>0</v>
      </c>
      <c r="E264" s="5">
        <v>1</v>
      </c>
      <c r="G264" s="5"/>
      <c r="H264" s="5"/>
      <c r="I264" s="5"/>
      <c r="K264" s="5"/>
      <c r="L264" s="5"/>
      <c r="M264" s="5"/>
      <c r="O264" s="5">
        <v>10010</v>
      </c>
      <c r="P264" s="5">
        <v>0</v>
      </c>
      <c r="Q264" s="5">
        <v>1</v>
      </c>
      <c r="S264" s="5"/>
      <c r="T264" s="5"/>
      <c r="U264" s="5"/>
      <c r="V264" s="5"/>
      <c r="W264" s="5"/>
      <c r="X264" s="5"/>
      <c r="Y264" s="5"/>
      <c r="AG264" s="41"/>
    </row>
    <row r="265" spans="2:33" x14ac:dyDescent="0.2">
      <c r="B265" s="138"/>
      <c r="C265" s="14" t="s">
        <v>20</v>
      </c>
      <c r="D265" s="5">
        <v>4</v>
      </c>
      <c r="E265" s="5">
        <v>6</v>
      </c>
      <c r="F265" s="5"/>
      <c r="G265" s="5"/>
      <c r="H265" s="5"/>
      <c r="I265" s="5"/>
      <c r="J265" s="5"/>
      <c r="K265" s="5"/>
      <c r="L265" s="5"/>
      <c r="M265" s="5"/>
      <c r="O265" s="5">
        <v>10024</v>
      </c>
      <c r="P265" s="5">
        <v>1</v>
      </c>
      <c r="Q265" s="5">
        <v>0</v>
      </c>
      <c r="S265" s="5"/>
      <c r="T265" s="5"/>
      <c r="U265" s="5"/>
      <c r="V265" s="5"/>
      <c r="W265" s="5"/>
      <c r="X265" s="5"/>
      <c r="Y265" s="5"/>
      <c r="AG265" s="41"/>
    </row>
    <row r="266" spans="2:33" x14ac:dyDescent="0.2">
      <c r="B266" s="138"/>
      <c r="C266" s="14" t="s">
        <v>53</v>
      </c>
      <c r="D266" s="5">
        <v>40</v>
      </c>
      <c r="E266" s="5">
        <v>60</v>
      </c>
      <c r="F266" s="5"/>
      <c r="G266" s="5"/>
      <c r="H266" s="5"/>
      <c r="I266" s="5"/>
      <c r="J266" s="5"/>
      <c r="K266" s="5"/>
      <c r="L266" s="5"/>
      <c r="M266" s="5"/>
      <c r="N266" s="5"/>
      <c r="O266" s="5" t="s">
        <v>20</v>
      </c>
      <c r="P266" s="5">
        <v>6</v>
      </c>
      <c r="Q266" s="5">
        <v>5</v>
      </c>
      <c r="R266" s="5"/>
      <c r="S266" s="5"/>
      <c r="T266" s="5"/>
      <c r="U266" s="5"/>
      <c r="V266" s="5"/>
      <c r="W266" s="5"/>
      <c r="X266" s="5"/>
      <c r="Y266" s="5"/>
      <c r="AG266" s="41"/>
    </row>
    <row r="267" spans="2:33" ht="17" thickBot="1" x14ac:dyDescent="0.25">
      <c r="B267" s="148"/>
      <c r="C267" s="15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 t="s">
        <v>53</v>
      </c>
      <c r="P267" s="24">
        <v>54.54545454545454</v>
      </c>
      <c r="Q267" s="24">
        <v>45.454545454545453</v>
      </c>
      <c r="R267" s="11"/>
      <c r="S267" s="11"/>
      <c r="T267" s="11"/>
      <c r="U267" s="11"/>
      <c r="V267" s="11"/>
      <c r="W267" s="11"/>
      <c r="X267" s="11"/>
      <c r="Y267" s="11"/>
      <c r="Z267" s="38"/>
      <c r="AA267" s="38"/>
      <c r="AB267" s="38"/>
      <c r="AC267" s="38"/>
      <c r="AD267" s="38"/>
      <c r="AE267" s="38"/>
      <c r="AF267" s="38"/>
      <c r="AG267" s="39"/>
    </row>
    <row r="268" spans="2:33" x14ac:dyDescent="0.2">
      <c r="B268" s="138" t="s">
        <v>140</v>
      </c>
      <c r="C268" s="89" t="s">
        <v>217</v>
      </c>
      <c r="D268" s="48" t="s">
        <v>133</v>
      </c>
      <c r="E268" s="48" t="s">
        <v>123</v>
      </c>
      <c r="F268" s="48"/>
      <c r="G268" s="48" t="s">
        <v>217</v>
      </c>
      <c r="H268" s="48" t="s">
        <v>133</v>
      </c>
      <c r="I268" s="48" t="s">
        <v>123</v>
      </c>
      <c r="J268" s="48"/>
      <c r="K268" s="48" t="s">
        <v>217</v>
      </c>
      <c r="L268" s="48" t="s">
        <v>133</v>
      </c>
      <c r="M268" s="48" t="s">
        <v>123</v>
      </c>
      <c r="N268" s="48"/>
      <c r="O268" s="48" t="s">
        <v>217</v>
      </c>
      <c r="P268" s="48" t="s">
        <v>133</v>
      </c>
      <c r="Q268" s="48" t="s">
        <v>123</v>
      </c>
      <c r="R268" s="48"/>
      <c r="S268" s="48" t="s">
        <v>217</v>
      </c>
      <c r="T268" s="48" t="s">
        <v>133</v>
      </c>
      <c r="U268" s="48" t="s">
        <v>123</v>
      </c>
      <c r="V268" s="48"/>
      <c r="W268" s="48" t="s">
        <v>217</v>
      </c>
      <c r="X268" s="48" t="s">
        <v>133</v>
      </c>
      <c r="Y268" s="48" t="s">
        <v>123</v>
      </c>
      <c r="AG268" s="41"/>
    </row>
    <row r="269" spans="2:33" x14ac:dyDescent="0.2">
      <c r="B269" s="138"/>
      <c r="C269" s="14">
        <v>5589</v>
      </c>
      <c r="D269" s="5">
        <v>0</v>
      </c>
      <c r="E269" s="5">
        <v>1</v>
      </c>
      <c r="G269" s="5">
        <v>8347</v>
      </c>
      <c r="H269" s="5">
        <v>1</v>
      </c>
      <c r="I269" s="5">
        <v>0</v>
      </c>
      <c r="K269" s="5">
        <v>9105</v>
      </c>
      <c r="L269" s="5">
        <v>0</v>
      </c>
      <c r="M269" s="5">
        <v>1</v>
      </c>
      <c r="O269" s="5">
        <v>9115</v>
      </c>
      <c r="P269" s="5">
        <v>1</v>
      </c>
      <c r="Q269" s="5">
        <v>0</v>
      </c>
      <c r="S269" s="5">
        <v>10099</v>
      </c>
      <c r="T269" s="5">
        <v>1</v>
      </c>
      <c r="U269" s="5">
        <v>0</v>
      </c>
      <c r="W269" s="5">
        <v>12710</v>
      </c>
      <c r="X269" s="5">
        <v>0</v>
      </c>
      <c r="Y269" s="5">
        <v>1</v>
      </c>
      <c r="AG269" s="41"/>
    </row>
    <row r="270" spans="2:33" x14ac:dyDescent="0.2">
      <c r="B270" s="138"/>
      <c r="C270" s="14">
        <v>8343</v>
      </c>
      <c r="D270" s="5">
        <v>1</v>
      </c>
      <c r="E270" s="5">
        <v>0</v>
      </c>
      <c r="G270" s="5">
        <v>5587</v>
      </c>
      <c r="H270" s="5">
        <v>0</v>
      </c>
      <c r="I270" s="5">
        <v>1</v>
      </c>
      <c r="K270" s="5">
        <v>9149</v>
      </c>
      <c r="L270" s="5">
        <v>0</v>
      </c>
      <c r="M270" s="5">
        <v>1</v>
      </c>
      <c r="O270" s="5">
        <v>9097</v>
      </c>
      <c r="P270" s="5">
        <v>0</v>
      </c>
      <c r="Q270" s="5">
        <v>1</v>
      </c>
      <c r="S270" s="5">
        <v>10268</v>
      </c>
      <c r="T270" s="5">
        <v>1</v>
      </c>
      <c r="U270" s="5">
        <v>0</v>
      </c>
      <c r="W270" s="5">
        <v>10094</v>
      </c>
      <c r="X270" s="5">
        <v>1</v>
      </c>
      <c r="Y270" s="5">
        <v>0</v>
      </c>
      <c r="AG270" s="41"/>
    </row>
    <row r="271" spans="2:33" x14ac:dyDescent="0.2">
      <c r="B271" s="138"/>
      <c r="C271" s="14">
        <v>8137</v>
      </c>
      <c r="D271" s="5">
        <v>0</v>
      </c>
      <c r="E271" s="5">
        <v>1</v>
      </c>
      <c r="G271" s="5">
        <v>8340</v>
      </c>
      <c r="H271" s="5">
        <v>1</v>
      </c>
      <c r="I271" s="5">
        <v>0</v>
      </c>
      <c r="K271" s="5">
        <v>9133</v>
      </c>
      <c r="L271" s="5">
        <v>0</v>
      </c>
      <c r="M271" s="5">
        <v>1</v>
      </c>
      <c r="O271" s="5">
        <v>9129</v>
      </c>
      <c r="P271" s="5">
        <v>1</v>
      </c>
      <c r="Q271" s="5">
        <v>0</v>
      </c>
      <c r="S271" s="5">
        <v>10275</v>
      </c>
      <c r="T271" s="5">
        <v>0</v>
      </c>
      <c r="U271" s="5">
        <v>1</v>
      </c>
      <c r="W271" s="5">
        <v>10276</v>
      </c>
      <c r="X271" s="5">
        <v>1</v>
      </c>
      <c r="Y271" s="5">
        <v>0</v>
      </c>
      <c r="AG271" s="41"/>
    </row>
    <row r="272" spans="2:33" x14ac:dyDescent="0.2">
      <c r="B272" s="138"/>
      <c r="C272" s="14">
        <v>5591</v>
      </c>
      <c r="D272" s="5">
        <v>0</v>
      </c>
      <c r="E272" s="5">
        <v>1</v>
      </c>
      <c r="G272" s="5">
        <v>8341</v>
      </c>
      <c r="H272" s="5">
        <v>0</v>
      </c>
      <c r="I272" s="5">
        <v>1</v>
      </c>
      <c r="K272" s="5">
        <v>9101</v>
      </c>
      <c r="L272" s="5">
        <v>0</v>
      </c>
      <c r="M272" s="5">
        <v>1</v>
      </c>
      <c r="O272" s="5">
        <v>9112</v>
      </c>
      <c r="P272" s="5">
        <v>0</v>
      </c>
      <c r="Q272" s="5">
        <v>1</v>
      </c>
      <c r="S272" s="5">
        <v>10102</v>
      </c>
      <c r="T272" s="5">
        <v>1</v>
      </c>
      <c r="U272" s="5">
        <v>0</v>
      </c>
      <c r="W272" s="5">
        <v>10278</v>
      </c>
      <c r="X272" s="5">
        <v>0</v>
      </c>
      <c r="Y272" s="5">
        <v>1</v>
      </c>
      <c r="AG272" s="41"/>
    </row>
    <row r="273" spans="2:33" x14ac:dyDescent="0.2">
      <c r="B273" s="138"/>
      <c r="C273" s="14">
        <v>8339</v>
      </c>
      <c r="D273" s="5">
        <v>0</v>
      </c>
      <c r="E273" s="5">
        <v>1</v>
      </c>
      <c r="G273" s="5">
        <v>8129</v>
      </c>
      <c r="H273" s="5">
        <v>0</v>
      </c>
      <c r="I273" s="5">
        <v>1</v>
      </c>
      <c r="K273" s="5">
        <v>9108</v>
      </c>
      <c r="L273" s="5">
        <v>1</v>
      </c>
      <c r="M273" s="5">
        <v>0</v>
      </c>
      <c r="O273" s="5">
        <v>9128</v>
      </c>
      <c r="P273" s="5">
        <v>0</v>
      </c>
      <c r="Q273" s="5">
        <v>1</v>
      </c>
      <c r="S273" s="5">
        <v>12711</v>
      </c>
      <c r="T273" s="5">
        <v>1</v>
      </c>
      <c r="U273" s="5">
        <v>0</v>
      </c>
      <c r="W273" s="5">
        <v>10272</v>
      </c>
      <c r="X273" s="5">
        <v>1</v>
      </c>
      <c r="Y273" s="5">
        <v>0</v>
      </c>
      <c r="AG273" s="41"/>
    </row>
    <row r="274" spans="2:33" x14ac:dyDescent="0.2">
      <c r="B274" s="138"/>
      <c r="C274" s="14" t="s">
        <v>20</v>
      </c>
      <c r="D274" s="5">
        <v>1</v>
      </c>
      <c r="E274" s="5">
        <v>4</v>
      </c>
      <c r="G274" s="5" t="s">
        <v>20</v>
      </c>
      <c r="H274" s="5">
        <v>2</v>
      </c>
      <c r="I274" s="5">
        <v>3</v>
      </c>
      <c r="K274" s="5">
        <v>9134</v>
      </c>
      <c r="L274" s="5">
        <v>0</v>
      </c>
      <c r="M274" s="5">
        <v>1</v>
      </c>
      <c r="O274" s="5" t="s">
        <v>20</v>
      </c>
      <c r="P274" s="5">
        <v>2</v>
      </c>
      <c r="Q274" s="5">
        <v>3</v>
      </c>
      <c r="S274" s="5">
        <v>12714</v>
      </c>
      <c r="T274" s="5">
        <v>1</v>
      </c>
      <c r="U274" s="5">
        <v>0</v>
      </c>
      <c r="W274" s="5">
        <v>11692</v>
      </c>
      <c r="X274" s="5">
        <v>1</v>
      </c>
      <c r="Y274" s="5">
        <v>0</v>
      </c>
      <c r="AG274" s="41"/>
    </row>
    <row r="275" spans="2:33" x14ac:dyDescent="0.2">
      <c r="B275" s="138"/>
      <c r="C275" s="14" t="s">
        <v>53</v>
      </c>
      <c r="D275" s="5">
        <v>20</v>
      </c>
      <c r="E275" s="5">
        <v>80</v>
      </c>
      <c r="G275" s="5" t="s">
        <v>53</v>
      </c>
      <c r="H275" s="5">
        <v>40</v>
      </c>
      <c r="I275" s="5">
        <v>60</v>
      </c>
      <c r="J275" s="5"/>
      <c r="K275" s="5" t="s">
        <v>20</v>
      </c>
      <c r="L275" s="5">
        <v>1</v>
      </c>
      <c r="M275" s="5">
        <v>5</v>
      </c>
      <c r="O275" s="5" t="s">
        <v>53</v>
      </c>
      <c r="P275" s="5">
        <v>40</v>
      </c>
      <c r="Q275" s="5">
        <v>60</v>
      </c>
      <c r="S275" s="5">
        <v>10273</v>
      </c>
      <c r="T275" s="5">
        <v>0</v>
      </c>
      <c r="U275" s="5">
        <v>1</v>
      </c>
      <c r="W275" s="5">
        <v>10277</v>
      </c>
      <c r="X275" s="5">
        <v>1</v>
      </c>
      <c r="Y275" s="5">
        <v>0</v>
      </c>
      <c r="AG275" s="41"/>
    </row>
    <row r="276" spans="2:33" x14ac:dyDescent="0.2">
      <c r="B276" s="138"/>
      <c r="C276" s="14"/>
      <c r="D276" s="5"/>
      <c r="E276" s="5"/>
      <c r="F276" s="5"/>
      <c r="G276" s="5"/>
      <c r="H276" s="5"/>
      <c r="I276" s="5"/>
      <c r="J276" s="5"/>
      <c r="K276" s="5" t="s">
        <v>53</v>
      </c>
      <c r="L276" s="18">
        <v>16.666666666666664</v>
      </c>
      <c r="M276" s="18">
        <v>83.333333333333343</v>
      </c>
      <c r="N276" s="5"/>
      <c r="O276" s="5"/>
      <c r="P276" s="5"/>
      <c r="Q276" s="5"/>
      <c r="R276" s="5"/>
      <c r="S276" s="5" t="s">
        <v>20</v>
      </c>
      <c r="T276" s="5">
        <v>5</v>
      </c>
      <c r="U276" s="5">
        <v>2</v>
      </c>
      <c r="W276" s="5">
        <v>12707</v>
      </c>
      <c r="X276" s="5">
        <v>0</v>
      </c>
      <c r="Y276" s="5">
        <v>1</v>
      </c>
      <c r="AG276" s="41"/>
    </row>
    <row r="277" spans="2:33" x14ac:dyDescent="0.2">
      <c r="B277" s="138"/>
      <c r="C277" s="14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 t="s">
        <v>53</v>
      </c>
      <c r="T277" s="18">
        <v>71.428571428571431</v>
      </c>
      <c r="U277" s="18">
        <v>28.571428571428569</v>
      </c>
      <c r="V277" s="5"/>
      <c r="W277" s="5" t="s">
        <v>20</v>
      </c>
      <c r="X277" s="5">
        <v>5</v>
      </c>
      <c r="Y277" s="5">
        <v>3</v>
      </c>
      <c r="AG277" s="41"/>
    </row>
    <row r="278" spans="2:33" ht="17" thickBot="1" x14ac:dyDescent="0.25">
      <c r="B278" s="148"/>
      <c r="C278" s="14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 t="s">
        <v>53</v>
      </c>
      <c r="X278" s="5">
        <v>62.5</v>
      </c>
      <c r="Y278" s="5">
        <v>37.5</v>
      </c>
      <c r="AG278" s="41"/>
    </row>
    <row r="279" spans="2:33" x14ac:dyDescent="0.2">
      <c r="B279" s="137" t="s">
        <v>141</v>
      </c>
      <c r="C279" s="79" t="s">
        <v>217</v>
      </c>
      <c r="D279" s="78" t="s">
        <v>133</v>
      </c>
      <c r="E279" s="78" t="s">
        <v>123</v>
      </c>
      <c r="F279" s="78"/>
      <c r="G279" s="78" t="s">
        <v>217</v>
      </c>
      <c r="H279" s="78" t="s">
        <v>133</v>
      </c>
      <c r="I279" s="78" t="s">
        <v>123</v>
      </c>
      <c r="J279" s="78"/>
      <c r="K279" s="78" t="s">
        <v>217</v>
      </c>
      <c r="L279" s="78" t="s">
        <v>133</v>
      </c>
      <c r="M279" s="78" t="s">
        <v>123</v>
      </c>
      <c r="N279" s="78"/>
      <c r="O279" s="78" t="s">
        <v>217</v>
      </c>
      <c r="P279" s="78" t="s">
        <v>133</v>
      </c>
      <c r="Q279" s="78" t="s">
        <v>123</v>
      </c>
      <c r="R279" s="78"/>
      <c r="S279" s="78" t="s">
        <v>217</v>
      </c>
      <c r="T279" s="78" t="s">
        <v>133</v>
      </c>
      <c r="U279" s="78" t="s">
        <v>123</v>
      </c>
      <c r="V279" s="78"/>
      <c r="W279" s="78" t="s">
        <v>217</v>
      </c>
      <c r="X279" s="78" t="s">
        <v>133</v>
      </c>
      <c r="Y279" s="78" t="s">
        <v>123</v>
      </c>
      <c r="Z279" s="30"/>
      <c r="AA279" s="30"/>
      <c r="AB279" s="30"/>
      <c r="AC279" s="30"/>
      <c r="AD279" s="30"/>
      <c r="AE279" s="30"/>
      <c r="AF279" s="30"/>
      <c r="AG279" s="60"/>
    </row>
    <row r="280" spans="2:33" x14ac:dyDescent="0.2">
      <c r="B280" s="138"/>
      <c r="C280" s="14">
        <v>7944</v>
      </c>
      <c r="D280" s="5">
        <v>1</v>
      </c>
      <c r="E280" s="5">
        <v>0</v>
      </c>
      <c r="G280" s="5">
        <v>8095</v>
      </c>
      <c r="H280" s="5">
        <v>1</v>
      </c>
      <c r="I280" s="5">
        <v>0</v>
      </c>
      <c r="K280" s="5">
        <v>10142</v>
      </c>
      <c r="L280" s="5">
        <v>1</v>
      </c>
      <c r="M280" s="5">
        <v>0</v>
      </c>
      <c r="O280" s="5">
        <v>10108</v>
      </c>
      <c r="P280" s="5">
        <v>1</v>
      </c>
      <c r="Q280" s="5">
        <v>0</v>
      </c>
      <c r="S280" s="5">
        <v>10921</v>
      </c>
      <c r="T280" s="5">
        <v>1</v>
      </c>
      <c r="U280" s="5">
        <v>0</v>
      </c>
      <c r="W280" s="5">
        <v>10919</v>
      </c>
      <c r="X280" s="5">
        <v>0</v>
      </c>
      <c r="Y280" s="5">
        <v>1</v>
      </c>
      <c r="AG280" s="41"/>
    </row>
    <row r="281" spans="2:33" x14ac:dyDescent="0.2">
      <c r="B281" s="138"/>
      <c r="C281" s="14">
        <v>8092</v>
      </c>
      <c r="D281" s="5">
        <v>1</v>
      </c>
      <c r="E281" s="5">
        <v>0</v>
      </c>
      <c r="G281" s="5">
        <v>8027</v>
      </c>
      <c r="H281" s="5">
        <v>0</v>
      </c>
      <c r="I281" s="5">
        <v>1</v>
      </c>
      <c r="K281" s="5">
        <v>10122</v>
      </c>
      <c r="L281" s="5">
        <v>1</v>
      </c>
      <c r="M281" s="5">
        <v>0</v>
      </c>
      <c r="O281" s="5">
        <v>10107</v>
      </c>
      <c r="P281" s="5">
        <v>0</v>
      </c>
      <c r="Q281" s="5">
        <v>1</v>
      </c>
      <c r="S281" s="5">
        <v>10120</v>
      </c>
      <c r="T281" s="5">
        <v>0</v>
      </c>
      <c r="U281" s="5">
        <v>1</v>
      </c>
      <c r="W281" s="5">
        <v>10923</v>
      </c>
      <c r="X281" s="5">
        <v>0</v>
      </c>
      <c r="Y281" s="5">
        <v>1</v>
      </c>
      <c r="AG281" s="41"/>
    </row>
    <row r="282" spans="2:33" x14ac:dyDescent="0.2">
      <c r="B282" s="138"/>
      <c r="C282" s="14">
        <v>8015</v>
      </c>
      <c r="D282" s="5">
        <v>0</v>
      </c>
      <c r="E282" s="5">
        <v>1</v>
      </c>
      <c r="G282" s="5">
        <v>7939</v>
      </c>
      <c r="H282" s="5">
        <v>0</v>
      </c>
      <c r="I282" s="5">
        <v>1</v>
      </c>
      <c r="K282" s="5">
        <v>10138</v>
      </c>
      <c r="L282" s="5">
        <v>0</v>
      </c>
      <c r="M282" s="5">
        <v>1</v>
      </c>
      <c r="O282" s="5">
        <v>10127</v>
      </c>
      <c r="P282" s="5">
        <v>0</v>
      </c>
      <c r="Q282" s="5">
        <v>1</v>
      </c>
      <c r="S282" s="5">
        <v>10118</v>
      </c>
      <c r="T282" s="5">
        <v>1</v>
      </c>
      <c r="U282" s="5">
        <v>0</v>
      </c>
      <c r="W282" s="5">
        <v>10924</v>
      </c>
      <c r="X282" s="5">
        <v>0</v>
      </c>
      <c r="Y282" s="5">
        <v>1</v>
      </c>
      <c r="AG282" s="41"/>
    </row>
    <row r="283" spans="2:33" x14ac:dyDescent="0.2">
      <c r="B283" s="138"/>
      <c r="C283" s="14">
        <v>7940</v>
      </c>
      <c r="D283" s="5">
        <v>1</v>
      </c>
      <c r="E283" s="5">
        <v>0</v>
      </c>
      <c r="G283" s="5">
        <v>7954</v>
      </c>
      <c r="H283" s="5">
        <v>0</v>
      </c>
      <c r="I283" s="5">
        <v>1</v>
      </c>
      <c r="K283" s="5">
        <v>10136</v>
      </c>
      <c r="L283" s="5">
        <v>1</v>
      </c>
      <c r="M283" s="5">
        <v>0</v>
      </c>
      <c r="O283" s="5">
        <v>10133</v>
      </c>
      <c r="P283" s="5">
        <v>0</v>
      </c>
      <c r="Q283" s="5">
        <v>1</v>
      </c>
      <c r="S283" s="5">
        <v>10922</v>
      </c>
      <c r="T283" s="5">
        <v>0</v>
      </c>
      <c r="U283" s="5">
        <v>1</v>
      </c>
      <c r="W283" s="5">
        <v>10312</v>
      </c>
      <c r="X283" s="5">
        <v>1</v>
      </c>
      <c r="Y283" s="5">
        <v>0</v>
      </c>
      <c r="AG283" s="41"/>
    </row>
    <row r="284" spans="2:33" x14ac:dyDescent="0.2">
      <c r="B284" s="138"/>
      <c r="C284" s="14" t="s">
        <v>20</v>
      </c>
      <c r="D284" s="5">
        <v>3</v>
      </c>
      <c r="E284" s="5">
        <v>1</v>
      </c>
      <c r="G284" s="5">
        <v>7952</v>
      </c>
      <c r="H284" s="5">
        <v>0</v>
      </c>
      <c r="I284" s="5">
        <v>1</v>
      </c>
      <c r="K284" s="5">
        <v>10125</v>
      </c>
      <c r="L284" s="5">
        <v>1</v>
      </c>
      <c r="M284" s="5">
        <v>0</v>
      </c>
      <c r="O284" s="5" t="s">
        <v>20</v>
      </c>
      <c r="P284" s="5">
        <v>1</v>
      </c>
      <c r="Q284" s="5">
        <v>3</v>
      </c>
      <c r="S284" s="5">
        <v>10379</v>
      </c>
      <c r="T284" s="5">
        <v>0</v>
      </c>
      <c r="U284" s="5">
        <v>1</v>
      </c>
      <c r="W284" s="5">
        <v>10842</v>
      </c>
      <c r="X284" s="5">
        <v>1</v>
      </c>
      <c r="Y284" s="5">
        <v>0</v>
      </c>
      <c r="AG284" s="41"/>
    </row>
    <row r="285" spans="2:33" x14ac:dyDescent="0.2">
      <c r="B285" s="138"/>
      <c r="C285" s="14" t="s">
        <v>53</v>
      </c>
      <c r="D285" s="5">
        <v>75</v>
      </c>
      <c r="E285" s="5">
        <v>25</v>
      </c>
      <c r="G285" s="5">
        <v>8100</v>
      </c>
      <c r="H285" s="5">
        <v>0</v>
      </c>
      <c r="I285" s="5">
        <v>1</v>
      </c>
      <c r="K285" s="5" t="s">
        <v>20</v>
      </c>
      <c r="L285" s="5">
        <v>4</v>
      </c>
      <c r="M285" s="5">
        <v>1</v>
      </c>
      <c r="O285" s="5" t="s">
        <v>53</v>
      </c>
      <c r="P285" s="5">
        <v>25</v>
      </c>
      <c r="Q285" s="5">
        <v>75</v>
      </c>
      <c r="S285" s="5" t="s">
        <v>20</v>
      </c>
      <c r="T285" s="5">
        <v>2</v>
      </c>
      <c r="U285" s="5">
        <v>3</v>
      </c>
      <c r="W285" s="5">
        <v>10366</v>
      </c>
      <c r="X285" s="5">
        <v>1</v>
      </c>
      <c r="Y285" s="5">
        <v>0</v>
      </c>
      <c r="AG285" s="41"/>
    </row>
    <row r="286" spans="2:33" x14ac:dyDescent="0.2">
      <c r="B286" s="138"/>
      <c r="C286" s="14"/>
      <c r="D286" s="5"/>
      <c r="E286" s="5"/>
      <c r="G286" s="5">
        <v>8018</v>
      </c>
      <c r="H286" s="5">
        <v>0</v>
      </c>
      <c r="I286" s="5">
        <v>1</v>
      </c>
      <c r="K286" s="5" t="s">
        <v>53</v>
      </c>
      <c r="L286" s="5">
        <v>80</v>
      </c>
      <c r="M286" s="5">
        <v>20</v>
      </c>
      <c r="O286" s="5"/>
      <c r="P286" s="5"/>
      <c r="Q286" s="5"/>
      <c r="S286" s="5" t="s">
        <v>53</v>
      </c>
      <c r="T286" s="5">
        <v>40</v>
      </c>
      <c r="U286" s="5">
        <v>60</v>
      </c>
      <c r="W286" s="5">
        <v>10920</v>
      </c>
      <c r="X286" s="5">
        <v>1</v>
      </c>
      <c r="Y286" s="5">
        <v>0</v>
      </c>
      <c r="AG286" s="41"/>
    </row>
    <row r="287" spans="2:33" x14ac:dyDescent="0.2">
      <c r="B287" s="138"/>
      <c r="C287" s="14"/>
      <c r="D287" s="5"/>
      <c r="E287" s="5"/>
      <c r="G287" s="5">
        <v>8024</v>
      </c>
      <c r="H287" s="5">
        <v>1</v>
      </c>
      <c r="I287" s="5">
        <v>0</v>
      </c>
      <c r="K287" s="5"/>
      <c r="L287" s="5"/>
      <c r="M287" s="5"/>
      <c r="O287" s="5"/>
      <c r="P287" s="5"/>
      <c r="Q287" s="5"/>
      <c r="S287" s="5"/>
      <c r="T287" s="5"/>
      <c r="U287" s="5"/>
      <c r="W287" s="5" t="s">
        <v>20</v>
      </c>
      <c r="X287" s="5">
        <v>4</v>
      </c>
      <c r="Y287" s="5">
        <v>3</v>
      </c>
      <c r="AG287" s="41"/>
    </row>
    <row r="288" spans="2:33" x14ac:dyDescent="0.2">
      <c r="B288" s="138"/>
      <c r="C288" s="14"/>
      <c r="D288" s="5"/>
      <c r="E288" s="5"/>
      <c r="F288" s="5"/>
      <c r="G288" s="5" t="s">
        <v>20</v>
      </c>
      <c r="H288" s="5">
        <v>2</v>
      </c>
      <c r="I288" s="5">
        <v>6</v>
      </c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 t="s">
        <v>53</v>
      </c>
      <c r="X288" s="18">
        <v>57.142857142857139</v>
      </c>
      <c r="Y288" s="18">
        <v>42.857142857142854</v>
      </c>
      <c r="AG288" s="41"/>
    </row>
    <row r="289" spans="2:33" ht="17" thickBot="1" x14ac:dyDescent="0.25">
      <c r="B289" s="148"/>
      <c r="C289" s="15"/>
      <c r="D289" s="11"/>
      <c r="E289" s="11"/>
      <c r="F289" s="11"/>
      <c r="G289" s="11" t="s">
        <v>53</v>
      </c>
      <c r="H289" s="11">
        <v>25</v>
      </c>
      <c r="I289" s="11">
        <v>75</v>
      </c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  <c r="W289" s="11"/>
      <c r="X289" s="11"/>
      <c r="Y289" s="11"/>
      <c r="Z289" s="38"/>
      <c r="AA289" s="38"/>
      <c r="AB289" s="38"/>
      <c r="AC289" s="38"/>
      <c r="AD289" s="38"/>
      <c r="AE289" s="38"/>
      <c r="AF289" s="38"/>
      <c r="AG289" s="39"/>
    </row>
    <row r="290" spans="2:33" x14ac:dyDescent="0.2">
      <c r="B290" s="137" t="s">
        <v>137</v>
      </c>
      <c r="C290" s="79" t="s">
        <v>217</v>
      </c>
      <c r="D290" s="78" t="s">
        <v>133</v>
      </c>
      <c r="E290" s="78" t="s">
        <v>123</v>
      </c>
      <c r="F290" s="78"/>
      <c r="G290" s="78" t="s">
        <v>217</v>
      </c>
      <c r="H290" s="78" t="s">
        <v>133</v>
      </c>
      <c r="I290" s="78" t="s">
        <v>123</v>
      </c>
      <c r="J290" s="78"/>
      <c r="K290" s="78" t="s">
        <v>217</v>
      </c>
      <c r="L290" s="78" t="s">
        <v>133</v>
      </c>
      <c r="M290" s="78" t="s">
        <v>123</v>
      </c>
      <c r="N290" s="78"/>
      <c r="O290" s="78" t="s">
        <v>217</v>
      </c>
      <c r="P290" s="78" t="s">
        <v>133</v>
      </c>
      <c r="Q290" s="78" t="s">
        <v>123</v>
      </c>
      <c r="R290" s="78"/>
      <c r="S290" s="78" t="s">
        <v>217</v>
      </c>
      <c r="T290" s="78" t="s">
        <v>133</v>
      </c>
      <c r="U290" s="78" t="s">
        <v>123</v>
      </c>
      <c r="V290" s="78"/>
      <c r="W290" s="78" t="s">
        <v>217</v>
      </c>
      <c r="X290" s="78" t="s">
        <v>133</v>
      </c>
      <c r="Y290" s="78" t="s">
        <v>123</v>
      </c>
      <c r="Z290" s="95"/>
      <c r="AA290" s="78" t="s">
        <v>217</v>
      </c>
      <c r="AB290" s="78" t="s">
        <v>133</v>
      </c>
      <c r="AC290" s="78" t="s">
        <v>123</v>
      </c>
      <c r="AD290" s="95"/>
      <c r="AE290" s="78" t="s">
        <v>217</v>
      </c>
      <c r="AF290" s="78" t="s">
        <v>133</v>
      </c>
      <c r="AG290" s="94" t="s">
        <v>123</v>
      </c>
    </row>
    <row r="291" spans="2:33" x14ac:dyDescent="0.2">
      <c r="B291" s="138"/>
      <c r="C291" s="14">
        <v>12448</v>
      </c>
      <c r="D291" s="5">
        <v>0</v>
      </c>
      <c r="E291" s="5">
        <v>1</v>
      </c>
      <c r="G291" s="5">
        <v>12456</v>
      </c>
      <c r="H291" s="5">
        <v>0</v>
      </c>
      <c r="I291" s="5">
        <v>1</v>
      </c>
      <c r="K291" s="5">
        <v>12692</v>
      </c>
      <c r="L291" s="5">
        <v>1</v>
      </c>
      <c r="M291" s="5">
        <v>0</v>
      </c>
      <c r="O291" s="5">
        <v>12691</v>
      </c>
      <c r="P291" s="5">
        <v>0</v>
      </c>
      <c r="Q291" s="5">
        <v>1</v>
      </c>
      <c r="S291" s="5">
        <v>9108</v>
      </c>
      <c r="T291" s="5">
        <v>0</v>
      </c>
      <c r="U291" s="5">
        <v>1</v>
      </c>
      <c r="V291" s="17"/>
      <c r="W291" s="5">
        <v>9116</v>
      </c>
      <c r="X291" s="5">
        <v>1</v>
      </c>
      <c r="Y291" s="5">
        <v>0</v>
      </c>
      <c r="Z291" s="17"/>
      <c r="AA291" s="5">
        <v>4991</v>
      </c>
      <c r="AB291" s="5">
        <v>1</v>
      </c>
      <c r="AC291" s="5">
        <v>0</v>
      </c>
      <c r="AD291" s="17"/>
      <c r="AE291" s="5">
        <v>4351</v>
      </c>
      <c r="AF291" s="5">
        <v>0</v>
      </c>
      <c r="AG291" s="9">
        <v>1</v>
      </c>
    </row>
    <row r="292" spans="2:33" x14ac:dyDescent="0.2">
      <c r="B292" s="138"/>
      <c r="C292" s="14">
        <v>12452</v>
      </c>
      <c r="D292" s="5">
        <v>0</v>
      </c>
      <c r="E292" s="5">
        <v>1</v>
      </c>
      <c r="G292" s="5">
        <v>12443</v>
      </c>
      <c r="H292" s="5">
        <v>0</v>
      </c>
      <c r="I292" s="5">
        <v>1</v>
      </c>
      <c r="K292" s="5">
        <v>12531</v>
      </c>
      <c r="L292" s="5">
        <v>0</v>
      </c>
      <c r="M292" s="5">
        <v>1</v>
      </c>
      <c r="O292" s="5">
        <v>12532</v>
      </c>
      <c r="P292" s="5">
        <v>0</v>
      </c>
      <c r="Q292" s="5">
        <v>1</v>
      </c>
      <c r="S292" s="5">
        <v>9111</v>
      </c>
      <c r="T292" s="5">
        <v>0</v>
      </c>
      <c r="U292" s="5">
        <v>1</v>
      </c>
      <c r="V292" s="17"/>
      <c r="W292" s="5">
        <v>9089</v>
      </c>
      <c r="X292" s="5">
        <v>1</v>
      </c>
      <c r="Y292" s="5">
        <v>0</v>
      </c>
      <c r="Z292" s="17"/>
      <c r="AA292" s="5">
        <v>4531</v>
      </c>
      <c r="AB292" s="5">
        <v>0</v>
      </c>
      <c r="AC292" s="5">
        <v>1</v>
      </c>
      <c r="AD292" s="17"/>
      <c r="AE292" s="5">
        <v>4974</v>
      </c>
      <c r="AF292" s="5">
        <v>0</v>
      </c>
      <c r="AG292" s="9">
        <v>1</v>
      </c>
    </row>
    <row r="293" spans="2:33" x14ac:dyDescent="0.2">
      <c r="B293" s="138"/>
      <c r="C293" s="14">
        <v>12427</v>
      </c>
      <c r="D293" s="5">
        <v>0</v>
      </c>
      <c r="E293" s="5">
        <v>1</v>
      </c>
      <c r="G293" s="5">
        <v>12442</v>
      </c>
      <c r="H293" s="5">
        <v>0</v>
      </c>
      <c r="I293" s="5">
        <v>1</v>
      </c>
      <c r="K293" s="5">
        <v>12676</v>
      </c>
      <c r="L293" s="5">
        <v>1</v>
      </c>
      <c r="M293" s="5">
        <v>0</v>
      </c>
      <c r="O293" s="5">
        <v>12536</v>
      </c>
      <c r="P293" s="5">
        <v>1</v>
      </c>
      <c r="Q293" s="5">
        <v>0</v>
      </c>
      <c r="S293" s="5">
        <v>9113</v>
      </c>
      <c r="T293" s="5">
        <v>1</v>
      </c>
      <c r="U293" s="5">
        <v>0</v>
      </c>
      <c r="V293" s="17"/>
      <c r="W293" s="5">
        <v>9128</v>
      </c>
      <c r="X293" s="5">
        <v>1</v>
      </c>
      <c r="Y293" s="5">
        <v>0</v>
      </c>
      <c r="Z293" s="17"/>
      <c r="AA293" s="5">
        <v>4972</v>
      </c>
      <c r="AB293" s="5">
        <v>1</v>
      </c>
      <c r="AC293" s="5">
        <v>0</v>
      </c>
      <c r="AD293" s="17"/>
      <c r="AE293" s="5">
        <v>4107</v>
      </c>
      <c r="AF293" s="5">
        <v>1</v>
      </c>
      <c r="AG293" s="9">
        <v>0</v>
      </c>
    </row>
    <row r="294" spans="2:33" x14ac:dyDescent="0.2">
      <c r="B294" s="138"/>
      <c r="C294" s="14">
        <v>12447</v>
      </c>
      <c r="D294" s="5">
        <v>0</v>
      </c>
      <c r="E294" s="5">
        <v>1</v>
      </c>
      <c r="G294" s="5">
        <v>12438</v>
      </c>
      <c r="H294" s="5">
        <v>1</v>
      </c>
      <c r="I294" s="5">
        <v>0</v>
      </c>
      <c r="K294" s="5">
        <v>12677</v>
      </c>
      <c r="L294" s="5">
        <v>1</v>
      </c>
      <c r="M294" s="5">
        <v>0</v>
      </c>
      <c r="O294" s="5">
        <v>12685</v>
      </c>
      <c r="P294" s="5">
        <v>0</v>
      </c>
      <c r="Q294" s="5">
        <v>1</v>
      </c>
      <c r="S294" s="5">
        <v>9103</v>
      </c>
      <c r="T294" s="5">
        <v>0</v>
      </c>
      <c r="U294" s="5">
        <v>1</v>
      </c>
      <c r="V294" s="17"/>
      <c r="W294" s="5">
        <v>9107</v>
      </c>
      <c r="X294" s="5">
        <v>1</v>
      </c>
      <c r="Y294" s="5">
        <v>0</v>
      </c>
      <c r="Z294" s="17"/>
      <c r="AA294" s="5" t="s">
        <v>20</v>
      </c>
      <c r="AB294" s="5">
        <v>2</v>
      </c>
      <c r="AC294" s="5">
        <v>1</v>
      </c>
      <c r="AD294" s="17"/>
      <c r="AE294" s="5">
        <v>4191</v>
      </c>
      <c r="AF294" s="5">
        <v>1</v>
      </c>
      <c r="AG294" s="9">
        <v>0</v>
      </c>
    </row>
    <row r="295" spans="2:33" x14ac:dyDescent="0.2">
      <c r="B295" s="138"/>
      <c r="C295" s="14">
        <v>12451</v>
      </c>
      <c r="D295" s="5">
        <v>0</v>
      </c>
      <c r="E295" s="5">
        <v>1</v>
      </c>
      <c r="G295" s="5">
        <v>12431</v>
      </c>
      <c r="H295" s="5">
        <v>1</v>
      </c>
      <c r="I295" s="5">
        <v>0</v>
      </c>
      <c r="K295" s="5">
        <v>12530</v>
      </c>
      <c r="L295" s="5">
        <v>1</v>
      </c>
      <c r="M295" s="5">
        <v>0</v>
      </c>
      <c r="O295" s="5">
        <v>12681</v>
      </c>
      <c r="P295" s="5">
        <v>0</v>
      </c>
      <c r="Q295" s="5">
        <v>1</v>
      </c>
      <c r="S295" s="5">
        <v>9099</v>
      </c>
      <c r="T295" s="5">
        <v>0</v>
      </c>
      <c r="U295" s="5">
        <v>1</v>
      </c>
      <c r="V295" s="17"/>
      <c r="W295" s="5">
        <v>9101</v>
      </c>
      <c r="X295" s="5">
        <v>1</v>
      </c>
      <c r="Y295" s="5">
        <v>0</v>
      </c>
      <c r="Z295" s="17"/>
      <c r="AA295" s="5" t="s">
        <v>53</v>
      </c>
      <c r="AB295" s="18">
        <v>66.666666666666657</v>
      </c>
      <c r="AC295" s="18">
        <v>33.333333333333329</v>
      </c>
      <c r="AD295" s="17"/>
      <c r="AE295" s="5">
        <v>4638</v>
      </c>
      <c r="AF295" s="5">
        <v>1</v>
      </c>
      <c r="AG295" s="9">
        <v>0</v>
      </c>
    </row>
    <row r="296" spans="2:33" x14ac:dyDescent="0.2">
      <c r="B296" s="138"/>
      <c r="C296" s="14">
        <v>12454</v>
      </c>
      <c r="D296" s="5">
        <v>0</v>
      </c>
      <c r="E296" s="5">
        <v>1</v>
      </c>
      <c r="G296" s="5">
        <v>12432</v>
      </c>
      <c r="H296" s="5">
        <v>0</v>
      </c>
      <c r="I296" s="5">
        <v>1</v>
      </c>
      <c r="K296" s="5">
        <v>12675</v>
      </c>
      <c r="L296" s="5">
        <v>0</v>
      </c>
      <c r="M296" s="5">
        <v>1</v>
      </c>
      <c r="O296" s="5">
        <v>11969</v>
      </c>
      <c r="P296" s="5">
        <v>1</v>
      </c>
      <c r="Q296" s="5">
        <v>0</v>
      </c>
      <c r="S296" s="5">
        <v>9110</v>
      </c>
      <c r="T296" s="5">
        <v>0</v>
      </c>
      <c r="U296" s="5">
        <v>1</v>
      </c>
      <c r="V296" s="17"/>
      <c r="W296" s="5" t="s">
        <v>20</v>
      </c>
      <c r="X296" s="5">
        <v>5</v>
      </c>
      <c r="Y296" s="5">
        <v>0</v>
      </c>
      <c r="Z296" s="17"/>
      <c r="AA296" s="17"/>
      <c r="AB296" s="17"/>
      <c r="AC296" s="17"/>
      <c r="AD296" s="17"/>
      <c r="AE296" s="5" t="s">
        <v>20</v>
      </c>
      <c r="AF296" s="5">
        <v>3</v>
      </c>
      <c r="AG296" s="9">
        <v>2</v>
      </c>
    </row>
    <row r="297" spans="2:33" x14ac:dyDescent="0.2">
      <c r="B297" s="138"/>
      <c r="C297" s="14">
        <v>12450</v>
      </c>
      <c r="D297" s="5">
        <v>0</v>
      </c>
      <c r="E297" s="5">
        <v>1</v>
      </c>
      <c r="G297" s="5" t="s">
        <v>20</v>
      </c>
      <c r="H297" s="5">
        <v>2</v>
      </c>
      <c r="I297" s="5">
        <v>4</v>
      </c>
      <c r="K297" s="5">
        <v>12689</v>
      </c>
      <c r="L297" s="5">
        <v>1</v>
      </c>
      <c r="M297" s="5">
        <v>0</v>
      </c>
      <c r="O297" s="5">
        <v>11968</v>
      </c>
      <c r="P297" s="5">
        <v>0</v>
      </c>
      <c r="Q297" s="5">
        <v>1</v>
      </c>
      <c r="S297" s="5">
        <v>9122</v>
      </c>
      <c r="T297" s="5">
        <v>1</v>
      </c>
      <c r="U297" s="5">
        <v>0</v>
      </c>
      <c r="V297" s="17"/>
      <c r="W297" s="5" t="s">
        <v>53</v>
      </c>
      <c r="X297" s="18">
        <v>100</v>
      </c>
      <c r="Y297" s="18">
        <v>0</v>
      </c>
      <c r="Z297" s="17"/>
      <c r="AA297" s="17"/>
      <c r="AB297" s="17"/>
      <c r="AC297" s="17"/>
      <c r="AD297" s="17"/>
      <c r="AE297" s="5" t="s">
        <v>53</v>
      </c>
      <c r="AF297" s="18">
        <v>60</v>
      </c>
      <c r="AG297" s="20">
        <v>40</v>
      </c>
    </row>
    <row r="298" spans="2:33" x14ac:dyDescent="0.2">
      <c r="B298" s="138"/>
      <c r="C298" s="14">
        <v>12437</v>
      </c>
      <c r="D298" s="5">
        <v>0</v>
      </c>
      <c r="E298" s="5">
        <v>1</v>
      </c>
      <c r="G298" s="5" t="s">
        <v>53</v>
      </c>
      <c r="H298" s="18">
        <v>33.333333333333329</v>
      </c>
      <c r="I298" s="18">
        <v>66.666666666666657</v>
      </c>
      <c r="K298" s="5">
        <v>12535</v>
      </c>
      <c r="L298" s="5">
        <v>0</v>
      </c>
      <c r="M298" s="5">
        <v>1</v>
      </c>
      <c r="O298" s="5" t="s">
        <v>20</v>
      </c>
      <c r="P298" s="5">
        <v>2</v>
      </c>
      <c r="Q298" s="5">
        <v>5</v>
      </c>
      <c r="S298" s="5" t="s">
        <v>20</v>
      </c>
      <c r="T298" s="5">
        <v>2</v>
      </c>
      <c r="U298" s="5">
        <v>5</v>
      </c>
      <c r="V298" s="17"/>
      <c r="W298" s="5"/>
      <c r="X298" s="5"/>
      <c r="Y298" s="5"/>
      <c r="Z298" s="17"/>
      <c r="AA298" s="17"/>
      <c r="AB298" s="17"/>
      <c r="AC298" s="17"/>
      <c r="AD298" s="17"/>
      <c r="AE298" s="17"/>
      <c r="AF298" s="17"/>
      <c r="AG298" s="46"/>
    </row>
    <row r="299" spans="2:33" x14ac:dyDescent="0.2">
      <c r="B299" s="138"/>
      <c r="C299" s="14" t="s">
        <v>20</v>
      </c>
      <c r="D299" s="5">
        <v>0</v>
      </c>
      <c r="E299" s="5">
        <v>8</v>
      </c>
      <c r="F299" s="5"/>
      <c r="G299" s="5"/>
      <c r="H299" s="5"/>
      <c r="I299" s="5"/>
      <c r="K299" s="5">
        <v>12684</v>
      </c>
      <c r="L299" s="5">
        <v>1</v>
      </c>
      <c r="M299" s="5">
        <v>0</v>
      </c>
      <c r="O299" s="5" t="s">
        <v>53</v>
      </c>
      <c r="P299" s="18">
        <v>28.571428571428569</v>
      </c>
      <c r="Q299" s="18">
        <v>71.428571428571431</v>
      </c>
      <c r="S299" s="5" t="s">
        <v>53</v>
      </c>
      <c r="T299" s="18">
        <v>28.571428571428569</v>
      </c>
      <c r="U299" s="18">
        <v>71.428571428571431</v>
      </c>
      <c r="V299" s="17"/>
      <c r="W299" s="5"/>
      <c r="X299" s="5"/>
      <c r="Y299" s="5"/>
      <c r="Z299" s="17"/>
      <c r="AA299" s="17"/>
      <c r="AB299" s="17"/>
      <c r="AC299" s="17"/>
      <c r="AD299" s="17"/>
      <c r="AE299" s="17"/>
      <c r="AF299" s="17"/>
      <c r="AG299" s="46"/>
    </row>
    <row r="300" spans="2:33" x14ac:dyDescent="0.2">
      <c r="B300" s="138"/>
      <c r="C300" s="14" t="s">
        <v>53</v>
      </c>
      <c r="D300" s="5">
        <v>0</v>
      </c>
      <c r="E300" s="5">
        <v>100</v>
      </c>
      <c r="F300" s="5"/>
      <c r="G300" s="5"/>
      <c r="H300" s="5"/>
      <c r="I300" s="5"/>
      <c r="K300" s="5">
        <v>11967</v>
      </c>
      <c r="L300" s="5">
        <v>0</v>
      </c>
      <c r="M300" s="5">
        <v>1</v>
      </c>
      <c r="O300" s="5"/>
      <c r="P300" s="5"/>
      <c r="Q300" s="5"/>
      <c r="S300" s="5"/>
      <c r="T300" s="5"/>
      <c r="U300" s="5"/>
      <c r="W300" s="5"/>
      <c r="X300" s="5"/>
      <c r="Y300" s="5"/>
      <c r="AG300" s="41"/>
    </row>
    <row r="301" spans="2:33" x14ac:dyDescent="0.2">
      <c r="B301" s="138"/>
      <c r="C301" s="14"/>
      <c r="D301" s="5"/>
      <c r="E301" s="5"/>
      <c r="F301" s="5"/>
      <c r="G301" s="5"/>
      <c r="H301" s="5"/>
      <c r="I301" s="5"/>
      <c r="J301" s="5"/>
      <c r="K301" s="5" t="s">
        <v>20</v>
      </c>
      <c r="L301" s="5">
        <v>6</v>
      </c>
      <c r="M301" s="5">
        <v>4</v>
      </c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AG301" s="41"/>
    </row>
    <row r="302" spans="2:33" ht="17" thickBot="1" x14ac:dyDescent="0.25">
      <c r="B302" s="138"/>
      <c r="C302" s="15"/>
      <c r="D302" s="11"/>
      <c r="E302" s="11"/>
      <c r="F302" s="11"/>
      <c r="G302" s="11"/>
      <c r="H302" s="11"/>
      <c r="I302" s="11"/>
      <c r="J302" s="11"/>
      <c r="K302" s="11" t="s">
        <v>53</v>
      </c>
      <c r="L302" s="11">
        <v>60</v>
      </c>
      <c r="M302" s="11">
        <v>40</v>
      </c>
      <c r="N302" s="11"/>
      <c r="O302" s="11"/>
      <c r="P302" s="11"/>
      <c r="Q302" s="11"/>
      <c r="R302" s="11"/>
      <c r="S302" s="11"/>
      <c r="T302" s="11"/>
      <c r="U302" s="11"/>
      <c r="V302" s="11"/>
      <c r="W302" s="11"/>
      <c r="X302" s="11"/>
      <c r="Y302" s="11"/>
      <c r="Z302" s="38"/>
      <c r="AA302" s="38"/>
      <c r="AB302" s="38"/>
      <c r="AC302" s="38"/>
      <c r="AD302" s="38"/>
      <c r="AE302" s="38"/>
      <c r="AF302" s="38"/>
      <c r="AG302" s="39"/>
    </row>
    <row r="303" spans="2:33" x14ac:dyDescent="0.2">
      <c r="B303" s="137" t="s">
        <v>138</v>
      </c>
      <c r="C303" s="89" t="s">
        <v>217</v>
      </c>
      <c r="D303" s="48" t="s">
        <v>133</v>
      </c>
      <c r="E303" s="48" t="s">
        <v>123</v>
      </c>
      <c r="F303" s="48"/>
      <c r="G303" s="48" t="s">
        <v>217</v>
      </c>
      <c r="H303" s="48" t="s">
        <v>133</v>
      </c>
      <c r="I303" s="48" t="s">
        <v>123</v>
      </c>
      <c r="J303" s="48"/>
      <c r="K303" s="48" t="s">
        <v>217</v>
      </c>
      <c r="L303" s="48" t="s">
        <v>133</v>
      </c>
      <c r="M303" s="48" t="s">
        <v>123</v>
      </c>
      <c r="N303" s="48"/>
      <c r="O303" s="48" t="s">
        <v>217</v>
      </c>
      <c r="P303" s="48" t="s">
        <v>133</v>
      </c>
      <c r="Q303" s="48" t="s">
        <v>123</v>
      </c>
      <c r="R303" s="48"/>
      <c r="S303" s="48" t="s">
        <v>217</v>
      </c>
      <c r="T303" s="48" t="s">
        <v>133</v>
      </c>
      <c r="U303" s="48" t="s">
        <v>123</v>
      </c>
      <c r="V303" s="48"/>
      <c r="W303" s="48" t="s">
        <v>217</v>
      </c>
      <c r="X303" s="48" t="s">
        <v>133</v>
      </c>
      <c r="Y303" s="48" t="s">
        <v>123</v>
      </c>
      <c r="AG303" s="41"/>
    </row>
    <row r="304" spans="2:33" x14ac:dyDescent="0.2">
      <c r="B304" s="138"/>
      <c r="C304" s="14">
        <v>6717</v>
      </c>
      <c r="D304" s="5">
        <v>0</v>
      </c>
      <c r="E304" s="5">
        <v>1</v>
      </c>
      <c r="G304" s="5">
        <v>6740</v>
      </c>
      <c r="H304" s="5">
        <v>1</v>
      </c>
      <c r="I304" s="5">
        <v>0</v>
      </c>
      <c r="K304" s="5">
        <v>9926</v>
      </c>
      <c r="L304" s="5">
        <v>1</v>
      </c>
      <c r="M304" s="5">
        <v>0</v>
      </c>
      <c r="O304" s="5">
        <v>9924</v>
      </c>
      <c r="P304" s="5">
        <v>1</v>
      </c>
      <c r="Q304" s="5">
        <v>0</v>
      </c>
      <c r="S304" s="5">
        <v>10276</v>
      </c>
      <c r="T304" s="5">
        <v>1</v>
      </c>
      <c r="U304" s="5">
        <v>0</v>
      </c>
      <c r="V304" s="5"/>
      <c r="W304" s="5">
        <v>10094</v>
      </c>
      <c r="X304" s="5">
        <v>1</v>
      </c>
      <c r="Y304" s="5">
        <v>0</v>
      </c>
      <c r="AG304" s="41"/>
    </row>
    <row r="305" spans="1:33" x14ac:dyDescent="0.2">
      <c r="B305" s="138"/>
      <c r="C305" s="14">
        <v>6718</v>
      </c>
      <c r="D305" s="5">
        <v>1</v>
      </c>
      <c r="E305" s="5">
        <v>0</v>
      </c>
      <c r="G305" s="5">
        <v>6727</v>
      </c>
      <c r="H305" s="5">
        <v>0</v>
      </c>
      <c r="I305" s="5">
        <v>1</v>
      </c>
      <c r="K305" s="5">
        <v>9952</v>
      </c>
      <c r="L305" s="5">
        <v>1</v>
      </c>
      <c r="M305" s="5">
        <v>0</v>
      </c>
      <c r="O305" s="5">
        <v>9937</v>
      </c>
      <c r="P305" s="5">
        <v>1</v>
      </c>
      <c r="Q305" s="5">
        <v>0</v>
      </c>
      <c r="S305" s="5">
        <v>12711</v>
      </c>
      <c r="T305" s="5">
        <v>1</v>
      </c>
      <c r="U305" s="5">
        <v>0</v>
      </c>
      <c r="V305" s="5"/>
      <c r="W305" s="5">
        <v>10099</v>
      </c>
      <c r="X305" s="5">
        <v>1</v>
      </c>
      <c r="Y305" s="5">
        <v>0</v>
      </c>
      <c r="AG305" s="41"/>
    </row>
    <row r="306" spans="1:33" x14ac:dyDescent="0.2">
      <c r="B306" s="138"/>
      <c r="C306" s="14">
        <v>7533</v>
      </c>
      <c r="D306" s="5">
        <v>1</v>
      </c>
      <c r="E306" s="5">
        <v>0</v>
      </c>
      <c r="G306" s="5">
        <v>7555</v>
      </c>
      <c r="H306" s="5">
        <v>1</v>
      </c>
      <c r="I306" s="5">
        <v>0</v>
      </c>
      <c r="K306" s="5">
        <v>9643</v>
      </c>
      <c r="L306" s="5">
        <v>1</v>
      </c>
      <c r="M306" s="5">
        <v>0</v>
      </c>
      <c r="O306" s="5">
        <v>9925</v>
      </c>
      <c r="P306" s="5">
        <v>1</v>
      </c>
      <c r="Q306" s="5">
        <v>0</v>
      </c>
      <c r="S306" s="5">
        <v>10272</v>
      </c>
      <c r="T306" s="5">
        <v>1</v>
      </c>
      <c r="U306" s="5">
        <v>0</v>
      </c>
      <c r="V306" s="5"/>
      <c r="W306" s="5">
        <v>12710</v>
      </c>
      <c r="X306" s="5">
        <v>0</v>
      </c>
      <c r="Y306" s="5">
        <v>1</v>
      </c>
      <c r="AG306" s="41"/>
    </row>
    <row r="307" spans="1:33" x14ac:dyDescent="0.2">
      <c r="B307" s="138"/>
      <c r="C307" s="14">
        <v>7554</v>
      </c>
      <c r="D307" s="5">
        <v>0</v>
      </c>
      <c r="E307" s="5">
        <v>1</v>
      </c>
      <c r="G307" s="5">
        <v>6502</v>
      </c>
      <c r="H307" s="5">
        <v>1</v>
      </c>
      <c r="I307" s="5">
        <v>0</v>
      </c>
      <c r="K307" s="5">
        <v>9939</v>
      </c>
      <c r="L307" s="5">
        <v>0</v>
      </c>
      <c r="M307" s="5">
        <v>1</v>
      </c>
      <c r="O307" s="5">
        <v>9947</v>
      </c>
      <c r="P307" s="5">
        <v>1</v>
      </c>
      <c r="Q307" s="5">
        <v>0</v>
      </c>
      <c r="S307" s="5">
        <v>10268</v>
      </c>
      <c r="T307" s="5">
        <v>1</v>
      </c>
      <c r="U307" s="5">
        <v>0</v>
      </c>
      <c r="V307" s="5"/>
      <c r="W307" s="5">
        <v>10275</v>
      </c>
      <c r="X307" s="5">
        <v>0</v>
      </c>
      <c r="Y307" s="5">
        <v>1</v>
      </c>
      <c r="AG307" s="41"/>
    </row>
    <row r="308" spans="1:33" x14ac:dyDescent="0.2">
      <c r="B308" s="138"/>
      <c r="C308" s="14">
        <v>6732</v>
      </c>
      <c r="D308" s="5">
        <v>1</v>
      </c>
      <c r="E308" s="5">
        <v>0</v>
      </c>
      <c r="G308" s="5">
        <v>6503</v>
      </c>
      <c r="H308" s="5">
        <v>0</v>
      </c>
      <c r="I308" s="5">
        <v>1</v>
      </c>
      <c r="K308" s="5">
        <v>9633</v>
      </c>
      <c r="L308" s="5">
        <v>1</v>
      </c>
      <c r="M308" s="5">
        <v>0</v>
      </c>
      <c r="O308" s="5">
        <v>9644</v>
      </c>
      <c r="P308" s="5">
        <v>0</v>
      </c>
      <c r="Q308" s="5">
        <v>1</v>
      </c>
      <c r="S308" s="5">
        <v>11692</v>
      </c>
      <c r="T308" s="5">
        <v>1</v>
      </c>
      <c r="U308" s="5">
        <v>0</v>
      </c>
      <c r="V308" s="5"/>
      <c r="W308" s="5">
        <v>10278</v>
      </c>
      <c r="X308" s="5">
        <v>0</v>
      </c>
      <c r="Y308" s="5">
        <v>1</v>
      </c>
      <c r="AG308" s="41"/>
    </row>
    <row r="309" spans="1:33" x14ac:dyDescent="0.2">
      <c r="B309" s="138"/>
      <c r="C309" s="14">
        <v>7531</v>
      </c>
      <c r="D309" s="5">
        <v>0</v>
      </c>
      <c r="E309" s="5">
        <v>1</v>
      </c>
      <c r="G309" s="5">
        <v>6738</v>
      </c>
      <c r="H309" s="5">
        <v>0</v>
      </c>
      <c r="I309" s="5">
        <v>1</v>
      </c>
      <c r="K309" s="5" t="s">
        <v>20</v>
      </c>
      <c r="L309" s="5">
        <v>4</v>
      </c>
      <c r="M309" s="5">
        <v>1</v>
      </c>
      <c r="O309" s="5" t="s">
        <v>20</v>
      </c>
      <c r="P309" s="5">
        <v>4</v>
      </c>
      <c r="Q309" s="5">
        <v>1</v>
      </c>
      <c r="S309" s="5">
        <v>10102</v>
      </c>
      <c r="T309" s="5">
        <v>1</v>
      </c>
      <c r="U309" s="5">
        <v>0</v>
      </c>
      <c r="V309" s="5"/>
      <c r="W309" s="5">
        <v>10273</v>
      </c>
      <c r="X309" s="5">
        <v>0</v>
      </c>
      <c r="Y309" s="5">
        <v>1</v>
      </c>
      <c r="AG309" s="41"/>
    </row>
    <row r="310" spans="1:33" x14ac:dyDescent="0.2">
      <c r="B310" s="138"/>
      <c r="C310" s="14" t="s">
        <v>20</v>
      </c>
      <c r="D310" s="5">
        <v>3</v>
      </c>
      <c r="E310" s="5">
        <v>3</v>
      </c>
      <c r="G310" s="5">
        <v>6635</v>
      </c>
      <c r="H310" s="5">
        <v>1</v>
      </c>
      <c r="I310" s="5">
        <v>0</v>
      </c>
      <c r="K310" s="5" t="s">
        <v>53</v>
      </c>
      <c r="L310" s="5">
        <v>80</v>
      </c>
      <c r="M310" s="5">
        <v>20</v>
      </c>
      <c r="O310" s="5" t="s">
        <v>53</v>
      </c>
      <c r="P310" s="5">
        <v>80</v>
      </c>
      <c r="Q310" s="5">
        <v>20</v>
      </c>
      <c r="S310" s="5">
        <v>10277</v>
      </c>
      <c r="T310" s="5">
        <v>1</v>
      </c>
      <c r="U310" s="5">
        <v>0</v>
      </c>
      <c r="V310" s="5"/>
      <c r="W310" s="5">
        <v>12714</v>
      </c>
      <c r="X310" s="5">
        <v>1</v>
      </c>
      <c r="Y310" s="5">
        <v>0</v>
      </c>
      <c r="AG310" s="41"/>
    </row>
    <row r="311" spans="1:33" x14ac:dyDescent="0.2">
      <c r="B311" s="138"/>
      <c r="C311" s="14" t="s">
        <v>53</v>
      </c>
      <c r="D311" s="5">
        <v>50</v>
      </c>
      <c r="E311" s="5">
        <v>50</v>
      </c>
      <c r="G311" s="5">
        <v>6649</v>
      </c>
      <c r="H311" s="5">
        <v>0</v>
      </c>
      <c r="I311" s="5">
        <v>1</v>
      </c>
      <c r="K311" s="5"/>
      <c r="L311" s="5"/>
      <c r="M311" s="5"/>
      <c r="O311" s="5"/>
      <c r="P311" s="5"/>
      <c r="Q311" s="5"/>
      <c r="S311" s="5">
        <v>12707</v>
      </c>
      <c r="T311" s="5">
        <v>0</v>
      </c>
      <c r="U311" s="5">
        <v>1</v>
      </c>
      <c r="V311" s="5"/>
      <c r="W311" s="5" t="s">
        <v>20</v>
      </c>
      <c r="X311" s="5">
        <v>3</v>
      </c>
      <c r="Y311" s="5">
        <v>4</v>
      </c>
      <c r="AG311" s="41"/>
    </row>
    <row r="312" spans="1:33" x14ac:dyDescent="0.2">
      <c r="B312" s="138"/>
      <c r="C312" s="14"/>
      <c r="D312" s="5"/>
      <c r="E312" s="5"/>
      <c r="G312" s="5">
        <v>7537</v>
      </c>
      <c r="H312" s="5">
        <v>1</v>
      </c>
      <c r="I312" s="5">
        <v>0</v>
      </c>
      <c r="K312" s="5"/>
      <c r="L312" s="5"/>
      <c r="M312" s="5"/>
      <c r="O312" s="5"/>
      <c r="P312" s="5"/>
      <c r="Q312" s="5"/>
      <c r="S312" s="5" t="s">
        <v>20</v>
      </c>
      <c r="T312" s="5">
        <v>7</v>
      </c>
      <c r="U312" s="5">
        <v>1</v>
      </c>
      <c r="V312" s="5"/>
      <c r="W312" s="5" t="s">
        <v>53</v>
      </c>
      <c r="X312" s="18">
        <v>42.857142857142854</v>
      </c>
      <c r="Y312" s="18">
        <v>57.142857142857139</v>
      </c>
      <c r="AG312" s="41"/>
    </row>
    <row r="313" spans="1:33" x14ac:dyDescent="0.2">
      <c r="B313" s="138"/>
      <c r="C313" s="14"/>
      <c r="D313" s="5"/>
      <c r="E313" s="5"/>
      <c r="G313" s="5">
        <v>7560</v>
      </c>
      <c r="H313" s="5">
        <v>0</v>
      </c>
      <c r="I313" s="5">
        <v>1</v>
      </c>
      <c r="K313" s="5"/>
      <c r="L313" s="5"/>
      <c r="M313" s="5"/>
      <c r="O313" s="5"/>
      <c r="P313" s="5"/>
      <c r="Q313" s="5"/>
      <c r="S313" s="5" t="s">
        <v>53</v>
      </c>
      <c r="T313" s="5">
        <v>87.5</v>
      </c>
      <c r="U313" s="5">
        <v>12.5</v>
      </c>
      <c r="V313" s="5"/>
      <c r="W313" s="5"/>
      <c r="X313" s="5"/>
      <c r="Y313" s="5"/>
      <c r="AG313" s="41"/>
    </row>
    <row r="314" spans="1:33" x14ac:dyDescent="0.2">
      <c r="B314" s="138"/>
      <c r="C314" s="14"/>
      <c r="D314" s="5"/>
      <c r="E314" s="5"/>
      <c r="G314" s="5">
        <v>6619</v>
      </c>
      <c r="H314" s="5">
        <v>0</v>
      </c>
      <c r="I314" s="5">
        <v>1</v>
      </c>
      <c r="K314" s="5"/>
      <c r="L314" s="5"/>
      <c r="M314" s="5"/>
      <c r="O314" s="5"/>
      <c r="P314" s="5"/>
      <c r="Q314" s="5"/>
      <c r="S314" s="5"/>
      <c r="T314" s="5"/>
      <c r="U314" s="5"/>
      <c r="V314" s="5"/>
      <c r="W314" s="5"/>
      <c r="X314" s="5"/>
      <c r="Y314" s="5"/>
      <c r="AG314" s="41"/>
    </row>
    <row r="315" spans="1:33" x14ac:dyDescent="0.2">
      <c r="B315" s="138"/>
      <c r="C315" s="14"/>
      <c r="D315" s="5"/>
      <c r="E315" s="5"/>
      <c r="F315" s="5"/>
      <c r="G315" s="5" t="s">
        <v>20</v>
      </c>
      <c r="H315" s="5">
        <v>5</v>
      </c>
      <c r="I315" s="5">
        <v>6</v>
      </c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AG315" s="41"/>
    </row>
    <row r="316" spans="1:33" ht="17" thickBot="1" x14ac:dyDescent="0.25">
      <c r="B316" s="148"/>
      <c r="C316" s="15"/>
      <c r="D316" s="11"/>
      <c r="E316" s="11"/>
      <c r="F316" s="11"/>
      <c r="G316" s="11" t="s">
        <v>53</v>
      </c>
      <c r="H316" s="24">
        <v>45.454545454545453</v>
      </c>
      <c r="I316" s="24">
        <v>54.54545454545454</v>
      </c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  <c r="W316" s="11"/>
      <c r="X316" s="11"/>
      <c r="Y316" s="11"/>
      <c r="Z316" s="38"/>
      <c r="AA316" s="38"/>
      <c r="AB316" s="38"/>
      <c r="AC316" s="38"/>
      <c r="AD316" s="38"/>
      <c r="AE316" s="38"/>
      <c r="AF316" s="38"/>
      <c r="AG316" s="39"/>
    </row>
    <row r="318" spans="1:33" ht="17" thickBot="1" x14ac:dyDescent="0.25">
      <c r="A318" s="13" t="s">
        <v>126</v>
      </c>
      <c r="B318" s="121" t="s">
        <v>220</v>
      </c>
    </row>
    <row r="319" spans="1:33" x14ac:dyDescent="0.2">
      <c r="A319" s="13" t="s">
        <v>35</v>
      </c>
      <c r="B319" s="79" t="s">
        <v>143</v>
      </c>
      <c r="C319" s="78" t="s">
        <v>133</v>
      </c>
      <c r="D319" s="94" t="s">
        <v>123</v>
      </c>
    </row>
    <row r="320" spans="1:33" x14ac:dyDescent="0.2">
      <c r="A320" s="13" t="s">
        <v>145</v>
      </c>
      <c r="B320" s="14" t="s">
        <v>144</v>
      </c>
      <c r="C320" s="156">
        <v>48.783068783068785</v>
      </c>
      <c r="D320" s="81">
        <v>51.216931216931215</v>
      </c>
    </row>
    <row r="321" spans="1:4" x14ac:dyDescent="0.2">
      <c r="A321" s="13" t="s">
        <v>170</v>
      </c>
      <c r="B321" s="14" t="s">
        <v>146</v>
      </c>
      <c r="C321" s="156">
        <v>63.611111111111107</v>
      </c>
      <c r="D321" s="81">
        <v>36.388888888888886</v>
      </c>
    </row>
    <row r="322" spans="1:4" x14ac:dyDescent="0.2">
      <c r="B322" s="14" t="s">
        <v>147</v>
      </c>
      <c r="C322" s="156">
        <v>68.253968253968253</v>
      </c>
      <c r="D322" s="81">
        <v>31.746031746031747</v>
      </c>
    </row>
    <row r="323" spans="1:4" x14ac:dyDescent="0.2">
      <c r="A323" s="17"/>
      <c r="B323" s="14" t="s">
        <v>148</v>
      </c>
      <c r="C323" s="156">
        <v>47.932692307692307</v>
      </c>
      <c r="D323" s="81">
        <v>52.067307692307701</v>
      </c>
    </row>
    <row r="324" spans="1:4" x14ac:dyDescent="0.2">
      <c r="A324" s="17"/>
      <c r="B324" s="14" t="s">
        <v>149</v>
      </c>
      <c r="C324" s="156">
        <v>67.956349206349216</v>
      </c>
      <c r="D324" s="81">
        <v>32.043650793650791</v>
      </c>
    </row>
    <row r="325" spans="1:4" x14ac:dyDescent="0.2">
      <c r="A325" s="17"/>
      <c r="B325" s="14" t="s">
        <v>23</v>
      </c>
      <c r="C325" s="156">
        <v>59.307437932437935</v>
      </c>
      <c r="D325" s="81">
        <v>40.692562067562065</v>
      </c>
    </row>
    <row r="326" spans="1:4" ht="17" thickBot="1" x14ac:dyDescent="0.25">
      <c r="A326" s="17"/>
      <c r="B326" s="15" t="s">
        <v>269</v>
      </c>
      <c r="C326" s="24">
        <f>STDEV(C320:C324)/SQRT(COUNT(C320:C324))</f>
        <v>4.547047711794689</v>
      </c>
      <c r="D326" s="26">
        <f>STDEV(D320:D324)/SQRT(COUNT(D320:D324))</f>
        <v>4.547047711794689</v>
      </c>
    </row>
    <row r="327" spans="1:4" x14ac:dyDescent="0.2">
      <c r="A327" s="17"/>
      <c r="B327" s="5"/>
      <c r="C327" s="80"/>
      <c r="D327" s="80"/>
    </row>
    <row r="328" spans="1:4" ht="17" thickBot="1" x14ac:dyDescent="0.25">
      <c r="A328" s="13" t="s">
        <v>142</v>
      </c>
      <c r="B328" s="121" t="s">
        <v>220</v>
      </c>
      <c r="C328" s="5"/>
      <c r="D328" s="5"/>
    </row>
    <row r="329" spans="1:4" x14ac:dyDescent="0.2">
      <c r="A329" s="13" t="s">
        <v>35</v>
      </c>
      <c r="B329" s="79" t="s">
        <v>143</v>
      </c>
      <c r="C329" s="78" t="s">
        <v>133</v>
      </c>
      <c r="D329" s="94" t="s">
        <v>123</v>
      </c>
    </row>
    <row r="330" spans="1:4" x14ac:dyDescent="0.2">
      <c r="A330" s="13" t="s">
        <v>145</v>
      </c>
      <c r="B330" s="14" t="s">
        <v>144</v>
      </c>
      <c r="C330" s="80">
        <v>43.813131313131315</v>
      </c>
      <c r="D330" s="81">
        <v>56.186868686868685</v>
      </c>
    </row>
    <row r="331" spans="1:4" x14ac:dyDescent="0.2">
      <c r="A331" s="13" t="s">
        <v>171</v>
      </c>
      <c r="B331" s="14" t="s">
        <v>146</v>
      </c>
      <c r="C331" s="80">
        <v>41.765873015873012</v>
      </c>
      <c r="D331" s="81">
        <v>58.234126984126988</v>
      </c>
    </row>
    <row r="332" spans="1:4" x14ac:dyDescent="0.2">
      <c r="B332" s="14" t="s">
        <v>147</v>
      </c>
      <c r="C332" s="80">
        <v>50.357142857142854</v>
      </c>
      <c r="D332" s="81">
        <v>49.642857142857139</v>
      </c>
    </row>
    <row r="333" spans="1:4" x14ac:dyDescent="0.2">
      <c r="A333" s="17"/>
      <c r="B333" s="14" t="s">
        <v>148</v>
      </c>
      <c r="C333" s="80">
        <v>47.142857142857139</v>
      </c>
      <c r="D333" s="81">
        <v>52.857142857142854</v>
      </c>
    </row>
    <row r="334" spans="1:4" x14ac:dyDescent="0.2">
      <c r="A334" s="17"/>
      <c r="B334" s="14" t="s">
        <v>149</v>
      </c>
      <c r="C334" s="80">
        <v>64.301948051948045</v>
      </c>
      <c r="D334" s="81">
        <v>35.698051948051948</v>
      </c>
    </row>
    <row r="335" spans="1:4" x14ac:dyDescent="0.2">
      <c r="A335" s="17"/>
      <c r="B335" s="14" t="s">
        <v>23</v>
      </c>
      <c r="C335" s="80">
        <v>49.476190476190474</v>
      </c>
      <c r="D335" s="81">
        <v>50.523809523809526</v>
      </c>
    </row>
    <row r="336" spans="1:4" ht="17" thickBot="1" x14ac:dyDescent="0.25">
      <c r="A336" s="17"/>
      <c r="B336" s="15" t="s">
        <v>269</v>
      </c>
      <c r="C336" s="24">
        <f>STDEV(C330:C334)/SQRT(COUNT(C330:C334))</f>
        <v>3.9846131785925403</v>
      </c>
      <c r="D336" s="26">
        <f>STDEV(D330:D334)/SQRT(COUNT(D330:D334))</f>
        <v>3.9846131785925403</v>
      </c>
    </row>
  </sheetData>
  <mergeCells count="80">
    <mergeCell ref="AM165:AN165"/>
    <mergeCell ref="AU141:AV141"/>
    <mergeCell ref="S141:T141"/>
    <mergeCell ref="W141:X141"/>
    <mergeCell ref="AA141:AB141"/>
    <mergeCell ref="AE141:AF141"/>
    <mergeCell ref="AI141:AJ141"/>
    <mergeCell ref="AM141:AN141"/>
    <mergeCell ref="AQ141:AR141"/>
    <mergeCell ref="AQ165:AR165"/>
    <mergeCell ref="AU165:AV165"/>
    <mergeCell ref="S165:T165"/>
    <mergeCell ref="W165:X165"/>
    <mergeCell ref="AA165:AB165"/>
    <mergeCell ref="AE165:AF165"/>
    <mergeCell ref="AI165:AJ165"/>
    <mergeCell ref="I140:J140"/>
    <mergeCell ref="K140:L140"/>
    <mergeCell ref="M140:N140"/>
    <mergeCell ref="M164:N164"/>
    <mergeCell ref="B303:B316"/>
    <mergeCell ref="B225:B240"/>
    <mergeCell ref="B241:B251"/>
    <mergeCell ref="B254:B267"/>
    <mergeCell ref="B268:B278"/>
    <mergeCell ref="B279:B289"/>
    <mergeCell ref="B290:B302"/>
    <mergeCell ref="C140:D140"/>
    <mergeCell ref="C164:D164"/>
    <mergeCell ref="E164:F164"/>
    <mergeCell ref="G164:H164"/>
    <mergeCell ref="I164:J164"/>
    <mergeCell ref="B189:B200"/>
    <mergeCell ref="B201:B212"/>
    <mergeCell ref="B213:B224"/>
    <mergeCell ref="AQ117:AS117"/>
    <mergeCell ref="AV117:AX117"/>
    <mergeCell ref="C117:E117"/>
    <mergeCell ref="H117:J117"/>
    <mergeCell ref="M117:O117"/>
    <mergeCell ref="R117:T117"/>
    <mergeCell ref="W117:Y117"/>
    <mergeCell ref="AB117:AD117"/>
    <mergeCell ref="AG117:AI117"/>
    <mergeCell ref="AL117:AN117"/>
    <mergeCell ref="K164:L164"/>
    <mergeCell ref="E140:F140"/>
    <mergeCell ref="G140:H140"/>
    <mergeCell ref="R4:T4"/>
    <mergeCell ref="W4:Y4"/>
    <mergeCell ref="AG70:AI70"/>
    <mergeCell ref="AL70:AN70"/>
    <mergeCell ref="C93:E93"/>
    <mergeCell ref="H93:J93"/>
    <mergeCell ref="M93:O93"/>
    <mergeCell ref="R93:T93"/>
    <mergeCell ref="W93:Y93"/>
    <mergeCell ref="AB93:AD93"/>
    <mergeCell ref="C70:E70"/>
    <mergeCell ref="H70:J70"/>
    <mergeCell ref="M70:O70"/>
    <mergeCell ref="R70:T70"/>
    <mergeCell ref="W70:Y70"/>
    <mergeCell ref="AB70:AD70"/>
    <mergeCell ref="AB4:AD4"/>
    <mergeCell ref="C48:E48"/>
    <mergeCell ref="H48:J48"/>
    <mergeCell ref="M48:O48"/>
    <mergeCell ref="R48:T48"/>
    <mergeCell ref="W48:Y48"/>
    <mergeCell ref="AB48:AD48"/>
    <mergeCell ref="C26:E26"/>
    <mergeCell ref="H26:J26"/>
    <mergeCell ref="M26:O26"/>
    <mergeCell ref="R26:T26"/>
    <mergeCell ref="W26:Y26"/>
    <mergeCell ref="AB26:AD26"/>
    <mergeCell ref="C4:E4"/>
    <mergeCell ref="H4:J4"/>
    <mergeCell ref="M4:O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BC9B0-B947-0F4D-A791-9F08CCCDAFDA}">
  <dimension ref="A1:M36"/>
  <sheetViews>
    <sheetView zoomScale="150" workbookViewId="0">
      <selection activeCell="E36" sqref="B27:E36"/>
    </sheetView>
  </sheetViews>
  <sheetFormatPr baseColWidth="10" defaultRowHeight="16" x14ac:dyDescent="0.2"/>
  <cols>
    <col min="1" max="1" width="25.1640625" style="17" customWidth="1"/>
    <col min="2" max="2" width="10.83203125" style="17"/>
    <col min="3" max="3" width="12.83203125" style="17" customWidth="1"/>
    <col min="4" max="16384" width="10.83203125" style="17"/>
  </cols>
  <sheetData>
    <row r="1" spans="1:13" ht="21" thickBot="1" x14ac:dyDescent="0.25">
      <c r="A1" s="104" t="s">
        <v>150</v>
      </c>
    </row>
    <row r="2" spans="1:13" ht="20" thickTop="1" thickBot="1" x14ac:dyDescent="0.25">
      <c r="A2" s="13" t="s">
        <v>172</v>
      </c>
      <c r="B2" s="13" t="s">
        <v>173</v>
      </c>
    </row>
    <row r="3" spans="1:13" x14ac:dyDescent="0.2">
      <c r="B3" s="131" t="s">
        <v>4</v>
      </c>
      <c r="C3" s="130"/>
      <c r="D3" s="131" t="s">
        <v>5</v>
      </c>
      <c r="E3" s="130"/>
      <c r="F3" s="131" t="s">
        <v>6</v>
      </c>
      <c r="G3" s="130"/>
      <c r="H3" s="131" t="s">
        <v>7</v>
      </c>
      <c r="I3" s="130"/>
      <c r="J3" s="131" t="s">
        <v>8</v>
      </c>
      <c r="K3" s="130"/>
      <c r="L3" s="131" t="s">
        <v>9</v>
      </c>
      <c r="M3" s="130"/>
    </row>
    <row r="4" spans="1:13" ht="17" thickBot="1" x14ac:dyDescent="0.25">
      <c r="B4" s="108" t="s">
        <v>174</v>
      </c>
      <c r="C4" s="110" t="s">
        <v>266</v>
      </c>
      <c r="D4" s="108" t="s">
        <v>217</v>
      </c>
      <c r="E4" s="110" t="s">
        <v>267</v>
      </c>
      <c r="F4" s="109" t="s">
        <v>217</v>
      </c>
      <c r="G4" s="109" t="s">
        <v>267</v>
      </c>
      <c r="H4" s="108" t="s">
        <v>217</v>
      </c>
      <c r="I4" s="110" t="s">
        <v>267</v>
      </c>
      <c r="J4" s="109" t="s">
        <v>217</v>
      </c>
      <c r="K4" s="109" t="s">
        <v>267</v>
      </c>
      <c r="L4" s="108" t="s">
        <v>217</v>
      </c>
      <c r="M4" s="110" t="s">
        <v>267</v>
      </c>
    </row>
    <row r="5" spans="1:13" x14ac:dyDescent="0.2">
      <c r="B5" s="14">
        <v>9308</v>
      </c>
      <c r="C5" s="5">
        <v>2</v>
      </c>
      <c r="D5" s="14">
        <v>9307</v>
      </c>
      <c r="E5" s="9">
        <v>2</v>
      </c>
      <c r="F5" s="5">
        <v>10613</v>
      </c>
      <c r="G5" s="5">
        <v>2</v>
      </c>
      <c r="H5" s="14">
        <v>10612</v>
      </c>
      <c r="I5" s="9">
        <v>2</v>
      </c>
      <c r="J5" s="5">
        <v>10089</v>
      </c>
      <c r="K5" s="5">
        <v>2</v>
      </c>
      <c r="L5" s="14">
        <v>9981</v>
      </c>
      <c r="M5" s="9">
        <v>2</v>
      </c>
    </row>
    <row r="6" spans="1:13" x14ac:dyDescent="0.2">
      <c r="B6" s="14">
        <v>9312</v>
      </c>
      <c r="C6" s="5">
        <v>2</v>
      </c>
      <c r="D6" s="14">
        <v>9310</v>
      </c>
      <c r="E6" s="9">
        <v>1</v>
      </c>
      <c r="F6" s="5">
        <v>10614</v>
      </c>
      <c r="G6" s="5">
        <v>2</v>
      </c>
      <c r="H6" s="14">
        <v>10615</v>
      </c>
      <c r="I6" s="9">
        <v>2</v>
      </c>
      <c r="J6" s="5">
        <v>10090</v>
      </c>
      <c r="K6" s="5">
        <v>2</v>
      </c>
      <c r="L6" s="14">
        <v>10086</v>
      </c>
      <c r="M6" s="9">
        <v>2</v>
      </c>
    </row>
    <row r="7" spans="1:13" x14ac:dyDescent="0.2">
      <c r="B7" s="14">
        <v>9314</v>
      </c>
      <c r="C7" s="5">
        <v>1</v>
      </c>
      <c r="D7" s="14">
        <v>9316</v>
      </c>
      <c r="E7" s="9">
        <v>1</v>
      </c>
      <c r="F7" s="5">
        <v>10618</v>
      </c>
      <c r="G7" s="5">
        <v>2</v>
      </c>
      <c r="H7" s="14">
        <v>10616</v>
      </c>
      <c r="I7" s="9">
        <v>2</v>
      </c>
      <c r="J7" s="5">
        <v>10091</v>
      </c>
      <c r="K7" s="5">
        <v>2</v>
      </c>
      <c r="L7" s="14">
        <v>10087</v>
      </c>
      <c r="M7" s="9">
        <v>2</v>
      </c>
    </row>
    <row r="8" spans="1:13" x14ac:dyDescent="0.2">
      <c r="B8" s="14">
        <v>9318</v>
      </c>
      <c r="C8" s="5">
        <v>2</v>
      </c>
      <c r="D8" s="14">
        <v>9634</v>
      </c>
      <c r="E8" s="9">
        <v>2</v>
      </c>
      <c r="F8" s="5">
        <v>10620</v>
      </c>
      <c r="G8" s="5">
        <v>2</v>
      </c>
      <c r="H8" s="14">
        <v>10617</v>
      </c>
      <c r="I8" s="9">
        <v>2</v>
      </c>
      <c r="J8" s="5">
        <v>10092</v>
      </c>
      <c r="K8" s="5">
        <v>3</v>
      </c>
      <c r="L8" s="14">
        <v>10088</v>
      </c>
      <c r="M8" s="9">
        <v>2</v>
      </c>
    </row>
    <row r="9" spans="1:13" x14ac:dyDescent="0.2">
      <c r="B9" s="14">
        <v>9614</v>
      </c>
      <c r="C9" s="5">
        <v>2</v>
      </c>
      <c r="D9" s="14">
        <v>9636</v>
      </c>
      <c r="E9" s="9">
        <v>2</v>
      </c>
      <c r="F9" s="5">
        <v>10626</v>
      </c>
      <c r="G9" s="5">
        <v>2</v>
      </c>
      <c r="H9" s="14">
        <v>10621</v>
      </c>
      <c r="I9" s="9">
        <v>2</v>
      </c>
      <c r="J9" s="5">
        <v>10093</v>
      </c>
      <c r="K9" s="5">
        <v>2</v>
      </c>
      <c r="L9" s="14">
        <v>10094</v>
      </c>
      <c r="M9" s="9">
        <v>2</v>
      </c>
    </row>
    <row r="10" spans="1:13" x14ac:dyDescent="0.2">
      <c r="B10" s="14">
        <v>9633</v>
      </c>
      <c r="C10" s="5">
        <v>3</v>
      </c>
      <c r="D10" s="14">
        <v>9637</v>
      </c>
      <c r="E10" s="9">
        <v>2</v>
      </c>
      <c r="F10" s="5">
        <v>10627</v>
      </c>
      <c r="G10" s="5">
        <v>2</v>
      </c>
      <c r="H10" s="14">
        <v>10622</v>
      </c>
      <c r="I10" s="9">
        <v>2</v>
      </c>
      <c r="J10" s="5">
        <v>10095</v>
      </c>
      <c r="K10" s="5">
        <v>2</v>
      </c>
      <c r="L10" s="14">
        <v>10097</v>
      </c>
      <c r="M10" s="9">
        <v>2</v>
      </c>
    </row>
    <row r="11" spans="1:13" x14ac:dyDescent="0.2">
      <c r="B11" s="14">
        <v>9635</v>
      </c>
      <c r="C11" s="5">
        <v>1</v>
      </c>
      <c r="D11" s="14">
        <v>9639</v>
      </c>
      <c r="E11" s="9">
        <v>2</v>
      </c>
      <c r="F11" s="5">
        <v>10628</v>
      </c>
      <c r="G11" s="5">
        <v>1</v>
      </c>
      <c r="H11" s="14">
        <v>10623</v>
      </c>
      <c r="I11" s="9">
        <v>1</v>
      </c>
      <c r="J11" s="5">
        <v>10096</v>
      </c>
      <c r="K11" s="5">
        <v>2</v>
      </c>
      <c r="L11" s="14">
        <v>10098</v>
      </c>
      <c r="M11" s="9">
        <v>2</v>
      </c>
    </row>
    <row r="12" spans="1:13" x14ac:dyDescent="0.2">
      <c r="B12" s="14">
        <v>9640</v>
      </c>
      <c r="C12" s="5">
        <v>1</v>
      </c>
      <c r="D12" s="14">
        <v>9643</v>
      </c>
      <c r="E12" s="9">
        <v>2</v>
      </c>
      <c r="F12" s="5">
        <v>10630</v>
      </c>
      <c r="G12" s="5">
        <v>2</v>
      </c>
      <c r="H12" s="14">
        <v>10624</v>
      </c>
      <c r="I12" s="9">
        <v>2</v>
      </c>
      <c r="J12" s="5">
        <v>10099</v>
      </c>
      <c r="K12" s="5">
        <v>2</v>
      </c>
      <c r="L12" s="14">
        <v>10101</v>
      </c>
      <c r="M12" s="9">
        <v>2</v>
      </c>
    </row>
    <row r="13" spans="1:13" x14ac:dyDescent="0.2">
      <c r="B13" s="14">
        <v>9642</v>
      </c>
      <c r="C13" s="5">
        <v>2</v>
      </c>
      <c r="D13" s="14">
        <v>10070</v>
      </c>
      <c r="E13" s="9">
        <v>2</v>
      </c>
      <c r="F13" s="5">
        <v>10631</v>
      </c>
      <c r="G13" s="5">
        <v>2</v>
      </c>
      <c r="H13" s="14">
        <v>10625</v>
      </c>
      <c r="I13" s="9">
        <v>2</v>
      </c>
      <c r="J13" s="5">
        <v>10100</v>
      </c>
      <c r="K13" s="5">
        <v>2</v>
      </c>
      <c r="L13" s="14">
        <v>10107</v>
      </c>
      <c r="M13" s="9">
        <v>1</v>
      </c>
    </row>
    <row r="14" spans="1:13" x14ac:dyDescent="0.2">
      <c r="B14" s="14">
        <v>9644</v>
      </c>
      <c r="C14" s="5">
        <v>2</v>
      </c>
      <c r="D14" s="14">
        <v>10071</v>
      </c>
      <c r="E14" s="9">
        <v>2</v>
      </c>
      <c r="F14" s="5">
        <v>10632</v>
      </c>
      <c r="G14" s="5">
        <v>2</v>
      </c>
      <c r="H14" s="14">
        <v>10629</v>
      </c>
      <c r="I14" s="9">
        <v>2</v>
      </c>
      <c r="J14" s="5">
        <v>10102</v>
      </c>
      <c r="K14" s="5">
        <v>2</v>
      </c>
      <c r="L14" s="14">
        <v>10108</v>
      </c>
      <c r="M14" s="9">
        <v>2</v>
      </c>
    </row>
    <row r="15" spans="1:13" x14ac:dyDescent="0.2">
      <c r="B15" s="14">
        <v>9671</v>
      </c>
      <c r="C15" s="5">
        <v>2</v>
      </c>
      <c r="D15" s="14">
        <v>10075</v>
      </c>
      <c r="E15" s="9">
        <v>2</v>
      </c>
      <c r="F15" s="5">
        <v>10634</v>
      </c>
      <c r="G15" s="5">
        <v>2</v>
      </c>
      <c r="H15" s="14">
        <v>10633</v>
      </c>
      <c r="I15" s="9">
        <v>1</v>
      </c>
      <c r="J15" s="5">
        <v>10103</v>
      </c>
      <c r="K15" s="5">
        <v>2</v>
      </c>
      <c r="L15" s="14">
        <v>10109</v>
      </c>
      <c r="M15" s="9">
        <v>1</v>
      </c>
    </row>
    <row r="16" spans="1:13" x14ac:dyDescent="0.2">
      <c r="B16" s="14">
        <v>9673</v>
      </c>
      <c r="C16" s="5">
        <v>2</v>
      </c>
      <c r="D16" s="14">
        <v>10076</v>
      </c>
      <c r="E16" s="9">
        <v>2</v>
      </c>
      <c r="F16" s="5">
        <v>10635</v>
      </c>
      <c r="G16" s="5">
        <v>2</v>
      </c>
      <c r="H16" s="14">
        <v>10638</v>
      </c>
      <c r="I16" s="9">
        <v>2</v>
      </c>
      <c r="J16" s="5">
        <v>10104</v>
      </c>
      <c r="K16" s="5">
        <v>2</v>
      </c>
      <c r="L16" s="14">
        <v>10117</v>
      </c>
      <c r="M16" s="9">
        <v>2</v>
      </c>
    </row>
    <row r="17" spans="1:13" x14ac:dyDescent="0.2">
      <c r="B17" s="14">
        <v>9675</v>
      </c>
      <c r="C17" s="5">
        <v>2</v>
      </c>
      <c r="D17" s="14">
        <v>10077</v>
      </c>
      <c r="E17" s="9">
        <v>2</v>
      </c>
      <c r="F17" s="5">
        <v>10639</v>
      </c>
      <c r="G17" s="5">
        <v>2</v>
      </c>
      <c r="H17" s="14">
        <v>10642</v>
      </c>
      <c r="I17" s="9">
        <v>2</v>
      </c>
      <c r="J17" s="5">
        <v>10105</v>
      </c>
      <c r="K17" s="5">
        <v>2</v>
      </c>
      <c r="L17" s="14">
        <v>10118</v>
      </c>
      <c r="M17" s="9">
        <v>1</v>
      </c>
    </row>
    <row r="18" spans="1:13" x14ac:dyDescent="0.2">
      <c r="B18" s="14">
        <v>10069</v>
      </c>
      <c r="C18" s="5">
        <v>2</v>
      </c>
      <c r="D18" s="14">
        <v>10078</v>
      </c>
      <c r="E18" s="9">
        <v>2</v>
      </c>
      <c r="F18" s="5">
        <v>10640</v>
      </c>
      <c r="G18" s="5">
        <v>2</v>
      </c>
      <c r="H18" s="14">
        <v>10643</v>
      </c>
      <c r="I18" s="9">
        <v>2</v>
      </c>
      <c r="J18" s="5">
        <v>10106</v>
      </c>
      <c r="K18" s="5">
        <v>2</v>
      </c>
      <c r="L18" s="14">
        <v>10119</v>
      </c>
      <c r="M18" s="9">
        <v>2</v>
      </c>
    </row>
    <row r="19" spans="1:13" x14ac:dyDescent="0.2">
      <c r="B19" s="14">
        <v>10081</v>
      </c>
      <c r="C19" s="5">
        <v>2</v>
      </c>
      <c r="D19" s="14">
        <v>10080</v>
      </c>
      <c r="E19" s="9">
        <v>2</v>
      </c>
      <c r="F19" s="5">
        <v>10641</v>
      </c>
      <c r="G19" s="5">
        <v>2</v>
      </c>
      <c r="H19" s="14">
        <v>10644</v>
      </c>
      <c r="I19" s="9">
        <v>2</v>
      </c>
      <c r="J19" s="5">
        <v>10122</v>
      </c>
      <c r="K19" s="5">
        <v>2</v>
      </c>
      <c r="L19" s="14">
        <v>10120</v>
      </c>
      <c r="M19" s="9">
        <v>2</v>
      </c>
    </row>
    <row r="20" spans="1:13" x14ac:dyDescent="0.2">
      <c r="B20" s="14">
        <v>10084</v>
      </c>
      <c r="C20" s="5">
        <v>2</v>
      </c>
      <c r="D20" s="14">
        <v>10493</v>
      </c>
      <c r="E20" s="9">
        <v>2</v>
      </c>
      <c r="F20" s="5">
        <v>10647</v>
      </c>
      <c r="G20" s="5">
        <v>1</v>
      </c>
      <c r="H20" s="14">
        <v>10649</v>
      </c>
      <c r="I20" s="9">
        <v>1</v>
      </c>
      <c r="J20" s="5">
        <v>10123</v>
      </c>
      <c r="K20" s="5">
        <v>2</v>
      </c>
      <c r="L20" s="14">
        <v>10124</v>
      </c>
      <c r="M20" s="9">
        <v>2</v>
      </c>
    </row>
    <row r="21" spans="1:13" x14ac:dyDescent="0.2">
      <c r="B21" s="14">
        <v>10494</v>
      </c>
      <c r="C21" s="5">
        <v>2</v>
      </c>
      <c r="D21" s="14">
        <v>10495</v>
      </c>
      <c r="E21" s="9">
        <v>2</v>
      </c>
      <c r="F21" s="5">
        <v>10648</v>
      </c>
      <c r="G21" s="5">
        <v>2</v>
      </c>
      <c r="H21" s="14">
        <v>10650</v>
      </c>
      <c r="I21" s="9">
        <v>2</v>
      </c>
      <c r="J21" s="5">
        <v>10126</v>
      </c>
      <c r="K21" s="5">
        <v>2</v>
      </c>
      <c r="L21" s="14">
        <v>10125</v>
      </c>
      <c r="M21" s="9">
        <v>2</v>
      </c>
    </row>
    <row r="22" spans="1:13" x14ac:dyDescent="0.2">
      <c r="B22" s="14">
        <v>10496</v>
      </c>
      <c r="C22" s="5">
        <v>2</v>
      </c>
      <c r="D22" s="14">
        <v>10497</v>
      </c>
      <c r="E22" s="9">
        <v>2</v>
      </c>
      <c r="F22" s="5">
        <v>10652</v>
      </c>
      <c r="G22" s="5">
        <v>2</v>
      </c>
      <c r="H22" s="14">
        <v>10651</v>
      </c>
      <c r="I22" s="9">
        <v>2</v>
      </c>
      <c r="J22" s="5">
        <v>10129</v>
      </c>
      <c r="K22" s="5">
        <v>2</v>
      </c>
      <c r="L22" s="14">
        <v>10127</v>
      </c>
      <c r="M22" s="9">
        <v>2</v>
      </c>
    </row>
    <row r="23" spans="1:13" x14ac:dyDescent="0.2">
      <c r="B23" s="14"/>
      <c r="C23" s="5"/>
      <c r="D23" s="14"/>
      <c r="E23" s="9"/>
      <c r="F23" s="5"/>
      <c r="G23" s="5"/>
      <c r="H23" s="14"/>
      <c r="I23" s="9"/>
      <c r="J23" s="5">
        <v>10130</v>
      </c>
      <c r="K23" s="5">
        <v>2</v>
      </c>
      <c r="L23" s="14">
        <v>10128</v>
      </c>
      <c r="M23" s="9">
        <v>1</v>
      </c>
    </row>
    <row r="24" spans="1:13" ht="17" thickBot="1" x14ac:dyDescent="0.25">
      <c r="B24" s="15"/>
      <c r="C24" s="11"/>
      <c r="D24" s="15"/>
      <c r="E24" s="12"/>
      <c r="F24" s="11"/>
      <c r="G24" s="11"/>
      <c r="H24" s="15"/>
      <c r="I24" s="12"/>
      <c r="J24" s="11">
        <v>10132</v>
      </c>
      <c r="K24" s="11">
        <v>2</v>
      </c>
      <c r="L24" s="15">
        <v>10131</v>
      </c>
      <c r="M24" s="12">
        <v>2</v>
      </c>
    </row>
    <row r="25" spans="1:13" x14ac:dyDescent="0.2"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</row>
    <row r="26" spans="1:13" ht="17" thickBot="1" x14ac:dyDescent="0.25">
      <c r="A26" s="13" t="s">
        <v>172</v>
      </c>
      <c r="B26" s="121" t="s">
        <v>219</v>
      </c>
    </row>
    <row r="27" spans="1:13" ht="17" thickBot="1" x14ac:dyDescent="0.25">
      <c r="A27" s="4" t="s">
        <v>31</v>
      </c>
      <c r="B27" s="124"/>
      <c r="C27" s="133" t="s">
        <v>268</v>
      </c>
      <c r="D27" s="133"/>
      <c r="E27" s="134"/>
    </row>
    <row r="28" spans="1:13" ht="17" thickBot="1" x14ac:dyDescent="0.25">
      <c r="A28" s="4" t="s">
        <v>151</v>
      </c>
      <c r="B28" s="125" t="s">
        <v>218</v>
      </c>
      <c r="C28" s="112" t="s">
        <v>26</v>
      </c>
      <c r="D28" s="157" t="s">
        <v>27</v>
      </c>
      <c r="E28" s="114" t="s">
        <v>28</v>
      </c>
    </row>
    <row r="29" spans="1:13" x14ac:dyDescent="0.2">
      <c r="A29" s="4" t="s">
        <v>152</v>
      </c>
      <c r="B29" s="126">
        <v>1</v>
      </c>
      <c r="C29" s="80">
        <v>16.666666666666664</v>
      </c>
      <c r="D29" s="158">
        <v>77.777777777777786</v>
      </c>
      <c r="E29" s="158">
        <v>5.5555555555555554</v>
      </c>
    </row>
    <row r="30" spans="1:13" x14ac:dyDescent="0.2">
      <c r="B30" s="126">
        <v>2</v>
      </c>
      <c r="C30" s="80">
        <v>11.111111111111111</v>
      </c>
      <c r="D30" s="127">
        <v>88.888888888888886</v>
      </c>
      <c r="E30" s="127">
        <v>0</v>
      </c>
    </row>
    <row r="31" spans="1:13" x14ac:dyDescent="0.2">
      <c r="B31" s="126">
        <v>3</v>
      </c>
      <c r="C31" s="80">
        <v>11.111111111111111</v>
      </c>
      <c r="D31" s="127">
        <v>88.888888888888886</v>
      </c>
      <c r="E31" s="127">
        <v>0</v>
      </c>
    </row>
    <row r="32" spans="1:13" x14ac:dyDescent="0.2">
      <c r="B32" s="126">
        <v>4</v>
      </c>
      <c r="C32" s="80">
        <v>16.666666666666664</v>
      </c>
      <c r="D32" s="127">
        <v>83.333333333333343</v>
      </c>
      <c r="E32" s="127">
        <v>0</v>
      </c>
    </row>
    <row r="33" spans="2:5" x14ac:dyDescent="0.2">
      <c r="B33" s="126">
        <v>5</v>
      </c>
      <c r="C33" s="80">
        <v>0</v>
      </c>
      <c r="D33" s="127">
        <v>95</v>
      </c>
      <c r="E33" s="127">
        <v>5</v>
      </c>
    </row>
    <row r="34" spans="2:5" x14ac:dyDescent="0.2">
      <c r="B34" s="126">
        <v>6</v>
      </c>
      <c r="C34" s="80">
        <v>20</v>
      </c>
      <c r="D34" s="127">
        <v>80</v>
      </c>
      <c r="E34" s="127">
        <v>0</v>
      </c>
    </row>
    <row r="35" spans="2:5" x14ac:dyDescent="0.2">
      <c r="B35" s="126" t="s">
        <v>23</v>
      </c>
      <c r="C35" s="80">
        <f>AVERAGE(C29:C34)</f>
        <v>12.59259259259259</v>
      </c>
      <c r="D35" s="127">
        <f t="shared" ref="D35" si="0">AVERAGE(D29:D34)</f>
        <v>85.648148148148152</v>
      </c>
      <c r="E35" s="127">
        <f>AVERAGE(E29:E34)</f>
        <v>1.7592592592592593</v>
      </c>
    </row>
    <row r="36" spans="2:5" ht="17" thickBot="1" x14ac:dyDescent="0.25">
      <c r="B36" s="128" t="s">
        <v>269</v>
      </c>
      <c r="C36" s="24">
        <f>STDEV(C29:C34)/SQRT(COUNT(C29:C34))</f>
        <v>2.892685065150614</v>
      </c>
      <c r="D36" s="159">
        <f>STDEV(D29:D34)/SQRT(COUNT(D29:D34))</f>
        <v>2.6309986003638604</v>
      </c>
      <c r="E36" s="159">
        <f>STDEV(E29:E34)/SQRT(COUNT(E29:E34))</f>
        <v>1.1149624609992868</v>
      </c>
    </row>
  </sheetData>
  <mergeCells count="7">
    <mergeCell ref="L3:M3"/>
    <mergeCell ref="C27:E27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Fig.1</vt:lpstr>
      <vt:lpstr>Fig.3</vt:lpstr>
      <vt:lpstr>Fig.4</vt:lpstr>
      <vt:lpstr>Sup Fig.1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Du</dc:creator>
  <cp:lastModifiedBy>Vicky Du</cp:lastModifiedBy>
  <dcterms:created xsi:type="dcterms:W3CDTF">2023-10-26T17:08:28Z</dcterms:created>
  <dcterms:modified xsi:type="dcterms:W3CDTF">2024-04-01T01:14:23Z</dcterms:modified>
</cp:coreProperties>
</file>