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roteomics\maus2\submission_NC\revision2\submission\supplementary files\"/>
    </mc:Choice>
  </mc:AlternateContent>
  <xr:revisionPtr revIDLastSave="0" documentId="13_ncr:1_{AA23852A-C178-41AC-B45B-FA8AEB4E24B3}" xr6:coauthVersionLast="47" xr6:coauthVersionMax="47" xr10:uidLastSave="{00000000-0000-0000-0000-000000000000}"/>
  <bookViews>
    <workbookView xWindow="3220" yWindow="1340" windowWidth="18980" windowHeight="13940" xr2:uid="{00000000-000D-0000-FFFF-FFFF00000000}"/>
  </bookViews>
  <sheets>
    <sheet name="datasets" sheetId="1" r:id="rId1"/>
    <sheet name="statist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2" l="1"/>
  <c r="U24" i="2"/>
  <c r="U23" i="2"/>
  <c r="F125" i="2"/>
  <c r="F123" i="2"/>
  <c r="F124" i="2"/>
  <c r="M61" i="2"/>
  <c r="M60" i="2"/>
  <c r="M59" i="2"/>
</calcChain>
</file>

<file path=xl/sharedStrings.xml><?xml version="1.0" encoding="utf-8"?>
<sst xmlns="http://schemas.openxmlformats.org/spreadsheetml/2006/main" count="1143" uniqueCount="215">
  <si>
    <t>dataset</t>
    <phoneticPr fontId="1" type="noConversion"/>
  </si>
  <si>
    <t>PXD028735</t>
    <phoneticPr fontId="1" type="noConversion"/>
  </si>
  <si>
    <t>PDC000006</t>
    <phoneticPr fontId="1" type="noConversion"/>
  </si>
  <si>
    <t>ID</t>
    <phoneticPr fontId="1" type="noConversion"/>
  </si>
  <si>
    <t>technique</t>
    <phoneticPr fontId="1" type="noConversion"/>
  </si>
  <si>
    <t>DDA</t>
    <phoneticPr fontId="1" type="noConversion"/>
  </si>
  <si>
    <t>replicates</t>
    <phoneticPr fontId="1" type="noConversion"/>
  </si>
  <si>
    <t>A:9, B:9</t>
    <phoneticPr fontId="1" type="noConversion"/>
  </si>
  <si>
    <t>instrument</t>
    <phoneticPr fontId="1" type="noConversion"/>
  </si>
  <si>
    <t>SCIEX Triple TOF5600</t>
    <phoneticPr fontId="1" type="noConversion"/>
  </si>
  <si>
    <t>SCIEX Triple TOF6600</t>
    <phoneticPr fontId="1" type="noConversion"/>
  </si>
  <si>
    <t>Orbitrap QE-HFX</t>
    <phoneticPr fontId="1" type="noConversion"/>
  </si>
  <si>
    <t>TimsToF pro</t>
    <phoneticPr fontId="1" type="noConversion"/>
  </si>
  <si>
    <t>LTQ-Orbitrap</t>
    <phoneticPr fontId="1" type="noConversion"/>
  </si>
  <si>
    <t>LTQ Orbitrap Velos</t>
    <phoneticPr fontId="1" type="noConversion"/>
  </si>
  <si>
    <t>Q Exactive</t>
    <phoneticPr fontId="1" type="noConversion"/>
  </si>
  <si>
    <t>Orbitrap Fusion Lumos</t>
    <phoneticPr fontId="1" type="noConversion"/>
  </si>
  <si>
    <t>mixture</t>
    <phoneticPr fontId="1" type="noConversion"/>
  </si>
  <si>
    <t>human+yeast+ecoli</t>
    <phoneticPr fontId="1" type="noConversion"/>
  </si>
  <si>
    <t>human+yeast</t>
    <phoneticPr fontId="1" type="noConversion"/>
  </si>
  <si>
    <t>human+ecoli</t>
    <phoneticPr fontId="1" type="noConversion"/>
  </si>
  <si>
    <t>yeast+UPS1</t>
    <phoneticPr fontId="1" type="noConversion"/>
  </si>
  <si>
    <t>concentration</t>
    <phoneticPr fontId="1" type="noConversion"/>
  </si>
  <si>
    <t>used contrasts</t>
    <phoneticPr fontId="1" type="noConversion"/>
  </si>
  <si>
    <t>HEqe277_TMT10</t>
    <phoneticPr fontId="1" type="noConversion"/>
  </si>
  <si>
    <t>HYqfl683_TMT11</t>
    <phoneticPr fontId="1" type="noConversion"/>
  </si>
  <si>
    <t>HYms2faims815_TMT16</t>
    <phoneticPr fontId="1" type="noConversion"/>
  </si>
  <si>
    <t>HYsps2815_TMT16</t>
    <phoneticPr fontId="1" type="noConversion"/>
  </si>
  <si>
    <t>HYms2815_TMT16</t>
    <phoneticPr fontId="1" type="noConversion"/>
  </si>
  <si>
    <t>HYEtims735_DIA</t>
    <phoneticPr fontId="1" type="noConversion"/>
  </si>
  <si>
    <t>MYtims709_DIA</t>
    <phoneticPr fontId="1" type="noConversion"/>
  </si>
  <si>
    <t>PXD034709</t>
    <phoneticPr fontId="1" type="noConversion"/>
  </si>
  <si>
    <t>HEof_n600_DIA</t>
    <phoneticPr fontId="1" type="noConversion"/>
  </si>
  <si>
    <t>HEof_w600_DIA</t>
    <phoneticPr fontId="1" type="noConversion"/>
  </si>
  <si>
    <t>HYtims134_DIA</t>
    <phoneticPr fontId="1" type="noConversion"/>
  </si>
  <si>
    <t>HEqe777_DIA</t>
    <phoneticPr fontId="1" type="noConversion"/>
  </si>
  <si>
    <t>HEqe408_DIA</t>
    <phoneticPr fontId="1" type="noConversion"/>
  </si>
  <si>
    <t>DIA</t>
    <phoneticPr fontId="1" type="noConversion"/>
  </si>
  <si>
    <t>TimsToFpro</t>
    <phoneticPr fontId="1" type="noConversion"/>
  </si>
  <si>
    <t>Q Exactive</t>
  </si>
  <si>
    <t>Orbitrap Fusion Lumos</t>
  </si>
  <si>
    <t>B-A</t>
  </si>
  <si>
    <t>B-A</t>
    <phoneticPr fontId="1" type="noConversion"/>
  </si>
  <si>
    <t>C-B;D-B;D-C</t>
  </si>
  <si>
    <t>C-B;D-B;D-C</t>
    <phoneticPr fontId="1" type="noConversion"/>
  </si>
  <si>
    <t>B-A;C-A;C-B</t>
  </si>
  <si>
    <t>E-B;D-C</t>
  </si>
  <si>
    <t>D-A;F-C;I-H</t>
  </si>
  <si>
    <t>C-B;C-A;E-C</t>
  </si>
  <si>
    <t>C-A;B-A;C-B</t>
  </si>
  <si>
    <t>A-B;B-D;C-E</t>
  </si>
  <si>
    <t>B-C;B-E;A-C</t>
  </si>
  <si>
    <t>A-D;A-E;D-E</t>
  </si>
  <si>
    <t>A:12, B:12</t>
    <phoneticPr fontId="1" type="noConversion"/>
  </si>
  <si>
    <t>A:7, B:7</t>
    <phoneticPr fontId="1" type="noConversion"/>
  </si>
  <si>
    <t>B:3,C:3,D:3</t>
    <phoneticPr fontId="1" type="noConversion"/>
  </si>
  <si>
    <t>A:3,B:3,C:3</t>
    <phoneticPr fontId="1" type="noConversion"/>
  </si>
  <si>
    <t>A:3,B:3,C:3,D:3,E:3</t>
    <phoneticPr fontId="1" type="noConversion"/>
  </si>
  <si>
    <t>A:3,B:3,C:3,D:3,E:3,F:3,G:3,H:3</t>
    <phoneticPr fontId="1" type="noConversion"/>
  </si>
  <si>
    <t>A:3,B:3,C:3,D:3,E:3,F:3,G:3,H:3,I:3</t>
    <phoneticPr fontId="1" type="noConversion"/>
  </si>
  <si>
    <t>A:8,B:8</t>
    <phoneticPr fontId="1" type="noConversion"/>
  </si>
  <si>
    <t>A:3,B:4,C:4</t>
    <phoneticPr fontId="1" type="noConversion"/>
  </si>
  <si>
    <t>A:3,B:3</t>
    <phoneticPr fontId="1" type="noConversion"/>
  </si>
  <si>
    <t>A:5,B:5,C:10,D:5,E:5,F:5</t>
    <phoneticPr fontId="1" type="noConversion"/>
  </si>
  <si>
    <t>A:3,B:4,C:3</t>
    <phoneticPr fontId="1" type="noConversion"/>
  </si>
  <si>
    <t>contrast_num</t>
    <phoneticPr fontId="1" type="noConversion"/>
  </si>
  <si>
    <t>mouse+yeast</t>
    <phoneticPr fontId="1" type="noConversion"/>
  </si>
  <si>
    <t>UPS1 + E.coli</t>
    <phoneticPr fontId="1" type="noConversion"/>
  </si>
  <si>
    <t>A: HYE=65:30:5;B:HYE=65:15:20</t>
    <phoneticPr fontId="1" type="noConversion"/>
  </si>
  <si>
    <t>Ecoli: A:4.5; B:6; C:9</t>
    <phoneticPr fontId="1" type="noConversion"/>
  </si>
  <si>
    <t>Yeast: B:12.5; C:15.625; D:18.75</t>
    <phoneticPr fontId="1" type="noConversion"/>
  </si>
  <si>
    <t>UPS1: A:0.25;B:0.74;C:2.2;D:6.7;E:20</t>
    <phoneticPr fontId="1" type="noConversion"/>
  </si>
  <si>
    <t>UPS1:A:2;B:4;C:10;D:25;E:50</t>
    <phoneticPr fontId="1" type="noConversion"/>
  </si>
  <si>
    <t>UPS1:A:0.05;B:0.125;C:0.25;D:0.5;E:2.5;F:5;G:12.5;H:25;I:50</t>
    <phoneticPr fontId="1" type="noConversion"/>
  </si>
  <si>
    <t>Ecoli: A:100; B:200</t>
    <phoneticPr fontId="1" type="noConversion"/>
  </si>
  <si>
    <t>Yeast: A:10;B:5;C:3.3</t>
    <phoneticPr fontId="1" type="noConversion"/>
  </si>
  <si>
    <t>A: HYE=1:2:1;B:HYE=1:1:4</t>
    <phoneticPr fontId="1" type="noConversion"/>
  </si>
  <si>
    <t>Mouse: A:5; B:10;C:20;D:40;E:13.3;F:30</t>
    <phoneticPr fontId="1" type="noConversion"/>
  </si>
  <si>
    <t>UPS1: A:0.1;B:0.25;C:1;D:2.5;E:5;F:10;G:25;H:50</t>
    <phoneticPr fontId="1" type="noConversion"/>
  </si>
  <si>
    <t>PXD036134</t>
    <phoneticPr fontId="1" type="noConversion"/>
  </si>
  <si>
    <t>PXD021425</t>
    <phoneticPr fontId="1" type="noConversion"/>
  </si>
  <si>
    <t>PXD002099</t>
    <phoneticPr fontId="1" type="noConversion"/>
  </si>
  <si>
    <t>PXD001819</t>
    <phoneticPr fontId="1" type="noConversion"/>
  </si>
  <si>
    <t>PXD018408</t>
    <phoneticPr fontId="1" type="noConversion"/>
  </si>
  <si>
    <t>PXD007683</t>
    <phoneticPr fontId="1" type="noConversion"/>
  </si>
  <si>
    <t>PXD014777</t>
    <phoneticPr fontId="1" type="noConversion"/>
  </si>
  <si>
    <t>PXD026600</t>
    <phoneticPr fontId="1" type="noConversion"/>
  </si>
  <si>
    <t>PXD019777</t>
    <phoneticPr fontId="1" type="noConversion"/>
  </si>
  <si>
    <t>PXD013277</t>
    <phoneticPr fontId="1" type="noConversion"/>
  </si>
  <si>
    <t>PXD020815</t>
    <phoneticPr fontId="1" type="noConversion"/>
  </si>
  <si>
    <t>timsTOF Pro</t>
    <phoneticPr fontId="1" type="noConversion"/>
  </si>
  <si>
    <t>Orbitrap Fusion ETD</t>
    <phoneticPr fontId="1" type="noConversion"/>
  </si>
  <si>
    <t>Ecoli: A:7.5; B:15; C:45</t>
    <phoneticPr fontId="1" type="noConversion"/>
  </si>
  <si>
    <t>PMID </t>
    <phoneticPr fontId="1" type="noConversion"/>
  </si>
  <si>
    <t>Year</t>
    <phoneticPr fontId="1" type="noConversion"/>
  </si>
  <si>
    <t>database</t>
    <phoneticPr fontId="1" type="noConversion"/>
  </si>
  <si>
    <t>TMT16plex-MS2_FAIMS</t>
    <phoneticPr fontId="1" type="noConversion"/>
  </si>
  <si>
    <t>TMT16plex-SPS-MS3</t>
    <phoneticPr fontId="1" type="noConversion"/>
  </si>
  <si>
    <t>TMT10plex-MS2</t>
    <phoneticPr fontId="1" type="noConversion"/>
  </si>
  <si>
    <t>TMT16plex-MS2</t>
    <phoneticPr fontId="1" type="noConversion"/>
  </si>
  <si>
    <t>count</t>
  </si>
  <si>
    <t>DDA</t>
  </si>
  <si>
    <t>top0</t>
  </si>
  <si>
    <t>top3</t>
  </si>
  <si>
    <t>maxlfq</t>
  </si>
  <si>
    <t>dlfq</t>
  </si>
  <si>
    <t>HYEtims735_DIA</t>
  </si>
  <si>
    <t>top1</t>
  </si>
  <si>
    <t>DIA</t>
  </si>
  <si>
    <t>MYtims709_DIA</t>
  </si>
  <si>
    <t>HEof_n600_DIA</t>
  </si>
  <si>
    <t>HEof_w600_DIA</t>
  </si>
  <si>
    <t>HYtims134_DIA</t>
  </si>
  <si>
    <t>HEqe777_DIA</t>
  </si>
  <si>
    <t>HEqe408_DIA</t>
  </si>
  <si>
    <t>HEqe277_TMT10</t>
  </si>
  <si>
    <t>abd</t>
  </si>
  <si>
    <t>TMT</t>
  </si>
  <si>
    <t>HYqfl683_TMT11</t>
  </si>
  <si>
    <t>HYms2faims815_TMT16</t>
  </si>
  <si>
    <t>HYsps2815_TMT16</t>
  </si>
  <si>
    <t>HYms2815_TMT16</t>
  </si>
  <si>
    <t>ratio</t>
  </si>
  <si>
    <t>phi</t>
  </si>
  <si>
    <t>intensity</t>
  </si>
  <si>
    <t>matrix</t>
    <phoneticPr fontId="1" type="noConversion"/>
  </si>
  <si>
    <t>acqusition</t>
    <phoneticPr fontId="1" type="noConversion"/>
  </si>
  <si>
    <t>protein number</t>
    <phoneticPr fontId="1" type="noConversion"/>
  </si>
  <si>
    <t>missing rate</t>
    <phoneticPr fontId="1" type="noConversion"/>
  </si>
  <si>
    <t>min</t>
    <phoneticPr fontId="1" type="noConversion"/>
  </si>
  <si>
    <t>max</t>
    <phoneticPr fontId="1" type="noConversion"/>
  </si>
  <si>
    <t>average</t>
    <phoneticPr fontId="1" type="noConversion"/>
  </si>
  <si>
    <t>FragPipe</t>
  </si>
  <si>
    <t>Maxquant</t>
  </si>
  <si>
    <t>platform</t>
    <phoneticPr fontId="1" type="noConversion"/>
  </si>
  <si>
    <t>DIANN</t>
  </si>
  <si>
    <t>Spectronaut</t>
  </si>
  <si>
    <t>ftp://ftp.pride.ebi.ac.uk/pride/data/archive/2021/11/PXD028735</t>
  </si>
  <si>
    <t>https://proteomic.datacommons.cancer.gov/pdc/TechnologyAdvancementStudies/</t>
    <phoneticPr fontId="1" type="noConversion"/>
  </si>
  <si>
    <t>ftp://massive.ucsd.edu/MSV000087597/</t>
  </si>
  <si>
    <t>ftp://ftp.pride.ebi.ac.uk/pride/data/archive/2021/08/PXD020815</t>
  </si>
  <si>
    <t>ftp://ftp.pride.ebi.ac.uk/pride/data/archive/2021/11/PXD028735</t>
    <phoneticPr fontId="1" type="noConversion"/>
  </si>
  <si>
    <t>ftp://ftp.pride.ebi.ac.uk/pride/data/archive/2023/03/PXD036134</t>
    <phoneticPr fontId="1" type="noConversion"/>
  </si>
  <si>
    <t>ftp://ftp.pride.ebi.ac.uk/pride/data/archive/2021/07/PXD021425</t>
    <phoneticPr fontId="1" type="noConversion"/>
  </si>
  <si>
    <t>ftp://ftp.pride.ebi.ac.uk/pride/data/archive/2015/09/PXD002099</t>
    <phoneticPr fontId="1" type="noConversion"/>
  </si>
  <si>
    <t>ftp://ftp.pride.ebi.ac.uk/pride/data/archive/2020/04/PXD014777</t>
    <phoneticPr fontId="1" type="noConversion"/>
  </si>
  <si>
    <t>ftp://ftp.pride.ebi.ac.uk/pride/data/archive/2018/04/PXD007683</t>
    <phoneticPr fontId="1" type="noConversion"/>
  </si>
  <si>
    <t>ftp://massive.ucsd.edu/MSV000085239/</t>
    <phoneticPr fontId="1" type="noConversion"/>
  </si>
  <si>
    <t>ftp://ftp.pride.ebi.ac.uk/pride/data/archive/2015/12/PXD001819</t>
    <phoneticPr fontId="1" type="noConversion"/>
  </si>
  <si>
    <t>http://www.iprox.org/page/project.html?id=IPX0004576000</t>
    <phoneticPr fontId="1" type="noConversion"/>
  </si>
  <si>
    <t>ftp://ftp.pride.ebi.ac.uk/pride/data/archive/2021/07/PXD019777</t>
    <phoneticPr fontId="1" type="noConversion"/>
  </si>
  <si>
    <t>ftp://massive.ucsd.edu/MSV000087597/</t>
    <phoneticPr fontId="1" type="noConversion"/>
  </si>
  <si>
    <t>ftp://ftp.jpostdb.org/JPST000562/</t>
    <phoneticPr fontId="1" type="noConversion"/>
  </si>
  <si>
    <t>ftp://ftp.pride.ebi.ac.uk/pride/data/archive/2021/08/PXD020815</t>
    <phoneticPr fontId="1" type="noConversion"/>
  </si>
  <si>
    <t>fp_link</t>
    <phoneticPr fontId="1" type="noConversion"/>
  </si>
  <si>
    <t>supp9. Tab1 Detail information of datasets used for benchmarking</t>
    <phoneticPr fontId="1" type="noConversion"/>
  </si>
  <si>
    <t>supp9. Tab2 Expession matrix statistics of DDA datasets</t>
    <phoneticPr fontId="1" type="noConversion"/>
  </si>
  <si>
    <t>uniportkb_UP000005640_AND_reviewed_true;uniportkb_UP000002311_AND_reviewed_true;uniportkb_UP000000625_AND_reviewed_true;</t>
    <phoneticPr fontId="1" type="noConversion"/>
  </si>
  <si>
    <t>uniportkb_UP000005640_AND_reviewed_true;uniportkb_UP000002311_AND_reviewed_true</t>
    <phoneticPr fontId="1" type="noConversion"/>
  </si>
  <si>
    <t>uniportkb_UP000005640_AND_reviewed_true;uniportkb_UP000000625_AND_reviewed_true;</t>
    <phoneticPr fontId="1" type="noConversion"/>
  </si>
  <si>
    <t>uniportkb_UP000000625_AND_reviewed_true;UPS1</t>
    <phoneticPr fontId="1" type="noConversion"/>
  </si>
  <si>
    <t>uniportkb_UP000000589_AND_reviewed_true;uniportkb_UP000002311_AND_reviewed_true</t>
    <phoneticPr fontId="1" type="noConversion"/>
  </si>
  <si>
    <t>website</t>
    <phoneticPr fontId="1" type="noConversion"/>
  </si>
  <si>
    <t>https://www.ebi.ac.uk/pride/archive/projects/PXD028735</t>
  </si>
  <si>
    <t>https://www.ebi.ac.uk/pride/archive/projects/PXD036134</t>
    <phoneticPr fontId="1" type="noConversion"/>
  </si>
  <si>
    <t>https://www.ebi.ac.uk/pride/archive/projects/PXD021425</t>
    <phoneticPr fontId="1" type="noConversion"/>
  </si>
  <si>
    <t>https://www.ebi.ac.uk/pride/archive/projects/PXD002099</t>
    <phoneticPr fontId="1" type="noConversion"/>
  </si>
  <si>
    <t>https://www.ebi.ac.uk/pride/archive/projects/PXD001819</t>
    <phoneticPr fontId="1" type="noConversion"/>
  </si>
  <si>
    <t>https://www.ebi.ac.uk/pride/archive/projects/PXD018408</t>
    <phoneticPr fontId="1" type="noConversion"/>
  </si>
  <si>
    <t>https://www.ebi.ac.uk/pride/archive/projects/PXD007683</t>
    <phoneticPr fontId="1" type="noConversion"/>
  </si>
  <si>
    <t>https://www.ebi.ac.uk/pride/archive/projects/PXD014777</t>
    <phoneticPr fontId="1" type="noConversion"/>
  </si>
  <si>
    <t>https://massive.ucsd.edu/ProteoSAFe/dataset.jsp?task=69c2b1bd22cd4933887b4b4846da1bd7</t>
  </si>
  <si>
    <t>https://www.ebi.ac.uk/pride/archive/projects/PXD019777</t>
    <phoneticPr fontId="1" type="noConversion"/>
  </si>
  <si>
    <t>https://www.ebi.ac.uk/phttps://massive.ucsd.edu/ProteoSAFe/dataset.jsp?task=e9c7a48efe454054832fba5e0e004771ride/archive/projects/PXD028735</t>
    <phoneticPr fontId="1" type="noConversion"/>
  </si>
  <si>
    <t>https://repository.jpostdb.org/entry/JPST000562</t>
  </si>
  <si>
    <t>https://www.ebi.ac.uk/pride/archive/projects/PXD020815</t>
    <phoneticPr fontId="1" type="noConversion"/>
  </si>
  <si>
    <t>E-C;D-B</t>
    <phoneticPr fontId="1" type="noConversion"/>
  </si>
  <si>
    <t>TMT11plex-SPS-MS3</t>
    <phoneticPr fontId="1" type="noConversion"/>
  </si>
  <si>
    <t>E-C;G-F;E-B</t>
    <phoneticPr fontId="1" type="noConversion"/>
  </si>
  <si>
    <t>E-A;A-B;F-C</t>
    <phoneticPr fontId="1" type="noConversion"/>
  </si>
  <si>
    <t>Q Exactive HF</t>
    <phoneticPr fontId="1" type="noConversion"/>
  </si>
  <si>
    <t>Yeast: A:1;B:2;C:4;D:10;E:20</t>
    <phoneticPr fontId="1" type="noConversion"/>
  </si>
  <si>
    <t>raw quantification outputs, expression matrices and benchmarking results</t>
    <phoneticPr fontId="1" type="noConversion"/>
  </si>
  <si>
    <t>http://www.ai4pro.tech:3838</t>
    <phoneticPr fontId="1" type="noConversion"/>
  </si>
  <si>
    <t>HYE5600735_DDA</t>
  </si>
  <si>
    <t>HYE6600735_DDA</t>
  </si>
  <si>
    <t>HYEqe735_DDA</t>
  </si>
  <si>
    <t>HYEtims735_DDA</t>
  </si>
  <si>
    <t>HYtims134_DDA</t>
  </si>
  <si>
    <t>HEtims425_DDA</t>
  </si>
  <si>
    <t>YUltq006_DDA</t>
  </si>
  <si>
    <t>YUltq099_DDA</t>
  </si>
  <si>
    <t>YUltq819_DDA</t>
  </si>
  <si>
    <t>HEqe408_DDA</t>
  </si>
  <si>
    <t>HYqfl683_DDA</t>
  </si>
  <si>
    <t>HYEtims777_DDA</t>
  </si>
  <si>
    <t>supp9. Tab3 Expession matrix statistics of DIA datasets</t>
    <phoneticPr fontId="1" type="noConversion"/>
  </si>
  <si>
    <t>supp9. Tab4 Expession matrix statistics of TMT datasets</t>
    <phoneticPr fontId="1" type="noConversion"/>
  </si>
  <si>
    <t>hyperlink</t>
  </si>
  <si>
    <t>https://proteomecentral.proteomexchange.org/cgi/GetDataset?ID=PXD028735</t>
  </si>
  <si>
    <t>https://proteomecentral.proteomexchange.org/cgi/GetDataset?ID=PXD036134</t>
  </si>
  <si>
    <t>https://proteomecentral.proteomexchange.org/cgi/GetDataset?ID=PXD021425</t>
  </si>
  <si>
    <t>https://proteomecentral.proteomexchange.org/cgi/GetDataset?ID=PXD002099</t>
  </si>
  <si>
    <t>https://proteomecentral.proteomexchange.org/cgi/GetDataset?ID=PXD001819</t>
  </si>
  <si>
    <t>https://proteomecentral.proteomexchange.org/cgi/GetDataset?ID=PXD018408</t>
  </si>
  <si>
    <t>https://proteomecentral.proteomexchange.org/cgi/GetDataset?ID=PXD007683</t>
  </si>
  <si>
    <t>https://proteomecentral.proteomexchange.org/cgi/GetDataset?ID=PXD014777</t>
  </si>
  <si>
    <t>https://proteomecentral.proteomexchange.org/cgi/GetDataset?ID=PXD034709</t>
  </si>
  <si>
    <t>https://proteomecentral.proteomexchange.org/cgi/GetDataset?ID=PXD026600</t>
  </si>
  <si>
    <t>https://proteomecentral.proteomexchange.org/cgi/GetDataset?ID=PXD019777</t>
  </si>
  <si>
    <t>https://proteomecentral.proteomexchange.org/cgi/GetDataset?ID=PXD013277</t>
  </si>
  <si>
    <t>https://proteomecentral.proteomexchange.org/cgi/GetDataset?ID=PXD020815</t>
  </si>
  <si>
    <t>YUltq006_DDA</t>
    <phoneticPr fontId="1" type="noConversion"/>
  </si>
  <si>
    <t>YUltq099_DDA</t>
    <phoneticPr fontId="1" type="noConversion"/>
  </si>
  <si>
    <t>YUltq819_DDA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</si>
</sst>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0" fontId="4" fillId="0" borderId="0" xfId="1"/>
    <xf numFmtId="0" fontId="5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1F0791-1F52-45E0-B57E-E1FD35C6DC40}" name="表1" displayName="表1" ref="A2:P26" totalsRowShown="0">
  <autoFilter ref="A2:P26" xr:uid="{491F0791-1F52-45E0-B57E-E1FD35C6DC40}"/>
  <tableColumns count="16">
    <tableColumn id="1" xr3:uid="{784AD75B-F153-47DD-81E7-D67BBA5BA7D0}" name="dataset"/>
    <tableColumn id="2" xr3:uid="{35ABC3EE-D752-423D-9E15-F4F76ACD843E}" name="ID"/>
    <tableColumn id="3" xr3:uid="{9B52D8DE-158A-4C6A-8D80-33FBBDC5E2E3}" name="technique"/>
    <tableColumn id="4" xr3:uid="{029A9DDB-5E59-4C65-B355-C4A9339D268D}" name="contrast_num"/>
    <tableColumn id="5" xr3:uid="{798E1D94-A98B-43CD-841A-29D3424CFFA5}" name="used contrasts"/>
    <tableColumn id="6" xr3:uid="{25659051-1C81-4131-BEF2-FD71B827ECC9}" name="replicates"/>
    <tableColumn id="7" xr3:uid="{7868EB57-5687-459E-9D44-075CF817AA3C}" name="instrument"/>
    <tableColumn id="8" xr3:uid="{38637F54-E6DB-4DE5-9B80-034037F5668B}" name="mixture"/>
    <tableColumn id="12" xr3:uid="{1EA882BC-3A5E-4430-9080-7840AE05BA06}" name="database"/>
    <tableColumn id="9" xr3:uid="{7CFE7B76-AA8C-4463-BCB1-9DE2AD138D75}" name="concentration"/>
    <tableColumn id="10" xr3:uid="{236B441E-9069-4A20-A13D-EB718D3E900D}" name="PMID "/>
    <tableColumn id="11" xr3:uid="{E0B6C913-B408-491C-A944-F1861625B7EC}" name="Year"/>
    <tableColumn id="16" xr3:uid="{C7F9DD68-5049-4453-9D3B-3C15646657C4}" name="hyperlink"/>
    <tableColumn id="14" xr3:uid="{20F3F44F-D7C8-4B08-B8B9-46517B66C738}" name="website"/>
    <tableColumn id="15" xr3:uid="{9361BBFD-80B1-4A2E-BD70-B0447A3427F9}" name="raw quantification outputs, expression matrices and benchmarking results" dataCellStyle="超链接"/>
    <tableColumn id="13" xr3:uid="{DB6606D1-06D5-4E11-8793-2FE91DD293CD}" name="fp_li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ftp://massive.ucsd.edu/MSV000085239/" TargetMode="External"/><Relationship Id="rId18" Type="http://schemas.openxmlformats.org/officeDocument/2006/relationships/hyperlink" Target="https://www.ebi.ac.uk/pride/archive/projects/PXD021425" TargetMode="External"/><Relationship Id="rId26" Type="http://schemas.openxmlformats.org/officeDocument/2006/relationships/hyperlink" Target="http://www.iprox.org/page/project.html?id=IPX0004576000" TargetMode="External"/><Relationship Id="rId21" Type="http://schemas.openxmlformats.org/officeDocument/2006/relationships/hyperlink" Target="https://www.ebi.ac.uk/pride/archive/projects/PXD001819" TargetMode="External"/><Relationship Id="rId34" Type="http://schemas.openxmlformats.org/officeDocument/2006/relationships/hyperlink" Target="http://www.ai4pro.tech:3838/" TargetMode="External"/><Relationship Id="rId7" Type="http://schemas.openxmlformats.org/officeDocument/2006/relationships/hyperlink" Target="ftp://ftp.pride.ebi.ac.uk/pride/data/archive/2018/04/PXD007683" TargetMode="External"/><Relationship Id="rId12" Type="http://schemas.openxmlformats.org/officeDocument/2006/relationships/hyperlink" Target="ftp://massive.ucsd.edu/MSV000087597/" TargetMode="External"/><Relationship Id="rId17" Type="http://schemas.openxmlformats.org/officeDocument/2006/relationships/hyperlink" Target="https://www.ebi.ac.uk/pride/archive/projects/PXD036134" TargetMode="External"/><Relationship Id="rId25" Type="http://schemas.openxmlformats.org/officeDocument/2006/relationships/hyperlink" Target="http://www.iprox.org/page/project.html?id=IPX0004576000" TargetMode="External"/><Relationship Id="rId33" Type="http://schemas.openxmlformats.org/officeDocument/2006/relationships/hyperlink" Target="https://www.ebi.ac.uk/pride/archive/projects/PXD020815" TargetMode="External"/><Relationship Id="rId2" Type="http://schemas.openxmlformats.org/officeDocument/2006/relationships/hyperlink" Target="ftp://ftp.pride.ebi.ac.uk/pride/data/archive/2021/11/PXD028735" TargetMode="External"/><Relationship Id="rId16" Type="http://schemas.openxmlformats.org/officeDocument/2006/relationships/hyperlink" Target="ftp://ftp.pride.ebi.ac.uk/pride/data/archive/2021/08/PXD020815" TargetMode="External"/><Relationship Id="rId20" Type="http://schemas.openxmlformats.org/officeDocument/2006/relationships/hyperlink" Target="https://www.ebi.ac.uk/pride/archive/projects/PXD002099" TargetMode="External"/><Relationship Id="rId29" Type="http://schemas.openxmlformats.org/officeDocument/2006/relationships/hyperlink" Target="https://www.ebi.ac.uk/phttps:/massive.ucsd.edu/ProteoSAFe/dataset.jsp?task=e9c7a48efe454054832fba5e0e004771ride/archive/projects/PXD028735" TargetMode="External"/><Relationship Id="rId1" Type="http://schemas.openxmlformats.org/officeDocument/2006/relationships/hyperlink" Target="https://proteomic.datacommons.cancer.gov/pdc/TechnologyAdvancementStudies/" TargetMode="External"/><Relationship Id="rId6" Type="http://schemas.openxmlformats.org/officeDocument/2006/relationships/hyperlink" Target="ftp://ftp.pride.ebi.ac.uk/pride/data/archive/2020/04/PXD014777" TargetMode="External"/><Relationship Id="rId11" Type="http://schemas.openxmlformats.org/officeDocument/2006/relationships/hyperlink" Target="ftp://ftp.pride.ebi.ac.uk/pride/data/archive/2023/03/PXD036134" TargetMode="External"/><Relationship Id="rId24" Type="http://schemas.openxmlformats.org/officeDocument/2006/relationships/hyperlink" Target="https://www.ebi.ac.uk/pride/archive/projects/PXD014777" TargetMode="External"/><Relationship Id="rId32" Type="http://schemas.openxmlformats.org/officeDocument/2006/relationships/hyperlink" Target="https://www.ebi.ac.uk/pride/archive/projects/PXD020815" TargetMode="External"/><Relationship Id="rId37" Type="http://schemas.openxmlformats.org/officeDocument/2006/relationships/table" Target="../tables/table1.xml"/><Relationship Id="rId5" Type="http://schemas.openxmlformats.org/officeDocument/2006/relationships/hyperlink" Target="ftp://ftp.pride.ebi.ac.uk/pride/data/archive/2015/09/PXD002099" TargetMode="External"/><Relationship Id="rId15" Type="http://schemas.openxmlformats.org/officeDocument/2006/relationships/hyperlink" Target="ftp://ftp.pride.ebi.ac.uk/pride/data/archive/2018/04/PXD007683" TargetMode="External"/><Relationship Id="rId23" Type="http://schemas.openxmlformats.org/officeDocument/2006/relationships/hyperlink" Target="https://www.ebi.ac.uk/pride/archive/projects/PXD007683" TargetMode="External"/><Relationship Id="rId28" Type="http://schemas.openxmlformats.org/officeDocument/2006/relationships/hyperlink" Target="https://www.ebi.ac.uk/pride/archive/projects/PXD019777" TargetMode="External"/><Relationship Id="rId36" Type="http://schemas.openxmlformats.org/officeDocument/2006/relationships/hyperlink" Target="https://proteomic.datacommons.cancer.gov/pdc/TechnologyAdvancementStudies/" TargetMode="External"/><Relationship Id="rId10" Type="http://schemas.openxmlformats.org/officeDocument/2006/relationships/hyperlink" Target="ftp://ftp.pride.ebi.ac.uk/pride/data/archive/2021/07/PXD019777" TargetMode="External"/><Relationship Id="rId19" Type="http://schemas.openxmlformats.org/officeDocument/2006/relationships/hyperlink" Target="https://proteomic.datacommons.cancer.gov/pdc/TechnologyAdvancementStudies/" TargetMode="External"/><Relationship Id="rId31" Type="http://schemas.openxmlformats.org/officeDocument/2006/relationships/hyperlink" Target="https://www.ebi.ac.uk/pride/archive/projects/PXD020815" TargetMode="External"/><Relationship Id="rId4" Type="http://schemas.openxmlformats.org/officeDocument/2006/relationships/hyperlink" Target="ftp://ftp.pride.ebi.ac.uk/pride/data/archive/2021/07/PXD021425" TargetMode="External"/><Relationship Id="rId9" Type="http://schemas.openxmlformats.org/officeDocument/2006/relationships/hyperlink" Target="ftp://ftp.pride.ebi.ac.uk/pride/data/archive/2015/12/PXD001819" TargetMode="External"/><Relationship Id="rId14" Type="http://schemas.openxmlformats.org/officeDocument/2006/relationships/hyperlink" Target="ftp://ftp.jpostdb.org/JPST000562/" TargetMode="External"/><Relationship Id="rId22" Type="http://schemas.openxmlformats.org/officeDocument/2006/relationships/hyperlink" Target="https://www.ebi.ac.uk/pride/archive/projects/PXD018408" TargetMode="External"/><Relationship Id="rId27" Type="http://schemas.openxmlformats.org/officeDocument/2006/relationships/hyperlink" Target="https://www.ebi.ac.uk/pride/archive/projects/PXD036134" TargetMode="External"/><Relationship Id="rId30" Type="http://schemas.openxmlformats.org/officeDocument/2006/relationships/hyperlink" Target="https://www.ebi.ac.uk/pride/archive/projects/PXD007683" TargetMode="External"/><Relationship Id="rId35" Type="http://schemas.openxmlformats.org/officeDocument/2006/relationships/hyperlink" Target="http://www.ai4pro.tech:3838/" TargetMode="External"/><Relationship Id="rId8" Type="http://schemas.openxmlformats.org/officeDocument/2006/relationships/hyperlink" Target="ftp://massive.ucsd.edu/MSV000085239/" TargetMode="External"/><Relationship Id="rId3" Type="http://schemas.openxmlformats.org/officeDocument/2006/relationships/hyperlink" Target="ftp://ftp.pride.ebi.ac.uk/pride/data/archive/2023/03/PXD036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workbookViewId="0">
      <selection activeCell="A26" sqref="A26"/>
    </sheetView>
  </sheetViews>
  <sheetFormatPr defaultRowHeight="14" x14ac:dyDescent="0.3"/>
  <cols>
    <col min="1" max="1" width="19.1640625" customWidth="1"/>
    <col min="2" max="2" width="11.83203125" customWidth="1"/>
    <col min="3" max="3" width="17.08203125" customWidth="1"/>
    <col min="4" max="4" width="13.75" customWidth="1"/>
    <col min="5" max="5" width="14.4140625" customWidth="1"/>
    <col min="6" max="6" width="19.83203125" bestFit="1" customWidth="1"/>
    <col min="7" max="7" width="17.6640625" customWidth="1"/>
    <col min="8" max="9" width="18" customWidth="1"/>
    <col min="10" max="10" width="17.75" customWidth="1"/>
    <col min="13" max="13" width="70.6640625" bestFit="1" customWidth="1"/>
    <col min="14" max="14" width="70.6640625" customWidth="1"/>
  </cols>
  <sheetData>
    <row r="1" spans="1:16" x14ac:dyDescent="0.3">
      <c r="A1" s="1" t="s">
        <v>155</v>
      </c>
    </row>
    <row r="2" spans="1:16" ht="14.5" x14ac:dyDescent="0.35">
      <c r="A2" t="s">
        <v>0</v>
      </c>
      <c r="B2" t="s">
        <v>3</v>
      </c>
      <c r="C2" t="s">
        <v>4</v>
      </c>
      <c r="D2" t="s">
        <v>65</v>
      </c>
      <c r="E2" t="s">
        <v>23</v>
      </c>
      <c r="F2" t="s">
        <v>6</v>
      </c>
      <c r="G2" t="s">
        <v>8</v>
      </c>
      <c r="H2" t="s">
        <v>17</v>
      </c>
      <c r="I2" t="s">
        <v>95</v>
      </c>
      <c r="J2" t="s">
        <v>22</v>
      </c>
      <c r="K2" t="s">
        <v>93</v>
      </c>
      <c r="L2" t="s">
        <v>94</v>
      </c>
      <c r="M2" s="7" t="s">
        <v>198</v>
      </c>
      <c r="N2" t="s">
        <v>162</v>
      </c>
      <c r="O2" t="s">
        <v>182</v>
      </c>
      <c r="P2" t="s">
        <v>154</v>
      </c>
    </row>
    <row r="3" spans="1:16" x14ac:dyDescent="0.3">
      <c r="A3" t="s">
        <v>184</v>
      </c>
      <c r="B3" t="s">
        <v>1</v>
      </c>
      <c r="C3" t="s">
        <v>5</v>
      </c>
      <c r="D3">
        <v>1</v>
      </c>
      <c r="E3" t="s">
        <v>42</v>
      </c>
      <c r="F3" t="s">
        <v>7</v>
      </c>
      <c r="G3" t="s">
        <v>9</v>
      </c>
      <c r="H3" t="s">
        <v>18</v>
      </c>
      <c r="I3" t="s">
        <v>157</v>
      </c>
      <c r="J3" t="s">
        <v>68</v>
      </c>
      <c r="K3">
        <v>35354825</v>
      </c>
      <c r="L3">
        <v>2022</v>
      </c>
      <c r="M3" s="6" t="s">
        <v>199</v>
      </c>
      <c r="N3" t="s">
        <v>163</v>
      </c>
      <c r="O3" s="6" t="s">
        <v>183</v>
      </c>
      <c r="P3" s="6" t="s">
        <v>141</v>
      </c>
    </row>
    <row r="4" spans="1:16" x14ac:dyDescent="0.3">
      <c r="A4" t="s">
        <v>185</v>
      </c>
      <c r="B4" t="s">
        <v>1</v>
      </c>
      <c r="C4" t="s">
        <v>5</v>
      </c>
      <c r="D4">
        <v>1</v>
      </c>
      <c r="E4" t="s">
        <v>42</v>
      </c>
      <c r="F4" t="s">
        <v>7</v>
      </c>
      <c r="G4" t="s">
        <v>10</v>
      </c>
      <c r="H4" t="s">
        <v>18</v>
      </c>
      <c r="I4" t="s">
        <v>157</v>
      </c>
      <c r="J4" t="s">
        <v>68</v>
      </c>
      <c r="K4">
        <v>35354825</v>
      </c>
      <c r="L4">
        <v>2022</v>
      </c>
      <c r="M4" t="s">
        <v>199</v>
      </c>
      <c r="N4" t="s">
        <v>163</v>
      </c>
      <c r="O4" s="6" t="s">
        <v>183</v>
      </c>
      <c r="P4" t="s">
        <v>137</v>
      </c>
    </row>
    <row r="5" spans="1:16" x14ac:dyDescent="0.3">
      <c r="A5" t="s">
        <v>186</v>
      </c>
      <c r="B5" t="s">
        <v>1</v>
      </c>
      <c r="C5" t="s">
        <v>5</v>
      </c>
      <c r="D5">
        <v>1</v>
      </c>
      <c r="E5" t="s">
        <v>42</v>
      </c>
      <c r="F5" t="s">
        <v>53</v>
      </c>
      <c r="G5" t="s">
        <v>11</v>
      </c>
      <c r="H5" t="s">
        <v>18</v>
      </c>
      <c r="I5" t="s">
        <v>157</v>
      </c>
      <c r="J5" t="s">
        <v>68</v>
      </c>
      <c r="K5">
        <v>35354825</v>
      </c>
      <c r="L5">
        <v>2022</v>
      </c>
      <c r="M5" t="s">
        <v>199</v>
      </c>
      <c r="N5" t="s">
        <v>163</v>
      </c>
      <c r="O5" s="6" t="s">
        <v>183</v>
      </c>
      <c r="P5" t="s">
        <v>137</v>
      </c>
    </row>
    <row r="6" spans="1:16" x14ac:dyDescent="0.3">
      <c r="A6" t="s">
        <v>187</v>
      </c>
      <c r="B6" t="s">
        <v>1</v>
      </c>
      <c r="C6" t="s">
        <v>5</v>
      </c>
      <c r="D6">
        <v>1</v>
      </c>
      <c r="E6" t="s">
        <v>42</v>
      </c>
      <c r="F6" t="s">
        <v>54</v>
      </c>
      <c r="G6" t="s">
        <v>12</v>
      </c>
      <c r="H6" t="s">
        <v>18</v>
      </c>
      <c r="I6" t="s">
        <v>157</v>
      </c>
      <c r="J6" t="s">
        <v>68</v>
      </c>
      <c r="K6">
        <v>35354825</v>
      </c>
      <c r="L6">
        <v>2022</v>
      </c>
      <c r="M6" t="s">
        <v>199</v>
      </c>
      <c r="N6" t="s">
        <v>163</v>
      </c>
      <c r="O6" s="6" t="s">
        <v>183</v>
      </c>
      <c r="P6" t="s">
        <v>137</v>
      </c>
    </row>
    <row r="7" spans="1:16" x14ac:dyDescent="0.3">
      <c r="A7" t="s">
        <v>188</v>
      </c>
      <c r="B7" t="s">
        <v>79</v>
      </c>
      <c r="C7" t="s">
        <v>5</v>
      </c>
      <c r="D7">
        <v>3</v>
      </c>
      <c r="E7" t="s">
        <v>44</v>
      </c>
      <c r="F7" t="s">
        <v>55</v>
      </c>
      <c r="G7" t="s">
        <v>12</v>
      </c>
      <c r="H7" t="s">
        <v>19</v>
      </c>
      <c r="I7" t="s">
        <v>158</v>
      </c>
      <c r="J7" t="s">
        <v>70</v>
      </c>
      <c r="K7">
        <v>36541440</v>
      </c>
      <c r="L7">
        <v>2023</v>
      </c>
      <c r="M7" t="s">
        <v>200</v>
      </c>
      <c r="N7" s="6" t="s">
        <v>164</v>
      </c>
      <c r="O7" s="6" t="s">
        <v>183</v>
      </c>
      <c r="P7" s="6" t="s">
        <v>142</v>
      </c>
    </row>
    <row r="8" spans="1:16" x14ac:dyDescent="0.3">
      <c r="A8" t="s">
        <v>189</v>
      </c>
      <c r="B8" t="s">
        <v>80</v>
      </c>
      <c r="C8" t="s">
        <v>5</v>
      </c>
      <c r="D8">
        <v>3</v>
      </c>
      <c r="E8" t="s">
        <v>45</v>
      </c>
      <c r="F8" t="s">
        <v>56</v>
      </c>
      <c r="G8" t="s">
        <v>12</v>
      </c>
      <c r="H8" t="s">
        <v>20</v>
      </c>
      <c r="I8" t="s">
        <v>159</v>
      </c>
      <c r="J8" t="s">
        <v>69</v>
      </c>
      <c r="K8">
        <v>34373457</v>
      </c>
      <c r="L8">
        <v>2021</v>
      </c>
      <c r="M8" t="s">
        <v>201</v>
      </c>
      <c r="N8" s="6" t="s">
        <v>165</v>
      </c>
      <c r="O8" s="6" t="s">
        <v>183</v>
      </c>
      <c r="P8" s="6" t="s">
        <v>143</v>
      </c>
    </row>
    <row r="9" spans="1:16" x14ac:dyDescent="0.3">
      <c r="A9" s="2" t="s">
        <v>212</v>
      </c>
      <c r="B9" t="s">
        <v>2</v>
      </c>
      <c r="C9" t="s">
        <v>5</v>
      </c>
      <c r="D9">
        <v>2</v>
      </c>
      <c r="E9" t="s">
        <v>46</v>
      </c>
      <c r="F9" t="s">
        <v>57</v>
      </c>
      <c r="G9" t="s">
        <v>13</v>
      </c>
      <c r="H9" t="s">
        <v>21</v>
      </c>
      <c r="I9" t="s">
        <v>160</v>
      </c>
      <c r="J9" t="s">
        <v>71</v>
      </c>
      <c r="K9">
        <v>19858499</v>
      </c>
      <c r="L9">
        <v>2010</v>
      </c>
      <c r="M9" s="6" t="s">
        <v>138</v>
      </c>
      <c r="N9" s="6" t="s">
        <v>138</v>
      </c>
      <c r="O9" s="6" t="s">
        <v>183</v>
      </c>
      <c r="P9" s="6" t="s">
        <v>138</v>
      </c>
    </row>
    <row r="10" spans="1:16" x14ac:dyDescent="0.3">
      <c r="A10" t="s">
        <v>213</v>
      </c>
      <c r="B10" t="s">
        <v>81</v>
      </c>
      <c r="C10" t="s">
        <v>5</v>
      </c>
      <c r="D10">
        <v>2</v>
      </c>
      <c r="E10" t="s">
        <v>176</v>
      </c>
      <c r="F10" t="s">
        <v>57</v>
      </c>
      <c r="G10" t="s">
        <v>14</v>
      </c>
      <c r="H10" t="s">
        <v>21</v>
      </c>
      <c r="I10" t="s">
        <v>160</v>
      </c>
      <c r="J10" t="s">
        <v>72</v>
      </c>
      <c r="K10">
        <v>26321463</v>
      </c>
      <c r="L10">
        <v>2015</v>
      </c>
      <c r="M10" t="s">
        <v>202</v>
      </c>
      <c r="N10" s="6" t="s">
        <v>166</v>
      </c>
      <c r="O10" s="6" t="s">
        <v>183</v>
      </c>
      <c r="P10" s="6" t="s">
        <v>144</v>
      </c>
    </row>
    <row r="11" spans="1:16" x14ac:dyDescent="0.3">
      <c r="A11" t="s">
        <v>214</v>
      </c>
      <c r="B11" t="s">
        <v>82</v>
      </c>
      <c r="C11" t="s">
        <v>5</v>
      </c>
      <c r="D11">
        <v>3</v>
      </c>
      <c r="E11" t="s">
        <v>47</v>
      </c>
      <c r="F11" t="s">
        <v>59</v>
      </c>
      <c r="G11" t="s">
        <v>14</v>
      </c>
      <c r="H11" t="s">
        <v>21</v>
      </c>
      <c r="I11" t="s">
        <v>160</v>
      </c>
      <c r="J11" t="s">
        <v>73</v>
      </c>
      <c r="K11">
        <v>26862574</v>
      </c>
      <c r="L11">
        <v>2015</v>
      </c>
      <c r="M11" t="s">
        <v>203</v>
      </c>
      <c r="N11" s="6" t="s">
        <v>167</v>
      </c>
      <c r="O11" s="6" t="s">
        <v>183</v>
      </c>
      <c r="P11" s="6" t="s">
        <v>148</v>
      </c>
    </row>
    <row r="12" spans="1:16" x14ac:dyDescent="0.3">
      <c r="A12" t="s">
        <v>193</v>
      </c>
      <c r="B12" t="s">
        <v>83</v>
      </c>
      <c r="C12" t="s">
        <v>5</v>
      </c>
      <c r="D12">
        <v>1</v>
      </c>
      <c r="E12" t="s">
        <v>42</v>
      </c>
      <c r="F12" t="s">
        <v>60</v>
      </c>
      <c r="G12" t="s">
        <v>15</v>
      </c>
      <c r="H12" t="s">
        <v>20</v>
      </c>
      <c r="I12" t="s">
        <v>159</v>
      </c>
      <c r="J12" t="s">
        <v>74</v>
      </c>
      <c r="K12">
        <v>33553868</v>
      </c>
      <c r="L12">
        <v>2021</v>
      </c>
      <c r="M12" t="s">
        <v>204</v>
      </c>
      <c r="N12" s="6" t="s">
        <v>168</v>
      </c>
      <c r="O12" s="6" t="s">
        <v>183</v>
      </c>
      <c r="P12" s="6" t="s">
        <v>147</v>
      </c>
    </row>
    <row r="13" spans="1:16" x14ac:dyDescent="0.3">
      <c r="A13" t="s">
        <v>194</v>
      </c>
      <c r="B13" t="s">
        <v>84</v>
      </c>
      <c r="C13" t="s">
        <v>5</v>
      </c>
      <c r="D13">
        <v>3</v>
      </c>
      <c r="E13" t="s">
        <v>45</v>
      </c>
      <c r="F13" t="s">
        <v>61</v>
      </c>
      <c r="G13" t="s">
        <v>16</v>
      </c>
      <c r="H13" t="s">
        <v>19</v>
      </c>
      <c r="I13" t="s">
        <v>158</v>
      </c>
      <c r="J13" t="s">
        <v>75</v>
      </c>
      <c r="K13">
        <v>29635916</v>
      </c>
      <c r="L13">
        <v>2018</v>
      </c>
      <c r="M13" t="s">
        <v>205</v>
      </c>
      <c r="N13" s="6" t="s">
        <v>169</v>
      </c>
      <c r="O13" s="6" t="s">
        <v>183</v>
      </c>
      <c r="P13" s="6" t="s">
        <v>146</v>
      </c>
    </row>
    <row r="14" spans="1:16" x14ac:dyDescent="0.3">
      <c r="A14" t="s">
        <v>195</v>
      </c>
      <c r="B14" t="s">
        <v>85</v>
      </c>
      <c r="C14" t="s">
        <v>5</v>
      </c>
      <c r="D14">
        <v>1</v>
      </c>
      <c r="E14" t="s">
        <v>42</v>
      </c>
      <c r="F14" t="s">
        <v>62</v>
      </c>
      <c r="G14" t="s">
        <v>12</v>
      </c>
      <c r="H14" t="s">
        <v>18</v>
      </c>
      <c r="I14" t="s">
        <v>157</v>
      </c>
      <c r="J14" t="s">
        <v>76</v>
      </c>
      <c r="K14">
        <v>32156793</v>
      </c>
      <c r="L14">
        <v>2020</v>
      </c>
      <c r="M14" t="s">
        <v>206</v>
      </c>
      <c r="N14" s="6" t="s">
        <v>170</v>
      </c>
      <c r="O14" s="6" t="s">
        <v>183</v>
      </c>
      <c r="P14" s="6" t="s">
        <v>145</v>
      </c>
    </row>
    <row r="15" spans="1:16" x14ac:dyDescent="0.3">
      <c r="A15" t="s">
        <v>29</v>
      </c>
      <c r="B15" t="s">
        <v>1</v>
      </c>
      <c r="C15" t="s">
        <v>37</v>
      </c>
      <c r="D15">
        <v>1</v>
      </c>
      <c r="E15" t="s">
        <v>42</v>
      </c>
      <c r="F15" t="s">
        <v>7</v>
      </c>
      <c r="G15" t="s">
        <v>38</v>
      </c>
      <c r="H15" t="s">
        <v>18</v>
      </c>
      <c r="I15" t="s">
        <v>157</v>
      </c>
      <c r="J15" t="s">
        <v>68</v>
      </c>
      <c r="K15">
        <v>35354825</v>
      </c>
      <c r="L15">
        <v>2022</v>
      </c>
      <c r="M15" t="s">
        <v>199</v>
      </c>
      <c r="N15" t="s">
        <v>163</v>
      </c>
      <c r="O15" s="6" t="s">
        <v>183</v>
      </c>
      <c r="P15" t="s">
        <v>137</v>
      </c>
    </row>
    <row r="16" spans="1:16" x14ac:dyDescent="0.3">
      <c r="A16" t="s">
        <v>30</v>
      </c>
      <c r="B16" t="s">
        <v>31</v>
      </c>
      <c r="C16" t="s">
        <v>37</v>
      </c>
      <c r="D16">
        <v>3</v>
      </c>
      <c r="E16" t="s">
        <v>48</v>
      </c>
      <c r="F16" t="s">
        <v>63</v>
      </c>
      <c r="G16" t="s">
        <v>90</v>
      </c>
      <c r="H16" t="s">
        <v>66</v>
      </c>
      <c r="I16" t="s">
        <v>161</v>
      </c>
      <c r="J16" t="s">
        <v>77</v>
      </c>
      <c r="K16">
        <v>36609502</v>
      </c>
      <c r="L16">
        <v>2023</v>
      </c>
      <c r="M16" t="s">
        <v>207</v>
      </c>
      <c r="N16" s="6" t="s">
        <v>149</v>
      </c>
      <c r="O16" s="6" t="s">
        <v>183</v>
      </c>
      <c r="P16" s="6" t="s">
        <v>149</v>
      </c>
    </row>
    <row r="17" spans="1:16" x14ac:dyDescent="0.3">
      <c r="A17" t="s">
        <v>32</v>
      </c>
      <c r="B17" t="s">
        <v>86</v>
      </c>
      <c r="C17" t="s">
        <v>37</v>
      </c>
      <c r="D17">
        <v>3</v>
      </c>
      <c r="E17" t="s">
        <v>178</v>
      </c>
      <c r="F17" t="s">
        <v>58</v>
      </c>
      <c r="G17" t="s">
        <v>91</v>
      </c>
      <c r="H17" t="s">
        <v>67</v>
      </c>
      <c r="I17" t="s">
        <v>160</v>
      </c>
      <c r="J17" t="s">
        <v>78</v>
      </c>
      <c r="K17">
        <v>34472865</v>
      </c>
      <c r="L17">
        <v>2021</v>
      </c>
      <c r="M17" t="s">
        <v>208</v>
      </c>
      <c r="N17" s="6" t="s">
        <v>171</v>
      </c>
      <c r="O17" s="6" t="s">
        <v>183</v>
      </c>
      <c r="P17" t="s">
        <v>139</v>
      </c>
    </row>
    <row r="18" spans="1:16" x14ac:dyDescent="0.3">
      <c r="A18" t="s">
        <v>33</v>
      </c>
      <c r="B18" t="s">
        <v>86</v>
      </c>
      <c r="C18" t="s">
        <v>37</v>
      </c>
      <c r="D18">
        <v>3</v>
      </c>
      <c r="E18" t="s">
        <v>179</v>
      </c>
      <c r="F18" t="s">
        <v>58</v>
      </c>
      <c r="G18" t="s">
        <v>91</v>
      </c>
      <c r="H18" t="s">
        <v>67</v>
      </c>
      <c r="I18" t="s">
        <v>160</v>
      </c>
      <c r="J18" t="s">
        <v>78</v>
      </c>
      <c r="K18">
        <v>34472865</v>
      </c>
      <c r="L18">
        <v>2021</v>
      </c>
      <c r="M18" t="s">
        <v>208</v>
      </c>
      <c r="N18" s="6" t="s">
        <v>171</v>
      </c>
      <c r="O18" s="6" t="s">
        <v>183</v>
      </c>
      <c r="P18" s="6" t="s">
        <v>151</v>
      </c>
    </row>
    <row r="19" spans="1:16" x14ac:dyDescent="0.3">
      <c r="A19" t="s">
        <v>34</v>
      </c>
      <c r="B19" t="s">
        <v>79</v>
      </c>
      <c r="C19" t="s">
        <v>37</v>
      </c>
      <c r="D19">
        <v>3</v>
      </c>
      <c r="E19" t="s">
        <v>43</v>
      </c>
      <c r="F19" t="s">
        <v>55</v>
      </c>
      <c r="G19" t="s">
        <v>12</v>
      </c>
      <c r="H19" t="s">
        <v>19</v>
      </c>
      <c r="I19" t="s">
        <v>158</v>
      </c>
      <c r="J19" t="s">
        <v>70</v>
      </c>
      <c r="K19">
        <v>36541440</v>
      </c>
      <c r="L19">
        <v>2023</v>
      </c>
      <c r="M19" t="s">
        <v>200</v>
      </c>
      <c r="N19" s="6" t="s">
        <v>164</v>
      </c>
      <c r="O19" s="6" t="s">
        <v>183</v>
      </c>
      <c r="P19" s="6" t="s">
        <v>142</v>
      </c>
    </row>
    <row r="20" spans="1:16" x14ac:dyDescent="0.3">
      <c r="A20" t="s">
        <v>35</v>
      </c>
      <c r="B20" t="s">
        <v>87</v>
      </c>
      <c r="C20" t="s">
        <v>37</v>
      </c>
      <c r="D20">
        <v>3</v>
      </c>
      <c r="E20" t="s">
        <v>49</v>
      </c>
      <c r="F20" t="s">
        <v>56</v>
      </c>
      <c r="G20" t="s">
        <v>180</v>
      </c>
      <c r="H20" t="s">
        <v>20</v>
      </c>
      <c r="I20" t="s">
        <v>159</v>
      </c>
      <c r="J20" t="s">
        <v>69</v>
      </c>
      <c r="K20">
        <v>34373457</v>
      </c>
      <c r="L20">
        <v>2021</v>
      </c>
      <c r="M20" t="s">
        <v>209</v>
      </c>
      <c r="N20" s="6" t="s">
        <v>172</v>
      </c>
      <c r="O20" s="6" t="s">
        <v>183</v>
      </c>
      <c r="P20" s="6" t="s">
        <v>150</v>
      </c>
    </row>
    <row r="21" spans="1:16" x14ac:dyDescent="0.3">
      <c r="A21" t="s">
        <v>36</v>
      </c>
      <c r="B21" t="s">
        <v>83</v>
      </c>
      <c r="C21" t="s">
        <v>37</v>
      </c>
      <c r="D21">
        <v>1</v>
      </c>
      <c r="E21" t="s">
        <v>41</v>
      </c>
      <c r="F21" t="s">
        <v>60</v>
      </c>
      <c r="G21" t="s">
        <v>39</v>
      </c>
      <c r="H21" t="s">
        <v>20</v>
      </c>
      <c r="I21" t="s">
        <v>159</v>
      </c>
      <c r="J21" t="s">
        <v>74</v>
      </c>
      <c r="K21">
        <v>33553868</v>
      </c>
      <c r="L21">
        <v>2021</v>
      </c>
      <c r="M21" t="s">
        <v>204</v>
      </c>
      <c r="N21" s="6" t="s">
        <v>173</v>
      </c>
      <c r="O21" s="6" t="s">
        <v>183</v>
      </c>
      <c r="P21" s="6" t="s">
        <v>147</v>
      </c>
    </row>
    <row r="22" spans="1:16" x14ac:dyDescent="0.3">
      <c r="A22" t="s">
        <v>24</v>
      </c>
      <c r="B22" t="s">
        <v>88</v>
      </c>
      <c r="C22" t="s">
        <v>98</v>
      </c>
      <c r="D22">
        <v>3</v>
      </c>
      <c r="E22" t="s">
        <v>45</v>
      </c>
      <c r="F22" t="s">
        <v>64</v>
      </c>
      <c r="G22" t="s">
        <v>39</v>
      </c>
      <c r="H22" t="s">
        <v>20</v>
      </c>
      <c r="I22" t="s">
        <v>159</v>
      </c>
      <c r="J22" t="s">
        <v>92</v>
      </c>
      <c r="K22">
        <v>32205417</v>
      </c>
      <c r="L22">
        <v>2020</v>
      </c>
      <c r="M22" t="s">
        <v>210</v>
      </c>
      <c r="N22" t="s">
        <v>174</v>
      </c>
      <c r="O22" s="6" t="s">
        <v>183</v>
      </c>
      <c r="P22" s="6" t="s">
        <v>152</v>
      </c>
    </row>
    <row r="23" spans="1:16" x14ac:dyDescent="0.3">
      <c r="A23" t="s">
        <v>25</v>
      </c>
      <c r="B23" t="s">
        <v>84</v>
      </c>
      <c r="C23" t="s">
        <v>177</v>
      </c>
      <c r="D23">
        <v>3</v>
      </c>
      <c r="E23" t="s">
        <v>45</v>
      </c>
      <c r="F23" t="s">
        <v>61</v>
      </c>
      <c r="G23" t="s">
        <v>16</v>
      </c>
      <c r="H23" t="s">
        <v>19</v>
      </c>
      <c r="I23" t="s">
        <v>158</v>
      </c>
      <c r="J23" t="s">
        <v>75</v>
      </c>
      <c r="K23">
        <v>29635916</v>
      </c>
      <c r="L23">
        <v>2018</v>
      </c>
      <c r="M23" t="s">
        <v>205</v>
      </c>
      <c r="N23" s="6" t="s">
        <v>169</v>
      </c>
      <c r="O23" s="6" t="s">
        <v>183</v>
      </c>
      <c r="P23" s="6" t="s">
        <v>146</v>
      </c>
    </row>
    <row r="24" spans="1:16" x14ac:dyDescent="0.3">
      <c r="A24" t="s">
        <v>26</v>
      </c>
      <c r="B24" t="s">
        <v>89</v>
      </c>
      <c r="C24" t="s">
        <v>96</v>
      </c>
      <c r="D24">
        <v>3</v>
      </c>
      <c r="E24" t="s">
        <v>50</v>
      </c>
      <c r="F24" t="s">
        <v>57</v>
      </c>
      <c r="G24" t="s">
        <v>40</v>
      </c>
      <c r="H24" t="s">
        <v>19</v>
      </c>
      <c r="I24" t="s">
        <v>158</v>
      </c>
      <c r="J24" t="s">
        <v>181</v>
      </c>
      <c r="K24">
        <v>33175540</v>
      </c>
      <c r="L24">
        <v>2021</v>
      </c>
      <c r="M24" t="s">
        <v>211</v>
      </c>
      <c r="N24" s="6" t="s">
        <v>175</v>
      </c>
      <c r="O24" s="6" t="s">
        <v>183</v>
      </c>
      <c r="P24" s="6" t="s">
        <v>153</v>
      </c>
    </row>
    <row r="25" spans="1:16" x14ac:dyDescent="0.3">
      <c r="A25" t="s">
        <v>27</v>
      </c>
      <c r="B25" t="s">
        <v>89</v>
      </c>
      <c r="C25" t="s">
        <v>97</v>
      </c>
      <c r="D25">
        <v>3</v>
      </c>
      <c r="E25" t="s">
        <v>51</v>
      </c>
      <c r="F25" t="s">
        <v>57</v>
      </c>
      <c r="G25" t="s">
        <v>40</v>
      </c>
      <c r="H25" t="s">
        <v>19</v>
      </c>
      <c r="I25" t="s">
        <v>158</v>
      </c>
      <c r="J25" t="s">
        <v>181</v>
      </c>
      <c r="K25">
        <v>33175540</v>
      </c>
      <c r="L25">
        <v>2021</v>
      </c>
      <c r="M25" t="s">
        <v>211</v>
      </c>
      <c r="N25" s="6" t="s">
        <v>175</v>
      </c>
      <c r="O25" s="6" t="s">
        <v>183</v>
      </c>
      <c r="P25" t="s">
        <v>140</v>
      </c>
    </row>
    <row r="26" spans="1:16" x14ac:dyDescent="0.3">
      <c r="A26" t="s">
        <v>28</v>
      </c>
      <c r="B26" t="s">
        <v>89</v>
      </c>
      <c r="C26" t="s">
        <v>99</v>
      </c>
      <c r="D26">
        <v>3</v>
      </c>
      <c r="E26" t="s">
        <v>52</v>
      </c>
      <c r="F26" t="s">
        <v>57</v>
      </c>
      <c r="G26" t="s">
        <v>40</v>
      </c>
      <c r="H26" t="s">
        <v>19</v>
      </c>
      <c r="I26" t="s">
        <v>158</v>
      </c>
      <c r="J26" t="s">
        <v>181</v>
      </c>
      <c r="K26">
        <v>33175540</v>
      </c>
      <c r="L26">
        <v>2021</v>
      </c>
      <c r="M26" t="s">
        <v>211</v>
      </c>
      <c r="N26" s="6" t="s">
        <v>175</v>
      </c>
      <c r="O26" s="6" t="s">
        <v>183</v>
      </c>
      <c r="P26" t="s">
        <v>140</v>
      </c>
    </row>
  </sheetData>
  <phoneticPr fontId="1" type="noConversion"/>
  <hyperlinks>
    <hyperlink ref="P9" r:id="rId1" xr:uid="{A27012A5-EF50-4D57-8006-D396466EE818}"/>
    <hyperlink ref="P3" r:id="rId2" xr:uid="{E1470534-661B-4D9A-BAB9-D839CABD7833}"/>
    <hyperlink ref="P7" r:id="rId3" xr:uid="{6796BADC-1092-426A-9226-886FA6C73187}"/>
    <hyperlink ref="P8" r:id="rId4" xr:uid="{5FCC0BEA-1FD6-4FE8-9EAC-D387BA7FB634}"/>
    <hyperlink ref="P10" r:id="rId5" xr:uid="{61A86EDA-287A-4741-86F0-DB7A75D6DDF8}"/>
    <hyperlink ref="P14" r:id="rId6" xr:uid="{DB890FF8-43F3-4FA2-8824-6F7D50AE4F83}"/>
    <hyperlink ref="P13" r:id="rId7" xr:uid="{0315343D-9528-4AE5-8A03-2C60B4DBA223}"/>
    <hyperlink ref="P12" r:id="rId8" xr:uid="{19489BAF-D8C9-4EAE-8AAA-DA1B9AB5283F}"/>
    <hyperlink ref="P11" r:id="rId9" xr:uid="{D88D7091-04CA-478F-9A4A-6A3A3DC30A04}"/>
    <hyperlink ref="P20" r:id="rId10" xr:uid="{9C8BB428-00CD-4360-A329-08AC227E2306}"/>
    <hyperlink ref="P19" r:id="rId11" xr:uid="{E89EA90C-2F61-44A2-9A23-F1D583F121F9}"/>
    <hyperlink ref="P18" r:id="rId12" xr:uid="{041EA7A8-3A71-4A9B-BDF8-BBB207C0E657}"/>
    <hyperlink ref="P21" r:id="rId13" xr:uid="{C32C52A1-D248-4F20-A832-CA71F7E7F92F}"/>
    <hyperlink ref="P22" r:id="rId14" xr:uid="{F9B686B5-ACCE-40EB-94BE-A959309EBBD2}"/>
    <hyperlink ref="P23" r:id="rId15" xr:uid="{4D24D8D6-999E-4791-837D-51DB4EAE4D33}"/>
    <hyperlink ref="P24" r:id="rId16" xr:uid="{247BBFB3-4B5E-4DDF-9ECB-5ADA24764FB5}"/>
    <hyperlink ref="N7" r:id="rId17" xr:uid="{F625E2F8-6DF9-4553-A738-A32A291DA84A}"/>
    <hyperlink ref="N8" r:id="rId18" xr:uid="{3F2ABB4C-486B-4790-8019-AADA04B7B216}"/>
    <hyperlink ref="N9" r:id="rId19" xr:uid="{75BD607D-52D1-46D5-8A60-2259F7BA96AC}"/>
    <hyperlink ref="N10" r:id="rId20" xr:uid="{F00CDCE8-4D19-4A95-AAFC-0AB5748FAD8E}"/>
    <hyperlink ref="N11" r:id="rId21" xr:uid="{B6228F25-92A0-4377-9DEA-4FC4669DE04F}"/>
    <hyperlink ref="N12" r:id="rId22" xr:uid="{E00F54FC-CD71-4990-9BE3-02FE31254F0F}"/>
    <hyperlink ref="N13" r:id="rId23" xr:uid="{6D2FF78E-0FAF-42FC-A91C-5D0D5E3EB9D6}"/>
    <hyperlink ref="N14" r:id="rId24" xr:uid="{F7C0E0C1-7AAA-4F82-8691-35B7B88E5C36}"/>
    <hyperlink ref="P16" r:id="rId25" xr:uid="{ADE1579E-AC6E-455C-BE18-5884C4A991A4}"/>
    <hyperlink ref="N16" r:id="rId26" xr:uid="{6ADBA797-6FA7-4092-9EAC-C2A9C0281085}"/>
    <hyperlink ref="N19" r:id="rId27" xr:uid="{E27A1B2C-AD50-45D8-B5BF-FEFF05FC6CC0}"/>
    <hyperlink ref="N20" r:id="rId28" xr:uid="{97DE358D-E8BD-4427-8533-E48B96A2835D}"/>
    <hyperlink ref="N21" r:id="rId29" xr:uid="{8455CEE7-9F6D-4526-B6A7-3B4DC9952679}"/>
    <hyperlink ref="N23" r:id="rId30" xr:uid="{3095C279-5715-4FDB-9B85-671D4CD2F15D}"/>
    <hyperlink ref="N24" r:id="rId31" xr:uid="{A5BB5A03-0E16-459A-BA2C-BAB31A2772A9}"/>
    <hyperlink ref="N25" r:id="rId32" xr:uid="{69C4090C-2202-4020-9253-000805684782}"/>
    <hyperlink ref="N26" r:id="rId33" xr:uid="{F5A6FD45-0055-4724-8B0D-A1C535ADFF1F}"/>
    <hyperlink ref="O3" r:id="rId34" xr:uid="{9C6A1201-5655-45B5-8C6A-609A30EFF4DF}"/>
    <hyperlink ref="O4:O26" r:id="rId35" display="http://www.ai4pro.tech:3838" xr:uid="{3BCF6CDF-5A0C-4801-976A-E81D4D2974EB}"/>
    <hyperlink ref="M9" r:id="rId36" xr:uid="{49597E45-1DEE-4337-80D3-8AAB841B12ED}"/>
  </hyperlinks>
  <pageMargins left="0.7" right="0.7" top="0.75" bottom="0.75" header="0.3" footer="0.3"/>
  <tableParts count="1">
    <tablePart r:id="rId3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88F7-549A-4DF5-BD77-2DC6C3CA7FBD}">
  <dimension ref="A1:U125"/>
  <sheetViews>
    <sheetView workbookViewId="0">
      <selection activeCell="E51" sqref="E51"/>
    </sheetView>
  </sheetViews>
  <sheetFormatPr defaultRowHeight="14" x14ac:dyDescent="0.3"/>
  <cols>
    <col min="1" max="1" width="15.4140625" style="3" customWidth="1"/>
    <col min="2" max="3" width="8.6640625" style="3"/>
    <col min="4" max="4" width="13.9140625" style="3" customWidth="1"/>
    <col min="5" max="5" width="8.6640625" style="3"/>
    <col min="12" max="12" width="14.08203125" customWidth="1"/>
    <col min="16" max="17" width="19" customWidth="1"/>
  </cols>
  <sheetData>
    <row r="1" spans="1:21" x14ac:dyDescent="0.3">
      <c r="A1" s="1" t="s">
        <v>156</v>
      </c>
      <c r="H1" s="1" t="s">
        <v>196</v>
      </c>
      <c r="I1" s="1"/>
      <c r="P1" s="1" t="s">
        <v>197</v>
      </c>
      <c r="Q1" s="1"/>
    </row>
    <row r="2" spans="1:21" x14ac:dyDescent="0.3">
      <c r="A2" s="3" t="s">
        <v>0</v>
      </c>
      <c r="B2" s="3" t="s">
        <v>134</v>
      </c>
      <c r="C2" s="3" t="s">
        <v>125</v>
      </c>
      <c r="D2" s="3" t="s">
        <v>126</v>
      </c>
      <c r="E2" s="3" t="s">
        <v>127</v>
      </c>
      <c r="F2" s="3" t="s">
        <v>128</v>
      </c>
      <c r="H2" s="3" t="s">
        <v>0</v>
      </c>
      <c r="I2" s="3" t="s">
        <v>134</v>
      </c>
      <c r="J2" s="3" t="s">
        <v>125</v>
      </c>
      <c r="K2" s="3" t="s">
        <v>126</v>
      </c>
      <c r="L2" s="3" t="s">
        <v>127</v>
      </c>
      <c r="M2" s="3" t="s">
        <v>128</v>
      </c>
      <c r="P2" s="3" t="s">
        <v>0</v>
      </c>
      <c r="Q2" s="3" t="s">
        <v>134</v>
      </c>
      <c r="R2" s="3" t="s">
        <v>125</v>
      </c>
      <c r="S2" s="3" t="s">
        <v>126</v>
      </c>
      <c r="T2" s="3" t="s">
        <v>127</v>
      </c>
      <c r="U2" s="3" t="s">
        <v>128</v>
      </c>
    </row>
    <row r="3" spans="1:21" x14ac:dyDescent="0.3">
      <c r="A3" s="3" t="s">
        <v>184</v>
      </c>
      <c r="B3" s="3" t="s">
        <v>132</v>
      </c>
      <c r="C3" s="3" t="s">
        <v>100</v>
      </c>
      <c r="D3" s="3" t="s">
        <v>101</v>
      </c>
      <c r="E3" s="3">
        <v>3795</v>
      </c>
      <c r="F3" s="3">
        <v>0.310745132484263</v>
      </c>
      <c r="H3" s="3" t="s">
        <v>106</v>
      </c>
      <c r="I3" s="3" t="s">
        <v>135</v>
      </c>
      <c r="J3" s="3" t="s">
        <v>107</v>
      </c>
      <c r="K3" s="3" t="s">
        <v>108</v>
      </c>
      <c r="L3" s="3">
        <v>11323</v>
      </c>
      <c r="M3" s="3">
        <v>4.3892961229356202E-2</v>
      </c>
      <c r="P3" s="3" t="s">
        <v>115</v>
      </c>
      <c r="Q3" s="3" t="s">
        <v>132</v>
      </c>
      <c r="R3" s="3" t="s">
        <v>116</v>
      </c>
      <c r="S3" s="3" t="s">
        <v>117</v>
      </c>
      <c r="T3" s="3">
        <v>10984</v>
      </c>
      <c r="U3" s="4">
        <v>4.55207574654042E-5</v>
      </c>
    </row>
    <row r="4" spans="1:21" x14ac:dyDescent="0.3">
      <c r="A4" s="3" t="s">
        <v>185</v>
      </c>
      <c r="B4" s="3" t="s">
        <v>132</v>
      </c>
      <c r="C4" s="3" t="s">
        <v>100</v>
      </c>
      <c r="D4" s="3" t="s">
        <v>101</v>
      </c>
      <c r="E4" s="3">
        <v>5131</v>
      </c>
      <c r="F4" s="3">
        <v>0.28804218367656298</v>
      </c>
      <c r="H4" s="3" t="s">
        <v>109</v>
      </c>
      <c r="I4" s="3" t="s">
        <v>135</v>
      </c>
      <c r="J4" s="3" t="s">
        <v>107</v>
      </c>
      <c r="K4" s="3" t="s">
        <v>108</v>
      </c>
      <c r="L4" s="3">
        <v>10205</v>
      </c>
      <c r="M4" s="3">
        <v>0.19849933505984499</v>
      </c>
      <c r="P4" s="3" t="s">
        <v>118</v>
      </c>
      <c r="Q4" s="3" t="s">
        <v>132</v>
      </c>
      <c r="R4" s="3" t="s">
        <v>116</v>
      </c>
      <c r="S4" s="3" t="s">
        <v>117</v>
      </c>
      <c r="T4" s="3">
        <v>9947</v>
      </c>
      <c r="U4" s="3">
        <v>3.56434557701271E-4</v>
      </c>
    </row>
    <row r="5" spans="1:21" x14ac:dyDescent="0.3">
      <c r="A5" s="3" t="s">
        <v>186</v>
      </c>
      <c r="B5" s="3" t="s">
        <v>132</v>
      </c>
      <c r="C5" s="3" t="s">
        <v>100</v>
      </c>
      <c r="D5" s="3" t="s">
        <v>101</v>
      </c>
      <c r="E5" s="3">
        <v>8379</v>
      </c>
      <c r="F5" s="3">
        <v>0.23700620599116801</v>
      </c>
      <c r="H5" s="3" t="s">
        <v>110</v>
      </c>
      <c r="I5" s="3" t="s">
        <v>135</v>
      </c>
      <c r="J5" s="3" t="s">
        <v>107</v>
      </c>
      <c r="K5" s="3" t="s">
        <v>108</v>
      </c>
      <c r="L5" s="3">
        <v>2130</v>
      </c>
      <c r="M5" s="3">
        <v>4.4577464788732403E-2</v>
      </c>
      <c r="P5" s="3" t="s">
        <v>119</v>
      </c>
      <c r="Q5" s="3" t="s">
        <v>132</v>
      </c>
      <c r="R5" s="3" t="s">
        <v>116</v>
      </c>
      <c r="S5" s="3" t="s">
        <v>117</v>
      </c>
      <c r="T5" s="3">
        <v>7379</v>
      </c>
      <c r="U5" s="3">
        <v>2.7103943623797298E-4</v>
      </c>
    </row>
    <row r="6" spans="1:21" x14ac:dyDescent="0.3">
      <c r="A6" s="3" t="s">
        <v>187</v>
      </c>
      <c r="B6" s="3" t="s">
        <v>132</v>
      </c>
      <c r="C6" s="3" t="s">
        <v>100</v>
      </c>
      <c r="D6" s="3" t="s">
        <v>101</v>
      </c>
      <c r="E6" s="3">
        <v>10066</v>
      </c>
      <c r="F6" s="3">
        <v>0.16451420623882401</v>
      </c>
      <c r="H6" s="3" t="s">
        <v>111</v>
      </c>
      <c r="I6" s="3" t="s">
        <v>135</v>
      </c>
      <c r="J6" s="3" t="s">
        <v>107</v>
      </c>
      <c r="K6" s="3" t="s">
        <v>108</v>
      </c>
      <c r="L6" s="3">
        <v>1897</v>
      </c>
      <c r="M6" s="3">
        <v>4.3401862590054498E-2</v>
      </c>
      <c r="P6" s="3" t="s">
        <v>120</v>
      </c>
      <c r="Q6" s="3" t="s">
        <v>132</v>
      </c>
      <c r="R6" s="3" t="s">
        <v>116</v>
      </c>
      <c r="S6" s="3" t="s">
        <v>117</v>
      </c>
      <c r="T6" s="3">
        <v>5502</v>
      </c>
      <c r="U6" s="3">
        <v>9.7691748455107207E-3</v>
      </c>
    </row>
    <row r="7" spans="1:21" x14ac:dyDescent="0.3">
      <c r="A7" s="3" t="s">
        <v>188</v>
      </c>
      <c r="B7" s="3" t="s">
        <v>132</v>
      </c>
      <c r="C7" s="3" t="s">
        <v>100</v>
      </c>
      <c r="D7" s="3" t="s">
        <v>101</v>
      </c>
      <c r="E7" s="3">
        <v>3914</v>
      </c>
      <c r="F7" s="3">
        <v>0.24760120365638999</v>
      </c>
      <c r="H7" s="3" t="s">
        <v>112</v>
      </c>
      <c r="I7" s="3" t="s">
        <v>135</v>
      </c>
      <c r="J7" s="3" t="s">
        <v>107</v>
      </c>
      <c r="K7" s="3" t="s">
        <v>108</v>
      </c>
      <c r="L7" s="3">
        <v>6377</v>
      </c>
      <c r="M7" s="3">
        <v>3.04044047183454E-2</v>
      </c>
      <c r="P7" s="3" t="s">
        <v>121</v>
      </c>
      <c r="Q7" s="3" t="s">
        <v>132</v>
      </c>
      <c r="R7" s="3" t="s">
        <v>116</v>
      </c>
      <c r="S7" s="3" t="s">
        <v>117</v>
      </c>
      <c r="T7" s="3">
        <v>7020</v>
      </c>
      <c r="U7" s="4">
        <v>1.7806267806267798E-5</v>
      </c>
    </row>
    <row r="8" spans="1:21" x14ac:dyDescent="0.3">
      <c r="A8" s="3" t="s">
        <v>189</v>
      </c>
      <c r="B8" s="3" t="s">
        <v>132</v>
      </c>
      <c r="C8" s="3" t="s">
        <v>100</v>
      </c>
      <c r="D8" s="3" t="s">
        <v>101</v>
      </c>
      <c r="E8" s="3">
        <v>6729</v>
      </c>
      <c r="F8" s="3">
        <v>0.14553920840144599</v>
      </c>
      <c r="H8" s="3" t="s">
        <v>113</v>
      </c>
      <c r="I8" s="3" t="s">
        <v>135</v>
      </c>
      <c r="J8" s="3" t="s">
        <v>107</v>
      </c>
      <c r="K8" s="3" t="s">
        <v>108</v>
      </c>
      <c r="L8" s="3">
        <v>6697</v>
      </c>
      <c r="M8" s="3">
        <v>4.64884774277039E-2</v>
      </c>
      <c r="P8" s="3" t="s">
        <v>115</v>
      </c>
      <c r="Q8" s="3" t="s">
        <v>132</v>
      </c>
      <c r="R8" s="3" t="s">
        <v>122</v>
      </c>
      <c r="S8" s="3" t="s">
        <v>117</v>
      </c>
      <c r="T8" s="3">
        <v>10984</v>
      </c>
      <c r="U8" s="4">
        <v>7.2833211944646795E-5</v>
      </c>
    </row>
    <row r="9" spans="1:21" x14ac:dyDescent="0.3">
      <c r="A9" s="3" t="s">
        <v>190</v>
      </c>
      <c r="B9" s="3" t="s">
        <v>132</v>
      </c>
      <c r="C9" s="3" t="s">
        <v>100</v>
      </c>
      <c r="D9" s="3" t="s">
        <v>101</v>
      </c>
      <c r="E9" s="3">
        <v>1468</v>
      </c>
      <c r="F9" s="3">
        <v>0.33623978201634902</v>
      </c>
      <c r="H9" s="3" t="s">
        <v>114</v>
      </c>
      <c r="I9" s="3" t="s">
        <v>135</v>
      </c>
      <c r="J9" s="3" t="s">
        <v>107</v>
      </c>
      <c r="K9" s="3" t="s">
        <v>108</v>
      </c>
      <c r="L9" s="3">
        <v>4394</v>
      </c>
      <c r="M9" s="3">
        <v>3.6811561219845197E-2</v>
      </c>
      <c r="P9" s="3" t="s">
        <v>118</v>
      </c>
      <c r="Q9" s="3" t="s">
        <v>132</v>
      </c>
      <c r="R9" s="3" t="s">
        <v>122</v>
      </c>
      <c r="S9" s="3" t="s">
        <v>117</v>
      </c>
      <c r="T9" s="3">
        <v>9947</v>
      </c>
      <c r="U9" s="3">
        <v>3.9299194823473501E-4</v>
      </c>
    </row>
    <row r="10" spans="1:21" x14ac:dyDescent="0.3">
      <c r="A10" s="3" t="s">
        <v>191</v>
      </c>
      <c r="B10" s="3" t="s">
        <v>132</v>
      </c>
      <c r="C10" s="3" t="s">
        <v>100</v>
      </c>
      <c r="D10" s="3" t="s">
        <v>101</v>
      </c>
      <c r="E10" s="3">
        <v>1915</v>
      </c>
      <c r="F10" s="3">
        <v>0.32449086161879898</v>
      </c>
      <c r="H10" s="3" t="s">
        <v>106</v>
      </c>
      <c r="I10" s="3" t="s">
        <v>135</v>
      </c>
      <c r="J10" s="3" t="s">
        <v>103</v>
      </c>
      <c r="K10" s="3" t="s">
        <v>108</v>
      </c>
      <c r="L10" s="3">
        <v>11323</v>
      </c>
      <c r="M10" s="3">
        <v>1.9718959443414098E-2</v>
      </c>
      <c r="P10" s="3" t="s">
        <v>119</v>
      </c>
      <c r="Q10" s="3" t="s">
        <v>132</v>
      </c>
      <c r="R10" s="3" t="s">
        <v>122</v>
      </c>
      <c r="S10" s="3" t="s">
        <v>117</v>
      </c>
      <c r="T10" s="3">
        <v>7379</v>
      </c>
      <c r="U10" s="3">
        <v>2.87979401002846E-4</v>
      </c>
    </row>
    <row r="11" spans="1:21" x14ac:dyDescent="0.3">
      <c r="A11" s="3" t="s">
        <v>192</v>
      </c>
      <c r="B11" s="3" t="s">
        <v>132</v>
      </c>
      <c r="C11" s="3" t="s">
        <v>100</v>
      </c>
      <c r="D11" s="3" t="s">
        <v>101</v>
      </c>
      <c r="E11" s="3">
        <v>1208</v>
      </c>
      <c r="F11" s="3">
        <v>0.27523301447142501</v>
      </c>
      <c r="H11" s="3" t="s">
        <v>109</v>
      </c>
      <c r="I11" s="3" t="s">
        <v>135</v>
      </c>
      <c r="J11" s="3" t="s">
        <v>103</v>
      </c>
      <c r="K11" s="3" t="s">
        <v>108</v>
      </c>
      <c r="L11" s="3">
        <v>10205</v>
      </c>
      <c r="M11" s="3">
        <v>0.105164135227829</v>
      </c>
      <c r="P11" s="3" t="s">
        <v>120</v>
      </c>
      <c r="Q11" s="3" t="s">
        <v>132</v>
      </c>
      <c r="R11" s="3" t="s">
        <v>122</v>
      </c>
      <c r="S11" s="3" t="s">
        <v>117</v>
      </c>
      <c r="T11" s="3">
        <v>5502</v>
      </c>
      <c r="U11" s="3">
        <v>9.8373318793166104E-3</v>
      </c>
    </row>
    <row r="12" spans="1:21" x14ac:dyDescent="0.3">
      <c r="A12" s="3" t="s">
        <v>193</v>
      </c>
      <c r="B12" s="3" t="s">
        <v>132</v>
      </c>
      <c r="C12" s="3" t="s">
        <v>100</v>
      </c>
      <c r="D12" s="3" t="s">
        <v>101</v>
      </c>
      <c r="E12" s="3">
        <v>3741</v>
      </c>
      <c r="F12" s="3">
        <v>0.34141940657578201</v>
      </c>
      <c r="H12" s="3" t="s">
        <v>110</v>
      </c>
      <c r="I12" s="3" t="s">
        <v>135</v>
      </c>
      <c r="J12" s="3" t="s">
        <v>103</v>
      </c>
      <c r="K12" s="3" t="s">
        <v>108</v>
      </c>
      <c r="L12" s="3">
        <v>2130</v>
      </c>
      <c r="M12" s="3">
        <v>1.6478873239436601E-2</v>
      </c>
      <c r="P12" s="3" t="s">
        <v>121</v>
      </c>
      <c r="Q12" s="3" t="s">
        <v>132</v>
      </c>
      <c r="R12" s="3" t="s">
        <v>122</v>
      </c>
      <c r="S12" s="3" t="s">
        <v>117</v>
      </c>
      <c r="T12" s="3">
        <v>7020</v>
      </c>
      <c r="U12" s="4">
        <v>1.7806267806267798E-5</v>
      </c>
    </row>
    <row r="13" spans="1:21" x14ac:dyDescent="0.3">
      <c r="A13" s="3" t="s">
        <v>194</v>
      </c>
      <c r="B13" s="3" t="s">
        <v>132</v>
      </c>
      <c r="C13" s="3" t="s">
        <v>100</v>
      </c>
      <c r="D13" s="3" t="s">
        <v>101</v>
      </c>
      <c r="E13" s="3">
        <v>8695</v>
      </c>
      <c r="F13" s="3">
        <v>0.23228605781797301</v>
      </c>
      <c r="H13" s="3" t="s">
        <v>111</v>
      </c>
      <c r="I13" s="3" t="s">
        <v>135</v>
      </c>
      <c r="J13" s="3" t="s">
        <v>103</v>
      </c>
      <c r="K13" s="3" t="s">
        <v>108</v>
      </c>
      <c r="L13" s="3">
        <v>1897</v>
      </c>
      <c r="M13" s="3">
        <v>1.5770514848005599E-2</v>
      </c>
      <c r="P13" s="3" t="s">
        <v>115</v>
      </c>
      <c r="Q13" s="3" t="s">
        <v>132</v>
      </c>
      <c r="R13" s="3" t="s">
        <v>123</v>
      </c>
      <c r="S13" s="3" t="s">
        <v>117</v>
      </c>
      <c r="T13" s="3">
        <v>11057</v>
      </c>
      <c r="U13" s="4">
        <v>4.5220222483494597E-5</v>
      </c>
    </row>
    <row r="14" spans="1:21" x14ac:dyDescent="0.3">
      <c r="A14" s="3" t="s">
        <v>195</v>
      </c>
      <c r="B14" s="3" t="s">
        <v>132</v>
      </c>
      <c r="C14" s="3" t="s">
        <v>100</v>
      </c>
      <c r="D14" s="3" t="s">
        <v>101</v>
      </c>
      <c r="E14" s="3">
        <v>8984</v>
      </c>
      <c r="F14" s="3">
        <v>0.177166815078658</v>
      </c>
      <c r="H14" s="3" t="s">
        <v>112</v>
      </c>
      <c r="I14" s="3" t="s">
        <v>135</v>
      </c>
      <c r="J14" s="3" t="s">
        <v>103</v>
      </c>
      <c r="K14" s="3" t="s">
        <v>108</v>
      </c>
      <c r="L14" s="3">
        <v>6377</v>
      </c>
      <c r="M14" s="3">
        <v>1.16913212412664E-2</v>
      </c>
      <c r="P14" s="3" t="s">
        <v>118</v>
      </c>
      <c r="Q14" s="3" t="s">
        <v>132</v>
      </c>
      <c r="R14" s="3" t="s">
        <v>123</v>
      </c>
      <c r="S14" s="3" t="s">
        <v>117</v>
      </c>
      <c r="T14" s="3">
        <v>9966</v>
      </c>
      <c r="U14" s="3">
        <v>4.46974257931513E-4</v>
      </c>
    </row>
    <row r="15" spans="1:21" x14ac:dyDescent="0.3">
      <c r="A15" s="3" t="s">
        <v>184</v>
      </c>
      <c r="B15" s="3" t="s">
        <v>132</v>
      </c>
      <c r="C15" s="3" t="s">
        <v>102</v>
      </c>
      <c r="D15" s="3" t="s">
        <v>101</v>
      </c>
      <c r="E15" s="3">
        <v>3399</v>
      </c>
      <c r="F15" s="3">
        <v>0.186656206073682</v>
      </c>
      <c r="H15" s="3" t="s">
        <v>113</v>
      </c>
      <c r="I15" s="3" t="s">
        <v>135</v>
      </c>
      <c r="J15" s="3" t="s">
        <v>103</v>
      </c>
      <c r="K15" s="3" t="s">
        <v>108</v>
      </c>
      <c r="L15" s="3">
        <v>6697</v>
      </c>
      <c r="M15" s="3">
        <v>1.94780415774891E-2</v>
      </c>
      <c r="P15" s="3" t="s">
        <v>119</v>
      </c>
      <c r="Q15" s="3" t="s">
        <v>132</v>
      </c>
      <c r="R15" s="3" t="s">
        <v>123</v>
      </c>
      <c r="S15" s="3" t="s">
        <v>117</v>
      </c>
      <c r="T15" s="3">
        <v>7379</v>
      </c>
      <c r="U15" s="3">
        <v>2.3715950670822599E-4</v>
      </c>
    </row>
    <row r="16" spans="1:21" x14ac:dyDescent="0.3">
      <c r="A16" s="3" t="s">
        <v>185</v>
      </c>
      <c r="B16" s="3" t="s">
        <v>132</v>
      </c>
      <c r="C16" s="3" t="s">
        <v>102</v>
      </c>
      <c r="D16" s="3" t="s">
        <v>101</v>
      </c>
      <c r="E16" s="3">
        <v>4647</v>
      </c>
      <c r="F16" s="3">
        <v>0.22154077899720301</v>
      </c>
      <c r="H16" s="3" t="s">
        <v>114</v>
      </c>
      <c r="I16" s="3" t="s">
        <v>135</v>
      </c>
      <c r="J16" s="3" t="s">
        <v>103</v>
      </c>
      <c r="K16" s="3" t="s">
        <v>108</v>
      </c>
      <c r="L16" s="3">
        <v>4394</v>
      </c>
      <c r="M16" s="3">
        <v>1.13364815657715E-2</v>
      </c>
      <c r="P16" s="3" t="s">
        <v>120</v>
      </c>
      <c r="Q16" s="3" t="s">
        <v>132</v>
      </c>
      <c r="R16" s="3" t="s">
        <v>123</v>
      </c>
      <c r="S16" s="3" t="s">
        <v>117</v>
      </c>
      <c r="T16" s="3">
        <v>5517</v>
      </c>
      <c r="U16" s="3">
        <v>9.6972992568424895E-3</v>
      </c>
    </row>
    <row r="17" spans="1:21" x14ac:dyDescent="0.3">
      <c r="A17" s="3" t="s">
        <v>186</v>
      </c>
      <c r="B17" s="3" t="s">
        <v>132</v>
      </c>
      <c r="C17" s="3" t="s">
        <v>102</v>
      </c>
      <c r="D17" s="3" t="s">
        <v>101</v>
      </c>
      <c r="E17" s="3">
        <v>7979</v>
      </c>
      <c r="F17" s="3">
        <v>0.28488323515895903</v>
      </c>
      <c r="H17" s="3" t="s">
        <v>106</v>
      </c>
      <c r="I17" s="3" t="s">
        <v>135</v>
      </c>
      <c r="J17" s="3" t="s">
        <v>104</v>
      </c>
      <c r="K17" s="3" t="s">
        <v>108</v>
      </c>
      <c r="L17" s="3">
        <v>11323</v>
      </c>
      <c r="M17" s="3">
        <v>1.30805538383036E-2</v>
      </c>
      <c r="P17" s="3" t="s">
        <v>121</v>
      </c>
      <c r="Q17" s="3" t="s">
        <v>132</v>
      </c>
      <c r="R17" s="3" t="s">
        <v>123</v>
      </c>
      <c r="S17" s="3" t="s">
        <v>117</v>
      </c>
      <c r="T17" s="3">
        <v>7025</v>
      </c>
      <c r="U17" s="4">
        <v>1.7793594306049801E-5</v>
      </c>
    </row>
    <row r="18" spans="1:21" x14ac:dyDescent="0.3">
      <c r="A18" s="3" t="s">
        <v>187</v>
      </c>
      <c r="B18" s="3" t="s">
        <v>132</v>
      </c>
      <c r="C18" s="3" t="s">
        <v>102</v>
      </c>
      <c r="D18" s="3" t="s">
        <v>101</v>
      </c>
      <c r="E18" s="3">
        <v>10004</v>
      </c>
      <c r="F18" s="3">
        <v>0.11969497915119701</v>
      </c>
      <c r="H18" s="3" t="s">
        <v>109</v>
      </c>
      <c r="I18" s="3" t="s">
        <v>135</v>
      </c>
      <c r="J18" s="3" t="s">
        <v>104</v>
      </c>
      <c r="K18" s="3" t="s">
        <v>108</v>
      </c>
      <c r="L18" s="3">
        <v>10205</v>
      </c>
      <c r="M18" s="3">
        <v>5.9522642962133401E-2</v>
      </c>
      <c r="P18" s="3" t="s">
        <v>115</v>
      </c>
      <c r="Q18" s="3" t="s">
        <v>133</v>
      </c>
      <c r="R18" s="3" t="s">
        <v>124</v>
      </c>
      <c r="S18" s="3" t="s">
        <v>117</v>
      </c>
      <c r="T18" s="3">
        <v>10209</v>
      </c>
      <c r="U18" s="4">
        <v>9.7952786756783203E-5</v>
      </c>
    </row>
    <row r="19" spans="1:21" x14ac:dyDescent="0.3">
      <c r="A19" s="3" t="s">
        <v>188</v>
      </c>
      <c r="B19" s="3" t="s">
        <v>132</v>
      </c>
      <c r="C19" s="3" t="s">
        <v>102</v>
      </c>
      <c r="D19" s="3" t="s">
        <v>101</v>
      </c>
      <c r="E19" s="3">
        <v>3826</v>
      </c>
      <c r="F19" s="3">
        <v>5.9418017076145697E-2</v>
      </c>
      <c r="H19" s="3" t="s">
        <v>110</v>
      </c>
      <c r="I19" s="3" t="s">
        <v>135</v>
      </c>
      <c r="J19" s="3" t="s">
        <v>104</v>
      </c>
      <c r="K19" s="3" t="s">
        <v>108</v>
      </c>
      <c r="L19" s="3">
        <v>2130</v>
      </c>
      <c r="M19" s="3">
        <v>1.0375586854460101E-2</v>
      </c>
      <c r="P19" s="3" t="s">
        <v>118</v>
      </c>
      <c r="Q19" s="3" t="s">
        <v>133</v>
      </c>
      <c r="R19" s="3" t="s">
        <v>124</v>
      </c>
      <c r="S19" s="3" t="s">
        <v>117</v>
      </c>
      <c r="T19" s="3">
        <v>8364</v>
      </c>
      <c r="U19" s="3">
        <v>3.2607277944437201E-4</v>
      </c>
    </row>
    <row r="20" spans="1:21" x14ac:dyDescent="0.3">
      <c r="A20" s="3" t="s">
        <v>189</v>
      </c>
      <c r="B20" s="3" t="s">
        <v>132</v>
      </c>
      <c r="C20" s="3" t="s">
        <v>102</v>
      </c>
      <c r="D20" s="3" t="s">
        <v>101</v>
      </c>
      <c r="E20" s="3">
        <v>6652</v>
      </c>
      <c r="F20" s="3">
        <v>3.0116255762677901E-2</v>
      </c>
      <c r="H20" s="3" t="s">
        <v>111</v>
      </c>
      <c r="I20" s="3" t="s">
        <v>135</v>
      </c>
      <c r="J20" s="3" t="s">
        <v>104</v>
      </c>
      <c r="K20" s="3" t="s">
        <v>108</v>
      </c>
      <c r="L20" s="3">
        <v>1897</v>
      </c>
      <c r="M20" s="3">
        <v>7.02864171498858E-3</v>
      </c>
      <c r="P20" s="3" t="s">
        <v>119</v>
      </c>
      <c r="Q20" s="3" t="s">
        <v>133</v>
      </c>
      <c r="R20" s="3" t="s">
        <v>124</v>
      </c>
      <c r="S20" s="3" t="s">
        <v>117</v>
      </c>
      <c r="T20" s="3">
        <v>6177</v>
      </c>
      <c r="U20" s="3">
        <v>6.7791808321191502E-4</v>
      </c>
    </row>
    <row r="21" spans="1:21" x14ac:dyDescent="0.3">
      <c r="A21" s="3" t="s">
        <v>190</v>
      </c>
      <c r="B21" s="3" t="s">
        <v>132</v>
      </c>
      <c r="C21" s="3" t="s">
        <v>102</v>
      </c>
      <c r="D21" s="3" t="s">
        <v>101</v>
      </c>
      <c r="E21" s="3">
        <v>1428</v>
      </c>
      <c r="F21" s="3">
        <v>0.35779645191409898</v>
      </c>
      <c r="H21" s="3" t="s">
        <v>112</v>
      </c>
      <c r="I21" s="3" t="s">
        <v>135</v>
      </c>
      <c r="J21" s="3" t="s">
        <v>104</v>
      </c>
      <c r="K21" s="3" t="s">
        <v>108</v>
      </c>
      <c r="L21" s="3">
        <v>6377</v>
      </c>
      <c r="M21" s="3">
        <v>6.0634572160368E-3</v>
      </c>
      <c r="P21" s="3" t="s">
        <v>120</v>
      </c>
      <c r="Q21" s="3" t="s">
        <v>133</v>
      </c>
      <c r="R21" s="3" t="s">
        <v>124</v>
      </c>
      <c r="S21" s="3" t="s">
        <v>117</v>
      </c>
      <c r="T21" s="3">
        <v>4361</v>
      </c>
      <c r="U21" s="3">
        <v>9.6021554689291397E-3</v>
      </c>
    </row>
    <row r="22" spans="1:21" x14ac:dyDescent="0.3">
      <c r="A22" s="3" t="s">
        <v>191</v>
      </c>
      <c r="B22" s="3" t="s">
        <v>132</v>
      </c>
      <c r="C22" s="3" t="s">
        <v>102</v>
      </c>
      <c r="D22" s="3" t="s">
        <v>101</v>
      </c>
      <c r="E22" s="3">
        <v>1844</v>
      </c>
      <c r="F22" s="3">
        <v>0.190310918293565</v>
      </c>
      <c r="H22" s="3" t="s">
        <v>113</v>
      </c>
      <c r="I22" s="3" t="s">
        <v>135</v>
      </c>
      <c r="J22" s="3" t="s">
        <v>104</v>
      </c>
      <c r="K22" s="3" t="s">
        <v>108</v>
      </c>
      <c r="L22" s="3">
        <v>6697</v>
      </c>
      <c r="M22" s="3">
        <v>7.2337530901066798E-3</v>
      </c>
      <c r="P22" s="3" t="s">
        <v>121</v>
      </c>
      <c r="Q22" s="3" t="s">
        <v>133</v>
      </c>
      <c r="R22" s="3" t="s">
        <v>124</v>
      </c>
      <c r="S22" s="3" t="s">
        <v>117</v>
      </c>
      <c r="T22" s="3">
        <v>5292</v>
      </c>
      <c r="U22" s="4">
        <v>1.1810279667422499E-5</v>
      </c>
    </row>
    <row r="23" spans="1:21" x14ac:dyDescent="0.3">
      <c r="A23" s="3" t="s">
        <v>192</v>
      </c>
      <c r="B23" s="3" t="s">
        <v>132</v>
      </c>
      <c r="C23" s="3" t="s">
        <v>102</v>
      </c>
      <c r="D23" s="3" t="s">
        <v>101</v>
      </c>
      <c r="E23" s="3">
        <v>1184</v>
      </c>
      <c r="F23" s="3">
        <v>0.14592717717717699</v>
      </c>
      <c r="H23" s="3" t="s">
        <v>114</v>
      </c>
      <c r="I23" s="3" t="s">
        <v>135</v>
      </c>
      <c r="J23" s="3" t="s">
        <v>104</v>
      </c>
      <c r="K23" s="3" t="s">
        <v>108</v>
      </c>
      <c r="L23" s="3">
        <v>4394</v>
      </c>
      <c r="M23" s="3">
        <v>5.5757851615839803E-3</v>
      </c>
      <c r="T23" t="s">
        <v>129</v>
      </c>
      <c r="U23" s="5">
        <f>MIN(U3:U22)</f>
        <v>1.1810279667422499E-5</v>
      </c>
    </row>
    <row r="24" spans="1:21" x14ac:dyDescent="0.3">
      <c r="A24" s="3" t="s">
        <v>193</v>
      </c>
      <c r="B24" s="3" t="s">
        <v>132</v>
      </c>
      <c r="C24" s="3" t="s">
        <v>102</v>
      </c>
      <c r="D24" s="3" t="s">
        <v>101</v>
      </c>
      <c r="E24" s="3">
        <v>3546</v>
      </c>
      <c r="F24" s="3">
        <v>0.24289692611393099</v>
      </c>
      <c r="H24" s="3" t="s">
        <v>106</v>
      </c>
      <c r="I24" s="3" t="s">
        <v>135</v>
      </c>
      <c r="J24" s="3" t="s">
        <v>105</v>
      </c>
      <c r="K24" s="3" t="s">
        <v>108</v>
      </c>
      <c r="L24" s="3">
        <v>11310</v>
      </c>
      <c r="M24" s="3">
        <v>1.9943019943019901E-2</v>
      </c>
      <c r="T24" t="s">
        <v>130</v>
      </c>
      <c r="U24" s="5">
        <f>MAX(U3:U22)</f>
        <v>9.8373318793166104E-3</v>
      </c>
    </row>
    <row r="25" spans="1:21" x14ac:dyDescent="0.3">
      <c r="A25" s="3" t="s">
        <v>194</v>
      </c>
      <c r="B25" s="3" t="s">
        <v>132</v>
      </c>
      <c r="C25" s="3" t="s">
        <v>102</v>
      </c>
      <c r="D25" s="3" t="s">
        <v>101</v>
      </c>
      <c r="E25" s="3">
        <v>8050</v>
      </c>
      <c r="F25" s="3">
        <v>0.12974590626764501</v>
      </c>
      <c r="H25" s="3" t="s">
        <v>109</v>
      </c>
      <c r="I25" s="3" t="s">
        <v>135</v>
      </c>
      <c r="J25" s="3" t="s">
        <v>105</v>
      </c>
      <c r="K25" s="3" t="s">
        <v>108</v>
      </c>
      <c r="L25" s="3">
        <v>10912</v>
      </c>
      <c r="M25" s="3">
        <v>8.2551319648093799E-2</v>
      </c>
      <c r="T25" t="s">
        <v>131</v>
      </c>
      <c r="U25" s="5">
        <f>AVERAGE(U3:U22)</f>
        <v>2.1114637404654078E-3</v>
      </c>
    </row>
    <row r="26" spans="1:21" x14ac:dyDescent="0.3">
      <c r="A26" s="3" t="s">
        <v>195</v>
      </c>
      <c r="B26" s="3" t="s">
        <v>132</v>
      </c>
      <c r="C26" s="3" t="s">
        <v>102</v>
      </c>
      <c r="D26" s="3" t="s">
        <v>101</v>
      </c>
      <c r="E26" s="3">
        <v>8919</v>
      </c>
      <c r="F26" s="3">
        <v>8.4314385020742205E-2</v>
      </c>
      <c r="H26" s="3" t="s">
        <v>110</v>
      </c>
      <c r="I26" s="3" t="s">
        <v>135</v>
      </c>
      <c r="J26" s="3" t="s">
        <v>105</v>
      </c>
      <c r="K26" s="3" t="s">
        <v>108</v>
      </c>
      <c r="L26" s="3">
        <v>2189</v>
      </c>
      <c r="M26" s="3">
        <v>1.51439013248058E-2</v>
      </c>
    </row>
    <row r="27" spans="1:21" x14ac:dyDescent="0.3">
      <c r="A27" s="3" t="s">
        <v>184</v>
      </c>
      <c r="B27" s="3" t="s">
        <v>132</v>
      </c>
      <c r="C27" s="3" t="s">
        <v>103</v>
      </c>
      <c r="D27" s="3" t="s">
        <v>101</v>
      </c>
      <c r="E27" s="3">
        <v>3399</v>
      </c>
      <c r="F27" s="3">
        <v>0.18765323134255199</v>
      </c>
      <c r="H27" s="3" t="s">
        <v>111</v>
      </c>
      <c r="I27" s="3" t="s">
        <v>135</v>
      </c>
      <c r="J27" s="3" t="s">
        <v>105</v>
      </c>
      <c r="K27" s="3" t="s">
        <v>108</v>
      </c>
      <c r="L27" s="3">
        <v>2018</v>
      </c>
      <c r="M27" s="3">
        <v>1.01585728444004E-2</v>
      </c>
    </row>
    <row r="28" spans="1:21" x14ac:dyDescent="0.3">
      <c r="A28" s="3" t="s">
        <v>185</v>
      </c>
      <c r="B28" s="3" t="s">
        <v>132</v>
      </c>
      <c r="C28" s="3" t="s">
        <v>103</v>
      </c>
      <c r="D28" s="3" t="s">
        <v>101</v>
      </c>
      <c r="E28" s="3">
        <v>4647</v>
      </c>
      <c r="F28" s="3">
        <v>0.22391985271262199</v>
      </c>
      <c r="H28" s="3" t="s">
        <v>112</v>
      </c>
      <c r="I28" s="3" t="s">
        <v>135</v>
      </c>
      <c r="J28" s="3" t="s">
        <v>105</v>
      </c>
      <c r="K28" s="3" t="s">
        <v>108</v>
      </c>
      <c r="L28" s="3">
        <v>6574</v>
      </c>
      <c r="M28" s="3">
        <v>1.7341040462427699E-2</v>
      </c>
    </row>
    <row r="29" spans="1:21" x14ac:dyDescent="0.3">
      <c r="A29" s="3" t="s">
        <v>186</v>
      </c>
      <c r="B29" s="3" t="s">
        <v>132</v>
      </c>
      <c r="C29" s="3" t="s">
        <v>103</v>
      </c>
      <c r="D29" s="3" t="s">
        <v>101</v>
      </c>
      <c r="E29" s="3">
        <v>7979</v>
      </c>
      <c r="F29" s="3">
        <v>0.29629339516230102</v>
      </c>
      <c r="H29" s="3" t="s">
        <v>113</v>
      </c>
      <c r="I29" s="3" t="s">
        <v>135</v>
      </c>
      <c r="J29" s="3" t="s">
        <v>105</v>
      </c>
      <c r="K29" s="3" t="s">
        <v>108</v>
      </c>
      <c r="L29" s="3">
        <v>7016</v>
      </c>
      <c r="M29" s="3">
        <v>1.20359812492082E-2</v>
      </c>
    </row>
    <row r="30" spans="1:21" x14ac:dyDescent="0.3">
      <c r="A30" s="3" t="s">
        <v>187</v>
      </c>
      <c r="B30" s="3" t="s">
        <v>132</v>
      </c>
      <c r="C30" s="3" t="s">
        <v>103</v>
      </c>
      <c r="D30" s="3" t="s">
        <v>101</v>
      </c>
      <c r="E30" s="3">
        <v>10006</v>
      </c>
      <c r="F30" s="3">
        <v>0.122169555409611</v>
      </c>
      <c r="H30" s="3" t="s">
        <v>114</v>
      </c>
      <c r="I30" s="3" t="s">
        <v>135</v>
      </c>
      <c r="J30" s="3" t="s">
        <v>105</v>
      </c>
      <c r="K30" s="3" t="s">
        <v>108</v>
      </c>
      <c r="L30" s="3">
        <v>4860</v>
      </c>
      <c r="M30" s="3">
        <v>2.9243827160493799E-2</v>
      </c>
    </row>
    <row r="31" spans="1:21" x14ac:dyDescent="0.3">
      <c r="A31" s="3" t="s">
        <v>188</v>
      </c>
      <c r="B31" s="3" t="s">
        <v>132</v>
      </c>
      <c r="C31" s="3" t="s">
        <v>103</v>
      </c>
      <c r="D31" s="3" t="s">
        <v>101</v>
      </c>
      <c r="E31" s="3">
        <v>3843</v>
      </c>
      <c r="F31" s="3">
        <v>6.1815132853384198E-2</v>
      </c>
      <c r="H31" s="3" t="s">
        <v>106</v>
      </c>
      <c r="I31" s="3" t="s">
        <v>136</v>
      </c>
      <c r="J31" s="3" t="s">
        <v>107</v>
      </c>
      <c r="K31" s="3" t="s">
        <v>108</v>
      </c>
      <c r="L31" s="3">
        <v>10244</v>
      </c>
      <c r="M31" s="3">
        <v>3.2062128508829002E-2</v>
      </c>
    </row>
    <row r="32" spans="1:21" x14ac:dyDescent="0.3">
      <c r="A32" s="3" t="s">
        <v>189</v>
      </c>
      <c r="B32" s="3" t="s">
        <v>132</v>
      </c>
      <c r="C32" s="3" t="s">
        <v>103</v>
      </c>
      <c r="D32" s="3" t="s">
        <v>101</v>
      </c>
      <c r="E32" s="3">
        <v>6650</v>
      </c>
      <c r="F32" s="3">
        <v>3.03926482873851E-2</v>
      </c>
      <c r="H32" s="3" t="s">
        <v>109</v>
      </c>
      <c r="I32" s="3" t="s">
        <v>136</v>
      </c>
      <c r="J32" s="3" t="s">
        <v>107</v>
      </c>
      <c r="K32" s="3" t="s">
        <v>108</v>
      </c>
      <c r="L32" s="3">
        <v>11475</v>
      </c>
      <c r="M32" s="3">
        <v>0.18066853408029901</v>
      </c>
    </row>
    <row r="33" spans="1:13" x14ac:dyDescent="0.3">
      <c r="A33" s="3" t="s">
        <v>190</v>
      </c>
      <c r="B33" s="3" t="s">
        <v>132</v>
      </c>
      <c r="C33" s="3" t="s">
        <v>103</v>
      </c>
      <c r="D33" s="3" t="s">
        <v>101</v>
      </c>
      <c r="E33" s="3">
        <v>1428</v>
      </c>
      <c r="F33" s="3">
        <v>0.36979458450046698</v>
      </c>
      <c r="H33" s="3" t="s">
        <v>110</v>
      </c>
      <c r="I33" s="3" t="s">
        <v>136</v>
      </c>
      <c r="J33" s="3" t="s">
        <v>107</v>
      </c>
      <c r="K33" s="3" t="s">
        <v>108</v>
      </c>
      <c r="L33" s="3">
        <v>2184</v>
      </c>
      <c r="M33" s="3">
        <v>2.64373307851569E-2</v>
      </c>
    </row>
    <row r="34" spans="1:13" x14ac:dyDescent="0.3">
      <c r="A34" s="3" t="s">
        <v>191</v>
      </c>
      <c r="B34" s="3" t="s">
        <v>132</v>
      </c>
      <c r="C34" s="3" t="s">
        <v>103</v>
      </c>
      <c r="D34" s="3" t="s">
        <v>101</v>
      </c>
      <c r="E34" s="3">
        <v>1844</v>
      </c>
      <c r="F34" s="3">
        <v>0.191070137382502</v>
      </c>
      <c r="H34" s="3" t="s">
        <v>111</v>
      </c>
      <c r="I34" s="3" t="s">
        <v>136</v>
      </c>
      <c r="J34" s="3" t="s">
        <v>107</v>
      </c>
      <c r="K34" s="3" t="s">
        <v>108</v>
      </c>
      <c r="L34" s="3">
        <v>2080</v>
      </c>
      <c r="M34" s="3">
        <v>4.0725160256410299E-2</v>
      </c>
    </row>
    <row r="35" spans="1:13" x14ac:dyDescent="0.3">
      <c r="A35" s="3" t="s">
        <v>192</v>
      </c>
      <c r="B35" s="3" t="s">
        <v>132</v>
      </c>
      <c r="C35" s="3" t="s">
        <v>103</v>
      </c>
      <c r="D35" s="3" t="s">
        <v>101</v>
      </c>
      <c r="E35" s="3">
        <v>1184</v>
      </c>
      <c r="F35" s="3">
        <v>0.146771771771772</v>
      </c>
      <c r="H35" s="3" t="s">
        <v>112</v>
      </c>
      <c r="I35" s="3" t="s">
        <v>136</v>
      </c>
      <c r="J35" s="3" t="s">
        <v>107</v>
      </c>
      <c r="K35" s="3" t="s">
        <v>108</v>
      </c>
      <c r="L35" s="3">
        <v>6544</v>
      </c>
      <c r="M35" s="3">
        <v>3.65220048899755E-2</v>
      </c>
    </row>
    <row r="36" spans="1:13" x14ac:dyDescent="0.3">
      <c r="A36" s="3" t="s">
        <v>193</v>
      </c>
      <c r="B36" s="3" t="s">
        <v>132</v>
      </c>
      <c r="C36" s="3" t="s">
        <v>103</v>
      </c>
      <c r="D36" s="3" t="s">
        <v>101</v>
      </c>
      <c r="E36" s="3">
        <v>3546</v>
      </c>
      <c r="F36" s="3">
        <v>0.24495910885504801</v>
      </c>
      <c r="H36" s="3" t="s">
        <v>113</v>
      </c>
      <c r="I36" s="3" t="s">
        <v>136</v>
      </c>
      <c r="J36" s="3" t="s">
        <v>107</v>
      </c>
      <c r="K36" s="3" t="s">
        <v>108</v>
      </c>
      <c r="L36" s="3">
        <v>6840</v>
      </c>
      <c r="M36" s="3">
        <v>1.9054580896686199E-2</v>
      </c>
    </row>
    <row r="37" spans="1:13" x14ac:dyDescent="0.3">
      <c r="A37" s="3" t="s">
        <v>194</v>
      </c>
      <c r="B37" s="3" t="s">
        <v>132</v>
      </c>
      <c r="C37" s="3" t="s">
        <v>103</v>
      </c>
      <c r="D37" s="3" t="s">
        <v>101</v>
      </c>
      <c r="E37" s="3">
        <v>8050</v>
      </c>
      <c r="F37" s="3">
        <v>0.13081874647092001</v>
      </c>
      <c r="H37" s="3" t="s">
        <v>114</v>
      </c>
      <c r="I37" s="3" t="s">
        <v>136</v>
      </c>
      <c r="J37" s="3" t="s">
        <v>107</v>
      </c>
      <c r="K37" s="3" t="s">
        <v>108</v>
      </c>
      <c r="L37" s="3">
        <v>5293</v>
      </c>
      <c r="M37" s="3">
        <v>2.55053844700548E-2</v>
      </c>
    </row>
    <row r="38" spans="1:13" x14ac:dyDescent="0.3">
      <c r="A38" s="3" t="s">
        <v>195</v>
      </c>
      <c r="B38" s="3" t="s">
        <v>132</v>
      </c>
      <c r="C38" s="3" t="s">
        <v>103</v>
      </c>
      <c r="D38" s="3" t="s">
        <v>101</v>
      </c>
      <c r="E38" s="3">
        <v>8922</v>
      </c>
      <c r="F38" s="3">
        <v>8.5145333632220002E-2</v>
      </c>
      <c r="H38" s="3" t="s">
        <v>106</v>
      </c>
      <c r="I38" s="3" t="s">
        <v>136</v>
      </c>
      <c r="J38" s="3" t="s">
        <v>103</v>
      </c>
      <c r="K38" s="3" t="s">
        <v>108</v>
      </c>
      <c r="L38" s="3">
        <v>10244</v>
      </c>
      <c r="M38" s="3">
        <v>1.0125168120091999E-2</v>
      </c>
    </row>
    <row r="39" spans="1:13" x14ac:dyDescent="0.3">
      <c r="A39" s="3" t="s">
        <v>184</v>
      </c>
      <c r="B39" s="3" t="s">
        <v>132</v>
      </c>
      <c r="C39" s="3" t="s">
        <v>104</v>
      </c>
      <c r="D39" s="3" t="s">
        <v>101</v>
      </c>
      <c r="E39" s="3">
        <v>2405</v>
      </c>
      <c r="F39" s="3">
        <v>0.18214368214368201</v>
      </c>
      <c r="H39" s="3" t="s">
        <v>109</v>
      </c>
      <c r="I39" s="3" t="s">
        <v>136</v>
      </c>
      <c r="J39" s="3" t="s">
        <v>103</v>
      </c>
      <c r="K39" s="3" t="s">
        <v>108</v>
      </c>
      <c r="L39" s="3">
        <v>11475</v>
      </c>
      <c r="M39" s="3">
        <v>9.8410208527855605E-2</v>
      </c>
    </row>
    <row r="40" spans="1:13" x14ac:dyDescent="0.3">
      <c r="A40" s="3" t="s">
        <v>185</v>
      </c>
      <c r="B40" s="3" t="s">
        <v>132</v>
      </c>
      <c r="C40" s="3" t="s">
        <v>104</v>
      </c>
      <c r="D40" s="3" t="s">
        <v>101</v>
      </c>
      <c r="E40" s="3">
        <v>3308</v>
      </c>
      <c r="F40" s="3">
        <v>0.19513301088270901</v>
      </c>
      <c r="H40" s="3" t="s">
        <v>110</v>
      </c>
      <c r="I40" s="3" t="s">
        <v>136</v>
      </c>
      <c r="J40" s="3" t="s">
        <v>103</v>
      </c>
      <c r="K40" s="3" t="s">
        <v>108</v>
      </c>
      <c r="L40" s="3">
        <v>2184</v>
      </c>
      <c r="M40" s="3">
        <v>8.5403726708074505E-3</v>
      </c>
    </row>
    <row r="41" spans="1:13" x14ac:dyDescent="0.3">
      <c r="A41" s="3" t="s">
        <v>186</v>
      </c>
      <c r="B41" s="3" t="s">
        <v>132</v>
      </c>
      <c r="C41" s="3" t="s">
        <v>104</v>
      </c>
      <c r="D41" s="3" t="s">
        <v>101</v>
      </c>
      <c r="E41" s="3">
        <v>5802</v>
      </c>
      <c r="F41" s="3">
        <v>0.25458893485005202</v>
      </c>
      <c r="H41" s="3" t="s">
        <v>111</v>
      </c>
      <c r="I41" s="3" t="s">
        <v>136</v>
      </c>
      <c r="J41" s="3" t="s">
        <v>103</v>
      </c>
      <c r="K41" s="3" t="s">
        <v>108</v>
      </c>
      <c r="L41" s="3">
        <v>2080</v>
      </c>
      <c r="M41" s="3">
        <v>1.37219551282051E-2</v>
      </c>
    </row>
    <row r="42" spans="1:13" x14ac:dyDescent="0.3">
      <c r="A42" s="3" t="s">
        <v>187</v>
      </c>
      <c r="B42" s="3" t="s">
        <v>132</v>
      </c>
      <c r="C42" s="3" t="s">
        <v>104</v>
      </c>
      <c r="D42" s="3" t="s">
        <v>101</v>
      </c>
      <c r="E42" s="3">
        <v>8161</v>
      </c>
      <c r="F42" s="3">
        <v>0.14627934251754901</v>
      </c>
      <c r="H42" s="3" t="s">
        <v>112</v>
      </c>
      <c r="I42" s="3" t="s">
        <v>136</v>
      </c>
      <c r="J42" s="3" t="s">
        <v>103</v>
      </c>
      <c r="K42" s="3" t="s">
        <v>108</v>
      </c>
      <c r="L42" s="3">
        <v>6544</v>
      </c>
      <c r="M42" s="3">
        <v>9.7629720184732403E-3</v>
      </c>
    </row>
    <row r="43" spans="1:13" x14ac:dyDescent="0.3">
      <c r="A43" s="3" t="s">
        <v>188</v>
      </c>
      <c r="B43" s="3" t="s">
        <v>132</v>
      </c>
      <c r="C43" s="3" t="s">
        <v>104</v>
      </c>
      <c r="D43" s="3" t="s">
        <v>101</v>
      </c>
      <c r="E43" s="3">
        <v>2933</v>
      </c>
      <c r="F43" s="3">
        <v>5.64079251430087E-2</v>
      </c>
      <c r="H43" s="3" t="s">
        <v>113</v>
      </c>
      <c r="I43" s="3" t="s">
        <v>136</v>
      </c>
      <c r="J43" s="3" t="s">
        <v>103</v>
      </c>
      <c r="K43" s="3" t="s">
        <v>108</v>
      </c>
      <c r="L43" s="3">
        <v>6840</v>
      </c>
      <c r="M43" s="3">
        <v>6.1403508771929799E-3</v>
      </c>
    </row>
    <row r="44" spans="1:13" x14ac:dyDescent="0.3">
      <c r="A44" s="3" t="s">
        <v>189</v>
      </c>
      <c r="B44" s="3" t="s">
        <v>132</v>
      </c>
      <c r="C44" s="3" t="s">
        <v>104</v>
      </c>
      <c r="D44" s="3" t="s">
        <v>101</v>
      </c>
      <c r="E44" s="3">
        <v>5588</v>
      </c>
      <c r="F44" s="3">
        <v>3.26692118030701E-2</v>
      </c>
      <c r="H44" s="3" t="s">
        <v>114</v>
      </c>
      <c r="I44" s="3" t="s">
        <v>136</v>
      </c>
      <c r="J44" s="3" t="s">
        <v>103</v>
      </c>
      <c r="K44" s="3" t="s">
        <v>108</v>
      </c>
      <c r="L44" s="3">
        <v>5293</v>
      </c>
      <c r="M44" s="3">
        <v>1.50552616663518E-2</v>
      </c>
    </row>
    <row r="45" spans="1:13" x14ac:dyDescent="0.3">
      <c r="A45" s="3" t="s">
        <v>190</v>
      </c>
      <c r="B45" s="3" t="s">
        <v>132</v>
      </c>
      <c r="C45" s="3" t="s">
        <v>104</v>
      </c>
      <c r="D45" s="3" t="s">
        <v>101</v>
      </c>
      <c r="E45" s="3">
        <v>844</v>
      </c>
      <c r="F45" s="3">
        <v>0.34928909952606602</v>
      </c>
      <c r="H45" s="3" t="s">
        <v>106</v>
      </c>
      <c r="I45" s="3" t="s">
        <v>136</v>
      </c>
      <c r="J45" s="3" t="s">
        <v>104</v>
      </c>
      <c r="K45" s="3" t="s">
        <v>108</v>
      </c>
      <c r="L45" s="3">
        <v>10244</v>
      </c>
      <c r="M45" s="3">
        <v>6.2367130895049699E-3</v>
      </c>
    </row>
    <row r="46" spans="1:13" x14ac:dyDescent="0.3">
      <c r="A46" s="3" t="s">
        <v>191</v>
      </c>
      <c r="B46" s="3" t="s">
        <v>132</v>
      </c>
      <c r="C46" s="3" t="s">
        <v>104</v>
      </c>
      <c r="D46" s="3" t="s">
        <v>101</v>
      </c>
      <c r="E46" s="3">
        <v>1269</v>
      </c>
      <c r="F46" s="3">
        <v>0.17509850275807701</v>
      </c>
      <c r="H46" s="3" t="s">
        <v>109</v>
      </c>
      <c r="I46" s="3" t="s">
        <v>136</v>
      </c>
      <c r="J46" s="3" t="s">
        <v>104</v>
      </c>
      <c r="K46" s="3" t="s">
        <v>108</v>
      </c>
      <c r="L46" s="3">
        <v>11475</v>
      </c>
      <c r="M46" s="3">
        <v>6.3469654528478095E-2</v>
      </c>
    </row>
    <row r="47" spans="1:13" x14ac:dyDescent="0.3">
      <c r="A47" s="3" t="s">
        <v>192</v>
      </c>
      <c r="B47" s="3" t="s">
        <v>132</v>
      </c>
      <c r="C47" s="3" t="s">
        <v>104</v>
      </c>
      <c r="D47" s="3" t="s">
        <v>101</v>
      </c>
      <c r="E47" s="3">
        <v>939</v>
      </c>
      <c r="F47" s="3">
        <v>0.19354711473987299</v>
      </c>
      <c r="H47" s="3" t="s">
        <v>110</v>
      </c>
      <c r="I47" s="3" t="s">
        <v>136</v>
      </c>
      <c r="J47" s="3" t="s">
        <v>104</v>
      </c>
      <c r="K47" s="3" t="s">
        <v>108</v>
      </c>
      <c r="L47" s="3">
        <v>2184</v>
      </c>
      <c r="M47" s="3">
        <v>5.2357063226628397E-3</v>
      </c>
    </row>
    <row r="48" spans="1:13" x14ac:dyDescent="0.3">
      <c r="A48" s="3" t="s">
        <v>193</v>
      </c>
      <c r="B48" s="3" t="s">
        <v>132</v>
      </c>
      <c r="C48" s="3" t="s">
        <v>104</v>
      </c>
      <c r="D48" s="3" t="s">
        <v>101</v>
      </c>
      <c r="E48" s="3">
        <v>2251</v>
      </c>
      <c r="F48" s="3">
        <v>0.20915704131497101</v>
      </c>
      <c r="H48" s="3" t="s">
        <v>111</v>
      </c>
      <c r="I48" s="3" t="s">
        <v>136</v>
      </c>
      <c r="J48" s="3" t="s">
        <v>104</v>
      </c>
      <c r="K48" s="3" t="s">
        <v>108</v>
      </c>
      <c r="L48" s="3">
        <v>2080</v>
      </c>
      <c r="M48" s="3">
        <v>8.9342948717948695E-3</v>
      </c>
    </row>
    <row r="49" spans="1:13" x14ac:dyDescent="0.3">
      <c r="A49" s="3" t="s">
        <v>194</v>
      </c>
      <c r="B49" s="3" t="s">
        <v>132</v>
      </c>
      <c r="C49" s="3" t="s">
        <v>104</v>
      </c>
      <c r="D49" s="3" t="s">
        <v>101</v>
      </c>
      <c r="E49" s="3">
        <v>6210</v>
      </c>
      <c r="F49" s="3">
        <v>0.11052554530815401</v>
      </c>
      <c r="H49" s="3" t="s">
        <v>112</v>
      </c>
      <c r="I49" s="3" t="s">
        <v>136</v>
      </c>
      <c r="J49" s="3" t="s">
        <v>104</v>
      </c>
      <c r="K49" s="3" t="s">
        <v>108</v>
      </c>
      <c r="L49" s="3">
        <v>6544</v>
      </c>
      <c r="M49" s="3">
        <v>4.7711219777234401E-3</v>
      </c>
    </row>
    <row r="50" spans="1:13" x14ac:dyDescent="0.3">
      <c r="A50" s="3" t="s">
        <v>195</v>
      </c>
      <c r="B50" s="3" t="s">
        <v>132</v>
      </c>
      <c r="C50" s="3" t="s">
        <v>104</v>
      </c>
      <c r="D50" s="3" t="s">
        <v>101</v>
      </c>
      <c r="E50" s="3">
        <v>7087</v>
      </c>
      <c r="F50" s="3">
        <v>7.2244955552419901E-2</v>
      </c>
      <c r="H50" s="3" t="s">
        <v>113</v>
      </c>
      <c r="I50" s="3" t="s">
        <v>136</v>
      </c>
      <c r="J50" s="3" t="s">
        <v>104</v>
      </c>
      <c r="K50" s="3" t="s">
        <v>108</v>
      </c>
      <c r="L50" s="3">
        <v>6840</v>
      </c>
      <c r="M50" s="3">
        <v>4.5159194282001301E-3</v>
      </c>
    </row>
    <row r="51" spans="1:13" x14ac:dyDescent="0.3">
      <c r="A51" s="3" t="s">
        <v>184</v>
      </c>
      <c r="B51" s="3" t="s">
        <v>132</v>
      </c>
      <c r="C51" s="3" t="s">
        <v>105</v>
      </c>
      <c r="D51" s="3" t="s">
        <v>101</v>
      </c>
      <c r="E51" s="3">
        <v>3300</v>
      </c>
      <c r="F51" s="3">
        <v>0.16634680134680099</v>
      </c>
      <c r="H51" s="3" t="s">
        <v>114</v>
      </c>
      <c r="I51" s="3" t="s">
        <v>136</v>
      </c>
      <c r="J51" s="3" t="s">
        <v>104</v>
      </c>
      <c r="K51" s="3" t="s">
        <v>108</v>
      </c>
      <c r="L51" s="3">
        <v>5293</v>
      </c>
      <c r="M51" s="3">
        <v>1.4252314377479701E-2</v>
      </c>
    </row>
    <row r="52" spans="1:13" x14ac:dyDescent="0.3">
      <c r="A52" s="3" t="s">
        <v>185</v>
      </c>
      <c r="B52" s="3" t="s">
        <v>132</v>
      </c>
      <c r="C52" s="3" t="s">
        <v>105</v>
      </c>
      <c r="D52" s="3" t="s">
        <v>101</v>
      </c>
      <c r="E52" s="3">
        <v>4438</v>
      </c>
      <c r="F52" s="3">
        <v>0.19508287016173501</v>
      </c>
      <c r="H52" s="3" t="s">
        <v>106</v>
      </c>
      <c r="I52" s="3" t="s">
        <v>136</v>
      </c>
      <c r="J52" s="3" t="s">
        <v>105</v>
      </c>
      <c r="K52" s="3" t="s">
        <v>108</v>
      </c>
      <c r="L52" s="3">
        <v>10244</v>
      </c>
      <c r="M52" s="3">
        <v>6.1553646579027297E-3</v>
      </c>
    </row>
    <row r="53" spans="1:13" x14ac:dyDescent="0.3">
      <c r="A53" s="3" t="s">
        <v>186</v>
      </c>
      <c r="B53" s="3" t="s">
        <v>132</v>
      </c>
      <c r="C53" s="3" t="s">
        <v>105</v>
      </c>
      <c r="D53" s="3" t="s">
        <v>101</v>
      </c>
      <c r="E53" s="3">
        <v>7403</v>
      </c>
      <c r="F53" s="3">
        <v>0.25839749651042399</v>
      </c>
      <c r="H53" s="3" t="s">
        <v>109</v>
      </c>
      <c r="I53" s="3" t="s">
        <v>136</v>
      </c>
      <c r="J53" s="3" t="s">
        <v>105</v>
      </c>
      <c r="K53" s="3" t="s">
        <v>108</v>
      </c>
      <c r="L53" s="3">
        <v>11469</v>
      </c>
      <c r="M53" s="3">
        <v>6.2446595169587601E-2</v>
      </c>
    </row>
    <row r="54" spans="1:13" x14ac:dyDescent="0.3">
      <c r="A54" s="3" t="s">
        <v>187</v>
      </c>
      <c r="B54" s="3" t="s">
        <v>132</v>
      </c>
      <c r="C54" s="3" t="s">
        <v>105</v>
      </c>
      <c r="D54" s="3" t="s">
        <v>101</v>
      </c>
      <c r="E54" s="3">
        <v>9827</v>
      </c>
      <c r="F54" s="3">
        <v>0.115141955835962</v>
      </c>
      <c r="H54" s="3" t="s">
        <v>110</v>
      </c>
      <c r="I54" s="3" t="s">
        <v>136</v>
      </c>
      <c r="J54" s="3" t="s">
        <v>105</v>
      </c>
      <c r="K54" s="3" t="s">
        <v>108</v>
      </c>
      <c r="L54" s="3">
        <v>2184</v>
      </c>
      <c r="M54" s="3">
        <v>4.7380156075808198E-3</v>
      </c>
    </row>
    <row r="55" spans="1:13" x14ac:dyDescent="0.3">
      <c r="A55" s="3" t="s">
        <v>188</v>
      </c>
      <c r="B55" s="3" t="s">
        <v>132</v>
      </c>
      <c r="C55" s="3" t="s">
        <v>105</v>
      </c>
      <c r="D55" s="3" t="s">
        <v>101</v>
      </c>
      <c r="E55" s="3">
        <v>3804</v>
      </c>
      <c r="F55" s="3">
        <v>5.3540133193130002E-2</v>
      </c>
      <c r="H55" s="3" t="s">
        <v>111</v>
      </c>
      <c r="I55" s="3" t="s">
        <v>136</v>
      </c>
      <c r="J55" s="3" t="s">
        <v>105</v>
      </c>
      <c r="K55" s="3" t="s">
        <v>108</v>
      </c>
      <c r="L55" s="3">
        <v>2080</v>
      </c>
      <c r="M55" s="3">
        <v>8.3133012820512803E-3</v>
      </c>
    </row>
    <row r="56" spans="1:13" x14ac:dyDescent="0.3">
      <c r="A56" s="3" t="s">
        <v>189</v>
      </c>
      <c r="B56" s="3" t="s">
        <v>132</v>
      </c>
      <c r="C56" s="3" t="s">
        <v>105</v>
      </c>
      <c r="D56" s="3" t="s">
        <v>101</v>
      </c>
      <c r="E56" s="3">
        <v>6604</v>
      </c>
      <c r="F56" s="3">
        <v>2.5119456221818399E-2</v>
      </c>
      <c r="H56" s="3" t="s">
        <v>112</v>
      </c>
      <c r="I56" s="3" t="s">
        <v>136</v>
      </c>
      <c r="J56" s="3" t="s">
        <v>105</v>
      </c>
      <c r="K56" s="3" t="s">
        <v>108</v>
      </c>
      <c r="L56" s="3">
        <v>6543</v>
      </c>
      <c r="M56" s="3">
        <v>4.4661809907110203E-3</v>
      </c>
    </row>
    <row r="57" spans="1:13" x14ac:dyDescent="0.3">
      <c r="A57" s="3" t="s">
        <v>190</v>
      </c>
      <c r="B57" s="3" t="s">
        <v>132</v>
      </c>
      <c r="C57" s="3" t="s">
        <v>105</v>
      </c>
      <c r="D57" s="3" t="s">
        <v>101</v>
      </c>
      <c r="E57" s="3">
        <v>1297</v>
      </c>
      <c r="F57" s="3">
        <v>0.32408121305576998</v>
      </c>
      <c r="H57" s="3" t="s">
        <v>113</v>
      </c>
      <c r="I57" s="3" t="s">
        <v>136</v>
      </c>
      <c r="J57" s="3" t="s">
        <v>105</v>
      </c>
      <c r="K57" s="3" t="s">
        <v>108</v>
      </c>
      <c r="L57" s="3">
        <v>6840</v>
      </c>
      <c r="M57" s="3">
        <v>4.1423001949317702E-3</v>
      </c>
    </row>
    <row r="58" spans="1:13" x14ac:dyDescent="0.3">
      <c r="A58" s="3" t="s">
        <v>191</v>
      </c>
      <c r="B58" s="3" t="s">
        <v>132</v>
      </c>
      <c r="C58" s="3" t="s">
        <v>105</v>
      </c>
      <c r="D58" s="3" t="s">
        <v>101</v>
      </c>
      <c r="E58" s="3">
        <v>1807</v>
      </c>
      <c r="F58" s="3">
        <v>0.181700793211585</v>
      </c>
      <c r="H58" s="3" t="s">
        <v>114</v>
      </c>
      <c r="I58" s="3" t="s">
        <v>136</v>
      </c>
      <c r="J58" s="3" t="s">
        <v>105</v>
      </c>
      <c r="K58" s="3" t="s">
        <v>108</v>
      </c>
      <c r="L58" s="3">
        <v>5294</v>
      </c>
      <c r="M58" s="3">
        <v>1.06842652058935E-2</v>
      </c>
    </row>
    <row r="59" spans="1:13" x14ac:dyDescent="0.3">
      <c r="A59" s="3" t="s">
        <v>192</v>
      </c>
      <c r="B59" s="3" t="s">
        <v>132</v>
      </c>
      <c r="C59" s="3" t="s">
        <v>105</v>
      </c>
      <c r="D59" s="3" t="s">
        <v>101</v>
      </c>
      <c r="E59" s="3">
        <v>1170</v>
      </c>
      <c r="F59" s="3">
        <v>0.14441278885723299</v>
      </c>
      <c r="L59" t="s">
        <v>129</v>
      </c>
      <c r="M59">
        <f>MIN(M3:M58)</f>
        <v>4.1423001949317702E-3</v>
      </c>
    </row>
    <row r="60" spans="1:13" x14ac:dyDescent="0.3">
      <c r="A60" s="3" t="s">
        <v>193</v>
      </c>
      <c r="B60" s="3" t="s">
        <v>132</v>
      </c>
      <c r="C60" s="3" t="s">
        <v>105</v>
      </c>
      <c r="D60" s="3" t="s">
        <v>101</v>
      </c>
      <c r="E60" s="3">
        <v>3373</v>
      </c>
      <c r="F60" s="3">
        <v>0.21712866884079501</v>
      </c>
      <c r="L60" t="s">
        <v>130</v>
      </c>
      <c r="M60">
        <f>MAX(M3:M58)</f>
        <v>0.19849933505984499</v>
      </c>
    </row>
    <row r="61" spans="1:13" x14ac:dyDescent="0.3">
      <c r="A61" s="3" t="s">
        <v>194</v>
      </c>
      <c r="B61" s="3" t="s">
        <v>132</v>
      </c>
      <c r="C61" s="3" t="s">
        <v>105</v>
      </c>
      <c r="D61" s="3" t="s">
        <v>101</v>
      </c>
      <c r="E61" s="3">
        <v>7776</v>
      </c>
      <c r="F61" s="3">
        <v>0.111122802095024</v>
      </c>
      <c r="L61" t="s">
        <v>131</v>
      </c>
      <c r="M61">
        <f>AVERAGE(M3:M58)</f>
        <v>2.9823314968715181E-2</v>
      </c>
    </row>
    <row r="62" spans="1:13" x14ac:dyDescent="0.3">
      <c r="A62" s="3" t="s">
        <v>195</v>
      </c>
      <c r="B62" s="3" t="s">
        <v>132</v>
      </c>
      <c r="C62" s="3" t="s">
        <v>105</v>
      </c>
      <c r="D62" s="3" t="s">
        <v>101</v>
      </c>
      <c r="E62" s="3">
        <v>8692</v>
      </c>
      <c r="F62" s="3">
        <v>6.8434575855192498E-2</v>
      </c>
    </row>
    <row r="63" spans="1:13" x14ac:dyDescent="0.3">
      <c r="A63" s="3" t="s">
        <v>184</v>
      </c>
      <c r="B63" s="3" t="s">
        <v>133</v>
      </c>
      <c r="C63" s="3" t="s">
        <v>100</v>
      </c>
      <c r="D63" s="3" t="s">
        <v>101</v>
      </c>
      <c r="E63" s="3">
        <v>2851</v>
      </c>
      <c r="F63" s="3">
        <v>0.24962001636852599</v>
      </c>
    </row>
    <row r="64" spans="1:13" x14ac:dyDescent="0.3">
      <c r="A64" s="3" t="s">
        <v>185</v>
      </c>
      <c r="B64" s="3" t="s">
        <v>133</v>
      </c>
      <c r="C64" s="3" t="s">
        <v>100</v>
      </c>
      <c r="D64" s="3" t="s">
        <v>101</v>
      </c>
      <c r="E64" s="3">
        <v>3475</v>
      </c>
      <c r="F64" s="3">
        <v>0.227769784172662</v>
      </c>
    </row>
    <row r="65" spans="1:6" x14ac:dyDescent="0.3">
      <c r="A65" s="3" t="s">
        <v>186</v>
      </c>
      <c r="B65" s="3" t="s">
        <v>133</v>
      </c>
      <c r="C65" s="3" t="s">
        <v>100</v>
      </c>
      <c r="D65" s="3" t="s">
        <v>101</v>
      </c>
      <c r="E65" s="3">
        <v>5951</v>
      </c>
      <c r="F65" s="3">
        <v>0.217323419033216</v>
      </c>
    </row>
    <row r="66" spans="1:6" x14ac:dyDescent="0.3">
      <c r="A66" s="3" t="s">
        <v>187</v>
      </c>
      <c r="B66" s="3" t="s">
        <v>133</v>
      </c>
      <c r="C66" s="3" t="s">
        <v>100</v>
      </c>
      <c r="D66" s="3" t="s">
        <v>101</v>
      </c>
      <c r="E66" s="3">
        <v>6490</v>
      </c>
      <c r="F66" s="3">
        <v>0.343869689632401</v>
      </c>
    </row>
    <row r="67" spans="1:6" x14ac:dyDescent="0.3">
      <c r="A67" s="3" t="s">
        <v>188</v>
      </c>
      <c r="B67" s="3" t="s">
        <v>133</v>
      </c>
      <c r="C67" s="3" t="s">
        <v>100</v>
      </c>
      <c r="D67" s="3" t="s">
        <v>101</v>
      </c>
      <c r="E67" s="3">
        <v>2663</v>
      </c>
      <c r="F67" s="3">
        <v>0.23811908040221999</v>
      </c>
    </row>
    <row r="68" spans="1:6" x14ac:dyDescent="0.3">
      <c r="A68" s="3" t="s">
        <v>189</v>
      </c>
      <c r="B68" s="3" t="s">
        <v>133</v>
      </c>
      <c r="C68" s="3" t="s">
        <v>100</v>
      </c>
      <c r="D68" s="3" t="s">
        <v>101</v>
      </c>
      <c r="E68" s="3">
        <v>5400</v>
      </c>
      <c r="F68" s="3">
        <v>0.14899176954732499</v>
      </c>
    </row>
    <row r="69" spans="1:6" x14ac:dyDescent="0.3">
      <c r="A69" s="3" t="s">
        <v>190</v>
      </c>
      <c r="B69" s="3" t="s">
        <v>133</v>
      </c>
      <c r="C69" s="3" t="s">
        <v>100</v>
      </c>
      <c r="D69" s="3" t="s">
        <v>101</v>
      </c>
      <c r="E69" s="3">
        <v>1240</v>
      </c>
      <c r="F69" s="3">
        <v>0.36021505376344098</v>
      </c>
    </row>
    <row r="70" spans="1:6" x14ac:dyDescent="0.3">
      <c r="A70" s="3" t="s">
        <v>191</v>
      </c>
      <c r="B70" s="3" t="s">
        <v>133</v>
      </c>
      <c r="C70" s="3" t="s">
        <v>100</v>
      </c>
      <c r="D70" s="3" t="s">
        <v>101</v>
      </c>
      <c r="E70" s="3">
        <v>1553</v>
      </c>
      <c r="F70" s="3">
        <v>0.28250697574586803</v>
      </c>
    </row>
    <row r="71" spans="1:6" x14ac:dyDescent="0.3">
      <c r="A71" s="3" t="s">
        <v>192</v>
      </c>
      <c r="B71" s="3" t="s">
        <v>133</v>
      </c>
      <c r="C71" s="3" t="s">
        <v>100</v>
      </c>
      <c r="D71" s="3" t="s">
        <v>101</v>
      </c>
      <c r="E71" s="3">
        <v>1071</v>
      </c>
      <c r="F71" s="3">
        <v>0.28125324203755597</v>
      </c>
    </row>
    <row r="72" spans="1:6" x14ac:dyDescent="0.3">
      <c r="A72" s="3" t="s">
        <v>193</v>
      </c>
      <c r="B72" s="3" t="s">
        <v>133</v>
      </c>
      <c r="C72" s="3" t="s">
        <v>100</v>
      </c>
      <c r="D72" s="3" t="s">
        <v>101</v>
      </c>
      <c r="E72" s="3">
        <v>2937</v>
      </c>
      <c r="F72" s="3">
        <v>0.29598655090228099</v>
      </c>
    </row>
    <row r="73" spans="1:6" x14ac:dyDescent="0.3">
      <c r="A73" s="3" t="s">
        <v>194</v>
      </c>
      <c r="B73" s="3" t="s">
        <v>133</v>
      </c>
      <c r="C73" s="3" t="s">
        <v>100</v>
      </c>
      <c r="D73" s="3" t="s">
        <v>101</v>
      </c>
      <c r="E73" s="3">
        <v>7410</v>
      </c>
      <c r="F73" s="3">
        <v>0.19920255183413099</v>
      </c>
    </row>
    <row r="74" spans="1:6" x14ac:dyDescent="0.3">
      <c r="A74" s="3" t="s">
        <v>195</v>
      </c>
      <c r="B74" s="3" t="s">
        <v>133</v>
      </c>
      <c r="C74" s="3" t="s">
        <v>100</v>
      </c>
      <c r="D74" s="3" t="s">
        <v>101</v>
      </c>
      <c r="E74" s="3">
        <v>6485</v>
      </c>
      <c r="F74" s="3">
        <v>0.20246723207401701</v>
      </c>
    </row>
    <row r="75" spans="1:6" x14ac:dyDescent="0.3">
      <c r="A75" s="3" t="s">
        <v>184</v>
      </c>
      <c r="B75" s="3" t="s">
        <v>133</v>
      </c>
      <c r="C75" s="3" t="s">
        <v>102</v>
      </c>
      <c r="D75" s="3" t="s">
        <v>101</v>
      </c>
      <c r="E75" s="3">
        <v>2835</v>
      </c>
      <c r="F75" s="3">
        <v>9.9902018420536906E-2</v>
      </c>
    </row>
    <row r="76" spans="1:6" x14ac:dyDescent="0.3">
      <c r="A76" s="3" t="s">
        <v>185</v>
      </c>
      <c r="B76" s="3" t="s">
        <v>133</v>
      </c>
      <c r="C76" s="3" t="s">
        <v>102</v>
      </c>
      <c r="D76" s="3" t="s">
        <v>101</v>
      </c>
      <c r="E76" s="3">
        <v>3474</v>
      </c>
      <c r="F76" s="3">
        <v>9.3008379709588695E-2</v>
      </c>
    </row>
    <row r="77" spans="1:6" x14ac:dyDescent="0.3">
      <c r="A77" s="3" t="s">
        <v>186</v>
      </c>
      <c r="B77" s="3" t="s">
        <v>133</v>
      </c>
      <c r="C77" s="3" t="s">
        <v>102</v>
      </c>
      <c r="D77" s="3" t="s">
        <v>101</v>
      </c>
      <c r="E77" s="3">
        <v>5918</v>
      </c>
      <c r="F77" s="3">
        <v>9.2908640306409801E-2</v>
      </c>
    </row>
    <row r="78" spans="1:6" x14ac:dyDescent="0.3">
      <c r="A78" s="3" t="s">
        <v>187</v>
      </c>
      <c r="B78" s="3" t="s">
        <v>133</v>
      </c>
      <c r="C78" s="3" t="s">
        <v>102</v>
      </c>
      <c r="D78" s="3" t="s">
        <v>101</v>
      </c>
      <c r="E78" s="3">
        <v>6490</v>
      </c>
      <c r="F78" s="3">
        <v>9.9119524543253401E-2</v>
      </c>
    </row>
    <row r="79" spans="1:6" x14ac:dyDescent="0.3">
      <c r="A79" s="3" t="s">
        <v>188</v>
      </c>
      <c r="B79" s="3" t="s">
        <v>133</v>
      </c>
      <c r="C79" s="3" t="s">
        <v>102</v>
      </c>
      <c r="D79" s="3" t="s">
        <v>101</v>
      </c>
      <c r="E79" s="3">
        <v>2664</v>
      </c>
      <c r="F79" s="3">
        <v>7.5325325325325307E-2</v>
      </c>
    </row>
    <row r="80" spans="1:6" x14ac:dyDescent="0.3">
      <c r="A80" s="3" t="s">
        <v>189</v>
      </c>
      <c r="B80" s="3" t="s">
        <v>133</v>
      </c>
      <c r="C80" s="3" t="s">
        <v>102</v>
      </c>
      <c r="D80" s="3" t="s">
        <v>101</v>
      </c>
      <c r="E80" s="3">
        <v>5400</v>
      </c>
      <c r="F80" s="3">
        <v>3.2921810699588501E-2</v>
      </c>
    </row>
    <row r="81" spans="1:6" x14ac:dyDescent="0.3">
      <c r="A81" s="3" t="s">
        <v>190</v>
      </c>
      <c r="B81" s="3" t="s">
        <v>133</v>
      </c>
      <c r="C81" s="3" t="s">
        <v>102</v>
      </c>
      <c r="D81" s="3" t="s">
        <v>101</v>
      </c>
      <c r="E81" s="3">
        <v>1209</v>
      </c>
      <c r="F81" s="3">
        <v>0.17551695616211699</v>
      </c>
    </row>
    <row r="82" spans="1:6" x14ac:dyDescent="0.3">
      <c r="A82" s="3" t="s">
        <v>191</v>
      </c>
      <c r="B82" s="3" t="s">
        <v>133</v>
      </c>
      <c r="C82" s="3" t="s">
        <v>102</v>
      </c>
      <c r="D82" s="3" t="s">
        <v>101</v>
      </c>
      <c r="E82" s="3">
        <v>1533</v>
      </c>
      <c r="F82" s="3">
        <v>0.141291585127202</v>
      </c>
    </row>
    <row r="83" spans="1:6" x14ac:dyDescent="0.3">
      <c r="A83" s="3" t="s">
        <v>192</v>
      </c>
      <c r="B83" s="3" t="s">
        <v>133</v>
      </c>
      <c r="C83" s="3" t="s">
        <v>102</v>
      </c>
      <c r="D83" s="3" t="s">
        <v>101</v>
      </c>
      <c r="E83" s="3">
        <v>1066</v>
      </c>
      <c r="F83" s="3">
        <v>6.9731081926203906E-2</v>
      </c>
    </row>
    <row r="84" spans="1:6" x14ac:dyDescent="0.3">
      <c r="A84" s="3" t="s">
        <v>193</v>
      </c>
      <c r="B84" s="3" t="s">
        <v>133</v>
      </c>
      <c r="C84" s="3" t="s">
        <v>102</v>
      </c>
      <c r="D84" s="3" t="s">
        <v>101</v>
      </c>
      <c r="E84" s="3">
        <v>2955</v>
      </c>
      <c r="F84" s="3">
        <v>0.118464467005076</v>
      </c>
    </row>
    <row r="85" spans="1:6" x14ac:dyDescent="0.3">
      <c r="A85" s="3" t="s">
        <v>194</v>
      </c>
      <c r="B85" s="3" t="s">
        <v>133</v>
      </c>
      <c r="C85" s="3" t="s">
        <v>102</v>
      </c>
      <c r="D85" s="3" t="s">
        <v>101</v>
      </c>
      <c r="E85" s="3">
        <v>7224</v>
      </c>
      <c r="F85" s="3">
        <v>0.11207590858753599</v>
      </c>
    </row>
    <row r="86" spans="1:6" x14ac:dyDescent="0.3">
      <c r="A86" s="3" t="s">
        <v>195</v>
      </c>
      <c r="B86" s="3" t="s">
        <v>133</v>
      </c>
      <c r="C86" s="3" t="s">
        <v>102</v>
      </c>
      <c r="D86" s="3" t="s">
        <v>101</v>
      </c>
      <c r="E86" s="3">
        <v>6485</v>
      </c>
      <c r="F86" s="3">
        <v>5.1323567206373703E-2</v>
      </c>
    </row>
    <row r="87" spans="1:6" x14ac:dyDescent="0.3">
      <c r="A87" s="3" t="s">
        <v>184</v>
      </c>
      <c r="B87" s="3" t="s">
        <v>133</v>
      </c>
      <c r="C87" s="3" t="s">
        <v>103</v>
      </c>
      <c r="D87" s="3" t="s">
        <v>101</v>
      </c>
      <c r="E87" s="3">
        <v>2835</v>
      </c>
      <c r="F87" s="3">
        <v>0.102645502645503</v>
      </c>
    </row>
    <row r="88" spans="1:6" x14ac:dyDescent="0.3">
      <c r="A88" s="3" t="s">
        <v>185</v>
      </c>
      <c r="B88" s="3" t="s">
        <v>133</v>
      </c>
      <c r="C88" s="3" t="s">
        <v>103</v>
      </c>
      <c r="D88" s="3" t="s">
        <v>101</v>
      </c>
      <c r="E88" s="3">
        <v>3474</v>
      </c>
      <c r="F88" s="3">
        <v>9.9277170088914499E-2</v>
      </c>
    </row>
    <row r="89" spans="1:6" x14ac:dyDescent="0.3">
      <c r="A89" s="3" t="s">
        <v>186</v>
      </c>
      <c r="B89" s="3" t="s">
        <v>133</v>
      </c>
      <c r="C89" s="3" t="s">
        <v>103</v>
      </c>
      <c r="D89" s="3" t="s">
        <v>101</v>
      </c>
      <c r="E89" s="3">
        <v>5918</v>
      </c>
      <c r="F89" s="3">
        <v>9.79708798017348E-2</v>
      </c>
    </row>
    <row r="90" spans="1:6" x14ac:dyDescent="0.3">
      <c r="A90" s="3" t="s">
        <v>187</v>
      </c>
      <c r="B90" s="3" t="s">
        <v>133</v>
      </c>
      <c r="C90" s="3" t="s">
        <v>103</v>
      </c>
      <c r="D90" s="3" t="s">
        <v>101</v>
      </c>
      <c r="E90" s="3">
        <v>6490</v>
      </c>
      <c r="F90" s="3">
        <v>0.10148580233326</v>
      </c>
    </row>
    <row r="91" spans="1:6" x14ac:dyDescent="0.3">
      <c r="A91" s="3" t="s">
        <v>188</v>
      </c>
      <c r="B91" s="3" t="s">
        <v>133</v>
      </c>
      <c r="C91" s="3" t="s">
        <v>103</v>
      </c>
      <c r="D91" s="3" t="s">
        <v>101</v>
      </c>
      <c r="E91" s="3">
        <v>2664</v>
      </c>
      <c r="F91" s="3">
        <v>7.6326326326326299E-2</v>
      </c>
    </row>
    <row r="92" spans="1:6" x14ac:dyDescent="0.3">
      <c r="A92" s="3" t="s">
        <v>189</v>
      </c>
      <c r="B92" s="3" t="s">
        <v>133</v>
      </c>
      <c r="C92" s="3" t="s">
        <v>103</v>
      </c>
      <c r="D92" s="3" t="s">
        <v>101</v>
      </c>
      <c r="E92" s="3">
        <v>5400</v>
      </c>
      <c r="F92" s="3">
        <v>3.3271604938271603E-2</v>
      </c>
    </row>
    <row r="93" spans="1:6" x14ac:dyDescent="0.3">
      <c r="A93" s="3" t="s">
        <v>190</v>
      </c>
      <c r="B93" s="3" t="s">
        <v>133</v>
      </c>
      <c r="C93" s="3" t="s">
        <v>103</v>
      </c>
      <c r="D93" s="3" t="s">
        <v>101</v>
      </c>
      <c r="E93" s="3">
        <v>1209</v>
      </c>
      <c r="F93" s="3">
        <v>0.18070030328094799</v>
      </c>
    </row>
    <row r="94" spans="1:6" x14ac:dyDescent="0.3">
      <c r="A94" s="3" t="s">
        <v>191</v>
      </c>
      <c r="B94" s="3" t="s">
        <v>133</v>
      </c>
      <c r="C94" s="3" t="s">
        <v>103</v>
      </c>
      <c r="D94" s="3" t="s">
        <v>101</v>
      </c>
      <c r="E94" s="3">
        <v>1533</v>
      </c>
      <c r="F94" s="3">
        <v>0.143944335725158</v>
      </c>
    </row>
    <row r="95" spans="1:6" x14ac:dyDescent="0.3">
      <c r="A95" s="3" t="s">
        <v>192</v>
      </c>
      <c r="B95" s="3" t="s">
        <v>133</v>
      </c>
      <c r="C95" s="3" t="s">
        <v>103</v>
      </c>
      <c r="D95" s="3" t="s">
        <v>101</v>
      </c>
      <c r="E95" s="3">
        <v>1066</v>
      </c>
      <c r="F95" s="3">
        <v>7.1815718157181602E-2</v>
      </c>
    </row>
    <row r="96" spans="1:6" x14ac:dyDescent="0.3">
      <c r="A96" s="3" t="s">
        <v>193</v>
      </c>
      <c r="B96" s="3" t="s">
        <v>133</v>
      </c>
      <c r="C96" s="3" t="s">
        <v>103</v>
      </c>
      <c r="D96" s="3" t="s">
        <v>101</v>
      </c>
      <c r="E96" s="3">
        <v>2955</v>
      </c>
      <c r="F96" s="3">
        <v>0.12085448392555</v>
      </c>
    </row>
    <row r="97" spans="1:6" x14ac:dyDescent="0.3">
      <c r="A97" s="3" t="s">
        <v>194</v>
      </c>
      <c r="B97" s="3" t="s">
        <v>133</v>
      </c>
      <c r="C97" s="3" t="s">
        <v>103</v>
      </c>
      <c r="D97" s="3" t="s">
        <v>101</v>
      </c>
      <c r="E97" s="3">
        <v>7224</v>
      </c>
      <c r="F97" s="3">
        <v>0.115410752038659</v>
      </c>
    </row>
    <row r="98" spans="1:6" x14ac:dyDescent="0.3">
      <c r="A98" s="3" t="s">
        <v>195</v>
      </c>
      <c r="B98" s="3" t="s">
        <v>133</v>
      </c>
      <c r="C98" s="3" t="s">
        <v>103</v>
      </c>
      <c r="D98" s="3" t="s">
        <v>101</v>
      </c>
      <c r="E98" s="3">
        <v>6485</v>
      </c>
      <c r="F98" s="3">
        <v>5.1966075558982298E-2</v>
      </c>
    </row>
    <row r="99" spans="1:6" x14ac:dyDescent="0.3">
      <c r="A99" s="3" t="s">
        <v>184</v>
      </c>
      <c r="B99" s="3" t="s">
        <v>133</v>
      </c>
      <c r="C99" s="3" t="s">
        <v>104</v>
      </c>
      <c r="D99" s="3" t="s">
        <v>101</v>
      </c>
      <c r="E99" s="3">
        <v>2108</v>
      </c>
      <c r="F99" s="3">
        <v>0.15707358212101999</v>
      </c>
    </row>
    <row r="100" spans="1:6" x14ac:dyDescent="0.3">
      <c r="A100" s="3" t="s">
        <v>185</v>
      </c>
      <c r="B100" s="3" t="s">
        <v>133</v>
      </c>
      <c r="C100" s="3" t="s">
        <v>104</v>
      </c>
      <c r="D100" s="3" t="s">
        <v>101</v>
      </c>
      <c r="E100" s="3">
        <v>2758</v>
      </c>
      <c r="F100" s="3">
        <v>0.16416888244299399</v>
      </c>
    </row>
    <row r="101" spans="1:6" x14ac:dyDescent="0.3">
      <c r="A101" s="3" t="s">
        <v>186</v>
      </c>
      <c r="B101" s="3" t="s">
        <v>133</v>
      </c>
      <c r="C101" s="3" t="s">
        <v>104</v>
      </c>
      <c r="D101" s="3" t="s">
        <v>101</v>
      </c>
      <c r="E101" s="3">
        <v>5088</v>
      </c>
      <c r="F101" s="3">
        <v>0.16658477463312399</v>
      </c>
    </row>
    <row r="102" spans="1:6" x14ac:dyDescent="0.3">
      <c r="A102" s="3" t="s">
        <v>187</v>
      </c>
      <c r="B102" s="3" t="s">
        <v>133</v>
      </c>
      <c r="C102" s="3" t="s">
        <v>104</v>
      </c>
      <c r="D102" s="3" t="s">
        <v>101</v>
      </c>
      <c r="E102" s="3">
        <v>4501</v>
      </c>
      <c r="F102" s="3">
        <v>0.176611546640429</v>
      </c>
    </row>
    <row r="103" spans="1:6" x14ac:dyDescent="0.3">
      <c r="A103" s="3" t="s">
        <v>188</v>
      </c>
      <c r="B103" s="3" t="s">
        <v>133</v>
      </c>
      <c r="C103" s="3" t="s">
        <v>104</v>
      </c>
      <c r="D103" s="3" t="s">
        <v>101</v>
      </c>
      <c r="E103" s="3">
        <v>2008</v>
      </c>
      <c r="F103" s="3">
        <v>0.113601150951749</v>
      </c>
    </row>
    <row r="104" spans="1:6" x14ac:dyDescent="0.3">
      <c r="A104" s="3" t="s">
        <v>189</v>
      </c>
      <c r="B104" s="3" t="s">
        <v>133</v>
      </c>
      <c r="C104" s="3" t="s">
        <v>104</v>
      </c>
      <c r="D104" s="3" t="s">
        <v>101</v>
      </c>
      <c r="E104" s="3">
        <v>4449</v>
      </c>
      <c r="F104" s="3">
        <v>6.2261182288154603E-2</v>
      </c>
    </row>
    <row r="105" spans="1:6" x14ac:dyDescent="0.3">
      <c r="A105" s="3" t="s">
        <v>190</v>
      </c>
      <c r="B105" s="3" t="s">
        <v>133</v>
      </c>
      <c r="C105" s="3" t="s">
        <v>104</v>
      </c>
      <c r="D105" s="3" t="s">
        <v>101</v>
      </c>
      <c r="E105" s="3">
        <v>809</v>
      </c>
      <c r="F105" s="3">
        <v>0.23255047383601199</v>
      </c>
    </row>
    <row r="106" spans="1:6" x14ac:dyDescent="0.3">
      <c r="A106" s="3" t="s">
        <v>191</v>
      </c>
      <c r="B106" s="3" t="s">
        <v>133</v>
      </c>
      <c r="C106" s="3" t="s">
        <v>104</v>
      </c>
      <c r="D106" s="3" t="s">
        <v>101</v>
      </c>
      <c r="E106" s="3">
        <v>1121</v>
      </c>
      <c r="F106" s="3">
        <v>0.162414510853405</v>
      </c>
    </row>
    <row r="107" spans="1:6" x14ac:dyDescent="0.3">
      <c r="A107" s="3" t="s">
        <v>192</v>
      </c>
      <c r="B107" s="3" t="s">
        <v>133</v>
      </c>
      <c r="C107" s="3" t="s">
        <v>104</v>
      </c>
      <c r="D107" s="3" t="s">
        <v>101</v>
      </c>
      <c r="E107" s="3">
        <v>850</v>
      </c>
      <c r="F107" s="3">
        <v>0.15899782135076301</v>
      </c>
    </row>
    <row r="108" spans="1:6" x14ac:dyDescent="0.3">
      <c r="A108" s="3" t="s">
        <v>193</v>
      </c>
      <c r="B108" s="3" t="s">
        <v>133</v>
      </c>
      <c r="C108" s="3" t="s">
        <v>104</v>
      </c>
      <c r="D108" s="3" t="s">
        <v>101</v>
      </c>
      <c r="E108" s="3">
        <v>1987</v>
      </c>
      <c r="F108" s="3">
        <v>0.170797684952189</v>
      </c>
    </row>
    <row r="109" spans="1:6" x14ac:dyDescent="0.3">
      <c r="A109" s="3" t="s">
        <v>194</v>
      </c>
      <c r="B109" s="3" t="s">
        <v>133</v>
      </c>
      <c r="C109" s="3" t="s">
        <v>104</v>
      </c>
      <c r="D109" s="3" t="s">
        <v>101</v>
      </c>
      <c r="E109" s="3">
        <v>5523</v>
      </c>
      <c r="F109" s="3">
        <v>0.123088571757773</v>
      </c>
    </row>
    <row r="110" spans="1:6" x14ac:dyDescent="0.3">
      <c r="A110" s="3" t="s">
        <v>195</v>
      </c>
      <c r="B110" s="3" t="s">
        <v>133</v>
      </c>
      <c r="C110" s="3" t="s">
        <v>104</v>
      </c>
      <c r="D110" s="3" t="s">
        <v>101</v>
      </c>
      <c r="E110" s="3">
        <v>5153</v>
      </c>
      <c r="F110" s="3">
        <v>8.2023416779869296E-2</v>
      </c>
    </row>
    <row r="111" spans="1:6" x14ac:dyDescent="0.3">
      <c r="A111" s="3" t="s">
        <v>184</v>
      </c>
      <c r="B111" s="3" t="s">
        <v>133</v>
      </c>
      <c r="C111" s="3" t="s">
        <v>105</v>
      </c>
      <c r="D111" s="3" t="s">
        <v>101</v>
      </c>
      <c r="E111" s="3">
        <v>2880</v>
      </c>
      <c r="F111" s="3">
        <v>9.3441358024691404E-2</v>
      </c>
    </row>
    <row r="112" spans="1:6" x14ac:dyDescent="0.3">
      <c r="A112" s="3" t="s">
        <v>185</v>
      </c>
      <c r="B112" s="3" t="s">
        <v>133</v>
      </c>
      <c r="C112" s="3" t="s">
        <v>105</v>
      </c>
      <c r="D112" s="3" t="s">
        <v>101</v>
      </c>
      <c r="E112" s="3">
        <v>3522</v>
      </c>
      <c r="F112" s="3">
        <v>9.0447346835762499E-2</v>
      </c>
    </row>
    <row r="113" spans="1:6" x14ac:dyDescent="0.3">
      <c r="A113" s="3" t="s">
        <v>186</v>
      </c>
      <c r="B113" s="3" t="s">
        <v>133</v>
      </c>
      <c r="C113" s="3" t="s">
        <v>105</v>
      </c>
      <c r="D113" s="3" t="s">
        <v>101</v>
      </c>
      <c r="E113" s="3">
        <v>5960</v>
      </c>
      <c r="F113" s="3">
        <v>9.0177572706935105E-2</v>
      </c>
    </row>
    <row r="114" spans="1:6" x14ac:dyDescent="0.3">
      <c r="A114" s="3" t="s">
        <v>187</v>
      </c>
      <c r="B114" s="3" t="s">
        <v>133</v>
      </c>
      <c r="C114" s="3" t="s">
        <v>105</v>
      </c>
      <c r="D114" s="3" t="s">
        <v>101</v>
      </c>
      <c r="E114" s="3">
        <v>5907</v>
      </c>
      <c r="F114" s="3">
        <v>0.30720210887808702</v>
      </c>
    </row>
    <row r="115" spans="1:6" x14ac:dyDescent="0.3">
      <c r="A115" s="3" t="s">
        <v>188</v>
      </c>
      <c r="B115" s="3" t="s">
        <v>133</v>
      </c>
      <c r="C115" s="3" t="s">
        <v>105</v>
      </c>
      <c r="D115" s="3" t="s">
        <v>101</v>
      </c>
      <c r="E115" s="3">
        <v>2503</v>
      </c>
      <c r="F115" s="3">
        <v>0.19665290540240599</v>
      </c>
    </row>
    <row r="116" spans="1:6" x14ac:dyDescent="0.3">
      <c r="A116" s="3" t="s">
        <v>189</v>
      </c>
      <c r="B116" s="3" t="s">
        <v>133</v>
      </c>
      <c r="C116" s="3" t="s">
        <v>105</v>
      </c>
      <c r="D116" s="3" t="s">
        <v>101</v>
      </c>
      <c r="E116" s="3">
        <v>5200</v>
      </c>
      <c r="F116" s="3">
        <v>0.12910256410256399</v>
      </c>
    </row>
    <row r="117" spans="1:6" x14ac:dyDescent="0.3">
      <c r="A117" s="3" t="s">
        <v>190</v>
      </c>
      <c r="B117" s="3" t="s">
        <v>133</v>
      </c>
      <c r="C117" s="3" t="s">
        <v>105</v>
      </c>
      <c r="D117" s="3" t="s">
        <v>101</v>
      </c>
      <c r="E117" s="3">
        <v>1198</v>
      </c>
      <c r="F117" s="3">
        <v>0.168614357262103</v>
      </c>
    </row>
    <row r="118" spans="1:6" x14ac:dyDescent="0.3">
      <c r="A118" s="3" t="s">
        <v>191</v>
      </c>
      <c r="B118" s="3" t="s">
        <v>133</v>
      </c>
      <c r="C118" s="3" t="s">
        <v>105</v>
      </c>
      <c r="D118" s="3" t="s">
        <v>101</v>
      </c>
      <c r="E118" s="3">
        <v>1515</v>
      </c>
      <c r="F118" s="3">
        <v>0.13157315731573199</v>
      </c>
    </row>
    <row r="119" spans="1:6" x14ac:dyDescent="0.3">
      <c r="A119" s="3" t="s">
        <v>192</v>
      </c>
      <c r="B119" s="3" t="s">
        <v>133</v>
      </c>
      <c r="C119" s="3" t="s">
        <v>105</v>
      </c>
      <c r="D119" s="3" t="s">
        <v>101</v>
      </c>
      <c r="E119" s="3">
        <v>1067</v>
      </c>
      <c r="F119" s="3">
        <v>6.6506994342045905E-2</v>
      </c>
    </row>
    <row r="120" spans="1:6" x14ac:dyDescent="0.3">
      <c r="A120" s="3" t="s">
        <v>193</v>
      </c>
      <c r="B120" s="3" t="s">
        <v>133</v>
      </c>
      <c r="C120" s="3" t="s">
        <v>105</v>
      </c>
      <c r="D120" s="3" t="s">
        <v>101</v>
      </c>
      <c r="E120" s="3">
        <v>2960</v>
      </c>
      <c r="F120" s="3">
        <v>0.115244932432432</v>
      </c>
    </row>
    <row r="121" spans="1:6" x14ac:dyDescent="0.3">
      <c r="A121" s="3" t="s">
        <v>194</v>
      </c>
      <c r="B121" s="3" t="s">
        <v>133</v>
      </c>
      <c r="C121" s="3" t="s">
        <v>105</v>
      </c>
      <c r="D121" s="3" t="s">
        <v>101</v>
      </c>
      <c r="E121" s="3">
        <v>7160</v>
      </c>
      <c r="F121" s="3">
        <v>0.100279329608939</v>
      </c>
    </row>
    <row r="122" spans="1:6" x14ac:dyDescent="0.3">
      <c r="A122" s="3" t="s">
        <v>195</v>
      </c>
      <c r="B122" s="3" t="s">
        <v>133</v>
      </c>
      <c r="C122" s="3" t="s">
        <v>105</v>
      </c>
      <c r="D122" s="3" t="s">
        <v>101</v>
      </c>
      <c r="E122" s="3">
        <v>5965</v>
      </c>
      <c r="F122" s="3">
        <v>0.16599608829281901</v>
      </c>
    </row>
    <row r="123" spans="1:6" x14ac:dyDescent="0.3">
      <c r="E123" t="s">
        <v>129</v>
      </c>
      <c r="F123" s="5">
        <f>MIN(F3:F122)</f>
        <v>2.5119456221818399E-2</v>
      </c>
    </row>
    <row r="124" spans="1:6" x14ac:dyDescent="0.3">
      <c r="E124" t="s">
        <v>130</v>
      </c>
      <c r="F124" s="5">
        <f>MAX(F3:F122)</f>
        <v>0.36979458450046698</v>
      </c>
    </row>
    <row r="125" spans="1:6" x14ac:dyDescent="0.3">
      <c r="E125" t="s">
        <v>131</v>
      </c>
      <c r="F125" s="5">
        <f>AVERAGE(F3:F122)</f>
        <v>0.16576648861921575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datasets</vt:lpstr>
      <vt:lpstr>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 Hui</cp:lastModifiedBy>
  <dcterms:created xsi:type="dcterms:W3CDTF">2015-06-05T18:19:34Z</dcterms:created>
  <dcterms:modified xsi:type="dcterms:W3CDTF">2024-04-09T13:14:13Z</dcterms:modified>
</cp:coreProperties>
</file>