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studntnu-my.sharepoint.com/personal/mengj_ntnu_no/Documents/MENG JIANG_files/98 thu/202107 化工物质碳中和/写作/NatureCom/ChemMFA_accept_submit/writing/"/>
    </mc:Choice>
  </mc:AlternateContent>
  <xr:revisionPtr revIDLastSave="4" documentId="13_ncr:1_{70374B89-4427-47EA-8484-B1013E3BEF23}" xr6:coauthVersionLast="47" xr6:coauthVersionMax="47" xr10:uidLastSave="{2705CBD7-B809-45FF-94DC-204FFE5DA67E}"/>
  <bookViews>
    <workbookView xWindow="-108" yWindow="-108" windowWidth="30936" windowHeight="16896" activeTab="4" xr2:uid="{00000000-000D-0000-FFFF-FFFF00000000}"/>
  </bookViews>
  <sheets>
    <sheet name="notes" sheetId="6" r:id="rId1"/>
    <sheet name="Figure_1" sheetId="1" r:id="rId2"/>
    <sheet name="Figure_2" sheetId="7" r:id="rId3"/>
    <sheet name="Figure_3" sheetId="2" r:id="rId4"/>
    <sheet name="Figure_4" sheetId="3" r:id="rId5"/>
    <sheet name="Figure_5" sheetId="5" r:id="rId6"/>
  </sheets>
  <definedNames>
    <definedName name="_xlnm._FilterDatabase" localSheetId="2" hidden="1">Figure_2!$B$1:$C$1</definedName>
    <definedName name="_xlnm._FilterDatabase" localSheetId="5" hidden="1">Figure_5!$A$2:$R$2</definedName>
    <definedName name="_Hlk60079189" localSheetId="0">notes!$A$2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5" l="1"/>
  <c r="D11" i="5"/>
  <c r="D23" i="5" l="1"/>
  <c r="D6" i="5"/>
  <c r="D12" i="5"/>
  <c r="D18" i="5"/>
  <c r="D19" i="5"/>
  <c r="D5" i="5"/>
  <c r="D3" i="5"/>
  <c r="D7" i="5"/>
  <c r="D13" i="5"/>
  <c r="D15" i="5"/>
  <c r="D10" i="5"/>
  <c r="D16" i="5"/>
  <c r="D21" i="5"/>
  <c r="D22" i="5"/>
  <c r="D17" i="5"/>
  <c r="D20" i="5"/>
  <c r="D8" i="5"/>
  <c r="D4" i="5"/>
  <c r="D9" i="5"/>
  <c r="I13" i="2" l="1"/>
  <c r="H3" i="2"/>
</calcChain>
</file>

<file path=xl/sharedStrings.xml><?xml version="1.0" encoding="utf-8"?>
<sst xmlns="http://schemas.openxmlformats.org/spreadsheetml/2006/main" count="546" uniqueCount="380">
  <si>
    <t>Category</t>
  </si>
  <si>
    <t>Route</t>
  </si>
  <si>
    <t>Product</t>
  </si>
  <si>
    <t>Coal-based</t>
  </si>
  <si>
    <t>Oil-based</t>
  </si>
  <si>
    <t>Gas-based</t>
  </si>
  <si>
    <t>Primary chemicals</t>
  </si>
  <si>
    <t>Ethylene-Related</t>
  </si>
  <si>
    <t>Ethylene</t>
  </si>
  <si>
    <t>Propylene-Related</t>
  </si>
  <si>
    <t>Propylene</t>
  </si>
  <si>
    <t>C4</t>
  </si>
  <si>
    <t>Butene</t>
  </si>
  <si>
    <t>Butadiene</t>
  </si>
  <si>
    <t>BTX</t>
  </si>
  <si>
    <t>Benzene</t>
  </si>
  <si>
    <t>Toluene</t>
  </si>
  <si>
    <t>Ortho-Xylene</t>
  </si>
  <si>
    <t>Meta-Xylene</t>
  </si>
  <si>
    <t>Para-Xylene</t>
  </si>
  <si>
    <t>Methanol-Related</t>
  </si>
  <si>
    <t>Methanol</t>
  </si>
  <si>
    <t>Ammonia-Related</t>
  </si>
  <si>
    <t>Ammonia</t>
  </si>
  <si>
    <t>Calcium Carbide-Related</t>
  </si>
  <si>
    <t>Calcium Carbide</t>
  </si>
  <si>
    <t>No</t>
  </si>
  <si>
    <t>Product Category</t>
  </si>
  <si>
    <t>2nd intermediate</t>
  </si>
  <si>
    <t>Plastics</t>
  </si>
  <si>
    <t>Acrylonitrile Butadiene Styrene (ABS)</t>
  </si>
  <si>
    <t>Phenol Formaldehyde Resin</t>
  </si>
  <si>
    <t>3rd intermediate</t>
  </si>
  <si>
    <t>Polycarbonate</t>
  </si>
  <si>
    <t>1st intermediate</t>
  </si>
  <si>
    <t>Polyethylene (PE)</t>
  </si>
  <si>
    <t>Polypropylene (PP)</t>
  </si>
  <si>
    <t>Polystyrene (PS)</t>
  </si>
  <si>
    <t>Polyurethane</t>
  </si>
  <si>
    <t>Polyvinyl Chloride (PVC)</t>
  </si>
  <si>
    <t>Fibers / Plastics</t>
  </si>
  <si>
    <t>Polyethylene Terephthalate (PET)</t>
  </si>
  <si>
    <t>Fibers</t>
  </si>
  <si>
    <t>Nylon 6</t>
  </si>
  <si>
    <t>Polyacrylonitrile (PAN)</t>
  </si>
  <si>
    <t>Rubbers (elastomers)</t>
  </si>
  <si>
    <t>Polybutadiene</t>
  </si>
  <si>
    <t>Styrene-Butadiene Rubber (SBR)</t>
  </si>
  <si>
    <t>Styrene-Butadiene-Styrene (SBS)</t>
  </si>
  <si>
    <t>Fertilizers</t>
  </si>
  <si>
    <t>Ammonium Bicarbonate</t>
  </si>
  <si>
    <t>Ammonium Chloride</t>
  </si>
  <si>
    <t>Ammonium Sulfate</t>
  </si>
  <si>
    <t>Diammonium Phosphate</t>
  </si>
  <si>
    <t>Monoammonium Phosphate</t>
  </si>
  <si>
    <t>Urea</t>
  </si>
  <si>
    <t>Fertilizers / Explosives</t>
  </si>
  <si>
    <t>Ammonium Nitrate</t>
  </si>
  <si>
    <t>Fuels</t>
  </si>
  <si>
    <t>Dimethyl Ether</t>
  </si>
  <si>
    <t>Methyl Tert-Butyl Ether (MTBE)</t>
  </si>
  <si>
    <t>Additives</t>
  </si>
  <si>
    <t>Dioctyl Phthalate</t>
  </si>
  <si>
    <t>Polyvinyl Alcohol (PVA)</t>
  </si>
  <si>
    <t>Urea-Formaldehyde</t>
  </si>
  <si>
    <t>Intermediates / other chemicals</t>
  </si>
  <si>
    <t>1-Butanol</t>
  </si>
  <si>
    <t>2-Ethylhexanol</t>
  </si>
  <si>
    <t>Acetic Acid</t>
  </si>
  <si>
    <t>Acetone</t>
  </si>
  <si>
    <t>Acrylonitrile</t>
  </si>
  <si>
    <t>Bisphenol A</t>
  </si>
  <si>
    <t>Caprolactam</t>
  </si>
  <si>
    <t>Cyclohexanone</t>
  </si>
  <si>
    <t>Epoxyethane</t>
  </si>
  <si>
    <t>Epoxypropane</t>
  </si>
  <si>
    <t>Ethylene Glycol (EG)</t>
  </si>
  <si>
    <t>Formaldehyde</t>
  </si>
  <si>
    <t>Methylene Diphenyl Diisocyanate (MDI)</t>
  </si>
  <si>
    <t>Nitric Acid</t>
  </si>
  <si>
    <t>Phenol</t>
  </si>
  <si>
    <t>Phthalic Anhydride</t>
  </si>
  <si>
    <t>Polyether Polyol</t>
  </si>
  <si>
    <t>Styrene</t>
  </si>
  <si>
    <t>Terephthalic Acid</t>
  </si>
  <si>
    <t>Toluene Diisocyanate (TDI)</t>
  </si>
  <si>
    <t>Vinly Chloride</t>
  </si>
  <si>
    <t>Vinyl Acetate</t>
  </si>
  <si>
    <t>Platform Chemicals Production by Feedstock (Carbon Source)</t>
  </si>
  <si>
    <t>Chemicals Production by Feedstock (Carbon Source)</t>
  </si>
  <si>
    <t>cat_3</t>
  </si>
  <si>
    <t>cat_1</t>
  </si>
  <si>
    <t>cat_2</t>
  </si>
  <si>
    <t>value</t>
  </si>
  <si>
    <t>Coal-direct consumption</t>
  </si>
  <si>
    <t>Direct use</t>
  </si>
  <si>
    <t>Coal-fuel</t>
  </si>
  <si>
    <t>Coal</t>
  </si>
  <si>
    <t>Coal-loss</t>
  </si>
  <si>
    <t>Loss</t>
  </si>
  <si>
    <t>Coal-heat/steam/electricity</t>
  </si>
  <si>
    <t>Electr./heat/steam</t>
  </si>
  <si>
    <t>Coal-coking</t>
  </si>
  <si>
    <t>Coking</t>
  </si>
  <si>
    <t>Coal-to-oil/gas</t>
  </si>
  <si>
    <t>Coal-syngas</t>
  </si>
  <si>
    <t>Feedstock (syngas)</t>
  </si>
  <si>
    <t>Coal-feedstock</t>
  </si>
  <si>
    <t>Coal-coke (PVC)</t>
  </si>
  <si>
    <t>Feedstock (coke)</t>
  </si>
  <si>
    <t>Oil-heat/steam/electricity</t>
  </si>
  <si>
    <t>Oil-fuel</t>
  </si>
  <si>
    <t>Oil</t>
  </si>
  <si>
    <t>Oil-loss</t>
  </si>
  <si>
    <t>Oil-refinery</t>
  </si>
  <si>
    <t>Refinery</t>
  </si>
  <si>
    <t>Oil-LPG</t>
  </si>
  <si>
    <t>LPG</t>
  </si>
  <si>
    <t>Oil-petroleum coke</t>
  </si>
  <si>
    <t>Oil-cracking</t>
  </si>
  <si>
    <t>Feedstock (cracking)</t>
  </si>
  <si>
    <t>Oil-feedstock</t>
  </si>
  <si>
    <t>Oil-asphalt</t>
  </si>
  <si>
    <t>Feedstock (asphalt)</t>
  </si>
  <si>
    <t>Gas-industry</t>
  </si>
  <si>
    <t>Industry</t>
  </si>
  <si>
    <t>Gas-fuel</t>
  </si>
  <si>
    <t>Gas</t>
  </si>
  <si>
    <t>Gas-residential</t>
  </si>
  <si>
    <t>Residential</t>
  </si>
  <si>
    <t>Gas-electricity</t>
  </si>
  <si>
    <t>Gas-chemical industry (heat/steam)</t>
  </si>
  <si>
    <t>Gas-syngas</t>
  </si>
  <si>
    <t>Feedstock</t>
  </si>
  <si>
    <t>Gas-feedstock</t>
  </si>
  <si>
    <t>cat_x</t>
  </si>
  <si>
    <t>cat_0</t>
  </si>
  <si>
    <t>Technology</t>
  </si>
  <si>
    <t>Coal to ammonia</t>
  </si>
  <si>
    <t>Coal to Methanol</t>
  </si>
  <si>
    <t>Coke to Calcium Carbide</t>
  </si>
  <si>
    <t>Natural Gas to Ammonia</t>
  </si>
  <si>
    <t>Catalytic Reforming</t>
  </si>
  <si>
    <t>Steam Cracking</t>
  </si>
  <si>
    <t>Coke Oven Gas to Methanol</t>
  </si>
  <si>
    <t>Natural Gas to Methanol</t>
  </si>
  <si>
    <t>Coke</t>
  </si>
  <si>
    <t>Unit Emission_Fuels (t/t)</t>
  </si>
  <si>
    <t>Unit Emission_Process (t/t)</t>
  </si>
  <si>
    <t>Unit Emission (t/t)</t>
  </si>
  <si>
    <t>Total Emission_Fuels (Mt)</t>
  </si>
  <si>
    <t>Total Emission_Process (Mt)</t>
  </si>
  <si>
    <t>Total Emission (Mt)</t>
  </si>
  <si>
    <t>Name</t>
  </si>
  <si>
    <t>Production</t>
  </si>
  <si>
    <t>Unit Emission_Fuels</t>
  </si>
  <si>
    <t>Unit Emission_Process</t>
  </si>
  <si>
    <t>Unit Emission</t>
  </si>
  <si>
    <t>Total Emission_Fuels</t>
  </si>
  <si>
    <t>Total Emission_Process</t>
  </si>
  <si>
    <t>Total Emission</t>
  </si>
  <si>
    <t>Values</t>
  </si>
  <si>
    <t>Production (Mt)</t>
  </si>
  <si>
    <t>Uncertainty (± percent deviation)</t>
  </si>
  <si>
    <t>Uncertainty (± absolute deviation)</t>
  </si>
  <si>
    <t>Butene</t>
    <phoneticPr fontId="8" type="noConversion"/>
  </si>
  <si>
    <t>LPG</t>
    <phoneticPr fontId="8" type="noConversion"/>
  </si>
  <si>
    <t>Butene dehydrogenation</t>
    <phoneticPr fontId="8" type="noConversion"/>
  </si>
  <si>
    <t>Catalytic Cracking</t>
    <phoneticPr fontId="8" type="noConversion"/>
  </si>
  <si>
    <t>Methanol to Propylene (MTP)</t>
    <phoneticPr fontId="8" type="noConversion"/>
  </si>
  <si>
    <t>Methanol to Olefin (MTO)</t>
    <phoneticPr fontId="8" type="noConversion"/>
  </si>
  <si>
    <t>Propane dehydrogenation (PDH)</t>
    <phoneticPr fontId="8" type="noConversion"/>
  </si>
  <si>
    <t>BTX</t>
    <phoneticPr fontId="8" type="noConversion"/>
  </si>
  <si>
    <t>Coking</t>
    <phoneticPr fontId="8" type="noConversion"/>
  </si>
  <si>
    <t>Supplementary Dataset 1 for</t>
  </si>
  <si>
    <r>
      <rPr>
        <b/>
        <sz val="18"/>
        <color theme="1"/>
        <rFont val="Calibri"/>
        <family val="2"/>
        <scheme val="minor"/>
      </rPr>
      <t>Tracing Fossil-Based Plastics, Chemicals and Fertilizers Production in China</t>
    </r>
    <r>
      <rPr>
        <sz val="12"/>
        <color theme="1"/>
        <rFont val="Calibri"/>
        <family val="2"/>
        <scheme val="minor"/>
      </rPr>
      <t xml:space="preserve">
AUTHOR LIST
Meng Jiang1,2,9, Yuheng Cao1,9, Changgong Liu3, Dingjiang Chen1,4, Wenji Zhou5, Qian Wen6, Hejiang Yu1, Jian Jiang1, Yucheng Ren1, Shanying Hu1,4, Edgar Hertwich2,*, Bing Zhu4,7,8,*
AFFILIATIONS
1.	Department of Chemical Engineering, Tsinghua University, Beijing 100084, China
2.	Industrial Ecology Programme, Department of Energy and Process Engineering, Norwegian University of Science and Technology, Trondheim 7491, Norway
3.	China Petroleum &amp; Chemical Corporation (Sinopec), Beijing, 100083, China
4.	Institute for Circular Economy, Tsinghua University, Beijing 100084, China
5.	School of Applied Economics, Renmin University of China, Beijing 100872, China
6.	China National Petroleum &amp; Chemical Planning Institute, Beijing 100013, China
7.	The State Key Lab of Chemical Engineering, Department of Chemical Engineering, Tsinghua University, Beijing 100084, China
8.	Energy, Climate, and Environment Program, International Institute for Applied Systems Analysis, Laxenburg 2361, Austria
9.	These authors contributed equally: Meng Jiang, Yuheng Cao
* Correspondence and requests should be addressed to: B.Z. (email: bingzhu@tsinghua.edu.cn), or to E.H. (email: edgar.hertwich@ntnu.no)</t>
    </r>
  </si>
  <si>
    <t>Flow</t>
  </si>
  <si>
    <t>Amount</t>
  </si>
  <si>
    <t>Input -&gt; Domestic production</t>
  </si>
  <si>
    <t>Input -&gt; Import</t>
  </si>
  <si>
    <t>Domestic consumption -&gt; Output</t>
  </si>
  <si>
    <t>By-products -&gt; Output</t>
  </si>
  <si>
    <t>Export -&gt; Output</t>
  </si>
  <si>
    <t>Domestic production -&gt; Oil</t>
  </si>
  <si>
    <t>Domestic production -&gt; Natural gas</t>
  </si>
  <si>
    <t>Domestic production -&gt; Coal</t>
  </si>
  <si>
    <t>Domestic production -&gt; Other reactants</t>
  </si>
  <si>
    <t>Plastics (Synthetic Resins) -&gt; Domestic consumption</t>
  </si>
  <si>
    <t>Fibers &amp; Rubbers (Elastomers) -&gt; Domestic consumption</t>
  </si>
  <si>
    <t>Fertilizers -&gt; Domestic consumption</t>
  </si>
  <si>
    <t>Fuels, Additives &amp; Explosives -&gt; Domestic consumption</t>
  </si>
  <si>
    <t>Other chemicals -&gt; Domestic consumption</t>
  </si>
  <si>
    <t>Oil -&gt; Light feed</t>
  </si>
  <si>
    <t>Oil -&gt; Heavy feed</t>
  </si>
  <si>
    <t>Natural gas -&gt; Syngas process</t>
  </si>
  <si>
    <t>Coal -&gt; Coking</t>
  </si>
  <si>
    <t>Coal -&gt; Syngas process</t>
  </si>
  <si>
    <t>Light feed -&gt; Oil-based process</t>
  </si>
  <si>
    <t>Heavy feed -&gt; Oil-based process</t>
  </si>
  <si>
    <t>Coking -&gt; Syngas process</t>
  </si>
  <si>
    <t>Coking -&gt; BTX aromatics</t>
  </si>
  <si>
    <t>Coking -&gt; Calcium carbide</t>
  </si>
  <si>
    <t>Oil-based process -&gt; Ethylene</t>
  </si>
  <si>
    <t>Oil-based process -&gt; Propylene</t>
  </si>
  <si>
    <t>Oil-based process -&gt; C4</t>
  </si>
  <si>
    <t>Oil-based process -&gt; BTX aromatics</t>
  </si>
  <si>
    <t>Oil-based process -&gt; Fuels, Additives &amp; Explosives</t>
  </si>
  <si>
    <t>Syngas process -&gt; Methanol</t>
  </si>
  <si>
    <t>Syngas process -&gt; Ammonia</t>
  </si>
  <si>
    <t>Syngas process -&gt; Ethylene glycol</t>
  </si>
  <si>
    <t>Syngas process -&gt; First tier intermediates</t>
  </si>
  <si>
    <t>Syngas process -&gt; Other reactants-CO2 for fertilizers</t>
  </si>
  <si>
    <t>Methanol -&gt; Ethylene</t>
  </si>
  <si>
    <t>Methanol -&gt; Propylene</t>
  </si>
  <si>
    <t>Methanol -&gt; Methyl ter-butyl ether</t>
  </si>
  <si>
    <t>Methanol -&gt; Formaldehyde</t>
  </si>
  <si>
    <t>Methanol -&gt; Fuels, Additives &amp; Explosives</t>
  </si>
  <si>
    <t>Methanol -&gt; First tier intermediates</t>
  </si>
  <si>
    <t>Ethylene -&gt; Polyethylene</t>
  </si>
  <si>
    <t>Ethylene -&gt; Vinyl chloride</t>
  </si>
  <si>
    <t>Ethylene -&gt; Styrene</t>
  </si>
  <si>
    <t>Ethylene -&gt; Ethylene glycol</t>
  </si>
  <si>
    <t>Ethylene -&gt; First tier intermediates</t>
  </si>
  <si>
    <t>Propylene -&gt; Polypropylene</t>
  </si>
  <si>
    <t>Propylene -&gt; Styrene</t>
  </si>
  <si>
    <t>Propylene -&gt; First tier intermediates</t>
  </si>
  <si>
    <t>Propylene -&gt; Other chemicals</t>
  </si>
  <si>
    <t>C4 -&gt; Methyl ter-butyl ether</t>
  </si>
  <si>
    <t>C4 -&gt; First tier intermediates</t>
  </si>
  <si>
    <t>C4 -&gt; Other chemicals</t>
  </si>
  <si>
    <t>BTX aromatics -&gt; Styrene</t>
  </si>
  <si>
    <t>BTX aromatics -&gt; Terephthalic acid</t>
  </si>
  <si>
    <t>BTX aromatics -&gt; First tier intermediates</t>
  </si>
  <si>
    <t>BTX aromatics -&gt; Other chemicals</t>
  </si>
  <si>
    <t>Calcium carbide -&gt; Vinyl chloride</t>
  </si>
  <si>
    <t>Calcium carbide -&gt; First tier intermediates</t>
  </si>
  <si>
    <t>Calcium carbide -&gt; Other chemicals</t>
  </si>
  <si>
    <t>Ammonia -&gt; Urea</t>
  </si>
  <si>
    <t>Ammonia -&gt; Ammonium phosphate</t>
  </si>
  <si>
    <t>Ammonia -&gt; Other N-fertilizers</t>
  </si>
  <si>
    <t>Ammonia -&gt; Nitric acid</t>
  </si>
  <si>
    <t>Ammonia -&gt; First tier intermediates</t>
  </si>
  <si>
    <t>Ammonia -&gt; Other chemicals</t>
  </si>
  <si>
    <t>Polyethylene -&gt; Plastics (Synthetic Resins)</t>
  </si>
  <si>
    <t>Polypropylene -&gt; Plastics (Synthetic Resins)</t>
  </si>
  <si>
    <t>Vinyl chloride -&gt; Polyvinyl chloride</t>
  </si>
  <si>
    <t>Styrene -&gt; Polystyrene</t>
  </si>
  <si>
    <t>Styrene -&gt; Acrylonitrile-Butadiene-Styrene</t>
  </si>
  <si>
    <t>Styrene -&gt; Second tier intermediates</t>
  </si>
  <si>
    <t>Styrene -&gt; Other chemicals</t>
  </si>
  <si>
    <t>Ethylene glycol -&gt; Polyethylene terephthalate</t>
  </si>
  <si>
    <t>Ethylene glycol -&gt; Second tier intermediates</t>
  </si>
  <si>
    <t>Ethylene glycol -&gt; Other chemicals</t>
  </si>
  <si>
    <t>Terephthalic acid -&gt; Polyethylene terephthalate</t>
  </si>
  <si>
    <t>Methyl ter-butyl ether -&gt; Fuels, Additives &amp; Explosives</t>
  </si>
  <si>
    <t>Formaldehyde -&gt; Urea-formaldehyde</t>
  </si>
  <si>
    <t>Formaldehyde -&gt; Second tier intermediates</t>
  </si>
  <si>
    <t>Formaldehyde -&gt; Other chemicals</t>
  </si>
  <si>
    <t>Urea -&gt; Fertilizers</t>
  </si>
  <si>
    <t>Urea -&gt; Urea-formaldehyde</t>
  </si>
  <si>
    <t>Ammonium phosphate -&gt; Fertilizers</t>
  </si>
  <si>
    <t>Other N-fertilizers -&gt; Fertilizers</t>
  </si>
  <si>
    <t>Nitric acid -&gt; Second tier intermediates</t>
  </si>
  <si>
    <t>Nitric acid -&gt; Other chemicals</t>
  </si>
  <si>
    <t>First tier intermediates -&gt; Acrylonitrile-Butadiene-Styrene</t>
  </si>
  <si>
    <t>First tier intermediates -&gt; Fuels, Additives &amp; Explosives</t>
  </si>
  <si>
    <t>First tier intermediates -&gt; Second tier intermediates</t>
  </si>
  <si>
    <t>First tier intermediates -&gt; Other chemicals</t>
  </si>
  <si>
    <t>Polyvinly chloride -&gt; Plastics (Synthetic Resins)</t>
  </si>
  <si>
    <t>Polystyrene -&gt; Plastics (Synthetic Resins)</t>
  </si>
  <si>
    <t>Acrylonitrile-Butadiene-Styrene -&gt; Plastics (Synthetic Resins)</t>
  </si>
  <si>
    <t>Polyethylene terephthalate -&gt; Plastics (Synthetic Resins)</t>
  </si>
  <si>
    <t>Polyethylene terephthalate -&gt; Fibers &amp; Rubbers (Elastomers)</t>
  </si>
  <si>
    <t>Urea-formaldehyde -&gt; Fuels, Additives &amp; Explosives</t>
  </si>
  <si>
    <t>Second tier intermediates -&gt; Plastics (Synthetic Resins)</t>
  </si>
  <si>
    <t>Second tier intermediates -&gt; Fibers &amp; Rubbers (Elastomers)</t>
  </si>
  <si>
    <t>Second tier intermediates -&gt; Fertilizers</t>
  </si>
  <si>
    <t>Second tier intermediates -&gt; Fuels, Additives &amp; Explosives</t>
  </si>
  <si>
    <t>Second tier intermediates -&gt; Third tier intermediates</t>
  </si>
  <si>
    <t>Second tier intermediates -&gt; Other chemicals</t>
  </si>
  <si>
    <t>Third tier intermediates -&gt; Plastics (Synthetic Resins)</t>
  </si>
  <si>
    <t>Third tier intermediates -&gt; Fibers &amp; Rubbers (Elastomers)</t>
  </si>
  <si>
    <t>Third tier intermediates -&gt; Fuels, Additives &amp; Explosives</t>
  </si>
  <si>
    <t>Other reactants-CO2 for fertilizers -&gt; Urea</t>
  </si>
  <si>
    <t>Other reactants-CO2 for fertilizers -&gt; Other N-fertilizers</t>
  </si>
  <si>
    <t>Other reactants -&gt; Syngas process</t>
  </si>
  <si>
    <t>Other reactants -&gt; C4</t>
  </si>
  <si>
    <t>Other reactants -&gt; Calcium carbide</t>
  </si>
  <si>
    <t>Other reactants -&gt; Vinyl chloride</t>
  </si>
  <si>
    <t>Other reactants -&gt; Styrene</t>
  </si>
  <si>
    <t>Other reactants -&gt; Ethylene glycol</t>
  </si>
  <si>
    <t>Other reactants -&gt; Terephthalic acid</t>
  </si>
  <si>
    <t>Other reactants -&gt; Formaldehyde</t>
  </si>
  <si>
    <t>Other reactants -&gt; Ammonium phosphate</t>
  </si>
  <si>
    <t>Other reactants -&gt; Other N-fertilizers</t>
  </si>
  <si>
    <t>Other reactants -&gt; Nitric acid</t>
  </si>
  <si>
    <t>Other reactants -&gt; First tier intermediates</t>
  </si>
  <si>
    <t>Other reactants -&gt; Second tier intermediates</t>
  </si>
  <si>
    <t>Other reactants -&gt; Third tier intermediates</t>
  </si>
  <si>
    <t>Coking -&gt; By-products</t>
  </si>
  <si>
    <t>Syngas process -&gt; By-products</t>
  </si>
  <si>
    <t>Ethylene -&gt; By-products</t>
  </si>
  <si>
    <t>Propylene -&gt; By-products</t>
  </si>
  <si>
    <t>C4 -&gt; By-products</t>
  </si>
  <si>
    <t>Calcium carbide -&gt; By-products</t>
  </si>
  <si>
    <t>Polyethylene -&gt; By-products</t>
  </si>
  <si>
    <t>Polypropylene -&gt; By-products</t>
  </si>
  <si>
    <t>Vinyl chloride -&gt; By-products</t>
  </si>
  <si>
    <t>Styrene -&gt; By-products</t>
  </si>
  <si>
    <t>Ethylene glycol -&gt; By-products</t>
  </si>
  <si>
    <t>Terephthalic acid -&gt; By-products</t>
  </si>
  <si>
    <t>Methyl ter-butyl ether -&gt; By-products</t>
  </si>
  <si>
    <t>Formaldehyde -&gt; By-products</t>
  </si>
  <si>
    <t>Urea -&gt; By-products</t>
  </si>
  <si>
    <t>Ammonium phosphate -&gt; By-products</t>
  </si>
  <si>
    <t>Nitric acid -&gt; By-products</t>
  </si>
  <si>
    <t>First tier intermediates -&gt; By-products</t>
  </si>
  <si>
    <t>Polyvinly chloride -&gt; By-products</t>
  </si>
  <si>
    <t>Polystyrene -&gt; By-products</t>
  </si>
  <si>
    <t>Acrylonitrile-Butadiene-Styrene -&gt; By-products</t>
  </si>
  <si>
    <t>Polyethylene terephthalate -&gt; By-products</t>
  </si>
  <si>
    <t>Urea-formaldehyde -&gt; By-products</t>
  </si>
  <si>
    <t>Second tier intermediates -&gt; By-products</t>
  </si>
  <si>
    <t>Third tier intermediates -&gt; By-products</t>
  </si>
  <si>
    <t>Import -&gt; Oil</t>
  </si>
  <si>
    <t>Import -&gt; Natural gas</t>
  </si>
  <si>
    <t>Import -&gt; Coal</t>
  </si>
  <si>
    <t>Import -&gt; Methanol</t>
  </si>
  <si>
    <t>Import -&gt; Ethylene</t>
  </si>
  <si>
    <t>Import -&gt; Propylene</t>
  </si>
  <si>
    <t>Import -&gt; C4</t>
  </si>
  <si>
    <t>Import -&gt; BTX aromatics</t>
  </si>
  <si>
    <t>Import -&gt; Ammonia</t>
  </si>
  <si>
    <t>Import -&gt; Polyethylene</t>
  </si>
  <si>
    <t>Import -&gt; Polypropylene</t>
  </si>
  <si>
    <t>Import -&gt; Vinyl chloride</t>
  </si>
  <si>
    <t>Import -&gt; Styrene</t>
  </si>
  <si>
    <t>Import -&gt; Ethylene glycol</t>
  </si>
  <si>
    <t>Import -&gt; Terephthalic acid</t>
  </si>
  <si>
    <t>Import -&gt; Methyl ter-butyl ether</t>
  </si>
  <si>
    <t>Import -&gt; Urea</t>
  </si>
  <si>
    <t>Import -&gt; Ammonium phosphate</t>
  </si>
  <si>
    <t>Import -&gt; Other N-fertilizers</t>
  </si>
  <si>
    <t>Import -&gt; Nitric acid</t>
  </si>
  <si>
    <t>Import -&gt; First tier intermediates</t>
  </si>
  <si>
    <t>Import -&gt; Polyvinyl chloride</t>
  </si>
  <si>
    <t>Import -&gt; Polystyrene</t>
  </si>
  <si>
    <t>Import -&gt; Acrylonitrile-Butadiene-Styrene</t>
  </si>
  <si>
    <t>Import -&gt; Polyethylene terephthalate</t>
  </si>
  <si>
    <t>Import -&gt; Second tier intermediates</t>
  </si>
  <si>
    <t>Import -&gt; Third tier intermediates</t>
  </si>
  <si>
    <t>Oil -&gt; Export</t>
  </si>
  <si>
    <t>Natural gas -&gt; Export</t>
  </si>
  <si>
    <t>Coal -&gt; Export</t>
  </si>
  <si>
    <t>Methanol -&gt; Export</t>
  </si>
  <si>
    <t>Ethylene -&gt; Export</t>
  </si>
  <si>
    <t>Propylene -&gt; Export</t>
  </si>
  <si>
    <t>C4 -&gt; Export</t>
  </si>
  <si>
    <t>BTX aromatics -&gt; Export</t>
  </si>
  <si>
    <t>Calcium carbide -&gt; Export</t>
  </si>
  <si>
    <t>Ammonia -&gt; Export</t>
  </si>
  <si>
    <t>Polyethylene -&gt; Export</t>
  </si>
  <si>
    <t>Polypropylene -&gt; Export</t>
  </si>
  <si>
    <t>Vinyl chloride -&gt; Export</t>
  </si>
  <si>
    <t>Styrene -&gt; Export</t>
  </si>
  <si>
    <t>Ethylene glycol -&gt; Export</t>
  </si>
  <si>
    <t>Terephthalic acid -&gt; Export</t>
  </si>
  <si>
    <t>Methyl ter-butyl ether -&gt; Export</t>
  </si>
  <si>
    <t>Formaldehyde -&gt; Export</t>
  </si>
  <si>
    <t>Urea -&gt; Export</t>
  </si>
  <si>
    <t>Ammonium phosphate -&gt; Export</t>
  </si>
  <si>
    <t>Other N-fertilizers -&gt; Export</t>
  </si>
  <si>
    <t>Nitric acid -&gt; Export</t>
  </si>
  <si>
    <t>First tier intermediates -&gt; Export</t>
  </si>
  <si>
    <t>Polyvinly chloride -&gt; Export</t>
  </si>
  <si>
    <t>Polystyrene -&gt; Export</t>
  </si>
  <si>
    <t>Acrylonitrile-Butadiene-Styrene -&gt; Export</t>
  </si>
  <si>
    <t>Polyethylene terephthalate -&gt; Export</t>
  </si>
  <si>
    <t>Second tier intermediates -&gt; Export</t>
  </si>
  <si>
    <t>Third tier intermediates -&gt; Export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</si>
</sst>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i/>
      <sz val="12"/>
      <color theme="1"/>
      <name val="Calibri"/>
      <family val="2"/>
      <scheme val="minor"/>
    </font>
    <font>
      <b/>
      <sz val="11"/>
      <name val="Calibri"/>
      <family val="2"/>
      <scheme val="minor"/>
    </font>
    <font>
      <sz val="9"/>
      <name val="Calibri"/>
      <family val="3"/>
      <charset val="134"/>
      <scheme val="minor"/>
    </font>
    <font>
      <sz val="11"/>
      <name val="Calibri"/>
      <family val="2"/>
      <scheme val="minor"/>
    </font>
    <font>
      <b/>
      <sz val="18"/>
      <color theme="1"/>
      <name val="Calibri"/>
      <family val="2"/>
      <scheme val="minor"/>
    </font>
    <font>
      <b/>
      <sz val="11"/>
      <color theme="1"/>
      <name val="Calibri"/>
      <family val="3"/>
      <charset val="134"/>
      <scheme val="minor"/>
    </font>
    <font>
      <sz val="11"/>
      <color theme="1"/>
      <name val="Calibri"/>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4" fillId="0" borderId="1" xfId="0" applyFont="1" applyBorder="1" applyAlignment="1">
      <alignment horizontal="center" vertical="center"/>
    </xf>
    <xf numFmtId="9" fontId="3" fillId="0" borderId="1" xfId="1" applyFont="1" applyFill="1" applyBorder="1" applyAlignment="1">
      <alignment horizontal="center"/>
    </xf>
    <xf numFmtId="9" fontId="3" fillId="0" borderId="1" xfId="1" applyFont="1" applyFill="1" applyBorder="1" applyAlignment="1">
      <alignment horizontal="center" vertical="center"/>
    </xf>
    <xf numFmtId="164" fontId="5" fillId="0" borderId="1" xfId="0" applyNumberFormat="1" applyFont="1" applyBorder="1" applyAlignment="1">
      <alignment horizontal="center"/>
    </xf>
    <xf numFmtId="0" fontId="3" fillId="0" borderId="1" xfId="0" applyFont="1" applyBorder="1" applyAlignment="1">
      <alignment horizontal="left" vertical="center"/>
    </xf>
    <xf numFmtId="0" fontId="3" fillId="0" borderId="0" xfId="0" applyFont="1" applyAlignment="1">
      <alignment horizontal="left" vertical="center" wrapText="1"/>
    </xf>
    <xf numFmtId="0" fontId="6" fillId="0" borderId="0" xfId="0" applyFont="1"/>
    <xf numFmtId="0" fontId="2" fillId="0" borderId="0" xfId="0" applyFont="1"/>
    <xf numFmtId="0" fontId="0" fillId="0" borderId="1" xfId="0" applyBorder="1"/>
    <xf numFmtId="0" fontId="3" fillId="0" borderId="1" xfId="0" applyFont="1" applyBorder="1" applyAlignment="1">
      <alignment vertical="center"/>
    </xf>
    <xf numFmtId="0" fontId="2" fillId="0" borderId="1" xfId="0" applyFont="1" applyBorder="1"/>
    <xf numFmtId="0" fontId="4" fillId="0" borderId="1" xfId="0" applyFont="1" applyBorder="1"/>
    <xf numFmtId="0" fontId="2" fillId="0" borderId="1"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7" fillId="0" borderId="1" xfId="0" applyFont="1" applyBorder="1" applyAlignment="1">
      <alignment horizontal="center" vertical="center" wrapText="1"/>
    </xf>
    <xf numFmtId="0" fontId="2" fillId="0" borderId="1" xfId="0" applyFont="1"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2" fontId="0" fillId="0" borderId="0" xfId="0" applyNumberFormat="1"/>
    <xf numFmtId="0" fontId="7" fillId="0" borderId="1" xfId="0" applyFont="1" applyBorder="1"/>
    <xf numFmtId="0" fontId="7" fillId="0" borderId="1" xfId="0" applyFont="1" applyBorder="1" applyAlignment="1">
      <alignment vertical="center" wrapText="1"/>
    </xf>
    <xf numFmtId="0" fontId="9"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2" fontId="9" fillId="0" borderId="1" xfId="0" applyNumberFormat="1" applyFont="1" applyBorder="1"/>
    <xf numFmtId="9" fontId="9" fillId="0" borderId="1" xfId="0" applyNumberFormat="1" applyFont="1" applyBorder="1" applyAlignment="1">
      <alignment horizontal="center" wrapText="1"/>
    </xf>
    <xf numFmtId="9" fontId="9" fillId="0" borderId="1" xfId="0" applyNumberFormat="1" applyFont="1" applyBorder="1" applyAlignment="1">
      <alignment horizontal="center" vertical="center" wrapText="1"/>
    </xf>
    <xf numFmtId="0" fontId="12" fillId="0" borderId="1" xfId="0" applyFont="1" applyBorder="1"/>
    <xf numFmtId="165" fontId="0" fillId="0" borderId="1" xfId="0" applyNumberFormat="1" applyBorder="1"/>
    <xf numFmtId="0" fontId="11" fillId="0" borderId="1" xfId="0" applyFont="1" applyBorder="1"/>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1" xfId="0" applyFont="1" applyBorder="1"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F0C9F-F540-4E7C-B89E-1D4D5AF36A91}">
  <dimension ref="A1:A2"/>
  <sheetViews>
    <sheetView workbookViewId="0">
      <selection activeCell="A7" sqref="A7"/>
    </sheetView>
  </sheetViews>
  <sheetFormatPr defaultRowHeight="14.4"/>
  <cols>
    <col min="1" max="1" width="128.6640625" customWidth="1"/>
  </cols>
  <sheetData>
    <row r="1" spans="1:1" ht="15.6">
      <c r="A1" s="7" t="s">
        <v>174</v>
      </c>
    </row>
    <row r="2" spans="1:1" ht="409.2" customHeight="1">
      <c r="A2" s="6" t="s">
        <v>175</v>
      </c>
    </row>
  </sheetData>
  <phoneticPr fontId="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zoomScale="115" zoomScaleNormal="115" workbookViewId="0">
      <selection activeCell="B29" sqref="B29"/>
    </sheetView>
  </sheetViews>
  <sheetFormatPr defaultRowHeight="14.4"/>
  <cols>
    <col min="1" max="1" width="33.6640625" customWidth="1"/>
    <col min="2" max="2" width="20.88671875" customWidth="1"/>
    <col min="3" max="3" width="20.6640625" customWidth="1"/>
    <col min="4" max="4" width="17.33203125" customWidth="1"/>
    <col min="5" max="5" width="13.33203125" customWidth="1"/>
    <col min="6" max="6" width="9.44140625" bestFit="1" customWidth="1"/>
  </cols>
  <sheetData>
    <row r="1" spans="1:6">
      <c r="A1" s="17" t="s">
        <v>90</v>
      </c>
      <c r="B1" s="17" t="s">
        <v>91</v>
      </c>
      <c r="C1" s="17" t="s">
        <v>92</v>
      </c>
      <c r="D1" s="17" t="s">
        <v>135</v>
      </c>
      <c r="E1" s="17" t="s">
        <v>136</v>
      </c>
      <c r="F1" s="17" t="s">
        <v>93</v>
      </c>
    </row>
    <row r="2" spans="1:6">
      <c r="A2" s="17" t="s">
        <v>94</v>
      </c>
      <c r="B2" s="18" t="s">
        <v>95</v>
      </c>
      <c r="C2" s="18"/>
      <c r="D2" s="18" t="s">
        <v>96</v>
      </c>
      <c r="E2" s="18" t="s">
        <v>97</v>
      </c>
      <c r="F2" s="19">
        <v>91681</v>
      </c>
    </row>
    <row r="3" spans="1:6">
      <c r="A3" s="17" t="s">
        <v>98</v>
      </c>
      <c r="B3" s="18" t="s">
        <v>99</v>
      </c>
      <c r="C3" s="18"/>
      <c r="D3" s="18" t="s">
        <v>96</v>
      </c>
      <c r="E3" s="18" t="s">
        <v>97</v>
      </c>
      <c r="F3" s="19">
        <v>12636.8</v>
      </c>
    </row>
    <row r="4" spans="1:6">
      <c r="A4" s="17" t="s">
        <v>100</v>
      </c>
      <c r="B4" s="18" t="s">
        <v>101</v>
      </c>
      <c r="C4" s="18"/>
      <c r="D4" s="18" t="s">
        <v>96</v>
      </c>
      <c r="E4" s="18" t="s">
        <v>97</v>
      </c>
      <c r="F4" s="19">
        <v>205439.72125937158</v>
      </c>
    </row>
    <row r="5" spans="1:6">
      <c r="A5" s="17" t="s">
        <v>102</v>
      </c>
      <c r="B5" s="18" t="s">
        <v>103</v>
      </c>
      <c r="C5" s="18"/>
      <c r="D5" s="18" t="s">
        <v>96</v>
      </c>
      <c r="E5" s="18" t="s">
        <v>97</v>
      </c>
      <c r="F5" s="19">
        <v>56034.988761252818</v>
      </c>
    </row>
    <row r="6" spans="1:6">
      <c r="A6" s="17" t="s">
        <v>104</v>
      </c>
      <c r="B6" s="18"/>
      <c r="C6" s="18"/>
      <c r="D6" s="18" t="s">
        <v>96</v>
      </c>
      <c r="E6" s="18" t="s">
        <v>97</v>
      </c>
      <c r="F6" s="19">
        <v>2278.4</v>
      </c>
    </row>
    <row r="7" spans="1:6">
      <c r="A7" s="17" t="s">
        <v>105</v>
      </c>
      <c r="B7" s="18"/>
      <c r="C7" s="18" t="s">
        <v>106</v>
      </c>
      <c r="D7" s="18" t="s">
        <v>107</v>
      </c>
      <c r="E7" s="18" t="s">
        <v>97</v>
      </c>
      <c r="F7" s="19">
        <v>14777.108740628408</v>
      </c>
    </row>
    <row r="8" spans="1:6">
      <c r="A8" s="17" t="s">
        <v>108</v>
      </c>
      <c r="B8" s="18"/>
      <c r="C8" s="18" t="s">
        <v>109</v>
      </c>
      <c r="D8" s="18" t="s">
        <v>107</v>
      </c>
      <c r="E8" s="18" t="s">
        <v>97</v>
      </c>
      <c r="F8" s="19">
        <v>2875.2112387471766</v>
      </c>
    </row>
    <row r="9" spans="1:6">
      <c r="A9" s="17" t="s">
        <v>110</v>
      </c>
      <c r="B9" s="18"/>
      <c r="C9" s="18"/>
      <c r="D9" s="18" t="s">
        <v>111</v>
      </c>
      <c r="E9" s="18" t="s">
        <v>112</v>
      </c>
      <c r="F9" s="19">
        <v>1232.8000000000002</v>
      </c>
    </row>
    <row r="10" spans="1:6">
      <c r="A10" s="17" t="s">
        <v>113</v>
      </c>
      <c r="B10" s="18"/>
      <c r="C10" s="18"/>
      <c r="D10" s="18" t="s">
        <v>111</v>
      </c>
      <c r="E10" s="18" t="s">
        <v>112</v>
      </c>
      <c r="F10" s="19">
        <v>1656.9</v>
      </c>
    </row>
    <row r="11" spans="1:6">
      <c r="A11" s="17" t="s">
        <v>114</v>
      </c>
      <c r="B11" s="18" t="s">
        <v>115</v>
      </c>
      <c r="C11" s="18"/>
      <c r="D11" s="18" t="s">
        <v>111</v>
      </c>
      <c r="E11" s="18" t="s">
        <v>112</v>
      </c>
      <c r="F11" s="19">
        <v>38518.5</v>
      </c>
    </row>
    <row r="12" spans="1:6">
      <c r="A12" s="17" t="s">
        <v>116</v>
      </c>
      <c r="B12" s="18" t="s">
        <v>117</v>
      </c>
      <c r="C12" s="18"/>
      <c r="D12" s="18" t="s">
        <v>111</v>
      </c>
      <c r="E12" s="18" t="s">
        <v>112</v>
      </c>
      <c r="F12" s="19">
        <v>2575.6908936613868</v>
      </c>
    </row>
    <row r="13" spans="1:6">
      <c r="A13" s="17" t="s">
        <v>118</v>
      </c>
      <c r="B13" s="18"/>
      <c r="C13" s="18"/>
      <c r="D13" s="18" t="s">
        <v>111</v>
      </c>
      <c r="E13" s="18" t="s">
        <v>112</v>
      </c>
      <c r="F13" s="19">
        <v>3980</v>
      </c>
    </row>
    <row r="14" spans="1:6">
      <c r="A14" s="17" t="s">
        <v>119</v>
      </c>
      <c r="B14" s="18"/>
      <c r="C14" s="18" t="s">
        <v>120</v>
      </c>
      <c r="D14" s="18" t="s">
        <v>121</v>
      </c>
      <c r="E14" s="18" t="s">
        <v>112</v>
      </c>
      <c r="F14" s="19">
        <v>8223.3091063386128</v>
      </c>
    </row>
    <row r="15" spans="1:6">
      <c r="A15" s="17" t="s">
        <v>122</v>
      </c>
      <c r="B15" s="18"/>
      <c r="C15" s="18" t="s">
        <v>123</v>
      </c>
      <c r="D15" s="18" t="s">
        <v>121</v>
      </c>
      <c r="E15" s="18" t="s">
        <v>112</v>
      </c>
      <c r="F15" s="19">
        <v>2721.7</v>
      </c>
    </row>
    <row r="16" spans="1:6">
      <c r="A16" s="17" t="s">
        <v>124</v>
      </c>
      <c r="B16" s="18" t="s">
        <v>125</v>
      </c>
      <c r="C16" s="18"/>
      <c r="D16" s="18" t="s">
        <v>126</v>
      </c>
      <c r="E16" s="18" t="s">
        <v>127</v>
      </c>
      <c r="F16" s="19">
        <v>5451.9925920000005</v>
      </c>
    </row>
    <row r="17" spans="1:6">
      <c r="A17" s="17" t="s">
        <v>128</v>
      </c>
      <c r="B17" s="18" t="s">
        <v>129</v>
      </c>
      <c r="C17" s="18"/>
      <c r="D17" s="18" t="s">
        <v>126</v>
      </c>
      <c r="E17" s="18" t="s">
        <v>127</v>
      </c>
      <c r="F17" s="19">
        <v>6721.997214</v>
      </c>
    </row>
    <row r="18" spans="1:6">
      <c r="A18" s="17" t="s">
        <v>130</v>
      </c>
      <c r="B18" s="18"/>
      <c r="C18" s="18"/>
      <c r="D18" s="18" t="s">
        <v>126</v>
      </c>
      <c r="E18" s="18" t="s">
        <v>127</v>
      </c>
      <c r="F18" s="19">
        <v>3063.0003360000001</v>
      </c>
    </row>
    <row r="19" spans="1:6">
      <c r="A19" s="17" t="s">
        <v>131</v>
      </c>
      <c r="B19" s="18"/>
      <c r="C19" s="18"/>
      <c r="D19" s="18" t="s">
        <v>126</v>
      </c>
      <c r="E19" s="18" t="s">
        <v>127</v>
      </c>
      <c r="F19" s="19">
        <v>672.56882054758785</v>
      </c>
    </row>
    <row r="20" spans="1:6">
      <c r="A20" s="17" t="s">
        <v>132</v>
      </c>
      <c r="B20" s="18"/>
      <c r="C20" s="18" t="s">
        <v>133</v>
      </c>
      <c r="D20" s="18" t="s">
        <v>134</v>
      </c>
      <c r="E20" s="18" t="s">
        <v>127</v>
      </c>
      <c r="F20" s="19">
        <v>1286.4258694524121</v>
      </c>
    </row>
  </sheetData>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FFC7F-4AA3-4C77-A499-FAA81C842B20}">
  <dimension ref="B1:C203"/>
  <sheetViews>
    <sheetView zoomScale="110" zoomScaleNormal="110" workbookViewId="0">
      <selection activeCell="G14" sqref="G14"/>
    </sheetView>
  </sheetViews>
  <sheetFormatPr defaultRowHeight="14.4"/>
  <cols>
    <col min="2" max="2" width="49.88671875" customWidth="1"/>
  </cols>
  <sheetData>
    <row r="1" spans="2:3">
      <c r="B1" s="30" t="s">
        <v>176</v>
      </c>
      <c r="C1" s="30" t="s">
        <v>177</v>
      </c>
    </row>
    <row r="2" spans="2:3">
      <c r="B2" s="9" t="s">
        <v>319</v>
      </c>
      <c r="C2" s="29">
        <v>0.1</v>
      </c>
    </row>
    <row r="3" spans="2:3">
      <c r="B3" s="9" t="s">
        <v>376</v>
      </c>
      <c r="C3" s="29">
        <v>0</v>
      </c>
    </row>
    <row r="4" spans="2:3">
      <c r="B4" s="9" t="s">
        <v>270</v>
      </c>
      <c r="C4" s="29">
        <v>5.3</v>
      </c>
    </row>
    <row r="5" spans="2:3">
      <c r="B5" s="9" t="s">
        <v>238</v>
      </c>
      <c r="C5" s="29">
        <v>6.9</v>
      </c>
    </row>
    <row r="6" spans="2:3">
      <c r="B6" s="9" t="s">
        <v>360</v>
      </c>
      <c r="C6" s="29">
        <v>0</v>
      </c>
    </row>
    <row r="7" spans="2:3">
      <c r="B7" s="9" t="s">
        <v>241</v>
      </c>
      <c r="C7" s="29">
        <v>3.3</v>
      </c>
    </row>
    <row r="8" spans="2:3">
      <c r="B8" s="9" t="s">
        <v>240</v>
      </c>
      <c r="C8" s="29">
        <v>2.5</v>
      </c>
    </row>
    <row r="9" spans="2:3">
      <c r="B9" s="9" t="s">
        <v>242</v>
      </c>
      <c r="C9" s="29">
        <v>5.3</v>
      </c>
    </row>
    <row r="10" spans="2:3">
      <c r="B10" s="9" t="s">
        <v>239</v>
      </c>
      <c r="C10" s="29">
        <v>6.6</v>
      </c>
    </row>
    <row r="11" spans="2:3">
      <c r="B11" s="9" t="s">
        <v>237</v>
      </c>
      <c r="C11" s="29">
        <v>32.5</v>
      </c>
    </row>
    <row r="12" spans="2:3">
      <c r="B12" s="9" t="s">
        <v>314</v>
      </c>
      <c r="C12" s="29">
        <v>0.8</v>
      </c>
    </row>
    <row r="13" spans="2:3">
      <c r="B13" s="9" t="s">
        <v>370</v>
      </c>
      <c r="C13" s="29">
        <v>9.1</v>
      </c>
    </row>
    <row r="14" spans="2:3">
      <c r="B14" s="9" t="s">
        <v>260</v>
      </c>
      <c r="C14" s="29">
        <v>24.9</v>
      </c>
    </row>
    <row r="15" spans="2:3">
      <c r="B15" s="9" t="s">
        <v>358</v>
      </c>
      <c r="C15" s="29">
        <v>0</v>
      </c>
    </row>
    <row r="16" spans="2:3">
      <c r="B16" s="9" t="s">
        <v>232</v>
      </c>
      <c r="C16" s="29">
        <v>9.1</v>
      </c>
    </row>
    <row r="17" spans="2:3">
      <c r="B17" s="9" t="s">
        <v>233</v>
      </c>
      <c r="C17" s="29">
        <v>9</v>
      </c>
    </row>
    <row r="18" spans="2:3">
      <c r="B18" s="9" t="s">
        <v>230</v>
      </c>
      <c r="C18" s="29">
        <v>5.4</v>
      </c>
    </row>
    <row r="19" spans="2:3">
      <c r="B19" s="9" t="s">
        <v>231</v>
      </c>
      <c r="C19" s="29">
        <v>27.6</v>
      </c>
    </row>
    <row r="20" spans="2:3">
      <c r="B20" s="9" t="s">
        <v>181</v>
      </c>
      <c r="C20" s="28">
        <v>509.1</v>
      </c>
    </row>
    <row r="21" spans="2:3">
      <c r="B21" s="9" t="s">
        <v>303</v>
      </c>
      <c r="C21" s="29">
        <v>0.2</v>
      </c>
    </row>
    <row r="22" spans="2:3">
      <c r="B22" s="9" t="s">
        <v>357</v>
      </c>
      <c r="C22" s="29">
        <v>0</v>
      </c>
    </row>
    <row r="23" spans="2:3">
      <c r="B23" s="9" t="s">
        <v>228</v>
      </c>
      <c r="C23" s="29">
        <v>2.5</v>
      </c>
    </row>
    <row r="24" spans="2:3">
      <c r="B24" s="9" t="s">
        <v>227</v>
      </c>
      <c r="C24" s="29">
        <v>7.5</v>
      </c>
    </row>
    <row r="25" spans="2:3">
      <c r="B25" s="9" t="s">
        <v>229</v>
      </c>
      <c r="C25" s="29">
        <v>0.5</v>
      </c>
    </row>
    <row r="26" spans="2:3">
      <c r="B26" s="9" t="s">
        <v>304</v>
      </c>
      <c r="C26" s="29">
        <v>49.4</v>
      </c>
    </row>
    <row r="27" spans="2:3">
      <c r="B27" s="9" t="s">
        <v>359</v>
      </c>
      <c r="C27" s="29">
        <v>0.1</v>
      </c>
    </row>
    <row r="28" spans="2:3">
      <c r="B28" s="9" t="s">
        <v>235</v>
      </c>
      <c r="C28" s="29">
        <v>1.4</v>
      </c>
    </row>
    <row r="29" spans="2:3">
      <c r="B29" s="9" t="s">
        <v>236</v>
      </c>
      <c r="C29" s="29">
        <v>5.6</v>
      </c>
    </row>
    <row r="30" spans="2:3">
      <c r="B30" s="9" t="s">
        <v>234</v>
      </c>
      <c r="C30" s="29">
        <v>19.600000000000001</v>
      </c>
    </row>
    <row r="31" spans="2:3">
      <c r="B31" s="9" t="s">
        <v>195</v>
      </c>
      <c r="C31" s="29">
        <v>28.8</v>
      </c>
    </row>
    <row r="32" spans="2:3">
      <c r="B32" s="9" t="s">
        <v>353</v>
      </c>
      <c r="C32" s="29">
        <v>0.4</v>
      </c>
    </row>
    <row r="33" spans="2:3">
      <c r="B33" s="9" t="s">
        <v>196</v>
      </c>
      <c r="C33" s="29">
        <v>147.80000000000001</v>
      </c>
    </row>
    <row r="34" spans="2:3">
      <c r="B34" s="9" t="s">
        <v>200</v>
      </c>
      <c r="C34" s="29">
        <v>3</v>
      </c>
    </row>
    <row r="35" spans="2:3">
      <c r="B35" s="9" t="s">
        <v>299</v>
      </c>
      <c r="C35" s="29">
        <v>5.2</v>
      </c>
    </row>
    <row r="36" spans="2:3">
      <c r="B36" s="9" t="s">
        <v>201</v>
      </c>
      <c r="C36" s="29">
        <v>16</v>
      </c>
    </row>
    <row r="37" spans="2:3">
      <c r="B37" s="9" t="s">
        <v>199</v>
      </c>
      <c r="C37" s="29">
        <v>4.5</v>
      </c>
    </row>
    <row r="38" spans="2:3">
      <c r="B38" s="9" t="s">
        <v>180</v>
      </c>
      <c r="C38" s="28">
        <v>326.60000000000002</v>
      </c>
    </row>
    <row r="39" spans="2:3">
      <c r="B39" s="9" t="s">
        <v>185</v>
      </c>
      <c r="C39" s="29">
        <v>164.5</v>
      </c>
    </row>
    <row r="40" spans="2:3">
      <c r="B40" s="9" t="s">
        <v>184</v>
      </c>
      <c r="C40" s="29">
        <v>8.1999999999999993</v>
      </c>
    </row>
    <row r="41" spans="2:3">
      <c r="B41" s="9" t="s">
        <v>183</v>
      </c>
      <c r="C41" s="29">
        <v>26</v>
      </c>
    </row>
    <row r="42" spans="2:3">
      <c r="B42" s="9" t="s">
        <v>186</v>
      </c>
      <c r="C42" s="29">
        <v>515.6</v>
      </c>
    </row>
    <row r="43" spans="2:3">
      <c r="B43" s="9" t="s">
        <v>301</v>
      </c>
      <c r="C43" s="29">
        <v>4.3</v>
      </c>
    </row>
    <row r="44" spans="2:3">
      <c r="B44" s="9" t="s">
        <v>221</v>
      </c>
      <c r="C44" s="29">
        <v>1.7</v>
      </c>
    </row>
    <row r="45" spans="2:3">
      <c r="B45" s="9" t="s">
        <v>355</v>
      </c>
      <c r="C45" s="29">
        <v>0</v>
      </c>
    </row>
    <row r="46" spans="2:3">
      <c r="B46" s="9" t="s">
        <v>222</v>
      </c>
      <c r="C46" s="29">
        <v>1.7</v>
      </c>
    </row>
    <row r="47" spans="2:3">
      <c r="B47" s="9" t="s">
        <v>218</v>
      </c>
      <c r="C47" s="29">
        <v>14.9</v>
      </c>
    </row>
    <row r="48" spans="2:3">
      <c r="B48" s="9" t="s">
        <v>220</v>
      </c>
      <c r="C48" s="29">
        <v>1.9</v>
      </c>
    </row>
    <row r="49" spans="2:3">
      <c r="B49" s="9" t="s">
        <v>219</v>
      </c>
      <c r="C49" s="29">
        <v>1.6</v>
      </c>
    </row>
    <row r="50" spans="2:3">
      <c r="B50" s="9" t="s">
        <v>309</v>
      </c>
      <c r="C50" s="29">
        <v>0.4</v>
      </c>
    </row>
    <row r="51" spans="2:3">
      <c r="B51" s="9" t="s">
        <v>365</v>
      </c>
      <c r="C51" s="29">
        <v>0</v>
      </c>
    </row>
    <row r="52" spans="2:3">
      <c r="B52" s="9" t="s">
        <v>252</v>
      </c>
      <c r="C52" s="29">
        <v>0.9</v>
      </c>
    </row>
    <row r="53" spans="2:3">
      <c r="B53" s="9" t="s">
        <v>250</v>
      </c>
      <c r="C53" s="29">
        <v>15.6</v>
      </c>
    </row>
    <row r="54" spans="2:3">
      <c r="B54" s="9" t="s">
        <v>251</v>
      </c>
      <c r="C54" s="29">
        <v>0.3</v>
      </c>
    </row>
    <row r="55" spans="2:3">
      <c r="B55" s="9" t="s">
        <v>182</v>
      </c>
      <c r="C55" s="28">
        <v>30.9</v>
      </c>
    </row>
    <row r="56" spans="2:3">
      <c r="B56" s="9" t="s">
        <v>189</v>
      </c>
      <c r="C56" s="29">
        <v>93.2</v>
      </c>
    </row>
    <row r="57" spans="2:3">
      <c r="B57" s="9" t="s">
        <v>188</v>
      </c>
      <c r="C57" s="29">
        <v>44.5</v>
      </c>
    </row>
    <row r="58" spans="2:3">
      <c r="B58" s="9" t="s">
        <v>264</v>
      </c>
      <c r="C58" s="29">
        <v>1.4</v>
      </c>
    </row>
    <row r="59" spans="2:3">
      <c r="B59" s="9" t="s">
        <v>316</v>
      </c>
      <c r="C59" s="29">
        <v>17</v>
      </c>
    </row>
    <row r="60" spans="2:3">
      <c r="B60" s="9" t="s">
        <v>373</v>
      </c>
      <c r="C60" s="29">
        <v>0.7</v>
      </c>
    </row>
    <row r="61" spans="2:3">
      <c r="B61" s="9" t="s">
        <v>265</v>
      </c>
      <c r="C61" s="29">
        <v>3</v>
      </c>
    </row>
    <row r="62" spans="2:3">
      <c r="B62" s="9" t="s">
        <v>267</v>
      </c>
      <c r="C62" s="29">
        <v>13.7</v>
      </c>
    </row>
    <row r="63" spans="2:3">
      <c r="B63" s="9" t="s">
        <v>266</v>
      </c>
      <c r="C63" s="29">
        <v>19.8</v>
      </c>
    </row>
    <row r="64" spans="2:3">
      <c r="B64" s="9" t="s">
        <v>312</v>
      </c>
      <c r="C64" s="29">
        <v>6</v>
      </c>
    </row>
    <row r="65" spans="2:3">
      <c r="B65" s="9" t="s">
        <v>368</v>
      </c>
      <c r="C65" s="29">
        <v>0</v>
      </c>
    </row>
    <row r="66" spans="2:3">
      <c r="B66" s="9" t="s">
        <v>257</v>
      </c>
      <c r="C66" s="29">
        <v>2.8</v>
      </c>
    </row>
    <row r="67" spans="2:3">
      <c r="B67" s="9" t="s">
        <v>256</v>
      </c>
      <c r="C67" s="29">
        <v>1.2</v>
      </c>
    </row>
    <row r="68" spans="2:3">
      <c r="B68" s="9" t="s">
        <v>255</v>
      </c>
      <c r="C68" s="29">
        <v>5</v>
      </c>
    </row>
    <row r="69" spans="2:3">
      <c r="B69" s="9" t="s">
        <v>190</v>
      </c>
      <c r="C69" s="29">
        <v>48.1</v>
      </c>
    </row>
    <row r="70" spans="2:3">
      <c r="B70" s="9" t="s">
        <v>198</v>
      </c>
      <c r="C70" s="29">
        <v>71.900000000000006</v>
      </c>
    </row>
    <row r="71" spans="2:3">
      <c r="B71" s="9" t="s">
        <v>347</v>
      </c>
      <c r="C71" s="29">
        <v>1.8</v>
      </c>
    </row>
    <row r="72" spans="2:3">
      <c r="B72" s="9" t="s">
        <v>332</v>
      </c>
      <c r="C72" s="29">
        <v>0.7</v>
      </c>
    </row>
    <row r="73" spans="2:3">
      <c r="B73" s="9" t="s">
        <v>341</v>
      </c>
      <c r="C73" s="29">
        <v>0</v>
      </c>
    </row>
    <row r="74" spans="2:3">
      <c r="B74" s="9" t="s">
        <v>331</v>
      </c>
      <c r="C74" s="29">
        <v>17.8</v>
      </c>
    </row>
    <row r="75" spans="2:3">
      <c r="B75" s="9" t="s">
        <v>330</v>
      </c>
      <c r="C75" s="29">
        <v>0.4</v>
      </c>
    </row>
    <row r="76" spans="2:3">
      <c r="B76" s="9" t="s">
        <v>326</v>
      </c>
      <c r="C76" s="29">
        <v>12.4</v>
      </c>
    </row>
    <row r="77" spans="2:3">
      <c r="B77" s="9" t="s">
        <v>328</v>
      </c>
      <c r="C77" s="29">
        <v>2.2000000000000002</v>
      </c>
    </row>
    <row r="78" spans="2:3">
      <c r="B78" s="9" t="s">
        <v>337</v>
      </c>
      <c r="C78" s="29">
        <v>8.8000000000000007</v>
      </c>
    </row>
    <row r="79" spans="2:3">
      <c r="B79" s="9" t="s">
        <v>344</v>
      </c>
      <c r="C79" s="29">
        <v>2.1</v>
      </c>
    </row>
    <row r="80" spans="2:3">
      <c r="B80" s="9" t="s">
        <v>327</v>
      </c>
      <c r="C80" s="29">
        <v>8.1</v>
      </c>
    </row>
    <row r="81" spans="2:3">
      <c r="B81" s="9" t="s">
        <v>339</v>
      </c>
      <c r="C81" s="29">
        <v>0.2</v>
      </c>
    </row>
    <row r="82" spans="2:3">
      <c r="B82" s="9" t="s">
        <v>325</v>
      </c>
      <c r="C82" s="29">
        <v>4.8</v>
      </c>
    </row>
    <row r="83" spans="2:3">
      <c r="B83" s="9" t="s">
        <v>343</v>
      </c>
      <c r="C83" s="29">
        <v>0.1</v>
      </c>
    </row>
    <row r="84" spans="2:3">
      <c r="B84" s="9" t="s">
        <v>324</v>
      </c>
      <c r="C84" s="29">
        <v>63.6</v>
      </c>
    </row>
    <row r="85" spans="2:3">
      <c r="B85" s="9" t="s">
        <v>342</v>
      </c>
      <c r="C85" s="29">
        <v>0</v>
      </c>
    </row>
    <row r="86" spans="2:3">
      <c r="B86" s="9" t="s">
        <v>333</v>
      </c>
      <c r="C86" s="29">
        <v>11.8</v>
      </c>
    </row>
    <row r="87" spans="2:3">
      <c r="B87" s="9" t="s">
        <v>348</v>
      </c>
      <c r="C87" s="29">
        <v>0.3</v>
      </c>
    </row>
    <row r="88" spans="2:3">
      <c r="B88" s="9" t="s">
        <v>334</v>
      </c>
      <c r="C88" s="29">
        <v>3.2</v>
      </c>
    </row>
    <row r="89" spans="2:3">
      <c r="B89" s="9" t="s">
        <v>346</v>
      </c>
      <c r="C89" s="29">
        <v>0.7</v>
      </c>
    </row>
    <row r="90" spans="2:3">
      <c r="B90" s="9" t="s">
        <v>345</v>
      </c>
      <c r="C90" s="29">
        <v>1</v>
      </c>
    </row>
    <row r="91" spans="2:3">
      <c r="B91" s="9" t="s">
        <v>329</v>
      </c>
      <c r="C91" s="29">
        <v>3.1</v>
      </c>
    </row>
    <row r="92" spans="2:3">
      <c r="B92" s="9" t="s">
        <v>349</v>
      </c>
      <c r="C92" s="29">
        <v>2.7</v>
      </c>
    </row>
    <row r="93" spans="2:3">
      <c r="B93" s="9" t="s">
        <v>336</v>
      </c>
      <c r="C93" s="29">
        <v>3.2</v>
      </c>
    </row>
    <row r="94" spans="2:3">
      <c r="B94" s="9" t="s">
        <v>338</v>
      </c>
      <c r="C94" s="29">
        <v>0.5</v>
      </c>
    </row>
    <row r="95" spans="2:3">
      <c r="B95" s="9" t="s">
        <v>350</v>
      </c>
      <c r="C95" s="29">
        <v>1.8</v>
      </c>
    </row>
    <row r="96" spans="2:3">
      <c r="B96" s="9" t="s">
        <v>340</v>
      </c>
      <c r="C96" s="29">
        <v>0.1</v>
      </c>
    </row>
    <row r="97" spans="2:3">
      <c r="B97" s="9" t="s">
        <v>335</v>
      </c>
      <c r="C97" s="29">
        <v>0.8</v>
      </c>
    </row>
    <row r="98" spans="2:3">
      <c r="B98" s="9" t="s">
        <v>178</v>
      </c>
      <c r="C98" s="28">
        <v>714.3</v>
      </c>
    </row>
    <row r="99" spans="2:3">
      <c r="B99" s="9" t="s">
        <v>179</v>
      </c>
      <c r="C99" s="28">
        <v>152.19999999999999</v>
      </c>
    </row>
    <row r="100" spans="2:3">
      <c r="B100" s="9" t="s">
        <v>197</v>
      </c>
      <c r="C100" s="29">
        <v>16.899999999999999</v>
      </c>
    </row>
    <row r="101" spans="2:3">
      <c r="B101" s="9" t="s">
        <v>212</v>
      </c>
      <c r="C101" s="29">
        <v>9.4</v>
      </c>
    </row>
    <row r="102" spans="2:3">
      <c r="B102" s="9" t="s">
        <v>354</v>
      </c>
      <c r="C102" s="29">
        <v>0.1</v>
      </c>
    </row>
    <row r="103" spans="2:3">
      <c r="B103" s="9" t="s">
        <v>217</v>
      </c>
      <c r="C103" s="29">
        <v>8.1999999999999993</v>
      </c>
    </row>
    <row r="104" spans="2:3">
      <c r="B104" s="9" t="s">
        <v>215</v>
      </c>
      <c r="C104" s="29">
        <v>10</v>
      </c>
    </row>
    <row r="105" spans="2:3">
      <c r="B105" s="9" t="s">
        <v>216</v>
      </c>
      <c r="C105" s="29">
        <v>6.3</v>
      </c>
    </row>
    <row r="106" spans="2:3">
      <c r="B106" s="9" t="s">
        <v>214</v>
      </c>
      <c r="C106" s="29">
        <v>4.3</v>
      </c>
    </row>
    <row r="107" spans="2:3">
      <c r="B107" s="9" t="s">
        <v>213</v>
      </c>
      <c r="C107" s="29">
        <v>20.100000000000001</v>
      </c>
    </row>
    <row r="108" spans="2:3">
      <c r="B108" s="9" t="s">
        <v>311</v>
      </c>
      <c r="C108" s="29">
        <v>0.1</v>
      </c>
    </row>
    <row r="109" spans="2:3">
      <c r="B109" s="9" t="s">
        <v>367</v>
      </c>
      <c r="C109" s="29">
        <v>0</v>
      </c>
    </row>
    <row r="110" spans="2:3">
      <c r="B110" s="9" t="s">
        <v>254</v>
      </c>
      <c r="C110" s="29">
        <v>11.8</v>
      </c>
    </row>
    <row r="111" spans="2:3">
      <c r="B111" s="9" t="s">
        <v>352</v>
      </c>
      <c r="C111" s="29">
        <v>0.2</v>
      </c>
    </row>
    <row r="112" spans="2:3">
      <c r="B112" s="9" t="s">
        <v>194</v>
      </c>
      <c r="C112" s="29">
        <v>12.9</v>
      </c>
    </row>
    <row r="113" spans="2:3">
      <c r="B113" s="9" t="s">
        <v>315</v>
      </c>
      <c r="C113" s="29">
        <v>4.3</v>
      </c>
    </row>
    <row r="114" spans="2:3">
      <c r="B114" s="9" t="s">
        <v>372</v>
      </c>
      <c r="C114" s="29">
        <v>0</v>
      </c>
    </row>
    <row r="115" spans="2:3">
      <c r="B115" s="9" t="s">
        <v>263</v>
      </c>
      <c r="C115" s="29">
        <v>2.2999999999999998</v>
      </c>
    </row>
    <row r="116" spans="2:3">
      <c r="B116" s="9" t="s">
        <v>262</v>
      </c>
      <c r="C116" s="29">
        <v>6.6</v>
      </c>
    </row>
    <row r="117" spans="2:3">
      <c r="B117" s="9" t="s">
        <v>351</v>
      </c>
      <c r="C117" s="29">
        <v>0.7</v>
      </c>
    </row>
    <row r="118" spans="2:3">
      <c r="B118" s="9" t="s">
        <v>193</v>
      </c>
      <c r="C118" s="29">
        <v>71.900000000000006</v>
      </c>
    </row>
    <row r="119" spans="2:3">
      <c r="B119" s="9" t="s">
        <v>192</v>
      </c>
      <c r="C119" s="29">
        <v>16.899999999999999</v>
      </c>
    </row>
    <row r="120" spans="2:3">
      <c r="B120" s="9" t="s">
        <v>205</v>
      </c>
      <c r="C120" s="29">
        <v>30.4</v>
      </c>
    </row>
    <row r="121" spans="2:3">
      <c r="B121" s="9" t="s">
        <v>204</v>
      </c>
      <c r="C121" s="29">
        <v>10.199999999999999</v>
      </c>
    </row>
    <row r="122" spans="2:3">
      <c r="B122" s="9" t="s">
        <v>202</v>
      </c>
      <c r="C122" s="29">
        <v>14.6</v>
      </c>
    </row>
    <row r="123" spans="2:3">
      <c r="B123" s="9" t="s">
        <v>206</v>
      </c>
      <c r="C123" s="29">
        <v>11.7</v>
      </c>
    </row>
    <row r="124" spans="2:3">
      <c r="B124" s="9" t="s">
        <v>203</v>
      </c>
      <c r="C124" s="29">
        <v>22.1</v>
      </c>
    </row>
    <row r="125" spans="2:3">
      <c r="B125" s="9" t="s">
        <v>191</v>
      </c>
      <c r="C125" s="29">
        <v>46.9</v>
      </c>
    </row>
    <row r="126" spans="2:3">
      <c r="B126" s="9" t="s">
        <v>371</v>
      </c>
      <c r="C126" s="29">
        <v>7.2</v>
      </c>
    </row>
    <row r="127" spans="2:3">
      <c r="B127" s="9" t="s">
        <v>261</v>
      </c>
      <c r="C127" s="29">
        <v>19.5</v>
      </c>
    </row>
    <row r="128" spans="2:3">
      <c r="B128" s="9" t="s">
        <v>293</v>
      </c>
      <c r="C128" s="29">
        <v>27.9</v>
      </c>
    </row>
    <row r="129" spans="2:3">
      <c r="B129" s="9" t="s">
        <v>286</v>
      </c>
      <c r="C129" s="29">
        <v>0.1</v>
      </c>
    </row>
    <row r="130" spans="2:3">
      <c r="B130" s="9" t="s">
        <v>287</v>
      </c>
      <c r="C130" s="29">
        <v>60.1</v>
      </c>
    </row>
    <row r="131" spans="2:3">
      <c r="B131" s="9" t="s">
        <v>290</v>
      </c>
      <c r="C131" s="29">
        <v>2</v>
      </c>
    </row>
    <row r="132" spans="2:3">
      <c r="B132" s="9" t="s">
        <v>296</v>
      </c>
      <c r="C132" s="29">
        <v>13.7</v>
      </c>
    </row>
    <row r="133" spans="2:3">
      <c r="B133" s="9" t="s">
        <v>292</v>
      </c>
      <c r="C133" s="29">
        <v>5</v>
      </c>
    </row>
    <row r="134" spans="2:3">
      <c r="B134" s="9" t="s">
        <v>295</v>
      </c>
      <c r="C134" s="29">
        <v>10.6</v>
      </c>
    </row>
    <row r="135" spans="2:3">
      <c r="B135" s="9" t="s">
        <v>294</v>
      </c>
      <c r="C135" s="29">
        <v>15.7</v>
      </c>
    </row>
    <row r="136" spans="2:3">
      <c r="B136" s="9" t="s">
        <v>297</v>
      </c>
      <c r="C136" s="29">
        <v>7.4</v>
      </c>
    </row>
    <row r="137" spans="2:3">
      <c r="B137" s="9" t="s">
        <v>289</v>
      </c>
      <c r="C137" s="29">
        <v>0.3</v>
      </c>
    </row>
    <row r="138" spans="2:3">
      <c r="B138" s="9" t="s">
        <v>285</v>
      </c>
      <c r="C138" s="29">
        <v>327.60000000000002</v>
      </c>
    </row>
    <row r="139" spans="2:3">
      <c r="B139" s="9" t="s">
        <v>291</v>
      </c>
      <c r="C139" s="29">
        <v>24.9</v>
      </c>
    </row>
    <row r="140" spans="2:3">
      <c r="B140" s="9" t="s">
        <v>298</v>
      </c>
      <c r="C140" s="29">
        <v>0.3</v>
      </c>
    </row>
    <row r="141" spans="2:3">
      <c r="B141" s="9" t="s">
        <v>288</v>
      </c>
      <c r="C141" s="29">
        <v>19.8</v>
      </c>
    </row>
    <row r="142" spans="2:3">
      <c r="B142" s="9" t="s">
        <v>284</v>
      </c>
      <c r="C142" s="29">
        <v>4.4000000000000004</v>
      </c>
    </row>
    <row r="143" spans="2:3">
      <c r="B143" s="9" t="s">
        <v>283</v>
      </c>
      <c r="C143" s="29">
        <v>42.6</v>
      </c>
    </row>
    <row r="144" spans="2:3">
      <c r="B144" s="9" t="s">
        <v>187</v>
      </c>
      <c r="C144" s="29">
        <v>93.9</v>
      </c>
    </row>
    <row r="145" spans="2:3">
      <c r="B145" s="9" t="s">
        <v>305</v>
      </c>
      <c r="C145" s="29">
        <v>0.1</v>
      </c>
    </row>
    <row r="146" spans="2:3">
      <c r="B146" s="9" t="s">
        <v>361</v>
      </c>
      <c r="C146" s="29">
        <v>0.2</v>
      </c>
    </row>
    <row r="147" spans="2:3">
      <c r="B147" s="9" t="s">
        <v>243</v>
      </c>
      <c r="C147" s="29">
        <v>26.3</v>
      </c>
    </row>
    <row r="148" spans="2:3">
      <c r="B148" s="9" t="s">
        <v>320</v>
      </c>
      <c r="C148" s="29">
        <v>9.1</v>
      </c>
    </row>
    <row r="149" spans="2:3">
      <c r="B149" s="9" t="s">
        <v>377</v>
      </c>
      <c r="C149" s="29">
        <v>2.5</v>
      </c>
    </row>
    <row r="150" spans="2:3">
      <c r="B150" s="9" t="s">
        <v>272</v>
      </c>
      <c r="C150" s="29">
        <v>37.5</v>
      </c>
    </row>
    <row r="151" spans="2:3">
      <c r="B151" s="9" t="s">
        <v>271</v>
      </c>
      <c r="C151" s="29">
        <v>8.4</v>
      </c>
    </row>
    <row r="152" spans="2:3">
      <c r="B152" s="9" t="s">
        <v>306</v>
      </c>
      <c r="C152" s="29">
        <v>0.1</v>
      </c>
    </row>
    <row r="153" spans="2:3">
      <c r="B153" s="9" t="s">
        <v>362</v>
      </c>
      <c r="C153" s="29">
        <v>0.3</v>
      </c>
    </row>
    <row r="154" spans="2:3">
      <c r="B154" s="9" t="s">
        <v>244</v>
      </c>
      <c r="C154" s="29">
        <v>21.9</v>
      </c>
    </row>
    <row r="155" spans="2:3">
      <c r="B155" s="9" t="s">
        <v>318</v>
      </c>
      <c r="C155" s="29">
        <v>0</v>
      </c>
    </row>
    <row r="156" spans="2:3">
      <c r="B156" s="9" t="s">
        <v>375</v>
      </c>
      <c r="C156" s="29">
        <v>0.3</v>
      </c>
    </row>
    <row r="157" spans="2:3">
      <c r="B157" s="9" t="s">
        <v>269</v>
      </c>
      <c r="C157" s="29">
        <v>6</v>
      </c>
    </row>
    <row r="158" spans="2:3">
      <c r="B158" s="9" t="s">
        <v>317</v>
      </c>
      <c r="C158" s="29">
        <v>0.2</v>
      </c>
    </row>
    <row r="159" spans="2:3">
      <c r="B159" s="9" t="s">
        <v>374</v>
      </c>
      <c r="C159" s="29">
        <v>1.1000000000000001</v>
      </c>
    </row>
    <row r="160" spans="2:3">
      <c r="B160" s="9" t="s">
        <v>268</v>
      </c>
      <c r="C160" s="29">
        <v>17.8</v>
      </c>
    </row>
    <row r="161" spans="2:3">
      <c r="B161" s="9" t="s">
        <v>302</v>
      </c>
      <c r="C161" s="29">
        <v>14.2</v>
      </c>
    </row>
    <row r="162" spans="2:3">
      <c r="B162" s="9" t="s">
        <v>356</v>
      </c>
      <c r="C162" s="29">
        <v>0</v>
      </c>
    </row>
    <row r="163" spans="2:3">
      <c r="B163" s="9" t="s">
        <v>225</v>
      </c>
      <c r="C163" s="29">
        <v>7.8</v>
      </c>
    </row>
    <row r="164" spans="2:3">
      <c r="B164" s="9" t="s">
        <v>226</v>
      </c>
      <c r="C164" s="29">
        <v>3.8</v>
      </c>
    </row>
    <row r="165" spans="2:3">
      <c r="B165" s="9" t="s">
        <v>223</v>
      </c>
      <c r="C165" s="29">
        <v>19.2</v>
      </c>
    </row>
    <row r="166" spans="2:3">
      <c r="B166" s="9" t="s">
        <v>224</v>
      </c>
      <c r="C166" s="29">
        <v>0.4</v>
      </c>
    </row>
    <row r="167" spans="2:3">
      <c r="B167" s="9" t="s">
        <v>322</v>
      </c>
      <c r="C167" s="29">
        <v>9.6</v>
      </c>
    </row>
    <row r="168" spans="2:3">
      <c r="B168" s="9" t="s">
        <v>378</v>
      </c>
      <c r="C168" s="29">
        <v>1.8</v>
      </c>
    </row>
    <row r="169" spans="2:3">
      <c r="B169" s="9" t="s">
        <v>276</v>
      </c>
      <c r="C169" s="29">
        <v>4.5</v>
      </c>
    </row>
    <row r="170" spans="2:3">
      <c r="B170" s="9" t="s">
        <v>275</v>
      </c>
      <c r="C170" s="29">
        <v>4.2</v>
      </c>
    </row>
    <row r="171" spans="2:3">
      <c r="B171" s="9" t="s">
        <v>277</v>
      </c>
      <c r="C171" s="29">
        <v>5.2</v>
      </c>
    </row>
    <row r="172" spans="2:3">
      <c r="B172" s="9" t="s">
        <v>279</v>
      </c>
      <c r="C172" s="29">
        <v>1.5</v>
      </c>
    </row>
    <row r="173" spans="2:3">
      <c r="B173" s="9" t="s">
        <v>274</v>
      </c>
      <c r="C173" s="29">
        <v>1.2</v>
      </c>
    </row>
    <row r="174" spans="2:3">
      <c r="B174" s="9" t="s">
        <v>278</v>
      </c>
      <c r="C174" s="29">
        <v>10.9</v>
      </c>
    </row>
    <row r="175" spans="2:3">
      <c r="B175" s="9" t="s">
        <v>247</v>
      </c>
      <c r="C175" s="29">
        <v>2.4</v>
      </c>
    </row>
    <row r="176" spans="2:3">
      <c r="B176" s="9" t="s">
        <v>308</v>
      </c>
      <c r="C176" s="29">
        <v>0.7</v>
      </c>
    </row>
    <row r="177" spans="2:3">
      <c r="B177" s="9" t="s">
        <v>364</v>
      </c>
      <c r="C177" s="29">
        <v>0</v>
      </c>
    </row>
    <row r="178" spans="2:3">
      <c r="B178" s="9" t="s">
        <v>249</v>
      </c>
      <c r="C178" s="29">
        <v>1.5</v>
      </c>
    </row>
    <row r="179" spans="2:3">
      <c r="B179" s="9" t="s">
        <v>246</v>
      </c>
      <c r="C179" s="29">
        <v>5.7</v>
      </c>
    </row>
    <row r="180" spans="2:3">
      <c r="B180" s="9" t="s">
        <v>248</v>
      </c>
      <c r="C180" s="29">
        <v>1</v>
      </c>
    </row>
    <row r="181" spans="2:3">
      <c r="B181" s="9" t="s">
        <v>208</v>
      </c>
      <c r="C181" s="29">
        <v>56.3</v>
      </c>
    </row>
    <row r="182" spans="2:3">
      <c r="B182" s="9" t="s">
        <v>300</v>
      </c>
      <c r="C182" s="29">
        <v>328.7</v>
      </c>
    </row>
    <row r="183" spans="2:3">
      <c r="B183" s="9" t="s">
        <v>209</v>
      </c>
      <c r="C183" s="29">
        <v>4.8</v>
      </c>
    </row>
    <row r="184" spans="2:3">
      <c r="B184" s="9" t="s">
        <v>210</v>
      </c>
      <c r="C184" s="29">
        <v>5.7</v>
      </c>
    </row>
    <row r="185" spans="2:3">
      <c r="B185" s="9" t="s">
        <v>207</v>
      </c>
      <c r="C185" s="29">
        <v>50.3</v>
      </c>
    </row>
    <row r="186" spans="2:3">
      <c r="B186" s="9" t="s">
        <v>211</v>
      </c>
      <c r="C186" s="29">
        <v>46.9</v>
      </c>
    </row>
    <row r="187" spans="2:3">
      <c r="B187" s="9" t="s">
        <v>310</v>
      </c>
      <c r="C187" s="29">
        <v>10.9</v>
      </c>
    </row>
    <row r="188" spans="2:3">
      <c r="B188" s="9" t="s">
        <v>366</v>
      </c>
      <c r="C188" s="29">
        <v>0.5</v>
      </c>
    </row>
    <row r="189" spans="2:3">
      <c r="B189" s="9" t="s">
        <v>253</v>
      </c>
      <c r="C189" s="29">
        <v>41.6</v>
      </c>
    </row>
    <row r="190" spans="2:3">
      <c r="B190" s="9" t="s">
        <v>323</v>
      </c>
      <c r="C190" s="29">
        <v>1.9</v>
      </c>
    </row>
    <row r="191" spans="2:3">
      <c r="B191" s="9" t="s">
        <v>379</v>
      </c>
      <c r="C191" s="29">
        <v>0.6</v>
      </c>
    </row>
    <row r="192" spans="2:3">
      <c r="B192" s="9" t="s">
        <v>281</v>
      </c>
      <c r="C192" s="29">
        <v>2.8</v>
      </c>
    </row>
    <row r="193" spans="2:3">
      <c r="B193" s="9" t="s">
        <v>282</v>
      </c>
      <c r="C193" s="29">
        <v>0.7</v>
      </c>
    </row>
    <row r="194" spans="2:3">
      <c r="B194" s="9" t="s">
        <v>280</v>
      </c>
      <c r="C194" s="29">
        <v>7.1</v>
      </c>
    </row>
    <row r="195" spans="2:3">
      <c r="B195" s="9" t="s">
        <v>313</v>
      </c>
      <c r="C195" s="29">
        <v>18.600000000000001</v>
      </c>
    </row>
    <row r="196" spans="2:3">
      <c r="B196" s="9" t="s">
        <v>369</v>
      </c>
      <c r="C196" s="29">
        <v>4.7</v>
      </c>
    </row>
    <row r="197" spans="2:3">
      <c r="B197" s="9" t="s">
        <v>258</v>
      </c>
      <c r="C197" s="29">
        <v>44.4</v>
      </c>
    </row>
    <row r="198" spans="2:3">
      <c r="B198" s="9" t="s">
        <v>259</v>
      </c>
      <c r="C198" s="29">
        <v>7.5</v>
      </c>
    </row>
    <row r="199" spans="2:3">
      <c r="B199" s="9" t="s">
        <v>321</v>
      </c>
      <c r="C199" s="29">
        <v>3</v>
      </c>
    </row>
    <row r="200" spans="2:3">
      <c r="B200" s="9" t="s">
        <v>273</v>
      </c>
      <c r="C200" s="29">
        <v>9.5</v>
      </c>
    </row>
    <row r="201" spans="2:3">
      <c r="B201" s="9" t="s">
        <v>307</v>
      </c>
      <c r="C201" s="29">
        <v>23.8</v>
      </c>
    </row>
    <row r="202" spans="2:3">
      <c r="B202" s="9" t="s">
        <v>363</v>
      </c>
      <c r="C202" s="29">
        <v>0</v>
      </c>
    </row>
    <row r="203" spans="2:3">
      <c r="B203" s="9" t="s">
        <v>245</v>
      </c>
      <c r="C203" s="29">
        <v>18.100000000000001</v>
      </c>
    </row>
  </sheetData>
  <phoneticPr fontId="8" type="noConversion"/>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B4F4-2544-4285-8B8F-52262272722D}">
  <dimension ref="A1:I14"/>
  <sheetViews>
    <sheetView zoomScale="85" zoomScaleNormal="85" workbookViewId="0">
      <selection activeCell="H24" sqref="H24"/>
    </sheetView>
  </sheetViews>
  <sheetFormatPr defaultRowHeight="14.4"/>
  <cols>
    <col min="1" max="3" width="27.6640625" customWidth="1"/>
    <col min="4" max="9" width="11.109375" customWidth="1"/>
  </cols>
  <sheetData>
    <row r="1" spans="1:9" ht="38.4" customHeight="1">
      <c r="A1" s="11"/>
      <c r="B1" s="11"/>
      <c r="C1" s="11"/>
      <c r="D1" s="34" t="s">
        <v>88</v>
      </c>
      <c r="E1" s="35"/>
      <c r="F1" s="36"/>
      <c r="G1" s="31" t="s">
        <v>164</v>
      </c>
      <c r="H1" s="32"/>
      <c r="I1" s="33"/>
    </row>
    <row r="2" spans="1:9" ht="15.6">
      <c r="A2" s="12" t="s">
        <v>0</v>
      </c>
      <c r="B2" s="12" t="s">
        <v>1</v>
      </c>
      <c r="C2" s="12" t="s">
        <v>2</v>
      </c>
      <c r="D2" s="1" t="s">
        <v>3</v>
      </c>
      <c r="E2" s="1" t="s">
        <v>4</v>
      </c>
      <c r="F2" s="1" t="s">
        <v>5</v>
      </c>
      <c r="G2" s="1" t="s">
        <v>3</v>
      </c>
      <c r="H2" s="1" t="s">
        <v>4</v>
      </c>
      <c r="I2" s="1" t="s">
        <v>5</v>
      </c>
    </row>
    <row r="3" spans="1:9" ht="15.6">
      <c r="A3" s="10" t="s">
        <v>6</v>
      </c>
      <c r="B3" s="5" t="s">
        <v>7</v>
      </c>
      <c r="C3" s="5" t="s">
        <v>8</v>
      </c>
      <c r="D3" s="2">
        <v>0.20077735315856735</v>
      </c>
      <c r="E3" s="2">
        <v>0.79922264684143351</v>
      </c>
      <c r="F3" s="2">
        <v>0</v>
      </c>
      <c r="G3" s="4">
        <v>1.6300385720490085E-2</v>
      </c>
      <c r="H3" s="4">
        <f>G3</f>
        <v>1.6300385720490085E-2</v>
      </c>
      <c r="I3" s="4">
        <v>0</v>
      </c>
    </row>
    <row r="4" spans="1:9" ht="15.6">
      <c r="A4" s="10" t="s">
        <v>6</v>
      </c>
      <c r="B4" s="5" t="s">
        <v>9</v>
      </c>
      <c r="C4" s="5" t="s">
        <v>10</v>
      </c>
      <c r="D4" s="2">
        <v>0.25004373616832481</v>
      </c>
      <c r="E4" s="2">
        <v>0.74995626383168001</v>
      </c>
      <c r="F4" s="2">
        <v>0</v>
      </c>
      <c r="G4" s="4">
        <v>1.4818532473172802E-2</v>
      </c>
      <c r="H4" s="4">
        <v>1.4818532473172774E-2</v>
      </c>
      <c r="I4" s="4">
        <v>0</v>
      </c>
    </row>
    <row r="5" spans="1:9" ht="15.6">
      <c r="A5" s="10" t="s">
        <v>6</v>
      </c>
      <c r="B5" s="10" t="s">
        <v>11</v>
      </c>
      <c r="C5" s="5" t="s">
        <v>12</v>
      </c>
      <c r="D5" s="2">
        <v>0</v>
      </c>
      <c r="E5" s="2">
        <v>1</v>
      </c>
      <c r="F5" s="2">
        <v>0</v>
      </c>
      <c r="G5" s="4">
        <v>0</v>
      </c>
      <c r="H5" s="4">
        <v>0</v>
      </c>
      <c r="I5" s="4">
        <v>0</v>
      </c>
    </row>
    <row r="6" spans="1:9" ht="15.6">
      <c r="A6" s="10" t="s">
        <v>6</v>
      </c>
      <c r="B6" s="10" t="s">
        <v>11</v>
      </c>
      <c r="C6" s="5" t="s">
        <v>13</v>
      </c>
      <c r="D6" s="2">
        <v>0</v>
      </c>
      <c r="E6" s="2">
        <v>1</v>
      </c>
      <c r="F6" s="2">
        <v>0</v>
      </c>
      <c r="G6" s="4">
        <v>0</v>
      </c>
      <c r="H6" s="4">
        <v>0</v>
      </c>
      <c r="I6" s="4">
        <v>0</v>
      </c>
    </row>
    <row r="7" spans="1:9" ht="15.6">
      <c r="A7" s="10" t="s">
        <v>6</v>
      </c>
      <c r="B7" s="10" t="s">
        <v>14</v>
      </c>
      <c r="C7" s="5" t="s">
        <v>15</v>
      </c>
      <c r="D7" s="2">
        <v>0.26086081873918654</v>
      </c>
      <c r="E7" s="2">
        <v>0.73913918126116185</v>
      </c>
      <c r="F7" s="2">
        <v>0</v>
      </c>
      <c r="G7" s="4">
        <v>2.3281376826389533E-13</v>
      </c>
      <c r="H7" s="4">
        <v>4.4886316885595079E-13</v>
      </c>
      <c r="I7" s="4">
        <v>0</v>
      </c>
    </row>
    <row r="8" spans="1:9" ht="15.6">
      <c r="A8" s="10" t="s">
        <v>6</v>
      </c>
      <c r="B8" s="10" t="s">
        <v>14</v>
      </c>
      <c r="C8" s="5" t="s">
        <v>16</v>
      </c>
      <c r="D8" s="2">
        <v>0</v>
      </c>
      <c r="E8" s="2">
        <v>1</v>
      </c>
      <c r="F8" s="2">
        <v>0</v>
      </c>
      <c r="G8" s="4">
        <v>0</v>
      </c>
      <c r="H8" s="4">
        <v>0</v>
      </c>
      <c r="I8" s="4">
        <v>0</v>
      </c>
    </row>
    <row r="9" spans="1:9" ht="15.6">
      <c r="A9" s="10" t="s">
        <v>6</v>
      </c>
      <c r="B9" s="10" t="s">
        <v>14</v>
      </c>
      <c r="C9" s="5" t="s">
        <v>17</v>
      </c>
      <c r="D9" s="2">
        <v>0</v>
      </c>
      <c r="E9" s="2">
        <v>1</v>
      </c>
      <c r="F9" s="2">
        <v>0</v>
      </c>
      <c r="G9" s="4">
        <v>0</v>
      </c>
      <c r="H9" s="4">
        <v>0</v>
      </c>
      <c r="I9" s="4">
        <v>0</v>
      </c>
    </row>
    <row r="10" spans="1:9" ht="15.6">
      <c r="A10" s="10" t="s">
        <v>6</v>
      </c>
      <c r="B10" s="10" t="s">
        <v>14</v>
      </c>
      <c r="C10" s="5" t="s">
        <v>18</v>
      </c>
      <c r="D10" s="2">
        <v>0</v>
      </c>
      <c r="E10" s="2">
        <v>1</v>
      </c>
      <c r="F10" s="2">
        <v>0</v>
      </c>
      <c r="G10" s="4">
        <v>0</v>
      </c>
      <c r="H10" s="4">
        <v>0</v>
      </c>
      <c r="I10" s="4">
        <v>0</v>
      </c>
    </row>
    <row r="11" spans="1:9" ht="15.6">
      <c r="A11" s="10" t="s">
        <v>6</v>
      </c>
      <c r="B11" s="10" t="s">
        <v>14</v>
      </c>
      <c r="C11" s="5" t="s">
        <v>19</v>
      </c>
      <c r="D11" s="2">
        <v>0</v>
      </c>
      <c r="E11" s="2">
        <v>1</v>
      </c>
      <c r="F11" s="2">
        <v>0</v>
      </c>
      <c r="G11" s="4">
        <v>0</v>
      </c>
      <c r="H11" s="4">
        <v>0</v>
      </c>
      <c r="I11" s="4">
        <v>0</v>
      </c>
    </row>
    <row r="12" spans="1:9" ht="15.6">
      <c r="A12" s="10" t="s">
        <v>6</v>
      </c>
      <c r="B12" s="5" t="s">
        <v>20</v>
      </c>
      <c r="C12" s="5" t="s">
        <v>21</v>
      </c>
      <c r="D12" s="2">
        <v>0.88994293761134924</v>
      </c>
      <c r="E12" s="2">
        <v>0</v>
      </c>
      <c r="F12" s="2">
        <v>0.11005706238865361</v>
      </c>
      <c r="G12" s="4">
        <v>1.9333674889346453E-2</v>
      </c>
      <c r="H12" s="4">
        <v>0</v>
      </c>
      <c r="I12" s="4">
        <v>1.9333674889346508E-2</v>
      </c>
    </row>
    <row r="13" spans="1:9" ht="15.6">
      <c r="A13" s="10" t="s">
        <v>6</v>
      </c>
      <c r="B13" s="5" t="s">
        <v>22</v>
      </c>
      <c r="C13" s="5" t="s">
        <v>23</v>
      </c>
      <c r="D13" s="2">
        <v>0.76001649394980497</v>
      </c>
      <c r="E13" s="2">
        <v>0</v>
      </c>
      <c r="F13" s="2">
        <v>0.23998350605019445</v>
      </c>
      <c r="G13" s="4">
        <v>6.3996986808617318E-2</v>
      </c>
      <c r="H13" s="4">
        <v>0</v>
      </c>
      <c r="I13" s="4">
        <f>G13</f>
        <v>6.3996986808617318E-2</v>
      </c>
    </row>
    <row r="14" spans="1:9" ht="15.6">
      <c r="A14" s="10" t="s">
        <v>6</v>
      </c>
      <c r="B14" s="5" t="s">
        <v>24</v>
      </c>
      <c r="C14" s="5" t="s">
        <v>25</v>
      </c>
      <c r="D14" s="2">
        <v>1</v>
      </c>
      <c r="E14" s="2">
        <v>0</v>
      </c>
      <c r="F14" s="2">
        <v>0</v>
      </c>
      <c r="G14" s="4">
        <v>0</v>
      </c>
      <c r="H14" s="4">
        <v>0</v>
      </c>
      <c r="I14" s="4">
        <v>0</v>
      </c>
    </row>
  </sheetData>
  <mergeCells count="2">
    <mergeCell ref="G1:I1"/>
    <mergeCell ref="D1:F1"/>
  </mergeCells>
  <phoneticPr fontId="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2CE76-A3DB-4C4F-9E47-558E09A7A9F8}">
  <dimension ref="A1:I50"/>
  <sheetViews>
    <sheetView tabSelected="1" zoomScale="70" zoomScaleNormal="70" workbookViewId="0">
      <selection activeCell="M7" sqref="M7"/>
    </sheetView>
  </sheetViews>
  <sheetFormatPr defaultRowHeight="14.4"/>
  <cols>
    <col min="1" max="1" width="17.6640625" customWidth="1"/>
    <col min="2" max="2" width="30.6640625" customWidth="1"/>
    <col min="3" max="3" width="39.109375" style="8" customWidth="1"/>
    <col min="4" max="6" width="17.44140625" customWidth="1"/>
    <col min="7" max="9" width="15.44140625" customWidth="1"/>
  </cols>
  <sheetData>
    <row r="1" spans="1:9">
      <c r="A1" s="9"/>
      <c r="B1" s="9"/>
      <c r="C1" s="11"/>
      <c r="D1" s="38" t="s">
        <v>89</v>
      </c>
      <c r="E1" s="38"/>
      <c r="F1" s="38"/>
      <c r="G1" s="37" t="s">
        <v>164</v>
      </c>
      <c r="H1" s="37"/>
      <c r="I1" s="37"/>
    </row>
    <row r="2" spans="1:9" s="8" customFormat="1" ht="15.6">
      <c r="A2" s="13" t="s">
        <v>0</v>
      </c>
      <c r="B2" s="13" t="s">
        <v>27</v>
      </c>
      <c r="C2" s="13" t="s">
        <v>2</v>
      </c>
      <c r="D2" s="1" t="s">
        <v>3</v>
      </c>
      <c r="E2" s="1" t="s">
        <v>4</v>
      </c>
      <c r="F2" s="1" t="s">
        <v>5</v>
      </c>
      <c r="G2" s="1" t="s">
        <v>3</v>
      </c>
      <c r="H2" s="1" t="s">
        <v>4</v>
      </c>
      <c r="I2" s="1" t="s">
        <v>5</v>
      </c>
    </row>
    <row r="3" spans="1:9" ht="15.6">
      <c r="A3" s="10" t="s">
        <v>28</v>
      </c>
      <c r="B3" s="10" t="s">
        <v>29</v>
      </c>
      <c r="C3" s="14" t="s">
        <v>30</v>
      </c>
      <c r="D3" s="3">
        <v>0.10678995067539769</v>
      </c>
      <c r="E3" s="3">
        <v>0.87407933052857734</v>
      </c>
      <c r="F3" s="3">
        <v>1.9130718796027461E-2</v>
      </c>
      <c r="G3" s="4">
        <v>3.3369869993870177E-3</v>
      </c>
      <c r="H3" s="4">
        <v>1.1601016980703482E-3</v>
      </c>
      <c r="I3" s="4">
        <v>1.1953522890196695E-3</v>
      </c>
    </row>
    <row r="4" spans="1:9" ht="15.6">
      <c r="A4" s="10" t="s">
        <v>28</v>
      </c>
      <c r="B4" s="10" t="s">
        <v>29</v>
      </c>
      <c r="C4" s="14" t="s">
        <v>31</v>
      </c>
      <c r="D4" s="3">
        <v>0.47993246117411353</v>
      </c>
      <c r="E4" s="3">
        <v>0.39899904765743816</v>
      </c>
      <c r="F4" s="3">
        <v>0.12106849116844655</v>
      </c>
      <c r="G4" s="4">
        <v>1.1002882318623231E-2</v>
      </c>
      <c r="H4" s="4">
        <v>9.5315857071607279E-3</v>
      </c>
      <c r="I4" s="4">
        <v>8.9946338635859546E-3</v>
      </c>
    </row>
    <row r="5" spans="1:9" ht="15.6">
      <c r="A5" s="10" t="s">
        <v>32</v>
      </c>
      <c r="B5" s="10" t="s">
        <v>29</v>
      </c>
      <c r="C5" s="14" t="s">
        <v>33</v>
      </c>
      <c r="D5" s="3">
        <v>0.1006774942986359</v>
      </c>
      <c r="E5" s="3">
        <v>0.89932250570167083</v>
      </c>
      <c r="F5" s="3">
        <v>0</v>
      </c>
      <c r="G5" s="4">
        <v>3.5138558729386205E-14</v>
      </c>
      <c r="H5" s="4">
        <v>5.659916979539048E-13</v>
      </c>
      <c r="I5" s="4">
        <v>0</v>
      </c>
    </row>
    <row r="6" spans="1:9" ht="15.6">
      <c r="A6" s="10" t="s">
        <v>34</v>
      </c>
      <c r="B6" s="10" t="s">
        <v>29</v>
      </c>
      <c r="C6" s="14" t="s">
        <v>35</v>
      </c>
      <c r="D6" s="3">
        <v>0.24751945558719921</v>
      </c>
      <c r="E6" s="3">
        <v>0.75248054441279522</v>
      </c>
      <c r="F6" s="3">
        <v>0</v>
      </c>
      <c r="G6" s="4">
        <v>2.0168461495238349E-2</v>
      </c>
      <c r="H6" s="4">
        <v>2.0168461495238321E-2</v>
      </c>
      <c r="I6" s="4">
        <v>0</v>
      </c>
    </row>
    <row r="7" spans="1:9" ht="15.6">
      <c r="A7" s="10" t="s">
        <v>34</v>
      </c>
      <c r="B7" s="10" t="s">
        <v>29</v>
      </c>
      <c r="C7" s="14" t="s">
        <v>36</v>
      </c>
      <c r="D7" s="3">
        <v>0.36838856157395788</v>
      </c>
      <c r="E7" s="3">
        <v>0.63161143842604373</v>
      </c>
      <c r="F7" s="3">
        <v>0</v>
      </c>
      <c r="G7" s="4">
        <v>2.1832092041506934E-2</v>
      </c>
      <c r="H7" s="4">
        <v>2.1832092041506934E-2</v>
      </c>
      <c r="I7" s="4">
        <v>0</v>
      </c>
    </row>
    <row r="8" spans="1:9" ht="15.6">
      <c r="A8" s="10" t="s">
        <v>28</v>
      </c>
      <c r="B8" s="10" t="s">
        <v>29</v>
      </c>
      <c r="C8" s="14" t="s">
        <v>37</v>
      </c>
      <c r="D8" s="3">
        <v>0.1072675241210225</v>
      </c>
      <c r="E8" s="3">
        <v>0.89273247587897264</v>
      </c>
      <c r="F8" s="3">
        <v>0</v>
      </c>
      <c r="G8" s="4">
        <v>2.7006175074006933E-14</v>
      </c>
      <c r="H8" s="4">
        <v>1.7208456881689926E-14</v>
      </c>
      <c r="I8" s="4">
        <v>0</v>
      </c>
    </row>
    <row r="9" spans="1:9" ht="15.6">
      <c r="A9" s="10" t="s">
        <v>32</v>
      </c>
      <c r="B9" s="10" t="s">
        <v>29</v>
      </c>
      <c r="C9" s="14" t="s">
        <v>38</v>
      </c>
      <c r="D9" s="3">
        <v>7.190434813382883E-2</v>
      </c>
      <c r="E9" s="3">
        <v>0.92809565186617304</v>
      </c>
      <c r="F9" s="3">
        <v>0</v>
      </c>
      <c r="G9" s="4">
        <v>3.491351196885234E-4</v>
      </c>
      <c r="H9" s="4">
        <v>3.4913511968848177E-4</v>
      </c>
      <c r="I9" s="4">
        <v>0</v>
      </c>
    </row>
    <row r="10" spans="1:9" ht="15.6">
      <c r="A10" s="10" t="s">
        <v>28</v>
      </c>
      <c r="B10" s="10" t="s">
        <v>29</v>
      </c>
      <c r="C10" s="14" t="s">
        <v>39</v>
      </c>
      <c r="D10" s="3">
        <v>0.7639926631405336</v>
      </c>
      <c r="E10" s="3">
        <v>0.23600733685946496</v>
      </c>
      <c r="F10" s="3">
        <v>0</v>
      </c>
      <c r="G10" s="4">
        <v>4.981976495122431E-2</v>
      </c>
      <c r="H10" s="4">
        <v>4.981976495122431E-2</v>
      </c>
      <c r="I10" s="4">
        <v>0</v>
      </c>
    </row>
    <row r="11" spans="1:9" ht="15.6">
      <c r="A11" s="10" t="s">
        <v>28</v>
      </c>
      <c r="B11" s="10" t="s">
        <v>40</v>
      </c>
      <c r="C11" s="14" t="s">
        <v>41</v>
      </c>
      <c r="D11" s="3">
        <v>3.8969262868139024E-2</v>
      </c>
      <c r="E11" s="3">
        <v>0.96103073713185894</v>
      </c>
      <c r="F11" s="3">
        <v>0</v>
      </c>
      <c r="G11" s="4">
        <v>1.9692097143359025E-3</v>
      </c>
      <c r="H11" s="4">
        <v>1.9692097143358955E-3</v>
      </c>
      <c r="I11" s="4">
        <v>0</v>
      </c>
    </row>
    <row r="12" spans="1:9" ht="15.6">
      <c r="A12" s="10" t="s">
        <v>32</v>
      </c>
      <c r="B12" s="10" t="s">
        <v>42</v>
      </c>
      <c r="C12" s="14" t="s">
        <v>43</v>
      </c>
      <c r="D12" s="3">
        <v>0.25822205014729233</v>
      </c>
      <c r="E12" s="3">
        <v>0.6995863005788967</v>
      </c>
      <c r="F12" s="3">
        <v>4.2191649273803165E-2</v>
      </c>
      <c r="G12" s="4">
        <v>7.6152232425459876E-3</v>
      </c>
      <c r="H12" s="4">
        <v>1.6298074001497298E-13</v>
      </c>
      <c r="I12" s="4">
        <v>7.6152232425459876E-3</v>
      </c>
    </row>
    <row r="13" spans="1:9" ht="15.6">
      <c r="A13" s="10" t="s">
        <v>28</v>
      </c>
      <c r="B13" s="10" t="s">
        <v>42</v>
      </c>
      <c r="C13" s="14" t="s">
        <v>44</v>
      </c>
      <c r="D13" s="3">
        <v>0.17661262779010095</v>
      </c>
      <c r="E13" s="3">
        <v>0.73601097310315078</v>
      </c>
      <c r="F13" s="3">
        <v>8.7376399106745481E-2</v>
      </c>
      <c r="G13" s="4">
        <v>1.4863942506980116E-2</v>
      </c>
      <c r="H13" s="4">
        <v>1.695310558602614E-13</v>
      </c>
      <c r="I13" s="4">
        <v>1.4863942506980116E-2</v>
      </c>
    </row>
    <row r="14" spans="1:9" ht="15.6">
      <c r="A14" s="10" t="s">
        <v>34</v>
      </c>
      <c r="B14" s="10" t="s">
        <v>45</v>
      </c>
      <c r="C14" s="14" t="s">
        <v>46</v>
      </c>
      <c r="D14" s="3">
        <v>0</v>
      </c>
      <c r="E14" s="3">
        <v>1</v>
      </c>
      <c r="F14" s="3">
        <v>0</v>
      </c>
      <c r="G14" s="4">
        <v>0</v>
      </c>
      <c r="H14" s="4">
        <v>0</v>
      </c>
      <c r="I14" s="4">
        <v>0</v>
      </c>
    </row>
    <row r="15" spans="1:9" ht="15.6">
      <c r="A15" s="10" t="s">
        <v>28</v>
      </c>
      <c r="B15" s="10" t="s">
        <v>45</v>
      </c>
      <c r="C15" s="14" t="s">
        <v>47</v>
      </c>
      <c r="D15" s="3">
        <v>4.9277377282200871E-2</v>
      </c>
      <c r="E15" s="3">
        <v>0.95072262271779651</v>
      </c>
      <c r="F15" s="3">
        <v>0</v>
      </c>
      <c r="G15" s="4">
        <v>1.2320278196533696E-3</v>
      </c>
      <c r="H15" s="4">
        <v>1.2320278196533696E-3</v>
      </c>
      <c r="I15" s="4">
        <v>0</v>
      </c>
    </row>
    <row r="16" spans="1:9" ht="15.6">
      <c r="A16" s="10" t="s">
        <v>28</v>
      </c>
      <c r="B16" s="10" t="s">
        <v>45</v>
      </c>
      <c r="C16" s="14" t="s">
        <v>48</v>
      </c>
      <c r="D16" s="3">
        <v>5.7222993351265579E-2</v>
      </c>
      <c r="E16" s="3">
        <v>0.9427770066487362</v>
      </c>
      <c r="F16" s="3">
        <v>0</v>
      </c>
      <c r="G16" s="4">
        <v>1.2346247399124127E-3</v>
      </c>
      <c r="H16" s="4">
        <v>1.2346247399124266E-3</v>
      </c>
      <c r="I16" s="4">
        <v>0</v>
      </c>
    </row>
    <row r="17" spans="1:9" ht="15.6">
      <c r="A17" s="10" t="s">
        <v>28</v>
      </c>
      <c r="B17" s="10" t="s">
        <v>49</v>
      </c>
      <c r="C17" s="14" t="s">
        <v>50</v>
      </c>
      <c r="D17" s="3">
        <v>0.75041593472255785</v>
      </c>
      <c r="E17" s="3">
        <v>0</v>
      </c>
      <c r="F17" s="3">
        <v>0.24958406527744523</v>
      </c>
      <c r="G17" s="4">
        <v>6.3189882328510194E-2</v>
      </c>
      <c r="H17" s="4">
        <v>0</v>
      </c>
      <c r="I17" s="4">
        <v>6.3189882328510194E-2</v>
      </c>
    </row>
    <row r="18" spans="1:9" ht="15.6">
      <c r="A18" s="10" t="s">
        <v>28</v>
      </c>
      <c r="B18" s="10" t="s">
        <v>49</v>
      </c>
      <c r="C18" s="14" t="s">
        <v>51</v>
      </c>
      <c r="D18" s="3">
        <v>0.75041593472255785</v>
      </c>
      <c r="E18" s="3">
        <v>0</v>
      </c>
      <c r="F18" s="3">
        <v>0.24958406527744523</v>
      </c>
      <c r="G18" s="4">
        <v>6.3189882328510194E-2</v>
      </c>
      <c r="H18" s="4">
        <v>0</v>
      </c>
      <c r="I18" s="4">
        <v>6.3189882328510194E-2</v>
      </c>
    </row>
    <row r="19" spans="1:9" ht="15.6">
      <c r="A19" s="10" t="s">
        <v>28</v>
      </c>
      <c r="B19" s="10" t="s">
        <v>49</v>
      </c>
      <c r="C19" s="15" t="s">
        <v>52</v>
      </c>
      <c r="D19" s="3">
        <v>0.75041593472255785</v>
      </c>
      <c r="E19" s="3">
        <v>0</v>
      </c>
      <c r="F19" s="3">
        <v>0.24958406527744523</v>
      </c>
      <c r="G19" s="4">
        <v>6.3189882328510194E-2</v>
      </c>
      <c r="H19" s="4">
        <v>0</v>
      </c>
      <c r="I19" s="4">
        <v>6.3189882328510194E-2</v>
      </c>
    </row>
    <row r="20" spans="1:9" ht="15.6">
      <c r="A20" s="10" t="s">
        <v>34</v>
      </c>
      <c r="B20" s="10" t="s">
        <v>49</v>
      </c>
      <c r="C20" s="14" t="s">
        <v>53</v>
      </c>
      <c r="D20" s="3">
        <v>0.75041593472255785</v>
      </c>
      <c r="E20" s="3">
        <v>0</v>
      </c>
      <c r="F20" s="3">
        <v>0.24958406527744523</v>
      </c>
      <c r="G20" s="4">
        <v>6.3189882328510194E-2</v>
      </c>
      <c r="H20" s="4">
        <v>0</v>
      </c>
      <c r="I20" s="4">
        <v>6.3189882328510194E-2</v>
      </c>
    </row>
    <row r="21" spans="1:9" ht="15.6">
      <c r="A21" s="10" t="s">
        <v>34</v>
      </c>
      <c r="B21" s="10" t="s">
        <v>49</v>
      </c>
      <c r="C21" s="14" t="s">
        <v>54</v>
      </c>
      <c r="D21" s="3">
        <v>0.75041593472255785</v>
      </c>
      <c r="E21" s="3">
        <v>0</v>
      </c>
      <c r="F21" s="3">
        <v>0.24958406527744523</v>
      </c>
      <c r="G21" s="4">
        <v>6.3189882328510194E-2</v>
      </c>
      <c r="H21" s="4">
        <v>0</v>
      </c>
      <c r="I21" s="4">
        <v>6.3189882328510194E-2</v>
      </c>
    </row>
    <row r="22" spans="1:9" ht="15.6">
      <c r="A22" s="10" t="s">
        <v>34</v>
      </c>
      <c r="B22" s="10" t="s">
        <v>49</v>
      </c>
      <c r="C22" s="14" t="s">
        <v>55</v>
      </c>
      <c r="D22" s="3">
        <v>0.75041593472255785</v>
      </c>
      <c r="E22" s="3">
        <v>0</v>
      </c>
      <c r="F22" s="3">
        <v>0.24958406527744523</v>
      </c>
      <c r="G22" s="4">
        <v>6.3189882328510194E-2</v>
      </c>
      <c r="H22" s="4">
        <v>0</v>
      </c>
      <c r="I22" s="4">
        <v>6.3189882328510194E-2</v>
      </c>
    </row>
    <row r="23" spans="1:9" ht="15.6">
      <c r="A23" s="10" t="s">
        <v>28</v>
      </c>
      <c r="B23" s="10" t="s">
        <v>56</v>
      </c>
      <c r="C23" s="14" t="s">
        <v>57</v>
      </c>
      <c r="D23" s="3">
        <v>0.75041593472255785</v>
      </c>
      <c r="E23" s="3">
        <v>0</v>
      </c>
      <c r="F23" s="3">
        <v>0.24958406527744523</v>
      </c>
      <c r="G23" s="4">
        <v>6.3189882328510194E-2</v>
      </c>
      <c r="H23" s="4">
        <v>0</v>
      </c>
      <c r="I23" s="4">
        <v>6.3189882328510194E-2</v>
      </c>
    </row>
    <row r="24" spans="1:9" ht="15.6">
      <c r="A24" s="10" t="s">
        <v>34</v>
      </c>
      <c r="B24" s="10" t="s">
        <v>58</v>
      </c>
      <c r="C24" s="14" t="s">
        <v>59</v>
      </c>
      <c r="D24" s="3">
        <v>0.7656232239138836</v>
      </c>
      <c r="E24" s="3">
        <v>0</v>
      </c>
      <c r="F24" s="3">
        <v>0.23437677608611987</v>
      </c>
      <c r="G24" s="4">
        <v>1.663287596687324E-2</v>
      </c>
      <c r="H24" s="4">
        <v>0</v>
      </c>
      <c r="I24" s="4">
        <v>1.663287596687324E-2</v>
      </c>
    </row>
    <row r="25" spans="1:9" ht="15.6">
      <c r="A25" s="10" t="s">
        <v>34</v>
      </c>
      <c r="B25" s="10" t="s">
        <v>58</v>
      </c>
      <c r="C25" s="14" t="s">
        <v>60</v>
      </c>
      <c r="D25" s="3">
        <v>0.27809243093353259</v>
      </c>
      <c r="E25" s="3">
        <v>0.63677639046544932</v>
      </c>
      <c r="F25" s="3">
        <v>8.5131178601087487E-2</v>
      </c>
      <c r="G25" s="4">
        <v>6.0346035253961428E-3</v>
      </c>
      <c r="H25" s="4">
        <v>5.773159728050814E-13</v>
      </c>
      <c r="I25" s="4">
        <v>6.0346035253961983E-3</v>
      </c>
    </row>
    <row r="26" spans="1:9" ht="15.6">
      <c r="A26" s="10" t="s">
        <v>28</v>
      </c>
      <c r="B26" s="10" t="s">
        <v>61</v>
      </c>
      <c r="C26" s="14" t="s">
        <v>62</v>
      </c>
      <c r="D26" s="3">
        <v>0.21651874911152785</v>
      </c>
      <c r="E26" s="3">
        <v>0.7653093536786989</v>
      </c>
      <c r="F26" s="3">
        <v>1.8171897210136095E-2</v>
      </c>
      <c r="G26" s="4">
        <v>1.2115308756222021E-13</v>
      </c>
      <c r="H26" s="4">
        <v>8.2711615334574162E-13</v>
      </c>
      <c r="I26" s="4">
        <v>5.2492732383058183E-15</v>
      </c>
    </row>
    <row r="27" spans="1:9" ht="15.6">
      <c r="A27" s="10" t="s">
        <v>32</v>
      </c>
      <c r="B27" s="10" t="s">
        <v>61</v>
      </c>
      <c r="C27" s="14" t="s">
        <v>63</v>
      </c>
      <c r="D27" s="3">
        <v>0.63999999999988189</v>
      </c>
      <c r="E27" s="3">
        <v>0.21000000000003083</v>
      </c>
      <c r="F27" s="3">
        <v>0.15000000000005442</v>
      </c>
      <c r="G27" s="4">
        <v>2.0864493722227428E-2</v>
      </c>
      <c r="H27" s="4">
        <v>1.1638475404429895E-2</v>
      </c>
      <c r="I27" s="4">
        <v>8.3131967174499503E-3</v>
      </c>
    </row>
    <row r="28" spans="1:9" ht="15.6">
      <c r="A28" s="10" t="s">
        <v>28</v>
      </c>
      <c r="B28" s="10" t="s">
        <v>61</v>
      </c>
      <c r="C28" s="14" t="s">
        <v>64</v>
      </c>
      <c r="D28" s="3">
        <v>0.7555429914898143</v>
      </c>
      <c r="E28" s="3">
        <v>0</v>
      </c>
      <c r="F28" s="3">
        <v>0.24445700851017929</v>
      </c>
      <c r="G28" s="4">
        <v>3.139897297329064E-2</v>
      </c>
      <c r="H28" s="4">
        <v>0</v>
      </c>
      <c r="I28" s="4">
        <v>3.139897297329064E-2</v>
      </c>
    </row>
    <row r="29" spans="1:9" ht="15.6">
      <c r="A29" s="10" t="s">
        <v>34</v>
      </c>
      <c r="B29" s="5" t="s">
        <v>65</v>
      </c>
      <c r="C29" s="14" t="s">
        <v>66</v>
      </c>
      <c r="D29" s="3">
        <v>0.43184885290150893</v>
      </c>
      <c r="E29" s="3">
        <v>0.56815114709869541</v>
      </c>
      <c r="F29" s="3">
        <v>0</v>
      </c>
      <c r="G29" s="4">
        <v>4.7850612361344247E-14</v>
      </c>
      <c r="H29" s="4">
        <v>3.524958103184872E-13</v>
      </c>
      <c r="I29" s="4">
        <v>0</v>
      </c>
    </row>
    <row r="30" spans="1:9" ht="15.6">
      <c r="A30" s="10" t="s">
        <v>34</v>
      </c>
      <c r="B30" s="5" t="s">
        <v>65</v>
      </c>
      <c r="C30" s="14" t="s">
        <v>67</v>
      </c>
      <c r="D30" s="3">
        <v>0.3533026113672631</v>
      </c>
      <c r="E30" s="3">
        <v>0.64669738863270854</v>
      </c>
      <c r="F30" s="3">
        <v>0</v>
      </c>
      <c r="G30" s="4">
        <v>2.6567636979279996E-13</v>
      </c>
      <c r="H30" s="4">
        <v>3.2163161023390785E-13</v>
      </c>
      <c r="I30" s="4">
        <v>0</v>
      </c>
    </row>
    <row r="31" spans="1:9" ht="15.6">
      <c r="A31" s="10" t="s">
        <v>34</v>
      </c>
      <c r="B31" s="5" t="s">
        <v>65</v>
      </c>
      <c r="C31" s="14" t="s">
        <v>68</v>
      </c>
      <c r="D31" s="3">
        <v>0.87499905275407108</v>
      </c>
      <c r="E31" s="3">
        <v>0</v>
      </c>
      <c r="F31" s="3">
        <v>0.12500094724592931</v>
      </c>
      <c r="G31" s="4">
        <v>8.8708671823324314E-3</v>
      </c>
      <c r="H31" s="4">
        <v>0</v>
      </c>
      <c r="I31" s="4">
        <v>8.8708671823323759E-3</v>
      </c>
    </row>
    <row r="32" spans="1:9" ht="15.6">
      <c r="A32" s="10" t="s">
        <v>34</v>
      </c>
      <c r="B32" s="5" t="s">
        <v>65</v>
      </c>
      <c r="C32" s="14" t="s">
        <v>69</v>
      </c>
      <c r="D32" s="3">
        <v>0</v>
      </c>
      <c r="E32" s="3">
        <v>1</v>
      </c>
      <c r="F32" s="3">
        <v>0</v>
      </c>
      <c r="G32" s="4">
        <v>0</v>
      </c>
      <c r="H32" s="4">
        <v>0</v>
      </c>
      <c r="I32" s="4">
        <v>0</v>
      </c>
    </row>
    <row r="33" spans="1:9" ht="15.6">
      <c r="A33" s="10" t="s">
        <v>34</v>
      </c>
      <c r="B33" s="5" t="s">
        <v>65</v>
      </c>
      <c r="C33" s="14" t="s">
        <v>70</v>
      </c>
      <c r="D33" s="3">
        <v>0.20062023485778485</v>
      </c>
      <c r="E33" s="3">
        <v>0.73602686375511261</v>
      </c>
      <c r="F33" s="3">
        <v>6.3352901387109278E-2</v>
      </c>
      <c r="G33" s="4">
        <v>1.6885080700352745E-2</v>
      </c>
      <c r="H33" s="4">
        <v>1.6975310046518644E-13</v>
      </c>
      <c r="I33" s="4">
        <v>1.6885080700352745E-2</v>
      </c>
    </row>
    <row r="34" spans="1:9" ht="15.6">
      <c r="A34" s="10" t="s">
        <v>28</v>
      </c>
      <c r="B34" s="5" t="s">
        <v>65</v>
      </c>
      <c r="C34" s="14" t="s">
        <v>71</v>
      </c>
      <c r="D34" s="3">
        <v>0.1424663397374395</v>
      </c>
      <c r="E34" s="3">
        <v>0.85753366026256095</v>
      </c>
      <c r="F34" s="3">
        <v>0</v>
      </c>
      <c r="G34" s="4">
        <v>2.5951463200613034E-14</v>
      </c>
      <c r="H34" s="4">
        <v>2.6534330288541241E-14</v>
      </c>
      <c r="I34" s="4">
        <v>0</v>
      </c>
    </row>
    <row r="35" spans="1:9" ht="15.6">
      <c r="A35" s="10" t="s">
        <v>28</v>
      </c>
      <c r="B35" s="5" t="s">
        <v>65</v>
      </c>
      <c r="C35" s="14" t="s">
        <v>72</v>
      </c>
      <c r="D35" s="3">
        <v>0.28417419774525621</v>
      </c>
      <c r="E35" s="3">
        <v>0.68272421675688089</v>
      </c>
      <c r="F35" s="3">
        <v>3.3101585497866806E-2</v>
      </c>
      <c r="G35" s="4">
        <v>8.3806209984761404E-3</v>
      </c>
      <c r="H35" s="4">
        <v>3.851363672424668E-13</v>
      </c>
      <c r="I35" s="4">
        <v>8.3806209984761404E-3</v>
      </c>
    </row>
    <row r="36" spans="1:9" ht="15.6">
      <c r="A36" s="10" t="s">
        <v>34</v>
      </c>
      <c r="B36" s="5" t="s">
        <v>65</v>
      </c>
      <c r="C36" s="14" t="s">
        <v>73</v>
      </c>
      <c r="D36" s="3">
        <v>0.2135899797937176</v>
      </c>
      <c r="E36" s="3">
        <v>0.78641002020603956</v>
      </c>
      <c r="F36" s="3">
        <v>0</v>
      </c>
      <c r="G36" s="4">
        <v>1.2007062011321068E-13</v>
      </c>
      <c r="H36" s="4">
        <v>3.5682568011452531E-13</v>
      </c>
      <c r="I36" s="4">
        <v>0</v>
      </c>
    </row>
    <row r="37" spans="1:9" ht="15.6">
      <c r="A37" s="10" t="s">
        <v>34</v>
      </c>
      <c r="B37" s="5" t="s">
        <v>65</v>
      </c>
      <c r="C37" s="14" t="s">
        <v>74</v>
      </c>
      <c r="D37" s="3">
        <v>0</v>
      </c>
      <c r="E37" s="3">
        <v>1</v>
      </c>
      <c r="F37" s="3">
        <v>0</v>
      </c>
      <c r="G37" s="4">
        <v>0</v>
      </c>
      <c r="H37" s="4">
        <v>0</v>
      </c>
      <c r="I37" s="4">
        <v>0</v>
      </c>
    </row>
    <row r="38" spans="1:9" ht="15.6">
      <c r="A38" s="10" t="s">
        <v>34</v>
      </c>
      <c r="B38" s="5" t="s">
        <v>65</v>
      </c>
      <c r="C38" s="14" t="s">
        <v>75</v>
      </c>
      <c r="D38" s="3">
        <v>0</v>
      </c>
      <c r="E38" s="3">
        <v>1</v>
      </c>
      <c r="F38" s="3">
        <v>0</v>
      </c>
      <c r="G38" s="4">
        <v>0</v>
      </c>
      <c r="H38" s="4">
        <v>0</v>
      </c>
      <c r="I38" s="4">
        <v>0</v>
      </c>
    </row>
    <row r="39" spans="1:9" ht="15.6">
      <c r="A39" s="10" t="s">
        <v>34</v>
      </c>
      <c r="B39" s="5" t="s">
        <v>65</v>
      </c>
      <c r="C39" s="14" t="s">
        <v>76</v>
      </c>
      <c r="D39" s="3">
        <v>0.2607809847198212</v>
      </c>
      <c r="E39" s="3">
        <v>0.73921901528036638</v>
      </c>
      <c r="F39" s="3">
        <v>0</v>
      </c>
      <c r="G39" s="4">
        <v>8.4210416417818124E-14</v>
      </c>
      <c r="H39" s="4">
        <v>4.517497487199762E-13</v>
      </c>
      <c r="I39" s="4">
        <v>0</v>
      </c>
    </row>
    <row r="40" spans="1:9" ht="15.6">
      <c r="A40" s="10" t="s">
        <v>34</v>
      </c>
      <c r="B40" s="5" t="s">
        <v>65</v>
      </c>
      <c r="C40" s="14" t="s">
        <v>77</v>
      </c>
      <c r="D40" s="3">
        <v>0.7656232239138836</v>
      </c>
      <c r="E40" s="3">
        <v>0</v>
      </c>
      <c r="F40" s="3">
        <v>0.23437677608611987</v>
      </c>
      <c r="G40" s="4">
        <v>1.663287596687324E-2</v>
      </c>
      <c r="H40" s="4">
        <v>0</v>
      </c>
      <c r="I40" s="4">
        <v>1.663287596687324E-2</v>
      </c>
    </row>
    <row r="41" spans="1:9" ht="15.6">
      <c r="A41" s="10" t="s">
        <v>28</v>
      </c>
      <c r="B41" s="5" t="s">
        <v>65</v>
      </c>
      <c r="C41" s="14" t="s">
        <v>78</v>
      </c>
      <c r="D41" s="3">
        <v>0.2135899797937176</v>
      </c>
      <c r="E41" s="3">
        <v>0.78641002020603956</v>
      </c>
      <c r="F41" s="3">
        <v>0</v>
      </c>
      <c r="G41" s="4">
        <v>1.2007062011321068E-13</v>
      </c>
      <c r="H41" s="4">
        <v>3.5682568011452531E-13</v>
      </c>
      <c r="I41" s="4">
        <v>0</v>
      </c>
    </row>
    <row r="42" spans="1:9" ht="15.6">
      <c r="A42" s="10" t="s">
        <v>34</v>
      </c>
      <c r="B42" s="5" t="s">
        <v>65</v>
      </c>
      <c r="C42" s="14" t="s">
        <v>79</v>
      </c>
      <c r="D42" s="3">
        <v>0.75041593472255785</v>
      </c>
      <c r="E42" s="3">
        <v>0</v>
      </c>
      <c r="F42" s="3">
        <v>0.24958406527744523</v>
      </c>
      <c r="G42" s="4">
        <v>6.3189882328510194E-2</v>
      </c>
      <c r="H42" s="4">
        <v>0</v>
      </c>
      <c r="I42" s="4">
        <v>6.3189882328510194E-2</v>
      </c>
    </row>
    <row r="43" spans="1:9" ht="15.6">
      <c r="A43" s="10" t="s">
        <v>34</v>
      </c>
      <c r="B43" s="5" t="s">
        <v>65</v>
      </c>
      <c r="C43" s="14" t="s">
        <v>80</v>
      </c>
      <c r="D43" s="3">
        <v>0.2135899797937176</v>
      </c>
      <c r="E43" s="3">
        <v>0.78641002020603956</v>
      </c>
      <c r="F43" s="3">
        <v>0</v>
      </c>
      <c r="G43" s="4">
        <v>1.2007062011321068E-13</v>
      </c>
      <c r="H43" s="4">
        <v>3.5682568011452531E-13</v>
      </c>
      <c r="I43" s="4">
        <v>0</v>
      </c>
    </row>
    <row r="44" spans="1:9" ht="15.6">
      <c r="A44" s="10" t="s">
        <v>34</v>
      </c>
      <c r="B44" s="5" t="s">
        <v>65</v>
      </c>
      <c r="C44" s="14" t="s">
        <v>81</v>
      </c>
      <c r="D44" s="3">
        <v>0</v>
      </c>
      <c r="E44" s="3">
        <v>1</v>
      </c>
      <c r="F44" s="3">
        <v>0</v>
      </c>
      <c r="G44" s="4">
        <v>0</v>
      </c>
      <c r="H44" s="4">
        <v>0</v>
      </c>
      <c r="I44" s="4">
        <v>0</v>
      </c>
    </row>
    <row r="45" spans="1:9" ht="15.6">
      <c r="A45" s="10" t="s">
        <v>28</v>
      </c>
      <c r="B45" s="5" t="s">
        <v>65</v>
      </c>
      <c r="C45" s="14" t="s">
        <v>82</v>
      </c>
      <c r="D45" s="3">
        <v>1.1200892290428997E-2</v>
      </c>
      <c r="E45" s="3">
        <v>0.98879910770957058</v>
      </c>
      <c r="F45" s="3">
        <v>0</v>
      </c>
      <c r="G45" s="4">
        <v>8.9321471107812848E-4</v>
      </c>
      <c r="H45" s="4">
        <v>8.9321471107817185E-4</v>
      </c>
      <c r="I45" s="4">
        <v>0</v>
      </c>
    </row>
    <row r="46" spans="1:9" ht="15.6">
      <c r="A46" s="10" t="s">
        <v>34</v>
      </c>
      <c r="B46" s="5" t="s">
        <v>65</v>
      </c>
      <c r="C46" s="14" t="s">
        <v>83</v>
      </c>
      <c r="D46" s="3">
        <v>0.15804018658445781</v>
      </c>
      <c r="E46" s="3">
        <v>0.84195981341546844</v>
      </c>
      <c r="F46" s="3">
        <v>0</v>
      </c>
      <c r="G46" s="4">
        <v>2.9420910152566648E-15</v>
      </c>
      <c r="H46" s="4">
        <v>1.4799272918253337E-13</v>
      </c>
      <c r="I46" s="4">
        <v>0</v>
      </c>
    </row>
    <row r="47" spans="1:9" ht="15.6">
      <c r="A47" s="10" t="s">
        <v>34</v>
      </c>
      <c r="B47" s="5" t="s">
        <v>65</v>
      </c>
      <c r="C47" s="14" t="s">
        <v>84</v>
      </c>
      <c r="D47" s="3">
        <v>0</v>
      </c>
      <c r="E47" s="3">
        <v>1</v>
      </c>
      <c r="F47" s="3">
        <v>0</v>
      </c>
      <c r="G47" s="4">
        <v>0</v>
      </c>
      <c r="H47" s="4">
        <v>0</v>
      </c>
      <c r="I47" s="4">
        <v>0</v>
      </c>
    </row>
    <row r="48" spans="1:9" ht="15.6">
      <c r="A48" s="10" t="s">
        <v>28</v>
      </c>
      <c r="B48" s="5" t="s">
        <v>65</v>
      </c>
      <c r="C48" s="14" t="s">
        <v>85</v>
      </c>
      <c r="D48" s="3">
        <v>0</v>
      </c>
      <c r="E48" s="3">
        <v>1</v>
      </c>
      <c r="F48" s="3">
        <v>0</v>
      </c>
      <c r="G48" s="4">
        <v>0</v>
      </c>
      <c r="H48" s="4">
        <v>0</v>
      </c>
      <c r="I48" s="4">
        <v>0</v>
      </c>
    </row>
    <row r="49" spans="1:9" ht="15.6">
      <c r="A49" s="10" t="s">
        <v>34</v>
      </c>
      <c r="B49" s="5" t="s">
        <v>65</v>
      </c>
      <c r="C49" s="14" t="s">
        <v>86</v>
      </c>
      <c r="D49" s="3">
        <v>0.79993608663349369</v>
      </c>
      <c r="E49" s="3">
        <v>0.20006391336650833</v>
      </c>
      <c r="F49" s="3">
        <v>0</v>
      </c>
      <c r="G49" s="4">
        <v>5.2161234305568294E-2</v>
      </c>
      <c r="H49" s="4">
        <v>5.2161234305568294E-2</v>
      </c>
      <c r="I49" s="4">
        <v>0</v>
      </c>
    </row>
    <row r="50" spans="1:9" ht="15.6">
      <c r="A50" s="10" t="s">
        <v>28</v>
      </c>
      <c r="B50" s="5" t="s">
        <v>65</v>
      </c>
      <c r="C50" s="14" t="s">
        <v>87</v>
      </c>
      <c r="D50" s="3">
        <v>0.80235734990670848</v>
      </c>
      <c r="E50" s="3">
        <v>6.3415220356593166E-2</v>
      </c>
      <c r="F50" s="3">
        <v>0.13422742973670421</v>
      </c>
      <c r="G50" s="4">
        <v>1.2561651837106336E-4</v>
      </c>
      <c r="H50" s="4">
        <v>2.0673659938182584E-3</v>
      </c>
      <c r="I50" s="4">
        <v>7.6516174583738661E-3</v>
      </c>
    </row>
  </sheetData>
  <mergeCells count="2">
    <mergeCell ref="G1:I1"/>
    <mergeCell ref="D1:F1"/>
  </mergeCells>
  <phoneticPr fontId="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3705F-4ABA-4DF6-A6C7-CFA267310D69}">
  <dimension ref="A1:R28"/>
  <sheetViews>
    <sheetView zoomScaleNormal="100" workbookViewId="0">
      <pane xSplit="3" ySplit="2" topLeftCell="F3" activePane="bottomRight" state="frozen"/>
      <selection pane="topRight" activeCell="D1" sqref="D1"/>
      <selection pane="bottomLeft" activeCell="A3" sqref="A3"/>
      <selection pane="bottomRight" activeCell="J24" sqref="I24:J31"/>
    </sheetView>
  </sheetViews>
  <sheetFormatPr defaultRowHeight="14.4"/>
  <cols>
    <col min="1" max="1" width="5.44140625" customWidth="1"/>
    <col min="2" max="2" width="16.88671875" customWidth="1"/>
    <col min="3" max="3" width="30" bestFit="1" customWidth="1"/>
    <col min="4" max="4" width="51.6640625" style="8" customWidth="1"/>
    <col min="5" max="10" width="11.88671875" customWidth="1"/>
  </cols>
  <sheetData>
    <row r="1" spans="1:18">
      <c r="A1" s="21"/>
      <c r="B1" s="21"/>
      <c r="C1" s="21"/>
      <c r="D1" s="21"/>
      <c r="E1" s="39" t="s">
        <v>161</v>
      </c>
      <c r="F1" s="39"/>
      <c r="G1" s="39"/>
      <c r="H1" s="39"/>
      <c r="I1" s="39"/>
      <c r="J1" s="39"/>
      <c r="K1" s="39"/>
      <c r="L1" s="39" t="s">
        <v>163</v>
      </c>
      <c r="M1" s="39"/>
      <c r="N1" s="39"/>
      <c r="O1" s="39"/>
      <c r="P1" s="39"/>
      <c r="Q1" s="39"/>
      <c r="R1" s="39"/>
    </row>
    <row r="2" spans="1:18" s="8" customFormat="1" ht="69" customHeight="1">
      <c r="A2" s="16" t="s">
        <v>26</v>
      </c>
      <c r="B2" s="16" t="s">
        <v>2</v>
      </c>
      <c r="C2" s="16" t="s">
        <v>137</v>
      </c>
      <c r="D2" s="16" t="s">
        <v>153</v>
      </c>
      <c r="E2" s="16" t="s">
        <v>162</v>
      </c>
      <c r="F2" s="16" t="s">
        <v>147</v>
      </c>
      <c r="G2" s="16" t="s">
        <v>148</v>
      </c>
      <c r="H2" s="16" t="s">
        <v>149</v>
      </c>
      <c r="I2" s="16" t="s">
        <v>150</v>
      </c>
      <c r="J2" s="16" t="s">
        <v>151</v>
      </c>
      <c r="K2" s="16" t="s">
        <v>152</v>
      </c>
      <c r="L2" s="16" t="s">
        <v>154</v>
      </c>
      <c r="M2" s="16" t="s">
        <v>155</v>
      </c>
      <c r="N2" s="16" t="s">
        <v>156</v>
      </c>
      <c r="O2" s="16" t="s">
        <v>157</v>
      </c>
      <c r="P2" s="16" t="s">
        <v>158</v>
      </c>
      <c r="Q2" s="16" t="s">
        <v>159</v>
      </c>
      <c r="R2" s="22" t="s">
        <v>160</v>
      </c>
    </row>
    <row r="3" spans="1:18">
      <c r="A3" s="23">
        <v>1</v>
      </c>
      <c r="B3" s="23" t="s">
        <v>8</v>
      </c>
      <c r="C3" s="23" t="s">
        <v>143</v>
      </c>
      <c r="D3" s="16" t="str">
        <f t="shared" ref="D3:D23" si="0">CONCATENATE(B3, " (",C3,")")</f>
        <v>Ethylene (Steam Cracking)</v>
      </c>
      <c r="E3" s="24">
        <v>14.573838270243172</v>
      </c>
      <c r="F3" s="24">
        <v>1.1033682621015359</v>
      </c>
      <c r="G3" s="24">
        <v>0</v>
      </c>
      <c r="H3" s="24">
        <v>1.1033682621015359</v>
      </c>
      <c r="I3" s="24">
        <v>16.080310604387062</v>
      </c>
      <c r="J3" s="24">
        <v>0</v>
      </c>
      <c r="K3" s="25">
        <v>16.080310604387062</v>
      </c>
      <c r="L3" s="26">
        <v>8.4982845189462516E-2</v>
      </c>
      <c r="M3" s="27">
        <v>0.17965948561255157</v>
      </c>
      <c r="N3" s="27">
        <v>0</v>
      </c>
      <c r="O3" s="27">
        <v>0.17965948561255157</v>
      </c>
      <c r="P3" s="27">
        <v>0.18282935145602588</v>
      </c>
      <c r="Q3" s="27">
        <v>0</v>
      </c>
      <c r="R3" s="27">
        <v>0.18282935145602588</v>
      </c>
    </row>
    <row r="4" spans="1:18">
      <c r="A4" s="23">
        <v>2</v>
      </c>
      <c r="B4" s="23" t="s">
        <v>8</v>
      </c>
      <c r="C4" s="23" t="s">
        <v>170</v>
      </c>
      <c r="D4" s="16" t="str">
        <f t="shared" si="0"/>
        <v>Ethylene (Methanol to Olefin (MTO))</v>
      </c>
      <c r="E4" s="24">
        <v>3.643248918902001</v>
      </c>
      <c r="F4" s="24">
        <v>3.518319455419872</v>
      </c>
      <c r="G4" s="24">
        <v>6.6829045266799962</v>
      </c>
      <c r="H4" s="24">
        <v>10.201223982099869</v>
      </c>
      <c r="I4" s="24">
        <v>12.818113552310326</v>
      </c>
      <c r="J4" s="24">
        <v>24.347484691952186</v>
      </c>
      <c r="K4" s="25">
        <v>37.165598244262512</v>
      </c>
      <c r="L4" s="26">
        <v>3.2907349652684791E-2</v>
      </c>
      <c r="M4" s="27">
        <v>7.0335636102857174E-2</v>
      </c>
      <c r="N4" s="27">
        <v>0.23190391095554291</v>
      </c>
      <c r="O4" s="27">
        <v>0.15126036117145178</v>
      </c>
      <c r="P4" s="27">
        <v>0.10843390683404271</v>
      </c>
      <c r="Q4" s="27">
        <v>0.24575200606715428</v>
      </c>
      <c r="R4" s="27">
        <v>0.17186577275950712</v>
      </c>
    </row>
    <row r="5" spans="1:18">
      <c r="A5" s="23">
        <v>3</v>
      </c>
      <c r="B5" s="23" t="s">
        <v>10</v>
      </c>
      <c r="C5" s="23" t="s">
        <v>143</v>
      </c>
      <c r="D5" s="16" t="str">
        <f t="shared" si="0"/>
        <v>Propylene (Steam Cracking)</v>
      </c>
      <c r="E5" s="24">
        <v>7.7176244818830595</v>
      </c>
      <c r="F5" s="24">
        <v>1.1033682621015359</v>
      </c>
      <c r="G5" s="24">
        <v>0</v>
      </c>
      <c r="H5" s="24">
        <v>1.1033682621015359</v>
      </c>
      <c r="I5" s="24">
        <v>8.5153819121275784</v>
      </c>
      <c r="J5" s="24">
        <v>0</v>
      </c>
      <c r="K5" s="25">
        <v>8.5153819121275784</v>
      </c>
      <c r="L5" s="26">
        <v>8.9729348543622731E-2</v>
      </c>
      <c r="M5" s="27">
        <v>0.17965948561255157</v>
      </c>
      <c r="N5" s="27">
        <v>0</v>
      </c>
      <c r="O5" s="27">
        <v>0.17965948561255157</v>
      </c>
      <c r="P5" s="27">
        <v>0.33747549266702104</v>
      </c>
      <c r="Q5" s="27">
        <v>0</v>
      </c>
      <c r="R5" s="27">
        <v>0.33747549266702104</v>
      </c>
    </row>
    <row r="6" spans="1:18">
      <c r="A6" s="23">
        <v>4</v>
      </c>
      <c r="B6" s="23" t="s">
        <v>10</v>
      </c>
      <c r="C6" s="23" t="s">
        <v>168</v>
      </c>
      <c r="D6" s="16" t="str">
        <f t="shared" si="0"/>
        <v>Propylene (Catalytic Cracking)</v>
      </c>
      <c r="E6" s="24">
        <v>9.5196330780488481</v>
      </c>
      <c r="F6" s="24">
        <v>0.43342233951937942</v>
      </c>
      <c r="G6" s="24">
        <v>0</v>
      </c>
      <c r="H6" s="24">
        <v>0.43342233951937942</v>
      </c>
      <c r="I6" s="24">
        <v>4.1260216400540024</v>
      </c>
      <c r="J6" s="24">
        <v>0</v>
      </c>
      <c r="K6" s="25">
        <v>4.1260216400540024</v>
      </c>
      <c r="L6" s="26">
        <v>0</v>
      </c>
      <c r="M6" s="27">
        <v>0.16542406550887781</v>
      </c>
      <c r="N6" s="27">
        <v>0</v>
      </c>
      <c r="O6" s="27">
        <v>0.16542406550887781</v>
      </c>
      <c r="P6" s="27">
        <v>0.16881380670991089</v>
      </c>
      <c r="Q6" s="27">
        <v>0</v>
      </c>
      <c r="R6" s="27">
        <v>0.16881380670991089</v>
      </c>
    </row>
    <row r="7" spans="1:18">
      <c r="A7" s="23">
        <v>5</v>
      </c>
      <c r="B7" s="23" t="s">
        <v>10</v>
      </c>
      <c r="C7" s="23" t="s">
        <v>171</v>
      </c>
      <c r="D7" s="16" t="str">
        <f t="shared" si="0"/>
        <v>Propylene (Propane dehydrogenation (PDH))</v>
      </c>
      <c r="E7" s="24">
        <v>4.1998381226686172</v>
      </c>
      <c r="F7" s="24">
        <v>1.1777356414904103</v>
      </c>
      <c r="G7" s="24">
        <v>0</v>
      </c>
      <c r="H7" s="24">
        <v>1.1777356414904103</v>
      </c>
      <c r="I7" s="24">
        <v>4.9462990455570042</v>
      </c>
      <c r="J7" s="24">
        <v>0</v>
      </c>
      <c r="K7" s="25">
        <v>4.9462990455570042</v>
      </c>
      <c r="L7" s="26">
        <v>0.13132027705926119</v>
      </c>
      <c r="M7" s="27">
        <v>2.366048249758845E-2</v>
      </c>
      <c r="N7" s="27">
        <v>0</v>
      </c>
      <c r="O7" s="27">
        <v>2.366048249758845E-2</v>
      </c>
      <c r="P7" s="27">
        <v>4.0534096277972574E-2</v>
      </c>
      <c r="Q7" s="27">
        <v>0</v>
      </c>
      <c r="R7" s="27">
        <v>4.0534096277972574E-2</v>
      </c>
    </row>
    <row r="8" spans="1:18">
      <c r="A8" s="23">
        <v>6</v>
      </c>
      <c r="B8" s="23" t="s">
        <v>10</v>
      </c>
      <c r="C8" s="23" t="s">
        <v>170</v>
      </c>
      <c r="D8" s="16" t="str">
        <f t="shared" si="0"/>
        <v>Propylene (Methanol to Olefin (MTO))</v>
      </c>
      <c r="E8" s="24">
        <v>3.643248918902001</v>
      </c>
      <c r="F8" s="24">
        <v>3.518319455419872</v>
      </c>
      <c r="G8" s="24">
        <v>6.6829045266799962</v>
      </c>
      <c r="H8" s="24">
        <v>10.201223982099869</v>
      </c>
      <c r="I8" s="24">
        <v>12.818113552310326</v>
      </c>
      <c r="J8" s="24">
        <v>24.347484691952186</v>
      </c>
      <c r="K8" s="25">
        <v>37.165598244262512</v>
      </c>
      <c r="L8" s="26">
        <v>3.290734965268486E-2</v>
      </c>
      <c r="M8" s="27">
        <v>7.0335636102857174E-2</v>
      </c>
      <c r="N8" s="27">
        <v>0.23190391095554291</v>
      </c>
      <c r="O8" s="27">
        <v>0.15126036117145178</v>
      </c>
      <c r="P8" s="27">
        <v>0.10843390683404271</v>
      </c>
      <c r="Q8" s="27">
        <v>0.24575200606715428</v>
      </c>
      <c r="R8" s="27">
        <v>0.17186577275950712</v>
      </c>
    </row>
    <row r="9" spans="1:18">
      <c r="A9" s="23">
        <v>7</v>
      </c>
      <c r="B9" s="23" t="s">
        <v>10</v>
      </c>
      <c r="C9" s="23" t="s">
        <v>169</v>
      </c>
      <c r="D9" s="16" t="str">
        <f t="shared" si="0"/>
        <v>Propylene (Methanol to Propylene (MTP))</v>
      </c>
      <c r="E9" s="24">
        <v>3.356260543730154</v>
      </c>
      <c r="F9" s="24">
        <v>4.3543520492794521</v>
      </c>
      <c r="G9" s="24">
        <v>8.340963630716459</v>
      </c>
      <c r="H9" s="24">
        <v>12.695315679995911</v>
      </c>
      <c r="I9" s="24">
        <v>14.614339976507164</v>
      </c>
      <c r="J9" s="24">
        <v>27.994447130461861</v>
      </c>
      <c r="K9" s="25">
        <v>42.608787106969025</v>
      </c>
      <c r="L9" s="26">
        <v>3.5373536253576636E-2</v>
      </c>
      <c r="M9" s="27">
        <v>4.4266815731151966E-2</v>
      </c>
      <c r="N9" s="27">
        <v>0.21331080930340721</v>
      </c>
      <c r="O9" s="27">
        <v>0.13887941798484954</v>
      </c>
      <c r="P9" s="27">
        <v>5.6696478580371509E-2</v>
      </c>
      <c r="Q9" s="27">
        <v>0.21603244095054744</v>
      </c>
      <c r="R9" s="27">
        <v>0.14311775674250848</v>
      </c>
    </row>
    <row r="10" spans="1:18">
      <c r="A10" s="23">
        <v>8</v>
      </c>
      <c r="B10" s="23" t="s">
        <v>12</v>
      </c>
      <c r="C10" s="23" t="s">
        <v>143</v>
      </c>
      <c r="D10" s="16" t="str">
        <f t="shared" si="0"/>
        <v>Butene (Steam Cracking)</v>
      </c>
      <c r="E10" s="24">
        <v>1.9283060409659156</v>
      </c>
      <c r="F10" s="24">
        <v>1.6542667303221135</v>
      </c>
      <c r="G10" s="24">
        <v>0</v>
      </c>
      <c r="H10" s="24">
        <v>1.6542667303221135</v>
      </c>
      <c r="I10" s="24">
        <v>3.1899325294490648</v>
      </c>
      <c r="J10" s="24">
        <v>0</v>
      </c>
      <c r="K10" s="25">
        <v>3.1899325294490648</v>
      </c>
      <c r="L10" s="26">
        <v>0.21844927166596936</v>
      </c>
      <c r="M10" s="27">
        <v>0.1759430178534338</v>
      </c>
      <c r="N10" s="27">
        <v>0</v>
      </c>
      <c r="O10" s="27">
        <v>0.1759430178534338</v>
      </c>
      <c r="P10" s="27">
        <v>0.45258612748231125</v>
      </c>
      <c r="Q10" s="27">
        <v>0</v>
      </c>
      <c r="R10" s="27">
        <v>0.45258612748231125</v>
      </c>
    </row>
    <row r="11" spans="1:18">
      <c r="A11" s="23">
        <v>9</v>
      </c>
      <c r="B11" s="23" t="s">
        <v>165</v>
      </c>
      <c r="C11" s="23" t="s">
        <v>166</v>
      </c>
      <c r="D11" s="16" t="str">
        <f t="shared" si="0"/>
        <v>Butene (LPG)</v>
      </c>
      <c r="E11" s="24">
        <v>5.56</v>
      </c>
      <c r="F11" s="24">
        <v>0</v>
      </c>
      <c r="G11" s="24">
        <v>0</v>
      </c>
      <c r="H11" s="24">
        <v>0</v>
      </c>
      <c r="I11" s="24">
        <v>0</v>
      </c>
      <c r="J11" s="24">
        <v>0</v>
      </c>
      <c r="K11" s="25">
        <v>0</v>
      </c>
      <c r="L11" s="26">
        <v>0</v>
      </c>
      <c r="M11" s="27">
        <v>0</v>
      </c>
      <c r="N11" s="27">
        <v>0</v>
      </c>
      <c r="O11" s="27">
        <v>0</v>
      </c>
      <c r="P11" s="27">
        <v>0</v>
      </c>
      <c r="Q11" s="27">
        <v>0</v>
      </c>
      <c r="R11" s="27">
        <v>0</v>
      </c>
    </row>
    <row r="12" spans="1:18">
      <c r="A12" s="23">
        <v>10</v>
      </c>
      <c r="B12" s="23" t="s">
        <v>13</v>
      </c>
      <c r="C12" s="23" t="s">
        <v>143</v>
      </c>
      <c r="D12" s="16" t="str">
        <f t="shared" si="0"/>
        <v>Butadiene (Steam Cracking)</v>
      </c>
      <c r="E12" s="24">
        <v>2.236263806102365</v>
      </c>
      <c r="F12" s="24">
        <v>1.6542667303221135</v>
      </c>
      <c r="G12" s="24">
        <v>0</v>
      </c>
      <c r="H12" s="24">
        <v>1.6542667303221135</v>
      </c>
      <c r="I12" s="24">
        <v>3.6993768146586441</v>
      </c>
      <c r="J12" s="24">
        <v>0</v>
      </c>
      <c r="K12" s="25">
        <v>3.6993768146586441</v>
      </c>
      <c r="L12" s="26">
        <v>8.7735979371045089E-2</v>
      </c>
      <c r="M12" s="27">
        <v>0.11434220352185168</v>
      </c>
      <c r="N12" s="27">
        <v>0.11303861177586828</v>
      </c>
      <c r="O12" s="27">
        <v>0.1759430178534338</v>
      </c>
      <c r="P12" s="27">
        <v>0</v>
      </c>
      <c r="Q12" s="27">
        <v>0.1759430178534338</v>
      </c>
      <c r="R12" s="27">
        <v>0.17916726867655894</v>
      </c>
    </row>
    <row r="13" spans="1:18">
      <c r="A13" s="23">
        <v>11</v>
      </c>
      <c r="B13" s="23" t="s">
        <v>13</v>
      </c>
      <c r="C13" s="23" t="s">
        <v>167</v>
      </c>
      <c r="D13" s="16" t="str">
        <f t="shared" si="0"/>
        <v>Butadiene (Butene dehydrogenation)</v>
      </c>
      <c r="E13" s="24">
        <v>0.39463478931218482</v>
      </c>
      <c r="F13" s="24">
        <v>1.5383889449232067</v>
      </c>
      <c r="G13" s="24">
        <v>0</v>
      </c>
      <c r="H13" s="24">
        <v>1.5383889449232067</v>
      </c>
      <c r="I13" s="24">
        <v>0.60710179715996393</v>
      </c>
      <c r="J13" s="24">
        <v>0</v>
      </c>
      <c r="K13" s="25">
        <v>0.60710179715996393</v>
      </c>
      <c r="L13" s="26">
        <v>0</v>
      </c>
      <c r="M13" s="27">
        <v>2.6953240793063583E-2</v>
      </c>
      <c r="N13" s="27">
        <v>0</v>
      </c>
      <c r="O13" s="27">
        <v>2.6953240793063583E-2</v>
      </c>
      <c r="P13" s="27">
        <v>4.258704087029215E-2</v>
      </c>
      <c r="Q13" s="27">
        <v>0</v>
      </c>
      <c r="R13" s="27">
        <v>4.258704087029215E-2</v>
      </c>
    </row>
    <row r="14" spans="1:18">
      <c r="A14" s="23">
        <v>12</v>
      </c>
      <c r="B14" s="23" t="s">
        <v>172</v>
      </c>
      <c r="C14" s="23" t="s">
        <v>173</v>
      </c>
      <c r="D14" s="16" t="str">
        <f t="shared" si="0"/>
        <v>BTX (Coking)</v>
      </c>
      <c r="E14" s="24">
        <v>2.9596304476971738</v>
      </c>
      <c r="F14" s="24">
        <v>0.28256303265118993</v>
      </c>
      <c r="G14" s="24">
        <v>2.4584643593673329E-2</v>
      </c>
      <c r="H14" s="24">
        <v>0.30714767624486328</v>
      </c>
      <c r="I14" s="24">
        <v>0.83628215482811241</v>
      </c>
      <c r="J14" s="24">
        <v>7.2761459725618843E-2</v>
      </c>
      <c r="K14" s="25">
        <v>0.90904361455373128</v>
      </c>
      <c r="L14" s="26">
        <v>9.9452376727859546E-2</v>
      </c>
      <c r="M14" s="27">
        <v>0.13211432955437657</v>
      </c>
      <c r="N14" s="27">
        <v>0.13211432955437766</v>
      </c>
      <c r="O14" s="27">
        <v>0.13211432955437724</v>
      </c>
      <c r="P14" s="27">
        <v>0.22948548312547878</v>
      </c>
      <c r="Q14" s="27">
        <v>0.22948548312548075</v>
      </c>
      <c r="R14" s="27">
        <v>0.22948548312547976</v>
      </c>
    </row>
    <row r="15" spans="1:18">
      <c r="A15" s="23">
        <v>13</v>
      </c>
      <c r="B15" s="23" t="s">
        <v>14</v>
      </c>
      <c r="C15" s="23" t="s">
        <v>143</v>
      </c>
      <c r="D15" s="16" t="str">
        <f t="shared" si="0"/>
        <v>BTX (Steam Cracking)</v>
      </c>
      <c r="E15" s="24">
        <v>7.7910592936548779</v>
      </c>
      <c r="F15" s="24">
        <v>1.5774153137540177</v>
      </c>
      <c r="G15" s="24">
        <v>0</v>
      </c>
      <c r="H15" s="24">
        <v>1.5774153137540177</v>
      </c>
      <c r="I15" s="24">
        <v>12.289736240176765</v>
      </c>
      <c r="J15" s="24">
        <v>0</v>
      </c>
      <c r="K15" s="25">
        <v>12.289736240176765</v>
      </c>
      <c r="L15" s="26">
        <v>0.21844927166596936</v>
      </c>
      <c r="M15" s="27">
        <v>0.17759736736964457</v>
      </c>
      <c r="N15" s="27">
        <v>0</v>
      </c>
      <c r="O15" s="27">
        <v>0.17759736736964457</v>
      </c>
      <c r="P15" s="27">
        <v>0.28187315193730156</v>
      </c>
      <c r="Q15" s="27">
        <v>0</v>
      </c>
      <c r="R15" s="27">
        <v>0.28187315193730156</v>
      </c>
    </row>
    <row r="16" spans="1:18">
      <c r="A16" s="23">
        <v>14</v>
      </c>
      <c r="B16" s="23" t="s">
        <v>14</v>
      </c>
      <c r="C16" s="23" t="s">
        <v>142</v>
      </c>
      <c r="D16" s="16" t="str">
        <f t="shared" si="0"/>
        <v>BTX (Catalytic Reforming)</v>
      </c>
      <c r="E16" s="24">
        <v>22.561709076668411</v>
      </c>
      <c r="F16" s="24">
        <v>1.8533440272564454</v>
      </c>
      <c r="G16" s="24">
        <v>0</v>
      </c>
      <c r="H16" s="24">
        <v>1.8533440272564454</v>
      </c>
      <c r="I16" s="24">
        <v>41.814608761940931</v>
      </c>
      <c r="J16" s="24">
        <v>0</v>
      </c>
      <c r="K16" s="25">
        <v>41.814608761940931</v>
      </c>
      <c r="L16" s="26">
        <v>0</v>
      </c>
      <c r="M16" s="27">
        <v>0.1765036732420264</v>
      </c>
      <c r="N16" s="27">
        <v>0</v>
      </c>
      <c r="O16" s="27">
        <v>0.1765036732420264</v>
      </c>
      <c r="P16" s="27">
        <v>0.22060329558791328</v>
      </c>
      <c r="Q16" s="27">
        <v>0</v>
      </c>
      <c r="R16" s="27">
        <v>0.22060329558791328</v>
      </c>
    </row>
    <row r="17" spans="1:18">
      <c r="A17" s="23">
        <v>15</v>
      </c>
      <c r="B17" s="23" t="s">
        <v>21</v>
      </c>
      <c r="C17" s="23" t="s">
        <v>139</v>
      </c>
      <c r="D17" s="16" t="str">
        <f t="shared" si="0"/>
        <v>Methanol (Coal to Methanol)</v>
      </c>
      <c r="E17" s="24">
        <v>10.217240125053371</v>
      </c>
      <c r="F17" s="24">
        <v>1.3048909018570565</v>
      </c>
      <c r="G17" s="24">
        <v>2.5933085888056637</v>
      </c>
      <c r="H17" s="24">
        <v>3.8981994906627202</v>
      </c>
      <c r="I17" s="24">
        <v>13.332383681270997</v>
      </c>
      <c r="J17" s="24">
        <v>26.496456570190759</v>
      </c>
      <c r="K17" s="25">
        <v>39.828840251461756</v>
      </c>
      <c r="L17" s="26">
        <v>0</v>
      </c>
      <c r="M17" s="27">
        <v>0.11071725631244535</v>
      </c>
      <c r="N17" s="27">
        <v>0.1677954386266117</v>
      </c>
      <c r="O17" s="27">
        <v>0.11680723074150928</v>
      </c>
      <c r="P17" s="27">
        <v>0.34582342301051738</v>
      </c>
      <c r="Q17" s="27">
        <v>0.30157081092383059</v>
      </c>
      <c r="R17" s="27">
        <v>0.30249668725184214</v>
      </c>
    </row>
    <row r="18" spans="1:18">
      <c r="A18" s="23">
        <v>16</v>
      </c>
      <c r="B18" s="23" t="s">
        <v>21</v>
      </c>
      <c r="C18" s="23" t="s">
        <v>145</v>
      </c>
      <c r="D18" s="16" t="str">
        <f t="shared" si="0"/>
        <v>Methanol (Natural Gas to Methanol)</v>
      </c>
      <c r="E18" s="24">
        <v>5.5305305564600484</v>
      </c>
      <c r="F18" s="24">
        <v>0.63007427743447697</v>
      </c>
      <c r="G18" s="24">
        <v>0</v>
      </c>
      <c r="H18" s="24">
        <v>0.63007427743447697</v>
      </c>
      <c r="I18" s="24">
        <v>3.4846450441908607</v>
      </c>
      <c r="J18" s="24">
        <v>0</v>
      </c>
      <c r="K18" s="25">
        <v>3.4846450441908607</v>
      </c>
      <c r="L18" s="26">
        <v>0.1773232596063945</v>
      </c>
      <c r="M18" s="27">
        <v>0.16620477998641184</v>
      </c>
      <c r="N18" s="27">
        <v>0</v>
      </c>
      <c r="O18" s="27">
        <v>0.16620477998641184</v>
      </c>
      <c r="P18" s="27">
        <v>0.24409676512733278</v>
      </c>
      <c r="Q18" s="27">
        <v>0</v>
      </c>
      <c r="R18" s="27">
        <v>0.24409676512733278</v>
      </c>
    </row>
    <row r="19" spans="1:18">
      <c r="A19" s="23">
        <v>17</v>
      </c>
      <c r="B19" s="23" t="s">
        <v>21</v>
      </c>
      <c r="C19" s="23" t="s">
        <v>144</v>
      </c>
      <c r="D19" s="16" t="str">
        <f t="shared" si="0"/>
        <v>Methanol (Coke Oven Gas to Methanol)</v>
      </c>
      <c r="E19" s="24">
        <v>5.0282831436672817</v>
      </c>
      <c r="F19" s="24">
        <v>1.0551711536665718</v>
      </c>
      <c r="G19" s="24">
        <v>0</v>
      </c>
      <c r="H19" s="24">
        <v>1.0551711536665718</v>
      </c>
      <c r="I19" s="24">
        <v>5.3056993256655822</v>
      </c>
      <c r="J19" s="24">
        <v>0</v>
      </c>
      <c r="K19" s="25">
        <v>5.3056993256655822</v>
      </c>
      <c r="L19" s="26">
        <v>0.32698471776616589</v>
      </c>
      <c r="M19" s="27">
        <v>6.3895719366220405E-2</v>
      </c>
      <c r="N19" s="27">
        <v>0</v>
      </c>
      <c r="O19" s="27">
        <v>6.3895719366220405E-2</v>
      </c>
      <c r="P19" s="27">
        <v>0.10861102600093309</v>
      </c>
      <c r="Q19" s="27">
        <v>0</v>
      </c>
      <c r="R19" s="27">
        <v>0.10861102600093309</v>
      </c>
    </row>
    <row r="20" spans="1:18">
      <c r="A20" s="23">
        <v>18</v>
      </c>
      <c r="B20" s="23" t="s">
        <v>23</v>
      </c>
      <c r="C20" s="23" t="s">
        <v>138</v>
      </c>
      <c r="D20" s="16" t="str">
        <f t="shared" si="0"/>
        <v>Ammonia (Coal to ammonia)</v>
      </c>
      <c r="E20" s="24">
        <v>42.782220473132575</v>
      </c>
      <c r="F20" s="24">
        <v>1.3573420392883977</v>
      </c>
      <c r="G20" s="24">
        <v>3.1230917140770265</v>
      </c>
      <c r="H20" s="24">
        <v>4.4804337533654239</v>
      </c>
      <c r="I20" s="24">
        <v>58.070106382287605</v>
      </c>
      <c r="J20" s="24">
        <v>133.61279826945687</v>
      </c>
      <c r="K20" s="25">
        <v>191.68290465174448</v>
      </c>
      <c r="L20" s="26">
        <v>3.290734965268486E-2</v>
      </c>
      <c r="M20" s="27">
        <v>6.2974960703013505E-2</v>
      </c>
      <c r="N20" s="27">
        <v>0.11872856827776962</v>
      </c>
      <c r="O20" s="27">
        <v>8.4262977896799054E-2</v>
      </c>
      <c r="P20" s="27">
        <v>0.10564210863474398</v>
      </c>
      <c r="Q20" s="27">
        <v>0.14575969062671576</v>
      </c>
      <c r="R20" s="27">
        <v>0.11939539045369832</v>
      </c>
    </row>
    <row r="21" spans="1:18">
      <c r="A21" s="23">
        <v>19</v>
      </c>
      <c r="B21" s="23" t="s">
        <v>23</v>
      </c>
      <c r="C21" s="23" t="s">
        <v>141</v>
      </c>
      <c r="D21" s="16" t="str">
        <f t="shared" si="0"/>
        <v>Ammonia (Natural Gas to Ammonia)</v>
      </c>
      <c r="E21" s="24">
        <v>13.510099734545145</v>
      </c>
      <c r="F21" s="24">
        <v>0.91036134814730607</v>
      </c>
      <c r="G21" s="24">
        <v>1.6958568834590055</v>
      </c>
      <c r="H21" s="24">
        <v>2.6062182316063116</v>
      </c>
      <c r="I21" s="24">
        <v>12.29907260794508</v>
      </c>
      <c r="J21" s="24">
        <v>22.911195631046066</v>
      </c>
      <c r="K21" s="25">
        <v>35.210268238991148</v>
      </c>
      <c r="L21" s="26">
        <v>0.41584414002787101</v>
      </c>
      <c r="M21" s="27">
        <v>6.5832045234890599E-2</v>
      </c>
      <c r="N21" s="27">
        <v>0.12537135108040978</v>
      </c>
      <c r="O21" s="27">
        <v>8.399947015753445E-2</v>
      </c>
      <c r="P21" s="27">
        <v>0.11116555202638818</v>
      </c>
      <c r="Q21" s="27">
        <v>0.15392121477534246</v>
      </c>
      <c r="R21" s="27">
        <v>0.12262372149150814</v>
      </c>
    </row>
    <row r="22" spans="1:18">
      <c r="A22" s="23">
        <v>20</v>
      </c>
      <c r="B22" s="23" t="s">
        <v>25</v>
      </c>
      <c r="C22" s="23" t="s">
        <v>140</v>
      </c>
      <c r="D22" s="16" t="str">
        <f t="shared" si="0"/>
        <v>Calcium Carbide (Coke to Calcium Carbide)</v>
      </c>
      <c r="E22" s="24">
        <v>26.73</v>
      </c>
      <c r="F22" s="24">
        <v>2.3922198455239081</v>
      </c>
      <c r="G22" s="24">
        <v>1.3667200427535398</v>
      </c>
      <c r="H22" s="24">
        <v>3.7589398882774478</v>
      </c>
      <c r="I22" s="24">
        <v>63.944036470854066</v>
      </c>
      <c r="J22" s="24">
        <v>36.532426742802116</v>
      </c>
      <c r="K22" s="25">
        <v>100.47646321365619</v>
      </c>
      <c r="L22" s="26">
        <v>0.41584414002787101</v>
      </c>
      <c r="M22" s="27">
        <v>0.11785182151043931</v>
      </c>
      <c r="N22" s="27">
        <v>0.14069087655693574</v>
      </c>
      <c r="O22" s="27">
        <v>9.0566585146711481E-2</v>
      </c>
      <c r="P22" s="27">
        <v>0.11785182151043964</v>
      </c>
      <c r="Q22" s="27">
        <v>0.14069087655693613</v>
      </c>
      <c r="R22" s="27">
        <v>9.0566585146711523E-2</v>
      </c>
    </row>
    <row r="23" spans="1:18">
      <c r="A23" s="23">
        <v>21</v>
      </c>
      <c r="B23" s="23" t="s">
        <v>146</v>
      </c>
      <c r="C23" s="23" t="s">
        <v>103</v>
      </c>
      <c r="D23" s="16" t="str">
        <f t="shared" si="0"/>
        <v>Coke (Coking)</v>
      </c>
      <c r="E23" s="24">
        <v>20.56392</v>
      </c>
      <c r="F23" s="24">
        <v>0.29035937080819046</v>
      </c>
      <c r="G23" s="24">
        <v>2.4584643593673329E-2</v>
      </c>
      <c r="H23" s="24">
        <v>0.31494401440186381</v>
      </c>
      <c r="I23" s="24">
        <v>5.9709268725499642</v>
      </c>
      <c r="J23" s="24">
        <v>0.50555664408881085</v>
      </c>
      <c r="K23" s="25">
        <v>6.4764835166387753</v>
      </c>
      <c r="L23" s="26">
        <v>9.9452376727859546E-2</v>
      </c>
      <c r="M23" s="27">
        <v>0.13211432955437657</v>
      </c>
      <c r="N23" s="27">
        <v>0.13211432955437766</v>
      </c>
      <c r="O23" s="27">
        <v>0.13211432955437724</v>
      </c>
      <c r="P23" s="27">
        <v>0.22948548312547878</v>
      </c>
      <c r="Q23" s="27">
        <v>0.22948548312548075</v>
      </c>
      <c r="R23" s="27">
        <v>0.22948548312547976</v>
      </c>
    </row>
    <row r="25" spans="1:18">
      <c r="K25" s="20"/>
    </row>
    <row r="28" spans="1:18">
      <c r="I28" s="20"/>
    </row>
  </sheetData>
  <sortState xmlns:xlrd2="http://schemas.microsoft.com/office/spreadsheetml/2017/richdata2" ref="A3:R23">
    <sortCondition ref="A3:A23"/>
  </sortState>
  <mergeCells count="2">
    <mergeCell ref="E1:K1"/>
    <mergeCell ref="L1:R1"/>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Figure_1</vt:lpstr>
      <vt:lpstr>Figure_2</vt:lpstr>
      <vt:lpstr>Figure_3</vt:lpstr>
      <vt:lpstr>Figure_4</vt:lpstr>
      <vt:lpstr>Figure_5</vt:lpstr>
      <vt:lpstr>notes!_Hlk60079189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 Jiang</dc:creator>
  <cp:lastModifiedBy>Meng Jiang</cp:lastModifiedBy>
  <dcterms:created xsi:type="dcterms:W3CDTF">2015-06-05T18:19:34Z</dcterms:created>
  <dcterms:modified xsi:type="dcterms:W3CDTF">2024-03-19T12:50:26Z</dcterms:modified>
</cp:coreProperties>
</file>