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yaleedu-my.sharepoint.com/personal/michael_rehman_yale_edu/Documents/Figure and legends Glis2 paper/Glis2/Resubmission Glis2 _ 2/"/>
    </mc:Choice>
  </mc:AlternateContent>
  <xr:revisionPtr revIDLastSave="28" documentId="8_{E62EA5D8-4959-4926-AE40-027550867F45}" xr6:coauthVersionLast="47" xr6:coauthVersionMax="47" xr10:uidLastSave="{6AE32EB7-B6BD-4953-8362-67074CF3A3EF}"/>
  <bookViews>
    <workbookView xWindow="-120" yWindow="-120" windowWidth="29040" windowHeight="15720" tabRatio="768" firstSheet="8" activeTab="18" xr2:uid="{00000000-000D-0000-FFFF-FFFF00000000}"/>
  </bookViews>
  <sheets>
    <sheet name="Fig.2d" sheetId="37" r:id="rId1"/>
    <sheet name="Fig. 3a" sheetId="38" r:id="rId2"/>
    <sheet name="Fig. 3b" sheetId="39" r:id="rId3"/>
    <sheet name="Fig. 3c" sheetId="40" r:id="rId4"/>
    <sheet name="Fig. 3d" sheetId="41" r:id="rId5"/>
    <sheet name="Fig. 3e" sheetId="42" r:id="rId6"/>
    <sheet name="Fig. 3f" sheetId="43" r:id="rId7"/>
    <sheet name="Fig. 3g" sheetId="44" r:id="rId8"/>
    <sheet name="Fig. 3h" sheetId="45" r:id="rId9"/>
    <sheet name="Fig.3i" sheetId="46" r:id="rId10"/>
    <sheet name="Fig. 3j" sheetId="47" r:id="rId11"/>
    <sheet name="Fig. 3k" sheetId="48" r:id="rId12"/>
    <sheet name="Fig. 3l" sheetId="49" r:id="rId13"/>
    <sheet name="Fig. 3m" sheetId="50" r:id="rId14"/>
    <sheet name="Fig. 4 b,c,d" sheetId="32" r:id="rId15"/>
    <sheet name="Fig. 4 f,g,h" sheetId="33" r:id="rId16"/>
    <sheet name="Fig. 4 j,k,l" sheetId="30" r:id="rId17"/>
    <sheet name="Fig. 4 n,o,p" sheetId="34" r:id="rId18"/>
    <sheet name=" Fig. 5 b,c,d" sheetId="29" r:id="rId19"/>
    <sheet name="Fig.5 m" sheetId="36" r:id="rId20"/>
    <sheet name="Fig. 5n" sheetId="24" r:id="rId21"/>
    <sheet name="Fig. 6 a,c,e" sheetId="28" r:id="rId22"/>
    <sheet name="Fig. 6 g,i,k,m" sheetId="27" r:id="rId23"/>
    <sheet name="Supp.Fig. 1a" sheetId="23" r:id="rId24"/>
    <sheet name="Supp.Fig. 1c" sheetId="25" r:id="rId25"/>
    <sheet name="Supp.Fig. 8a" sheetId="9" r:id="rId26"/>
    <sheet name="Supp.Fig. 9a" sheetId="19" r:id="rId27"/>
    <sheet name="Supp.Fig. 9b" sheetId="20" r:id="rId28"/>
    <sheet name="Supp.Fig. 9c" sheetId="22" r:id="rId29"/>
    <sheet name="Supp.Fig. 9d" sheetId="21" r:id="rId30"/>
    <sheet name="Supp.Fig. 10" sheetId="12" r:id="rId31"/>
    <sheet name="Supp. Fig 13" sheetId="52" r:id="rId32"/>
    <sheet name="Supp. Fig.17 " sheetId="35" r:id="rId33"/>
    <sheet name="Supp. Fig. 18" sheetId="54" r:id="rId34"/>
    <sheet name="Supp. Fig. 22" sheetId="53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25" l="1"/>
  <c r="H32" i="25"/>
  <c r="H27" i="25"/>
  <c r="I23" i="25"/>
  <c r="H23" i="25"/>
  <c r="H18" i="25"/>
  <c r="I13" i="25"/>
  <c r="H13" i="25"/>
  <c r="H9" i="25"/>
</calcChain>
</file>

<file path=xl/sharedStrings.xml><?xml version="1.0" encoding="utf-8"?>
<sst xmlns="http://schemas.openxmlformats.org/spreadsheetml/2006/main" count="657" uniqueCount="263">
  <si>
    <t>Glis2</t>
  </si>
  <si>
    <t>Pkd2</t>
  </si>
  <si>
    <t>Pkd1</t>
  </si>
  <si>
    <t>qRT-PCR for indicated genes</t>
  </si>
  <si>
    <t>Cas9</t>
  </si>
  <si>
    <t>3F5</t>
  </si>
  <si>
    <t>3F6</t>
  </si>
  <si>
    <t>ponceau</t>
  </si>
  <si>
    <t>PC1</t>
  </si>
  <si>
    <t>Hsp90</t>
  </si>
  <si>
    <t>Ponceau</t>
  </si>
  <si>
    <t>Lamin A/C</t>
  </si>
  <si>
    <t>anti-Flag</t>
  </si>
  <si>
    <t>anti-Glis2</t>
  </si>
  <si>
    <t>anti-Halo</t>
  </si>
  <si>
    <t>anti Lamin A/C</t>
  </si>
  <si>
    <t>F</t>
  </si>
  <si>
    <t>M</t>
  </si>
  <si>
    <t>noncyctic</t>
  </si>
  <si>
    <t>KW/BW</t>
  </si>
  <si>
    <t>Kidney weight (g)</t>
  </si>
  <si>
    <t>Body Weight (g)</t>
  </si>
  <si>
    <t>Sex</t>
  </si>
  <si>
    <t>Glis2/Nucleus</t>
  </si>
  <si>
    <t>Nucleus</t>
  </si>
  <si>
    <t>Megalin</t>
  </si>
  <si>
    <t>ASO Crtl</t>
  </si>
  <si>
    <t>Control-ASO treated</t>
  </si>
  <si>
    <t>ASO Crtl 2</t>
  </si>
  <si>
    <t>ASO Crtl 17V</t>
  </si>
  <si>
    <t>ASO 9-3</t>
  </si>
  <si>
    <t>Glis2-ASO treated</t>
  </si>
  <si>
    <t>ASO 9721</t>
  </si>
  <si>
    <t>ASO 91</t>
  </si>
  <si>
    <t>Average</t>
  </si>
  <si>
    <t>ROI 3</t>
  </si>
  <si>
    <t>ROI 2</t>
  </si>
  <si>
    <t>ROI 1</t>
  </si>
  <si>
    <t>Count of</t>
  </si>
  <si>
    <t>Sample #</t>
  </si>
  <si>
    <t>Treatment</t>
  </si>
  <si>
    <t>Genotype</t>
  </si>
  <si>
    <t>Average (per Sex)</t>
  </si>
  <si>
    <t>Average (All)</t>
  </si>
  <si>
    <r>
      <t>Pkd1</t>
    </r>
    <r>
      <rPr>
        <vertAlign val="superscript"/>
        <sz val="10"/>
        <color theme="1"/>
        <rFont val="Arial"/>
        <family val="2"/>
      </rPr>
      <t>KO</t>
    </r>
  </si>
  <si>
    <r>
      <t>Pkd1</t>
    </r>
    <r>
      <rPr>
        <vertAlign val="superscript"/>
        <sz val="10"/>
        <color theme="1"/>
        <rFont val="Arial"/>
        <family val="2"/>
      </rPr>
      <t>KO</t>
    </r>
    <r>
      <rPr>
        <sz val="10"/>
        <color theme="1"/>
        <rFont val="Arial"/>
        <family val="2"/>
      </rPr>
      <t>+cilia</t>
    </r>
    <r>
      <rPr>
        <vertAlign val="superscript"/>
        <sz val="10"/>
        <color theme="1"/>
        <rFont val="Arial"/>
        <family val="2"/>
      </rPr>
      <t>KO</t>
    </r>
  </si>
  <si>
    <t>Sample ID</t>
  </si>
  <si>
    <t>Pkd1 Deletion Efficiency</t>
  </si>
  <si>
    <t>TNF-α</t>
  </si>
  <si>
    <t>cleaved caspase-1</t>
  </si>
  <si>
    <t>α-SMA</t>
  </si>
  <si>
    <t>PDGFRβ</t>
  </si>
  <si>
    <t>TNF-α/Hsp90 Ratio</t>
  </si>
  <si>
    <t>Pkd1fl/+</t>
  </si>
  <si>
    <t>Pkd1fl/fl;UBC-Cre+ Control ASO</t>
  </si>
  <si>
    <t>Pkd1fl/fl;UBC-Cre+ Glis2 ASO</t>
  </si>
  <si>
    <t>cleaved caspase -1/Hsp90 Ratio</t>
  </si>
  <si>
    <t>α-SMA/Hsp90 Ratio</t>
  </si>
  <si>
    <t>PDGFRβ/Hsp90 Ratio</t>
  </si>
  <si>
    <t>d-j</t>
  </si>
  <si>
    <t>qRT-PCR for indicated genotypes</t>
  </si>
  <si>
    <r>
      <t xml:space="preserve">Fig. 5 </t>
    </r>
    <r>
      <rPr>
        <b/>
        <sz val="11"/>
        <color theme="1"/>
        <rFont val="Calibri"/>
        <family val="2"/>
        <scheme val="minor"/>
      </rPr>
      <t>a</t>
    </r>
  </si>
  <si>
    <t>EdU-positive (%)</t>
  </si>
  <si>
    <t>Ki67-positive (%)</t>
  </si>
  <si>
    <t>55/1075</t>
  </si>
  <si>
    <t>46/1089</t>
  </si>
  <si>
    <t>12/1081</t>
  </si>
  <si>
    <t>4/1001</t>
  </si>
  <si>
    <t>61/1034</t>
  </si>
  <si>
    <t>14/1065</t>
  </si>
  <si>
    <r>
      <t>Fig.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j, k, l</t>
    </r>
  </si>
  <si>
    <t>Wild type Kidney/Body weight ratio (%)</t>
  </si>
  <si>
    <t>Wild type BUN (mg/dl)</t>
  </si>
  <si>
    <r>
      <rPr>
        <b/>
        <i/>
        <sz val="10"/>
        <rFont val="Arial"/>
        <family val="2"/>
      </rPr>
      <t>Glis2-/-</t>
    </r>
    <r>
      <rPr>
        <b/>
        <sz val="10"/>
        <rFont val="Arial"/>
        <family val="2"/>
      </rPr>
      <t xml:space="preserve"> Kidney/Body weight ratio (%)</t>
    </r>
  </si>
  <si>
    <r>
      <rPr>
        <b/>
        <i/>
        <sz val="10"/>
        <rFont val="Arial"/>
        <family val="2"/>
      </rPr>
      <t>Glis2-/-</t>
    </r>
    <r>
      <rPr>
        <b/>
        <sz val="10"/>
        <rFont val="Arial"/>
        <family val="2"/>
      </rPr>
      <t xml:space="preserve"> BUN (mg/dl)</t>
    </r>
  </si>
  <si>
    <t>Glis2-/- Cystic index (%)</t>
  </si>
  <si>
    <r>
      <t>Fig</t>
    </r>
    <r>
      <rPr>
        <b/>
        <sz val="11"/>
        <color theme="1"/>
        <rFont val="Calibri"/>
        <family val="2"/>
        <scheme val="minor"/>
      </rPr>
      <t xml:space="preserve"> 3. b,c,d</t>
    </r>
  </si>
  <si>
    <r>
      <t>Fig</t>
    </r>
    <r>
      <rPr>
        <b/>
        <sz val="11"/>
        <color theme="1"/>
        <rFont val="Calibri"/>
        <family val="2"/>
        <scheme val="minor"/>
      </rPr>
      <t xml:space="preserve"> 3. f,g,h</t>
    </r>
  </si>
  <si>
    <r>
      <t>Fig</t>
    </r>
    <r>
      <rPr>
        <b/>
        <sz val="11"/>
        <color theme="1"/>
        <rFont val="Calibri"/>
        <family val="2"/>
        <scheme val="minor"/>
      </rPr>
      <t xml:space="preserve"> 3. n,o,p</t>
    </r>
  </si>
  <si>
    <t>3/1003</t>
  </si>
  <si>
    <t>5/1008</t>
  </si>
  <si>
    <t>5/1010</t>
  </si>
  <si>
    <t>57/1039</t>
  </si>
  <si>
    <t>17/1049</t>
  </si>
  <si>
    <t>6/1010</t>
  </si>
  <si>
    <t>79/1024</t>
  </si>
  <si>
    <t>69/1031</t>
  </si>
  <si>
    <t>18/1049</t>
  </si>
  <si>
    <t>26/1029</t>
  </si>
  <si>
    <t>22/1033</t>
  </si>
  <si>
    <r>
      <t xml:space="preserve">Pkd1fl/fl;UBC-Cre-ERT2 + </t>
    </r>
    <r>
      <rPr>
        <b/>
        <sz val="10"/>
        <rFont val="Arial"/>
        <family val="2"/>
      </rPr>
      <t>Control-ASO</t>
    </r>
  </si>
  <si>
    <r>
      <t>Pkd1fl/fl;UBC-Cre-ERT2 + Glis2-</t>
    </r>
    <r>
      <rPr>
        <b/>
        <sz val="10"/>
        <rFont val="Arial"/>
        <family val="2"/>
      </rPr>
      <t>ASO</t>
    </r>
  </si>
  <si>
    <t>EdU-positive (%) in LTA postive tubules</t>
  </si>
  <si>
    <r>
      <rPr>
        <b/>
        <sz val="10"/>
        <rFont val="Arial"/>
        <family val="2"/>
      </rPr>
      <t>Wild type</t>
    </r>
    <r>
      <rPr>
        <b/>
        <i/>
        <sz val="10"/>
        <rFont val="Arial"/>
        <family val="2"/>
      </rPr>
      <t xml:space="preserve"> (Pkd1fl/+)</t>
    </r>
  </si>
  <si>
    <t>Glis2fl/fl;Pkd1fl/fl;Pax8rtTA;TetOCre</t>
  </si>
  <si>
    <t>Glis2fl/fl;Pax8rtTA;TetOCre</t>
  </si>
  <si>
    <t>Pkd1fl/fl;Pax8rtTA;TetOCre</t>
  </si>
  <si>
    <t>4/1249</t>
  </si>
  <si>
    <t>54/1018</t>
  </si>
  <si>
    <t>10/1098</t>
  </si>
  <si>
    <t>5/1215</t>
  </si>
  <si>
    <t>6/1175</t>
  </si>
  <si>
    <t>45/1025</t>
  </si>
  <si>
    <t>8/1109</t>
  </si>
  <si>
    <t>5/1190</t>
  </si>
  <si>
    <t>5/1006</t>
  </si>
  <si>
    <t>68/1013</t>
  </si>
  <si>
    <t>6/1017</t>
  </si>
  <si>
    <t>EdU-positive (%) in DBA postive tubules</t>
  </si>
  <si>
    <t>5/1193</t>
  </si>
  <si>
    <t>4/1239</t>
  </si>
  <si>
    <t>45/1045</t>
  </si>
  <si>
    <t>4/1006</t>
  </si>
  <si>
    <t>3/1278</t>
  </si>
  <si>
    <t>5/1181</t>
  </si>
  <si>
    <t>53/1017</t>
  </si>
  <si>
    <t>4/1024</t>
  </si>
  <si>
    <t>4/1104</t>
  </si>
  <si>
    <t>4/1021</t>
  </si>
  <si>
    <t>40/1029</t>
  </si>
  <si>
    <t>6/1149</t>
  </si>
  <si>
    <t>Ki67-positive (%) in LTA postive tubules</t>
  </si>
  <si>
    <t>3/1010</t>
  </si>
  <si>
    <t>3/1009</t>
  </si>
  <si>
    <t>65/1033</t>
  </si>
  <si>
    <t>8/1113</t>
  </si>
  <si>
    <t>4/1261</t>
  </si>
  <si>
    <t>48/1041</t>
  </si>
  <si>
    <t>5/1199</t>
  </si>
  <si>
    <t>5/1005</t>
  </si>
  <si>
    <t>5/1201</t>
  </si>
  <si>
    <t>56/1073</t>
  </si>
  <si>
    <t>5/1007</t>
  </si>
  <si>
    <t>Ki67-positive (%) in DBA postive tubules</t>
  </si>
  <si>
    <t>4/1002</t>
  </si>
  <si>
    <t>2/1002</t>
  </si>
  <si>
    <t>44/1105</t>
  </si>
  <si>
    <t>4/1244</t>
  </si>
  <si>
    <t>3/1007</t>
  </si>
  <si>
    <t>3/1012</t>
  </si>
  <si>
    <t>52/1063</t>
  </si>
  <si>
    <t>6/1167</t>
  </si>
  <si>
    <t>5/1219</t>
  </si>
  <si>
    <t>40/1051</t>
  </si>
  <si>
    <t>7/1133</t>
  </si>
  <si>
    <t>WT</t>
  </si>
  <si>
    <t>WT16V</t>
  </si>
  <si>
    <t>WT19V</t>
  </si>
  <si>
    <t>WT18W</t>
  </si>
  <si>
    <t>Calculation</t>
  </si>
  <si>
    <t>Total # Count</t>
  </si>
  <si>
    <t>Nucleus (by hand)</t>
  </si>
  <si>
    <t>Glis2/Nucleus (by hand)</t>
  </si>
  <si>
    <t>Nucleus (hand)</t>
  </si>
  <si>
    <t xml:space="preserve">Scramble ASO </t>
  </si>
  <si>
    <t>*</t>
  </si>
  <si>
    <t>ASO 972</t>
  </si>
  <si>
    <r>
      <t xml:space="preserve">Fig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m</t>
    </r>
  </si>
  <si>
    <t>Fig. 5 c</t>
  </si>
  <si>
    <t>Fig. 5 e</t>
  </si>
  <si>
    <r>
      <t xml:space="preserve">Fig 5. </t>
    </r>
    <r>
      <rPr>
        <b/>
        <sz val="12"/>
        <color theme="1"/>
        <rFont val="Calibri"/>
        <family val="2"/>
        <scheme val="minor"/>
      </rPr>
      <t>g</t>
    </r>
  </si>
  <si>
    <r>
      <t xml:space="preserve">Fig 5. </t>
    </r>
    <r>
      <rPr>
        <b/>
        <sz val="12"/>
        <color theme="1"/>
        <rFont val="Calibri"/>
        <family val="2"/>
        <scheme val="minor"/>
      </rPr>
      <t>i</t>
    </r>
  </si>
  <si>
    <r>
      <t xml:space="preserve">Fig 5. </t>
    </r>
    <r>
      <rPr>
        <b/>
        <sz val="12"/>
        <color theme="1"/>
        <rFont val="Calibri"/>
        <family val="2"/>
        <scheme val="minor"/>
      </rPr>
      <t>k</t>
    </r>
  </si>
  <si>
    <r>
      <t xml:space="preserve">Fig 5. </t>
    </r>
    <r>
      <rPr>
        <b/>
        <sz val="12"/>
        <color theme="1"/>
        <rFont val="Calibri"/>
        <family val="2"/>
        <scheme val="minor"/>
      </rPr>
      <t>m</t>
    </r>
  </si>
  <si>
    <t>Cables2</t>
  </si>
  <si>
    <t>Chpf</t>
  </si>
  <si>
    <t>Tspan5</t>
  </si>
  <si>
    <t>Anks3</t>
  </si>
  <si>
    <t>Ptpdc1</t>
  </si>
  <si>
    <t>Lad1</t>
  </si>
  <si>
    <t>Ntn4</t>
  </si>
  <si>
    <t>PTP-Dox</t>
  </si>
  <si>
    <t>PTP+Dox</t>
  </si>
  <si>
    <t>PTP = Pax, TetOcre, Pkd1 flfl</t>
  </si>
  <si>
    <t>6 days reexp</t>
  </si>
  <si>
    <t>4 days rexp</t>
  </si>
  <si>
    <t>2 days reexp</t>
  </si>
  <si>
    <t>0 days reexp</t>
  </si>
  <si>
    <t>noncystic</t>
  </si>
  <si>
    <t>qRT-PCR for Glis2 expression</t>
  </si>
  <si>
    <t>P40</t>
  </si>
  <si>
    <t>P20</t>
  </si>
  <si>
    <t>P10</t>
  </si>
  <si>
    <t>P1</t>
  </si>
  <si>
    <t>lamin A/C</t>
  </si>
  <si>
    <t>PC2</t>
  </si>
  <si>
    <t>PTP2 = Pax8, TetOcre, Pkd2 flfl</t>
  </si>
  <si>
    <t>PTP2+Doxy</t>
  </si>
  <si>
    <t>PTP2-Doxy</t>
  </si>
  <si>
    <t>PTPK = Pax8, TetOcre, Pkd1 flfl, Kif3a flfl</t>
  </si>
  <si>
    <t>PTP = Pax8, TetOcre, Pkd1 flfl</t>
  </si>
  <si>
    <t>Kif3a</t>
  </si>
  <si>
    <t>PTPK+Dox</t>
  </si>
  <si>
    <t>PTPK-Dox</t>
  </si>
  <si>
    <t>hsp90</t>
  </si>
  <si>
    <t>kif3a</t>
  </si>
  <si>
    <t>Ift88</t>
  </si>
  <si>
    <t>LaminA/C</t>
  </si>
  <si>
    <t>Tulp3</t>
  </si>
  <si>
    <r>
      <t>Supp Fig</t>
    </r>
    <r>
      <rPr>
        <b/>
        <sz val="11"/>
        <color theme="1"/>
        <rFont val="Calibri"/>
        <family val="2"/>
        <scheme val="minor"/>
      </rPr>
      <t xml:space="preserve"> 22. a,b,c</t>
    </r>
  </si>
  <si>
    <r>
      <t>Supp. Fig</t>
    </r>
    <r>
      <rPr>
        <b/>
        <sz val="11"/>
        <color theme="1"/>
        <rFont val="Calibri"/>
        <family val="2"/>
        <scheme val="minor"/>
      </rPr>
      <t xml:space="preserve"> 13. b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c, d</t>
    </r>
  </si>
  <si>
    <r>
      <t xml:space="preserve">Supp. Fig </t>
    </r>
    <r>
      <rPr>
        <b/>
        <sz val="11"/>
        <color theme="1"/>
        <rFont val="Calibri"/>
        <family val="2"/>
        <scheme val="minor"/>
      </rPr>
      <t>22. d, e, f</t>
    </r>
  </si>
  <si>
    <r>
      <t xml:space="preserve">Supp. Fig 4. </t>
    </r>
    <r>
      <rPr>
        <b/>
        <sz val="11"/>
        <color theme="1"/>
        <rFont val="Calibri"/>
        <family val="2"/>
        <scheme val="minor"/>
      </rPr>
      <t>b, c, d</t>
    </r>
  </si>
  <si>
    <t>Supp Figure 17a</t>
  </si>
  <si>
    <t>Supp Figure 17b</t>
  </si>
  <si>
    <t>Supp Figure 17c</t>
  </si>
  <si>
    <t>Supp Figure 17d</t>
  </si>
  <si>
    <t>PTP = Pax rtTA, TetOcre, Pkd1 flfl</t>
  </si>
  <si>
    <t>LaminB1</t>
  </si>
  <si>
    <r>
      <rPr>
        <b/>
        <i/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Wild type Cystic index (%)</t>
    </r>
  </si>
  <si>
    <r>
      <rPr>
        <b/>
        <i/>
        <sz val="10"/>
        <color rgb="FF7030A0"/>
        <rFont val="Arial"/>
        <family val="2"/>
      </rPr>
      <t>Glis2-/-</t>
    </r>
    <r>
      <rPr>
        <b/>
        <sz val="10"/>
        <color rgb="FF7030A0"/>
        <rFont val="Arial"/>
        <family val="2"/>
      </rPr>
      <t xml:space="preserve"> Kidney/Body weight ratio (%)</t>
    </r>
  </si>
  <si>
    <r>
      <rPr>
        <b/>
        <i/>
        <sz val="10"/>
        <color rgb="FF7030A0"/>
        <rFont val="Arial"/>
        <family val="2"/>
      </rPr>
      <t>Glis2-/-</t>
    </r>
    <r>
      <rPr>
        <b/>
        <sz val="10"/>
        <color rgb="FF7030A0"/>
        <rFont val="Arial"/>
        <family val="2"/>
      </rPr>
      <t xml:space="preserve"> BUN (mg/dl)</t>
    </r>
  </si>
  <si>
    <r>
      <rPr>
        <b/>
        <i/>
        <sz val="10"/>
        <color rgb="FF00B0F0"/>
        <rFont val="Arial"/>
        <family val="2"/>
      </rPr>
      <t>Pkd1fl/fl;Pkhd1Cre</t>
    </r>
    <r>
      <rPr>
        <b/>
        <sz val="10"/>
        <color rgb="FF00B0F0"/>
        <rFont val="Arial"/>
        <family val="2"/>
      </rPr>
      <t xml:space="preserve"> Kidney/Body weight ratio (%)</t>
    </r>
  </si>
  <si>
    <r>
      <rPr>
        <b/>
        <i/>
        <sz val="10"/>
        <color rgb="FF00B0F0"/>
        <rFont val="Arial"/>
        <family val="2"/>
      </rPr>
      <t>Pkd1fl/fl;Pkhd1Cre</t>
    </r>
    <r>
      <rPr>
        <b/>
        <sz val="10"/>
        <color rgb="FF00B0F0"/>
        <rFont val="Arial"/>
        <family val="2"/>
      </rPr>
      <t xml:space="preserve"> BUN (mg/dl)</t>
    </r>
  </si>
  <si>
    <r>
      <rPr>
        <b/>
        <i/>
        <sz val="10"/>
        <color rgb="FF00B0F0"/>
        <rFont val="Arial"/>
        <family val="2"/>
      </rPr>
      <t xml:space="preserve"> Pkd1fl/fl;Pkhd1Cre </t>
    </r>
    <r>
      <rPr>
        <b/>
        <sz val="10"/>
        <color rgb="FF00B0F0"/>
        <rFont val="Arial"/>
        <family val="2"/>
      </rPr>
      <t xml:space="preserve"> Cystic index (%)</t>
    </r>
  </si>
  <si>
    <r>
      <rPr>
        <b/>
        <i/>
        <sz val="10"/>
        <color rgb="FF00B050"/>
        <rFont val="Arial"/>
        <family val="2"/>
      </rPr>
      <t>Glis2-/-;Pkd1fl/fl;Pkhd1Cre</t>
    </r>
    <r>
      <rPr>
        <b/>
        <sz val="10"/>
        <color rgb="FF00B050"/>
        <rFont val="Arial"/>
        <family val="2"/>
      </rPr>
      <t xml:space="preserve"> Kidney/Body weight ratio (%)</t>
    </r>
  </si>
  <si>
    <r>
      <rPr>
        <b/>
        <i/>
        <sz val="10"/>
        <color rgb="FF00B050"/>
        <rFont val="Arial"/>
        <family val="2"/>
      </rPr>
      <t>Glis2-/-;Pkd1fl/fl;Pkhd1Cre</t>
    </r>
    <r>
      <rPr>
        <b/>
        <sz val="10"/>
        <color rgb="FF00B050"/>
        <rFont val="Arial"/>
        <family val="2"/>
      </rPr>
      <t xml:space="preserve"> BUN (mg/dl)</t>
    </r>
  </si>
  <si>
    <r>
      <rPr>
        <b/>
        <i/>
        <sz val="10"/>
        <color rgb="FF00B050"/>
        <rFont val="Arial"/>
        <family val="2"/>
      </rPr>
      <t xml:space="preserve">Glis2-/-;Pkd1fl/fl;Pkhd1Cre </t>
    </r>
    <r>
      <rPr>
        <b/>
        <sz val="10"/>
        <color rgb="FF00B050"/>
        <rFont val="Arial"/>
        <family val="2"/>
      </rPr>
      <t xml:space="preserve"> Cystic index (%)</t>
    </r>
  </si>
  <si>
    <r>
      <rPr>
        <b/>
        <i/>
        <sz val="10"/>
        <color rgb="FF00B0F0"/>
        <rFont val="Arial"/>
        <family val="2"/>
      </rPr>
      <t>Pkd1fl/fl;Pax8rtTA;TetOCre</t>
    </r>
    <r>
      <rPr>
        <b/>
        <sz val="10"/>
        <color rgb="FF00B0F0"/>
        <rFont val="Arial"/>
        <family val="2"/>
      </rPr>
      <t xml:space="preserve"> Kidney/Body weight ratio (%)</t>
    </r>
  </si>
  <si>
    <r>
      <rPr>
        <b/>
        <i/>
        <sz val="10"/>
        <color rgb="FF00B0F0"/>
        <rFont val="Arial"/>
        <family val="2"/>
      </rPr>
      <t xml:space="preserve">Pkd1fl/fl;Pax8rtTA;TetOCre </t>
    </r>
    <r>
      <rPr>
        <b/>
        <sz val="10"/>
        <color rgb="FF00B0F0"/>
        <rFont val="Arial"/>
        <family val="2"/>
      </rPr>
      <t xml:space="preserve"> BUN (mg/dl)</t>
    </r>
  </si>
  <si>
    <r>
      <rPr>
        <b/>
        <i/>
        <sz val="10"/>
        <color rgb="FF00B0F0"/>
        <rFont val="Arial"/>
        <family val="2"/>
      </rPr>
      <t xml:space="preserve"> Pkd1fl/fl;Pax8rtTA;TetOCre  </t>
    </r>
    <r>
      <rPr>
        <b/>
        <sz val="10"/>
        <color rgb="FF00B0F0"/>
        <rFont val="Arial"/>
        <family val="2"/>
      </rPr>
      <t>Cystic index (%)</t>
    </r>
  </si>
  <si>
    <r>
      <rPr>
        <b/>
        <i/>
        <sz val="10"/>
        <color rgb="FF00B050"/>
        <rFont val="Arial"/>
        <family val="2"/>
      </rPr>
      <t>Glis2fl/fl;Pkd1fl/fl;Pax8rtTA;TetOCre</t>
    </r>
    <r>
      <rPr>
        <b/>
        <sz val="10"/>
        <color rgb="FF00B050"/>
        <rFont val="Arial"/>
        <family val="2"/>
      </rPr>
      <t xml:space="preserve"> Kidney/Body weight ratio (%)</t>
    </r>
  </si>
  <si>
    <r>
      <rPr>
        <b/>
        <i/>
        <sz val="10"/>
        <color rgb="FF00B050"/>
        <rFont val="Arial"/>
        <family val="2"/>
      </rPr>
      <t xml:space="preserve">Glis2fl/fl;Pkd1fl/fl;Pax8rtTA;TetOCre </t>
    </r>
    <r>
      <rPr>
        <b/>
        <sz val="10"/>
        <color rgb="FF00B050"/>
        <rFont val="Arial"/>
        <family val="2"/>
      </rPr>
      <t xml:space="preserve"> BUN (mg/dl)</t>
    </r>
  </si>
  <si>
    <r>
      <rPr>
        <b/>
        <i/>
        <sz val="10"/>
        <color rgb="FF00B050"/>
        <rFont val="Arial"/>
        <family val="2"/>
      </rPr>
      <t xml:space="preserve"> Glis2fl/fl;Pkd1fl/fl;Pax8rtTA;TetOCre  </t>
    </r>
    <r>
      <rPr>
        <b/>
        <sz val="10"/>
        <color rgb="FF00B050"/>
        <rFont val="Arial"/>
        <family val="2"/>
      </rPr>
      <t>Cystic index (%)</t>
    </r>
  </si>
  <si>
    <r>
      <t xml:space="preserve">Wild type </t>
    </r>
    <r>
      <rPr>
        <b/>
        <i/>
        <sz val="10"/>
        <color rgb="FFFF0000"/>
        <rFont val="Arial"/>
        <family val="2"/>
      </rPr>
      <t>(Pkd1flox/+)</t>
    </r>
    <r>
      <rPr>
        <b/>
        <sz val="10"/>
        <color rgb="FFFF0000"/>
        <rFont val="Arial"/>
        <family val="2"/>
      </rPr>
      <t xml:space="preserve"> Kidney/Body weight ratio (%)</t>
    </r>
  </si>
  <si>
    <r>
      <t xml:space="preserve">Wild type </t>
    </r>
    <r>
      <rPr>
        <b/>
        <i/>
        <sz val="10"/>
        <color rgb="FFFF0000"/>
        <rFont val="Arial"/>
        <family val="2"/>
      </rPr>
      <t>(Pkd1flox/+)</t>
    </r>
    <r>
      <rPr>
        <b/>
        <sz val="10"/>
        <color rgb="FFFF0000"/>
        <rFont val="Arial"/>
        <family val="2"/>
      </rPr>
      <t xml:space="preserve"> BUN (mg/dl)</t>
    </r>
  </si>
  <si>
    <r>
      <rPr>
        <b/>
        <i/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Wild type</t>
    </r>
    <r>
      <rPr>
        <b/>
        <i/>
        <sz val="10"/>
        <color rgb="FFFF0000"/>
        <rFont val="Arial"/>
        <family val="2"/>
      </rPr>
      <t xml:space="preserve"> (Pkd1flox/+)</t>
    </r>
    <r>
      <rPr>
        <b/>
        <sz val="10"/>
        <color rgb="FFFF0000"/>
        <rFont val="Arial"/>
        <family val="2"/>
      </rPr>
      <t xml:space="preserve"> Cystic index (%)</t>
    </r>
  </si>
  <si>
    <r>
      <rPr>
        <b/>
        <i/>
        <sz val="10"/>
        <color rgb="FF7030A0"/>
        <rFont val="Arial"/>
        <family val="2"/>
      </rPr>
      <t>Glis2fl/fl;Pax8rtTA;TetOCre</t>
    </r>
    <r>
      <rPr>
        <b/>
        <sz val="10"/>
        <color rgb="FF7030A0"/>
        <rFont val="Arial"/>
        <family val="2"/>
      </rPr>
      <t xml:space="preserve"> Kidney/Body weight ratio (%)</t>
    </r>
  </si>
  <si>
    <r>
      <rPr>
        <b/>
        <i/>
        <sz val="10"/>
        <color rgb="FF7030A0"/>
        <rFont val="Arial"/>
        <family val="2"/>
      </rPr>
      <t>Glis2fl/fl;Pax8rtTA;TetOCre</t>
    </r>
    <r>
      <rPr>
        <b/>
        <sz val="10"/>
        <color rgb="FF7030A0"/>
        <rFont val="Arial"/>
        <family val="2"/>
      </rPr>
      <t xml:space="preserve"> BUN (mg/dl)</t>
    </r>
  </si>
  <si>
    <r>
      <rPr>
        <b/>
        <i/>
        <sz val="10"/>
        <color rgb="FF7030A0"/>
        <rFont val="Arial"/>
        <family val="2"/>
      </rPr>
      <t xml:space="preserve"> Glis2fl/fl;Pax8rtTA;TetOCre</t>
    </r>
    <r>
      <rPr>
        <b/>
        <sz val="10"/>
        <color rgb="FF7030A0"/>
        <rFont val="Arial"/>
        <family val="2"/>
      </rPr>
      <t xml:space="preserve"> Cystic index (%)</t>
    </r>
  </si>
  <si>
    <r>
      <rPr>
        <b/>
        <i/>
        <sz val="10"/>
        <color rgb="FF00B0F0"/>
        <rFont val="Arial"/>
        <family val="2"/>
      </rPr>
      <t>Pkd1fl/fl;Pax8rtTA;TetOCre</t>
    </r>
    <r>
      <rPr>
        <b/>
        <sz val="10"/>
        <color rgb="FF00B0F0"/>
        <rFont val="Arial"/>
        <family val="2"/>
      </rPr>
      <t xml:space="preserve"> BUN (mg/dl)</t>
    </r>
  </si>
  <si>
    <r>
      <rPr>
        <b/>
        <i/>
        <sz val="10"/>
        <color rgb="FF00B0F0"/>
        <rFont val="Arial"/>
        <family val="2"/>
      </rPr>
      <t xml:space="preserve"> Pkd1fl/fl;Pax8rtTA;TetOCre</t>
    </r>
    <r>
      <rPr>
        <b/>
        <sz val="10"/>
        <color rgb="FF00B0F0"/>
        <rFont val="Arial"/>
        <family val="2"/>
      </rPr>
      <t xml:space="preserve"> Cystic index (%)</t>
    </r>
  </si>
  <si>
    <r>
      <rPr>
        <b/>
        <i/>
        <sz val="10"/>
        <color rgb="FF00B050"/>
        <rFont val="Arial"/>
        <family val="2"/>
      </rPr>
      <t>Glis2fl/fl;Pkd1fl/fl;Pax8rtTA;TetOCre</t>
    </r>
    <r>
      <rPr>
        <b/>
        <sz val="10"/>
        <color rgb="FF00B050"/>
        <rFont val="Arial"/>
        <family val="2"/>
      </rPr>
      <t xml:space="preserve"> BUN (mg/dl)</t>
    </r>
  </si>
  <si>
    <r>
      <rPr>
        <b/>
        <i/>
        <sz val="10"/>
        <color rgb="FF00B050"/>
        <rFont val="Arial"/>
        <family val="2"/>
      </rPr>
      <t xml:space="preserve"> Glis2fl/fl;Pkd1fl/fl;Pax8rtTA;TetOCre</t>
    </r>
    <r>
      <rPr>
        <b/>
        <sz val="10"/>
        <color rgb="FF00B050"/>
        <rFont val="Arial"/>
        <family val="2"/>
      </rPr>
      <t xml:space="preserve"> Cystic index (%)</t>
    </r>
  </si>
  <si>
    <r>
      <rPr>
        <b/>
        <i/>
        <sz val="10"/>
        <color rgb="FF00B0F0"/>
        <rFont val="Arial"/>
        <family val="2"/>
      </rPr>
      <t xml:space="preserve">Pkd2WS25/- </t>
    </r>
    <r>
      <rPr>
        <b/>
        <sz val="10"/>
        <color rgb="FF00B0F0"/>
        <rFont val="Arial"/>
        <family val="2"/>
      </rPr>
      <t>Kidney/Body weight ratio (%)</t>
    </r>
  </si>
  <si>
    <r>
      <rPr>
        <b/>
        <i/>
        <sz val="10"/>
        <color rgb="FF00B0F0"/>
        <rFont val="Arial"/>
        <family val="2"/>
      </rPr>
      <t>Pkd2WS25/-</t>
    </r>
    <r>
      <rPr>
        <b/>
        <sz val="10"/>
        <color rgb="FF00B0F0"/>
        <rFont val="Arial"/>
        <family val="2"/>
      </rPr>
      <t xml:space="preserve"> BUN (mg/dl)</t>
    </r>
  </si>
  <si>
    <r>
      <rPr>
        <b/>
        <i/>
        <sz val="10"/>
        <color rgb="FF00B0F0"/>
        <rFont val="Arial"/>
        <family val="2"/>
      </rPr>
      <t>Pkd2WS25/-</t>
    </r>
    <r>
      <rPr>
        <b/>
        <sz val="10"/>
        <color rgb="FF00B0F0"/>
        <rFont val="Arial"/>
        <family val="2"/>
      </rPr>
      <t xml:space="preserve"> Cystic index (%)</t>
    </r>
  </si>
  <si>
    <r>
      <rPr>
        <b/>
        <i/>
        <sz val="10"/>
        <color rgb="FF00B050"/>
        <rFont val="Arial"/>
        <family val="2"/>
      </rPr>
      <t xml:space="preserve">Glis2-/-;Pkd2WS25/- </t>
    </r>
    <r>
      <rPr>
        <b/>
        <sz val="10"/>
        <color rgb="FF00B050"/>
        <rFont val="Arial"/>
        <family val="2"/>
      </rPr>
      <t>Kidney/Body weight ratio (%)</t>
    </r>
  </si>
  <si>
    <r>
      <rPr>
        <b/>
        <i/>
        <sz val="10"/>
        <color rgb="FF00B050"/>
        <rFont val="Arial"/>
        <family val="2"/>
      </rPr>
      <t>Glis2-/-;Pkd2WS25/-</t>
    </r>
    <r>
      <rPr>
        <b/>
        <sz val="10"/>
        <color rgb="FF00B050"/>
        <rFont val="Arial"/>
        <family val="2"/>
      </rPr>
      <t xml:space="preserve"> BUN (mg/dl)</t>
    </r>
  </si>
  <si>
    <r>
      <rPr>
        <b/>
        <i/>
        <sz val="10"/>
        <color rgb="FF00B050"/>
        <rFont val="Arial"/>
        <family val="2"/>
      </rPr>
      <t>Glis2-/-;Pkd2WS25/-</t>
    </r>
    <r>
      <rPr>
        <b/>
        <sz val="10"/>
        <color rgb="FF00B050"/>
        <rFont val="Arial"/>
        <family val="2"/>
      </rPr>
      <t xml:space="preserve"> Cystic index (%)</t>
    </r>
  </si>
  <si>
    <r>
      <rPr>
        <b/>
        <i/>
        <sz val="10"/>
        <color rgb="FFFF0000"/>
        <rFont val="Arial"/>
        <family val="2"/>
      </rPr>
      <t>Pkd1flox/+</t>
    </r>
    <r>
      <rPr>
        <b/>
        <sz val="10"/>
        <color rgb="FFFF0000"/>
        <rFont val="Arial"/>
        <family val="2"/>
      </rPr>
      <t xml:space="preserve"> Kidney/Body weight ratio (%)</t>
    </r>
  </si>
  <si>
    <r>
      <rPr>
        <b/>
        <i/>
        <sz val="10"/>
        <color rgb="FFFF0000"/>
        <rFont val="Arial"/>
        <family val="2"/>
      </rPr>
      <t>Pkd1flox/+</t>
    </r>
    <r>
      <rPr>
        <b/>
        <sz val="10"/>
        <color rgb="FFFF0000"/>
        <rFont val="Arial"/>
        <family val="2"/>
      </rPr>
      <t xml:space="preserve"> BUN (mg/dl)</t>
    </r>
  </si>
  <si>
    <r>
      <rPr>
        <b/>
        <i/>
        <sz val="10"/>
        <color rgb="FFFF0000"/>
        <rFont val="Arial"/>
        <family val="2"/>
      </rPr>
      <t>Pkd1flox/+</t>
    </r>
    <r>
      <rPr>
        <b/>
        <sz val="10"/>
        <color rgb="FFFF0000"/>
        <rFont val="Arial"/>
        <family val="2"/>
      </rPr>
      <t xml:space="preserve"> Cystic index (%)</t>
    </r>
  </si>
  <si>
    <r>
      <rPr>
        <b/>
        <i/>
        <sz val="10"/>
        <color rgb="FF7030A0"/>
        <rFont val="Arial"/>
        <family val="2"/>
      </rPr>
      <t>Pkd1flox/+</t>
    </r>
    <r>
      <rPr>
        <b/>
        <sz val="10"/>
        <color rgb="FF7030A0"/>
        <rFont val="Arial"/>
        <family val="2"/>
      </rPr>
      <t xml:space="preserve"> + </t>
    </r>
    <r>
      <rPr>
        <b/>
        <i/>
        <sz val="10"/>
        <color rgb="FF7030A0"/>
        <rFont val="Arial"/>
        <family val="2"/>
      </rPr>
      <t>Glis2</t>
    </r>
    <r>
      <rPr>
        <b/>
        <sz val="10"/>
        <color rgb="FF7030A0"/>
        <rFont val="Arial"/>
        <family val="2"/>
      </rPr>
      <t>-ASO Kidney/Body weight ratio (%)</t>
    </r>
  </si>
  <si>
    <r>
      <rPr>
        <b/>
        <i/>
        <sz val="10"/>
        <color rgb="FF7030A0"/>
        <rFont val="Arial"/>
        <family val="2"/>
      </rPr>
      <t>Pkd1flox/+</t>
    </r>
    <r>
      <rPr>
        <b/>
        <sz val="10"/>
        <color rgb="FF7030A0"/>
        <rFont val="Arial"/>
        <family val="2"/>
      </rPr>
      <t xml:space="preserve"> + </t>
    </r>
    <r>
      <rPr>
        <b/>
        <i/>
        <sz val="10"/>
        <color rgb="FF7030A0"/>
        <rFont val="Arial"/>
        <family val="2"/>
      </rPr>
      <t>Glis2</t>
    </r>
    <r>
      <rPr>
        <b/>
        <sz val="10"/>
        <color rgb="FF7030A0"/>
        <rFont val="Arial"/>
        <family val="2"/>
      </rPr>
      <t>-ASO BUN (mg/dl)</t>
    </r>
  </si>
  <si>
    <r>
      <rPr>
        <b/>
        <i/>
        <sz val="10"/>
        <color rgb="FF7030A0"/>
        <rFont val="Arial"/>
        <family val="2"/>
      </rPr>
      <t>Pkd1flox/+</t>
    </r>
    <r>
      <rPr>
        <b/>
        <sz val="10"/>
        <color rgb="FF7030A0"/>
        <rFont val="Arial"/>
        <family val="2"/>
      </rPr>
      <t xml:space="preserve"> + </t>
    </r>
    <r>
      <rPr>
        <b/>
        <i/>
        <sz val="10"/>
        <color rgb="FF7030A0"/>
        <rFont val="Arial"/>
        <family val="2"/>
      </rPr>
      <t>Glis2</t>
    </r>
    <r>
      <rPr>
        <b/>
        <sz val="10"/>
        <color rgb="FF7030A0"/>
        <rFont val="Arial"/>
        <family val="2"/>
      </rPr>
      <t>-ASO Cystic index (%)</t>
    </r>
  </si>
  <si>
    <r>
      <rPr>
        <b/>
        <i/>
        <sz val="10"/>
        <color rgb="FF00B0F0"/>
        <rFont val="Arial"/>
        <family val="2"/>
      </rPr>
      <t>Pkd1fl/fl;UBC-Cre</t>
    </r>
    <r>
      <rPr>
        <b/>
        <sz val="10"/>
        <color rgb="FF00B0F0"/>
        <rFont val="Arial"/>
        <family val="2"/>
      </rPr>
      <t xml:space="preserve"> + Control-ASO Kidney/Body weight ratio (%)</t>
    </r>
  </si>
  <si>
    <r>
      <rPr>
        <b/>
        <i/>
        <sz val="10"/>
        <color rgb="FF00B0F0"/>
        <rFont val="Arial"/>
        <family val="2"/>
      </rPr>
      <t>Pkd1fl/fl;UBC-Cre</t>
    </r>
    <r>
      <rPr>
        <b/>
        <sz val="10"/>
        <color rgb="FF00B0F0"/>
        <rFont val="Arial"/>
        <family val="2"/>
      </rPr>
      <t xml:space="preserve"> + Control-ASO BUN (mg/dl)</t>
    </r>
  </si>
  <si>
    <r>
      <rPr>
        <b/>
        <i/>
        <sz val="10"/>
        <color rgb="FF00B0F0"/>
        <rFont val="Arial"/>
        <family val="2"/>
      </rPr>
      <t>Pkd1fl/fl;UBC-Cre</t>
    </r>
    <r>
      <rPr>
        <b/>
        <sz val="10"/>
        <color rgb="FF00B0F0"/>
        <rFont val="Arial"/>
        <family val="2"/>
      </rPr>
      <t xml:space="preserve"> + Control-ASO Cystic index (%)</t>
    </r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</si>
  <si>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</t>
    </r>
    <r>
      <rPr>
        <b/>
        <i/>
        <sz val="10"/>
        <color rgb="FF00B050"/>
        <rFont val="Arial"/>
        <family val="2"/>
      </rPr>
      <t>Glis2</t>
    </r>
    <r>
      <rPr>
        <b/>
        <sz val="10"/>
        <color rgb="FF00B050"/>
        <rFont val="Arial"/>
        <family val="2"/>
      </rPr>
      <t>-ASO Kidney/Body weight ratio (%)</t>
    </r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</si>
  <si>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</t>
    </r>
    <r>
      <rPr>
        <b/>
        <i/>
        <sz val="10"/>
        <color rgb="FF00B050"/>
        <rFont val="Arial"/>
        <family val="2"/>
      </rPr>
      <t>Glis2</t>
    </r>
    <r>
      <rPr>
        <b/>
        <sz val="10"/>
        <color rgb="FF00B050"/>
        <rFont val="Arial"/>
        <family val="2"/>
      </rPr>
      <t>-ASO BUN (mg/dl)</t>
    </r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</si>
  <si>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</t>
    </r>
    <r>
      <rPr>
        <b/>
        <i/>
        <sz val="10"/>
        <color rgb="FF00B050"/>
        <rFont val="Arial"/>
        <family val="2"/>
      </rPr>
      <t>Glis2</t>
    </r>
    <r>
      <rPr>
        <b/>
        <sz val="10"/>
        <color rgb="FF00B050"/>
        <rFont val="Arial"/>
        <family val="2"/>
      </rPr>
      <t>-ASO Cystic index (%)</t>
    </r>
  </si>
  <si>
    <t>lamin a/c</t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</si>
  <si>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Control-ASO Kidney/Body weight ratio (%)</t>
    </r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</si>
  <si>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Control-ASO BUN (mg/dl)</t>
    </r>
  </si>
  <si>
    <r>
      <rPr>
        <b/>
        <i/>
        <sz val="10"/>
        <color rgb="FF00B050"/>
        <rFont val="Arial"/>
        <family val="2"/>
      </rPr>
      <t>Pkd1fl/fl;UBC-Cre</t>
    </r>
    <r>
      <rPr>
        <b/>
        <sz val="10"/>
        <color rgb="FF00B050"/>
        <rFont val="Arial"/>
        <family val="2"/>
      </rPr>
      <t xml:space="preserve"> + Control-ASO Cystic index (%)</t>
    </r>
  </si>
  <si>
    <t xml:space="preserve">Cdkn1a </t>
  </si>
  <si>
    <t>GSKO(Glis2fl/fl;Pax8rtTA; TetOCre)</t>
  </si>
  <si>
    <t>D1SKO (Pkd1fl/fl;Pax8rtTA; TetOCre)</t>
  </si>
  <si>
    <t>DKO (Glis2fl/fl;Pkd1fl/fl;Pax8rtTA; TetOCre )</t>
  </si>
  <si>
    <t xml:space="preserve">Glis2 Null (Glis2-/-) </t>
  </si>
  <si>
    <t xml:space="preserve">Cdkn2a </t>
  </si>
  <si>
    <t>Supp Figure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</si>
</sst>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u/>
      <sz val="10"/>
      <color rgb="FF0000FF"/>
      <name val="Arial"/>
      <family val="2"/>
    </font>
    <font>
      <u/>
      <sz val="10"/>
      <color rgb="FFFF0000"/>
      <name val="Arial"/>
      <family val="2"/>
    </font>
    <font>
      <u/>
      <sz val="10"/>
      <color rgb="FF00B050"/>
      <name val="Arial"/>
      <family val="2"/>
    </font>
    <font>
      <u/>
      <sz val="10"/>
      <color rgb="FF7030A0"/>
      <name val="Arial"/>
      <family val="2"/>
    </font>
    <font>
      <u/>
      <sz val="10"/>
      <color rgb="FFFFC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i/>
      <sz val="10"/>
      <color rgb="FF7030A0"/>
      <name val="Arial"/>
      <family val="2"/>
    </font>
    <font>
      <b/>
      <sz val="10"/>
      <color rgb="FF00B0F0"/>
      <name val="Arial"/>
      <family val="2"/>
    </font>
    <font>
      <b/>
      <i/>
      <sz val="10"/>
      <color rgb="FF00B0F0"/>
      <name val="Arial"/>
      <family val="2"/>
    </font>
    <font>
      <b/>
      <sz val="10"/>
      <color rgb="FF00B050"/>
      <name val="Arial"/>
      <family val="2"/>
    </font>
    <font>
      <b/>
      <i/>
      <sz val="10"/>
      <color rgb="FF00B050"/>
      <name val="Arial"/>
      <family val="2"/>
    </font>
    <font>
      <sz val="10"/>
      <color rgb="FF00B050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0" xfId="0" applyFont="1"/>
    <xf numFmtId="164" fontId="1" fillId="0" borderId="0" xfId="0" applyNumberFormat="1" applyFont="1"/>
    <xf numFmtId="0" fontId="7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13" fillId="0" borderId="0" xfId="0" applyFont="1"/>
    <xf numFmtId="0" fontId="13" fillId="0" borderId="10" xfId="0" applyFont="1" applyBorder="1"/>
    <xf numFmtId="0" fontId="8" fillId="0" borderId="4" xfId="0" applyFont="1" applyBorder="1"/>
    <xf numFmtId="0" fontId="8" fillId="0" borderId="11" xfId="0" applyFont="1" applyBorder="1"/>
    <xf numFmtId="0" fontId="8" fillId="0" borderId="6" xfId="0" applyFont="1" applyBorder="1"/>
    <xf numFmtId="0" fontId="8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9" xfId="0" applyFont="1" applyBorder="1"/>
    <xf numFmtId="0" fontId="12" fillId="0" borderId="0" xfId="0" applyFont="1"/>
    <xf numFmtId="0" fontId="12" fillId="0" borderId="10" xfId="0" applyFont="1" applyBorder="1"/>
    <xf numFmtId="0" fontId="8" fillId="0" borderId="10" xfId="0" applyFont="1" applyBorder="1"/>
    <xf numFmtId="0" fontId="13" fillId="0" borderId="4" xfId="0" applyFont="1" applyBorder="1"/>
    <xf numFmtId="0" fontId="13" fillId="0" borderId="12" xfId="0" applyFont="1" applyBorder="1"/>
    <xf numFmtId="0" fontId="0" fillId="0" borderId="12" xfId="0" applyBorder="1"/>
    <xf numFmtId="0" fontId="14" fillId="0" borderId="0" xfId="0" applyFont="1" applyAlignment="1">
      <alignment horizontal="left"/>
    </xf>
    <xf numFmtId="0" fontId="14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" fillId="0" borderId="9" xfId="0" applyFont="1" applyBorder="1" applyAlignment="1">
      <alignment horizontal="left"/>
    </xf>
    <xf numFmtId="0" fontId="14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tif"/><Relationship Id="rId3" Type="http://schemas.openxmlformats.org/officeDocument/2006/relationships/image" Target="../media/image39.jpg"/><Relationship Id="rId7" Type="http://schemas.openxmlformats.org/officeDocument/2006/relationships/image" Target="../media/image43.tif"/><Relationship Id="rId2" Type="http://schemas.openxmlformats.org/officeDocument/2006/relationships/image" Target="../media/image38.jpg"/><Relationship Id="rId1" Type="http://schemas.openxmlformats.org/officeDocument/2006/relationships/image" Target="../media/image37.jpg"/><Relationship Id="rId6" Type="http://schemas.openxmlformats.org/officeDocument/2006/relationships/image" Target="../media/image42.tif"/><Relationship Id="rId5" Type="http://schemas.openxmlformats.org/officeDocument/2006/relationships/image" Target="../media/image41.jpg"/><Relationship Id="rId4" Type="http://schemas.openxmlformats.org/officeDocument/2006/relationships/image" Target="../media/image40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6732270" cy="3977640"/>
    <xdr:pic>
      <xdr:nvPicPr>
        <xdr:cNvPr id="3" name="Picture 2">
          <a:extLst>
            <a:ext uri="{FF2B5EF4-FFF2-40B4-BE49-F238E27FC236}">
              <a16:creationId xmlns:a16="http://schemas.microsoft.com/office/drawing/2014/main" id="{B03DD46A-277C-4679-B151-038817851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1950"/>
          <a:ext cx="6732270" cy="39776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6732270" cy="3977640"/>
    <xdr:pic>
      <xdr:nvPicPr>
        <xdr:cNvPr id="4" name="Picture 3">
          <a:extLst>
            <a:ext uri="{FF2B5EF4-FFF2-40B4-BE49-F238E27FC236}">
              <a16:creationId xmlns:a16="http://schemas.microsoft.com/office/drawing/2014/main" id="{D705CC22-B854-4A03-8679-7B60993E4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886325"/>
          <a:ext cx="6732270" cy="3977640"/>
        </a:xfrm>
        <a:prstGeom prst="rect">
          <a:avLst/>
        </a:prstGeom>
      </xdr:spPr>
    </xdr:pic>
    <xdr:clientData/>
  </xdr:oneCellAnchor>
  <xdr:twoCellAnchor editAs="oneCell">
    <xdr:from>
      <xdr:col>0</xdr:col>
      <xdr:colOff>582930</xdr:colOff>
      <xdr:row>54</xdr:row>
      <xdr:rowOff>41910</xdr:rowOff>
    </xdr:from>
    <xdr:to>
      <xdr:col>12</xdr:col>
      <xdr:colOff>113444</xdr:colOff>
      <xdr:row>72</xdr:row>
      <xdr:rowOff>151958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12D9E0-B0DA-7C1E-9E2C-40093851A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930" y="10328910"/>
          <a:ext cx="6845714" cy="353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950970" cy="4000500"/>
    <xdr:pic>
      <xdr:nvPicPr>
        <xdr:cNvPr id="3" name="Picture 2">
          <a:extLst>
            <a:ext uri="{FF2B5EF4-FFF2-40B4-BE49-F238E27FC236}">
              <a16:creationId xmlns:a16="http://schemas.microsoft.com/office/drawing/2014/main" id="{7E1A4CD2-7097-450C-9423-B90FA6C2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3950970" cy="40005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</xdr:row>
      <xdr:rowOff>0</xdr:rowOff>
    </xdr:from>
    <xdr:ext cx="3950970" cy="4000500"/>
    <xdr:pic>
      <xdr:nvPicPr>
        <xdr:cNvPr id="4" name="Picture 3">
          <a:extLst>
            <a:ext uri="{FF2B5EF4-FFF2-40B4-BE49-F238E27FC236}">
              <a16:creationId xmlns:a16="http://schemas.microsoft.com/office/drawing/2014/main" id="{40C88CFE-0B00-470B-8443-940659002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80975"/>
          <a:ext cx="3950970" cy="400050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1</xdr:row>
      <xdr:rowOff>0</xdr:rowOff>
    </xdr:from>
    <xdr:ext cx="3989070" cy="3783330"/>
    <xdr:pic>
      <xdr:nvPicPr>
        <xdr:cNvPr id="5" name="Picture 4">
          <a:extLst>
            <a:ext uri="{FF2B5EF4-FFF2-40B4-BE49-F238E27FC236}">
              <a16:creationId xmlns:a16="http://schemas.microsoft.com/office/drawing/2014/main" id="{066DAC62-41C8-497E-BFAC-1C97D83D2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0" y="180975"/>
          <a:ext cx="3989070" cy="3783330"/>
        </a:xfrm>
        <a:prstGeom prst="rect">
          <a:avLst/>
        </a:prstGeom>
      </xdr:spPr>
    </xdr:pic>
    <xdr:clientData/>
  </xdr:oneCellAnchor>
  <xdr:twoCellAnchor editAs="oneCell">
    <xdr:from>
      <xdr:col>22</xdr:col>
      <xdr:colOff>18495</xdr:colOff>
      <xdr:row>1</xdr:row>
      <xdr:rowOff>9526</xdr:rowOff>
    </xdr:from>
    <xdr:to>
      <xdr:col>27</xdr:col>
      <xdr:colOff>489628</xdr:colOff>
      <xdr:row>21</xdr:row>
      <xdr:rowOff>99060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2BDFFA-4C66-2DA2-3810-8CF978D84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429695" y="192406"/>
          <a:ext cx="3519133" cy="3747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705600" cy="4152900"/>
    <xdr:pic>
      <xdr:nvPicPr>
        <xdr:cNvPr id="3" name="Picture 2">
          <a:extLst>
            <a:ext uri="{FF2B5EF4-FFF2-40B4-BE49-F238E27FC236}">
              <a16:creationId xmlns:a16="http://schemas.microsoft.com/office/drawing/2014/main" id="{D80F46AA-726B-47E4-87FF-63AB543E4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6705600" cy="41529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6705600" cy="4152900"/>
    <xdr:pic>
      <xdr:nvPicPr>
        <xdr:cNvPr id="4" name="Picture 3">
          <a:extLst>
            <a:ext uri="{FF2B5EF4-FFF2-40B4-BE49-F238E27FC236}">
              <a16:creationId xmlns:a16="http://schemas.microsoft.com/office/drawing/2014/main" id="{EF30FBC8-5C4E-400F-B217-15D549032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524375"/>
          <a:ext cx="6705600" cy="41529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6705600" cy="4152900"/>
    <xdr:pic>
      <xdr:nvPicPr>
        <xdr:cNvPr id="5" name="Picture 4">
          <a:extLst>
            <a:ext uri="{FF2B5EF4-FFF2-40B4-BE49-F238E27FC236}">
              <a16:creationId xmlns:a16="http://schemas.microsoft.com/office/drawing/2014/main" id="{421D8C8D-FD79-4A1B-BB68-F00971E3A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8867775"/>
          <a:ext cx="6705600" cy="4152900"/>
        </a:xfrm>
        <a:prstGeom prst="rect">
          <a:avLst/>
        </a:prstGeom>
      </xdr:spPr>
    </xdr:pic>
    <xdr:clientData/>
  </xdr:oneCellAnchor>
  <xdr:twoCellAnchor editAs="oneCell">
    <xdr:from>
      <xdr:col>0</xdr:col>
      <xdr:colOff>502920</xdr:colOff>
      <xdr:row>76</xdr:row>
      <xdr:rowOff>57151</xdr:rowOff>
    </xdr:from>
    <xdr:to>
      <xdr:col>12</xdr:col>
      <xdr:colOff>235339</xdr:colOff>
      <xdr:row>98</xdr:row>
      <xdr:rowOff>90934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2C32EF-2514-6F25-E217-FC9F0CBF1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" y="13956031"/>
          <a:ext cx="7047619" cy="40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60960</xdr:colOff>
      <xdr:row>70</xdr:row>
      <xdr:rowOff>90689</xdr:rowOff>
    </xdr:from>
    <xdr:ext cx="5589418" cy="3134477"/>
    <xdr:pic>
      <xdr:nvPicPr>
        <xdr:cNvPr id="2" name="Picture 1">
          <a:extLst>
            <a:ext uri="{FF2B5EF4-FFF2-40B4-BE49-F238E27FC236}">
              <a16:creationId xmlns:a16="http://schemas.microsoft.com/office/drawing/2014/main" id="{ADD0F44D-B84F-4ACB-B1BD-392C9B07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3950" y="12762749"/>
          <a:ext cx="5589418" cy="313447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3543300" cy="3733800"/>
    <xdr:pic>
      <xdr:nvPicPr>
        <xdr:cNvPr id="3" name="Picture 2">
          <a:extLst>
            <a:ext uri="{FF2B5EF4-FFF2-40B4-BE49-F238E27FC236}">
              <a16:creationId xmlns:a16="http://schemas.microsoft.com/office/drawing/2014/main" id="{C5F5FAF7-FDDC-446D-AF13-6BFEEF11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0975"/>
          <a:ext cx="3543300" cy="37338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3253740" cy="4181475"/>
    <xdr:pic>
      <xdr:nvPicPr>
        <xdr:cNvPr id="4" name="Picture 3">
          <a:extLst>
            <a:ext uri="{FF2B5EF4-FFF2-40B4-BE49-F238E27FC236}">
              <a16:creationId xmlns:a16="http://schemas.microsoft.com/office/drawing/2014/main" id="{CA3A18B2-93AA-4E75-A2C4-0290BCE83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4524375"/>
          <a:ext cx="3253740" cy="418147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</xdr:row>
      <xdr:rowOff>0</xdr:rowOff>
    </xdr:from>
    <xdr:ext cx="5867400" cy="3657600"/>
    <xdr:pic>
      <xdr:nvPicPr>
        <xdr:cNvPr id="5" name="Picture 4">
          <a:extLst>
            <a:ext uri="{FF2B5EF4-FFF2-40B4-BE49-F238E27FC236}">
              <a16:creationId xmlns:a16="http://schemas.microsoft.com/office/drawing/2014/main" id="{85A0AACE-EA47-4183-8678-9597E9E73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180975"/>
          <a:ext cx="5867400" cy="3657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5867400" cy="3657600"/>
    <xdr:pic>
      <xdr:nvPicPr>
        <xdr:cNvPr id="6" name="Picture 5">
          <a:extLst>
            <a:ext uri="{FF2B5EF4-FFF2-40B4-BE49-F238E27FC236}">
              <a16:creationId xmlns:a16="http://schemas.microsoft.com/office/drawing/2014/main" id="{F5F2B498-B7BB-46B9-8306-56A5FDC4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76800" y="4524375"/>
          <a:ext cx="5867400" cy="3657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5867400" cy="3657600"/>
    <xdr:pic>
      <xdr:nvPicPr>
        <xdr:cNvPr id="7" name="Picture 6">
          <a:extLst>
            <a:ext uri="{FF2B5EF4-FFF2-40B4-BE49-F238E27FC236}">
              <a16:creationId xmlns:a16="http://schemas.microsoft.com/office/drawing/2014/main" id="{966F6BE4-7317-4C24-9A09-70AD41FA1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76800" y="8686800"/>
          <a:ext cx="5867400" cy="3657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45530" cy="3352800"/>
    <xdr:pic>
      <xdr:nvPicPr>
        <xdr:cNvPr id="3" name="Picture 2">
          <a:extLst>
            <a:ext uri="{FF2B5EF4-FFF2-40B4-BE49-F238E27FC236}">
              <a16:creationId xmlns:a16="http://schemas.microsoft.com/office/drawing/2014/main" id="{E4B30F7D-4B9D-435A-9F7F-3E8737877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6145530" cy="33528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6181725" cy="3247938"/>
    <xdr:pic>
      <xdr:nvPicPr>
        <xdr:cNvPr id="4" name="Picture 3">
          <a:extLst>
            <a:ext uri="{FF2B5EF4-FFF2-40B4-BE49-F238E27FC236}">
              <a16:creationId xmlns:a16="http://schemas.microsoft.com/office/drawing/2014/main" id="{1A40449C-387B-44CF-9DDA-FA347E943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00475"/>
          <a:ext cx="6181725" cy="324793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6019800" cy="3641391"/>
    <xdr:pic>
      <xdr:nvPicPr>
        <xdr:cNvPr id="5" name="Picture 4">
          <a:extLst>
            <a:ext uri="{FF2B5EF4-FFF2-40B4-BE49-F238E27FC236}">
              <a16:creationId xmlns:a16="http://schemas.microsoft.com/office/drawing/2014/main" id="{64A85E34-F733-4FD7-A9BC-C395FF15B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7781925"/>
          <a:ext cx="6019800" cy="36413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5844614" cy="3533775"/>
    <xdr:pic>
      <xdr:nvPicPr>
        <xdr:cNvPr id="6" name="Picture 5">
          <a:extLst>
            <a:ext uri="{FF2B5EF4-FFF2-40B4-BE49-F238E27FC236}">
              <a16:creationId xmlns:a16="http://schemas.microsoft.com/office/drawing/2014/main" id="{F67476C1-A4F6-482C-B4A2-BD7D6D74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11582400"/>
          <a:ext cx="5844614" cy="3533775"/>
        </a:xfrm>
        <a:prstGeom prst="rect">
          <a:avLst/>
        </a:prstGeom>
      </xdr:spPr>
    </xdr:pic>
    <xdr:clientData/>
  </xdr:oneCellAnchor>
  <xdr:twoCellAnchor editAs="oneCell">
    <xdr:from>
      <xdr:col>0</xdr:col>
      <xdr:colOff>586740</xdr:colOff>
      <xdr:row>86</xdr:row>
      <xdr:rowOff>156210</xdr:rowOff>
    </xdr:from>
    <xdr:to>
      <xdr:col>10</xdr:col>
      <xdr:colOff>500264</xdr:colOff>
      <xdr:row>105</xdr:row>
      <xdr:rowOff>129109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32C2FF-4F4B-38CD-E601-FE0F9E74C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6740" y="15883890"/>
          <a:ext cx="6009524" cy="34476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83630" cy="3619500"/>
    <xdr:pic>
      <xdr:nvPicPr>
        <xdr:cNvPr id="3" name="Picture 2">
          <a:extLst>
            <a:ext uri="{FF2B5EF4-FFF2-40B4-BE49-F238E27FC236}">
              <a16:creationId xmlns:a16="http://schemas.microsoft.com/office/drawing/2014/main" id="{C662E918-AE0B-482D-A48C-28962AF6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6183630" cy="3619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6183630" cy="3619500"/>
    <xdr:pic>
      <xdr:nvPicPr>
        <xdr:cNvPr id="4" name="Picture 3">
          <a:extLst>
            <a:ext uri="{FF2B5EF4-FFF2-40B4-BE49-F238E27FC236}">
              <a16:creationId xmlns:a16="http://schemas.microsoft.com/office/drawing/2014/main" id="{8632A4A8-F521-40B9-BF5E-392505F94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781925"/>
          <a:ext cx="6183630" cy="3619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6183630" cy="3619500"/>
    <xdr:pic>
      <xdr:nvPicPr>
        <xdr:cNvPr id="5" name="Picture 4">
          <a:extLst>
            <a:ext uri="{FF2B5EF4-FFF2-40B4-BE49-F238E27FC236}">
              <a16:creationId xmlns:a16="http://schemas.microsoft.com/office/drawing/2014/main" id="{05F8CCAD-D5D6-4E80-9A87-A574BAAC9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3981450"/>
          <a:ext cx="6183630" cy="3619500"/>
        </a:xfrm>
        <a:prstGeom prst="rect">
          <a:avLst/>
        </a:prstGeom>
      </xdr:spPr>
    </xdr:pic>
    <xdr:clientData/>
  </xdr:oneCellAnchor>
  <xdr:twoCellAnchor editAs="oneCell">
    <xdr:from>
      <xdr:col>0</xdr:col>
      <xdr:colOff>563880</xdr:colOff>
      <xdr:row>67</xdr:row>
      <xdr:rowOff>68580</xdr:rowOff>
    </xdr:from>
    <xdr:to>
      <xdr:col>11</xdr:col>
      <xdr:colOff>39232</xdr:colOff>
      <xdr:row>84</xdr:row>
      <xdr:rowOff>178668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8127F4-C1AF-A5D0-1ACA-502C55551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3880" y="12321540"/>
          <a:ext cx="6180952" cy="3219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586740</xdr:colOff>
      <xdr:row>1</xdr:row>
      <xdr:rowOff>7620</xdr:rowOff>
    </xdr:from>
    <xdr:ext cx="6286500" cy="3505200"/>
    <xdr:pic>
      <xdr:nvPicPr>
        <xdr:cNvPr id="3" name="Picture 2">
          <a:extLst>
            <a:ext uri="{FF2B5EF4-FFF2-40B4-BE49-F238E27FC236}">
              <a16:creationId xmlns:a16="http://schemas.microsoft.com/office/drawing/2014/main" id="{882B1F5C-BE7D-4E70-BE67-9F285F7E0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90500"/>
          <a:ext cx="6286500" cy="35052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6286500" cy="3505200"/>
    <xdr:pic>
      <xdr:nvPicPr>
        <xdr:cNvPr id="4" name="Picture 3">
          <a:extLst>
            <a:ext uri="{FF2B5EF4-FFF2-40B4-BE49-F238E27FC236}">
              <a16:creationId xmlns:a16="http://schemas.microsoft.com/office/drawing/2014/main" id="{B87D3B19-049E-4639-AC4C-3C00C8F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981450"/>
          <a:ext cx="6286500" cy="35052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67</xdr:row>
      <xdr:rowOff>38100</xdr:rowOff>
    </xdr:from>
    <xdr:ext cx="6286500" cy="3505200"/>
    <xdr:pic>
      <xdr:nvPicPr>
        <xdr:cNvPr id="5" name="Picture 4">
          <a:extLst>
            <a:ext uri="{FF2B5EF4-FFF2-40B4-BE49-F238E27FC236}">
              <a16:creationId xmlns:a16="http://schemas.microsoft.com/office/drawing/2014/main" id="{2EF91C3F-340F-4CC3-A98C-181F47D4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12163425"/>
          <a:ext cx="6286500" cy="3505200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43</xdr:row>
      <xdr:rowOff>0</xdr:rowOff>
    </xdr:from>
    <xdr:to>
      <xdr:col>11</xdr:col>
      <xdr:colOff>361950</xdr:colOff>
      <xdr:row>64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7495BF-B7F2-AA0C-DCDB-24A78DE3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7781925"/>
          <a:ext cx="6457950" cy="381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579120</xdr:colOff>
      <xdr:row>89</xdr:row>
      <xdr:rowOff>38100</xdr:rowOff>
    </xdr:from>
    <xdr:to>
      <xdr:col>11</xdr:col>
      <xdr:colOff>140187</xdr:colOff>
      <xdr:row>107</xdr:row>
      <xdr:rowOff>117689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3D4D5EC-EF28-F748-7E38-7E73856BC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9120" y="16314420"/>
          <a:ext cx="6266667" cy="33714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943600" cy="3634740"/>
    <xdr:pic>
      <xdr:nvPicPr>
        <xdr:cNvPr id="3" name="Picture 2">
          <a:extLst>
            <a:ext uri="{FF2B5EF4-FFF2-40B4-BE49-F238E27FC236}">
              <a16:creationId xmlns:a16="http://schemas.microsoft.com/office/drawing/2014/main" id="{887F22DB-E11A-4A68-BDFA-71C2AD5B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5943600" cy="36347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6336030" cy="4015740"/>
    <xdr:pic>
      <xdr:nvPicPr>
        <xdr:cNvPr id="4" name="Picture 3">
          <a:extLst>
            <a:ext uri="{FF2B5EF4-FFF2-40B4-BE49-F238E27FC236}">
              <a16:creationId xmlns:a16="http://schemas.microsoft.com/office/drawing/2014/main" id="{089807CA-6CA3-4B9C-95EE-1DB12A4A1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162425"/>
          <a:ext cx="6336030" cy="40157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6336030" cy="4015740"/>
    <xdr:pic>
      <xdr:nvPicPr>
        <xdr:cNvPr id="5" name="Picture 4">
          <a:extLst>
            <a:ext uri="{FF2B5EF4-FFF2-40B4-BE49-F238E27FC236}">
              <a16:creationId xmlns:a16="http://schemas.microsoft.com/office/drawing/2014/main" id="{9FA48D96-D789-4D04-81EB-1DD9D1870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8505825"/>
          <a:ext cx="6336030" cy="40157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6503670" cy="4116705"/>
    <xdr:pic>
      <xdr:nvPicPr>
        <xdr:cNvPr id="6" name="Picture 5">
          <a:extLst>
            <a:ext uri="{FF2B5EF4-FFF2-40B4-BE49-F238E27FC236}">
              <a16:creationId xmlns:a16="http://schemas.microsoft.com/office/drawing/2014/main" id="{F83385B7-A82A-4DDB-BC34-08C12CC6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12849225"/>
          <a:ext cx="6503670" cy="4116705"/>
        </a:xfrm>
        <a:prstGeom prst="rect">
          <a:avLst/>
        </a:prstGeom>
      </xdr:spPr>
    </xdr:pic>
    <xdr:clientData/>
  </xdr:oneCellAnchor>
  <xdr:twoCellAnchor editAs="oneCell">
    <xdr:from>
      <xdr:col>0</xdr:col>
      <xdr:colOff>594360</xdr:colOff>
      <xdr:row>96</xdr:row>
      <xdr:rowOff>106681</xdr:rowOff>
    </xdr:from>
    <xdr:to>
      <xdr:col>11</xdr:col>
      <xdr:colOff>335280</xdr:colOff>
      <xdr:row>121</xdr:row>
      <xdr:rowOff>68425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BFEADAE-6386-39C5-4F5E-AFE2C4F21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4360" y="17663161"/>
          <a:ext cx="6446520" cy="45337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4</xdr:row>
      <xdr:rowOff>28576</xdr:rowOff>
    </xdr:from>
    <xdr:to>
      <xdr:col>6</xdr:col>
      <xdr:colOff>285750</xdr:colOff>
      <xdr:row>18</xdr:row>
      <xdr:rowOff>89429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B9A4CB-B3F1-43A0-9B5A-FAC6DBE3D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800101"/>
          <a:ext cx="4162425" cy="2737378"/>
        </a:xfrm>
        <a:prstGeom prst="rect">
          <a:avLst/>
        </a:prstGeom>
      </xdr:spPr>
    </xdr:pic>
    <xdr:clientData/>
  </xdr:twoCellAnchor>
  <xdr:twoCellAnchor editAs="oneCell">
    <xdr:from>
      <xdr:col>8</xdr:col>
      <xdr:colOff>361949</xdr:colOff>
      <xdr:row>4</xdr:row>
      <xdr:rowOff>31706</xdr:rowOff>
    </xdr:from>
    <xdr:to>
      <xdr:col>15</xdr:col>
      <xdr:colOff>238125</xdr:colOff>
      <xdr:row>18</xdr:row>
      <xdr:rowOff>105088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3CD39F-D9C3-4D8B-B51E-FEF86FEF9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49" y="812756"/>
          <a:ext cx="4181476" cy="2749907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22</xdr:row>
      <xdr:rowOff>19050</xdr:rowOff>
    </xdr:from>
    <xdr:to>
      <xdr:col>6</xdr:col>
      <xdr:colOff>285750</xdr:colOff>
      <xdr:row>36</xdr:row>
      <xdr:rowOff>62824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2F88E2-DD62-4F5B-96D7-4F385EBE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1950" y="3857625"/>
          <a:ext cx="4171950" cy="2720299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22</xdr:row>
      <xdr:rowOff>21984</xdr:rowOff>
    </xdr:from>
    <xdr:to>
      <xdr:col>15</xdr:col>
      <xdr:colOff>247650</xdr:colOff>
      <xdr:row>36</xdr:row>
      <xdr:rowOff>86969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AB89D92-CB6E-47BA-B740-D4EF42BA1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91125" y="3860559"/>
          <a:ext cx="4238625" cy="2741510"/>
        </a:xfrm>
        <a:prstGeom prst="rect">
          <a:avLst/>
        </a:prstGeom>
      </xdr:spPr>
    </xdr:pic>
    <xdr:clientData/>
  </xdr:twoCellAnchor>
  <xdr:twoCellAnchor editAs="oneCell">
    <xdr:from>
      <xdr:col>0</xdr:col>
      <xdr:colOff>360720</xdr:colOff>
      <xdr:row>40</xdr:row>
      <xdr:rowOff>47625</xdr:rowOff>
    </xdr:from>
    <xdr:to>
      <xdr:col>6</xdr:col>
      <xdr:colOff>271615</xdr:colOff>
      <xdr:row>54</xdr:row>
      <xdr:rowOff>114300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7661B2D-A9EA-42C2-8B60-2BA123384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0720" y="6924675"/>
          <a:ext cx="4159045" cy="2743200"/>
        </a:xfrm>
        <a:prstGeom prst="rect">
          <a:avLst/>
        </a:prstGeom>
      </xdr:spPr>
    </xdr:pic>
    <xdr:clientData/>
  </xdr:twoCellAnchor>
  <xdr:twoCellAnchor editAs="oneCell">
    <xdr:from>
      <xdr:col>8</xdr:col>
      <xdr:colOff>314856</xdr:colOff>
      <xdr:row>40</xdr:row>
      <xdr:rowOff>38100</xdr:rowOff>
    </xdr:from>
    <xdr:to>
      <xdr:col>15</xdr:col>
      <xdr:colOff>247650</xdr:colOff>
      <xdr:row>54</xdr:row>
      <xdr:rowOff>97400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EACAC45-00C6-46C7-8C9E-0F7B40A52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82206" y="7896225"/>
          <a:ext cx="4238094" cy="273582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58</xdr:row>
      <xdr:rowOff>39864</xdr:rowOff>
    </xdr:from>
    <xdr:to>
      <xdr:col>6</xdr:col>
      <xdr:colOff>285750</xdr:colOff>
      <xdr:row>72</xdr:row>
      <xdr:rowOff>104850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9B15133-5AE9-4FA9-A1AE-1D39647F4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1950" y="11136489"/>
          <a:ext cx="4171950" cy="2741511"/>
        </a:xfrm>
        <a:prstGeom prst="rect">
          <a:avLst/>
        </a:prstGeom>
      </xdr:spPr>
    </xdr:pic>
    <xdr:clientData/>
  </xdr:twoCellAnchor>
  <xdr:twoCellAnchor editAs="oneCell">
    <xdr:from>
      <xdr:col>8</xdr:col>
      <xdr:colOff>323849</xdr:colOff>
      <xdr:row>58</xdr:row>
      <xdr:rowOff>38100</xdr:rowOff>
    </xdr:from>
    <xdr:to>
      <xdr:col>15</xdr:col>
      <xdr:colOff>257174</xdr:colOff>
      <xdr:row>72</xdr:row>
      <xdr:rowOff>109417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701CE0C-B386-4DFE-B812-0D3032703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91199" y="11134725"/>
          <a:ext cx="4238625" cy="2747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579120</xdr:colOff>
      <xdr:row>25</xdr:row>
      <xdr:rowOff>114300</xdr:rowOff>
    </xdr:from>
    <xdr:to>
      <xdr:col>8</xdr:col>
      <xdr:colOff>52545</xdr:colOff>
      <xdr:row>49</xdr:row>
      <xdr:rowOff>160020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379789-7E7C-4040-AE40-E90F4CA18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" y="4686300"/>
          <a:ext cx="4350225" cy="44348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333375</xdr:colOff>
      <xdr:row>23</xdr:row>
      <xdr:rowOff>100965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AD98C1-2A81-E1EC-1914-53D04DF52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2880"/>
          <a:ext cx="2162175" cy="4124325"/>
        </a:xfrm>
        <a:prstGeom prst="rect">
          <a:avLst/>
        </a:prstGeom>
      </xdr:spPr>
    </xdr:pic>
    <xdr:clientData/>
  </xdr:twoCellAnchor>
  <xdr:twoCellAnchor editAs="oneCell">
    <xdr:from>
      <xdr:col>4</xdr:col>
      <xdr:colOff>426720</xdr:colOff>
      <xdr:row>1</xdr:row>
      <xdr:rowOff>106680</xdr:rowOff>
    </xdr:from>
    <xdr:to>
      <xdr:col>8</xdr:col>
      <xdr:colOff>150495</xdr:colOff>
      <xdr:row>24</xdr:row>
      <xdr:rowOff>24765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51CB64-63CD-71AD-EC5C-0B0456B93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65120" y="289560"/>
          <a:ext cx="2162175" cy="41243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76</xdr:row>
      <xdr:rowOff>55244</xdr:rowOff>
    </xdr:from>
    <xdr:to>
      <xdr:col>12</xdr:col>
      <xdr:colOff>9525</xdr:colOff>
      <xdr:row>98</xdr:row>
      <xdr:rowOff>68184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04AE52-A1BD-272F-010E-D4A2B3220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3809344"/>
          <a:ext cx="6682740" cy="3996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11</xdr:col>
      <xdr:colOff>205740</xdr:colOff>
      <xdr:row>23</xdr:row>
      <xdr:rowOff>45720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BCC780-B7FD-18BC-BC4D-7AC966B34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2880"/>
          <a:ext cx="6305550" cy="40671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26</xdr:row>
      <xdr:rowOff>53340</xdr:rowOff>
    </xdr:from>
    <xdr:to>
      <xdr:col>11</xdr:col>
      <xdr:colOff>212567</xdr:colOff>
      <xdr:row>47</xdr:row>
      <xdr:rowOff>79527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DEB576-F283-E190-37FF-9275C7C7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4808220"/>
          <a:ext cx="6342857" cy="38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66675</xdr:rowOff>
    </xdr:from>
    <xdr:to>
      <xdr:col>12</xdr:col>
      <xdr:colOff>0</xdr:colOff>
      <xdr:row>73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F10D2D-7311-89B1-5450-F06E62952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8934450"/>
          <a:ext cx="6705600" cy="43815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600075</xdr:colOff>
      <xdr:row>49</xdr:row>
      <xdr:rowOff>123825</xdr:rowOff>
    </xdr:from>
    <xdr:to>
      <xdr:col>23</xdr:col>
      <xdr:colOff>600075</xdr:colOff>
      <xdr:row>73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DC9077-2F8E-11E3-558E-DF1B553FD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15275" y="8991600"/>
          <a:ext cx="6705600" cy="4381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495300</xdr:colOff>
      <xdr:row>24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5FBF4-DC41-2189-0ABA-5E15CD4D7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3543300" cy="4305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6</xdr:col>
      <xdr:colOff>342900</xdr:colOff>
      <xdr:row>47</xdr:row>
      <xdr:rowOff>26670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C8B7B1-845D-920D-7C63-C5B25C71D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754880"/>
          <a:ext cx="3390900" cy="3867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6</xdr:col>
      <xdr:colOff>289560</xdr:colOff>
      <xdr:row>69</xdr:row>
      <xdr:rowOff>11507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B82566-6C85-FABA-088B-9CE8FA54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8961120"/>
          <a:ext cx="3337560" cy="366910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56</xdr:row>
      <xdr:rowOff>0</xdr:rowOff>
    </xdr:from>
    <xdr:to>
      <xdr:col>12</xdr:col>
      <xdr:colOff>86425</xdr:colOff>
      <xdr:row>83</xdr:row>
      <xdr:rowOff>30480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E7DF3B-39A5-6A21-BBA2-E5985B00C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0241280"/>
          <a:ext cx="6792024" cy="4968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12</xdr:col>
      <xdr:colOff>133350</xdr:colOff>
      <xdr:row>26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B055C5-34A6-BE01-7F3B-CBB7E793A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2880"/>
          <a:ext cx="6838950" cy="4752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12</xdr:col>
      <xdr:colOff>133350</xdr:colOff>
      <xdr:row>53</xdr:row>
      <xdr:rowOff>180975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72766E-2609-A665-6744-FFE99A48C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5120640"/>
          <a:ext cx="6838950" cy="47529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235719</xdr:colOff>
      <xdr:row>1</xdr:row>
      <xdr:rowOff>38100</xdr:rowOff>
    </xdr:from>
    <xdr:to>
      <xdr:col>20</xdr:col>
      <xdr:colOff>47992</xdr:colOff>
      <xdr:row>30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E40773-0DD1-D8B4-7A5F-C726B21E2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0119" y="220980"/>
          <a:ext cx="3469873" cy="53568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19050</xdr:colOff>
      <xdr:row>29</xdr:row>
      <xdr:rowOff>165735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AF7C74-E202-5DBE-A018-FE860FEEA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2880"/>
          <a:ext cx="3067050" cy="52863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11</xdr:col>
      <xdr:colOff>514350</xdr:colOff>
      <xdr:row>30</xdr:row>
      <xdr:rowOff>59055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C0F70E5-4C7D-5614-B34F-8B4B376E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67200" y="182880"/>
          <a:ext cx="2952750" cy="536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35DB-7F00-4282-9A7C-0978E995533A}">
  <sheetPr>
    <tabColor rgb="FFFFFF00"/>
  </sheetPr>
  <dimension ref="A1:N10"/>
  <sheetViews>
    <sheetView workbookViewId="0">
      <selection activeCell="G41" sqref="G41"/>
    </sheetView>
  </sheetViews>
  <sheetFormatPr defaultColWidth="8.85546875" defaultRowHeight="14.25" x14ac:dyDescent="0.2"/>
  <cols>
    <col min="1" max="13" width="10.42578125" style="51" customWidth="1"/>
    <col min="14" max="16384" width="8.85546875" style="51"/>
  </cols>
  <sheetData>
    <row r="1" spans="1:14" ht="15" thickBot="1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</row>
    <row r="2" spans="1:14" ht="15" thickBot="1" x14ac:dyDescent="0.25">
      <c r="A2" s="68" t="s">
        <v>171</v>
      </c>
      <c r="B2" s="69"/>
      <c r="C2" s="69"/>
      <c r="D2" s="69"/>
      <c r="E2" s="69"/>
      <c r="F2" s="69"/>
      <c r="G2" s="69"/>
      <c r="H2" s="70" t="s">
        <v>172</v>
      </c>
      <c r="I2" s="71"/>
      <c r="J2" s="71"/>
      <c r="K2" s="71"/>
      <c r="L2" s="71"/>
      <c r="M2" s="71"/>
      <c r="N2" s="72"/>
    </row>
    <row r="3" spans="1:14" s="52" customFormat="1" x14ac:dyDescent="0.2">
      <c r="A3" s="52" t="s">
        <v>164</v>
      </c>
      <c r="B3" s="52" t="s">
        <v>165</v>
      </c>
      <c r="C3" s="52" t="s">
        <v>166</v>
      </c>
      <c r="D3" s="52" t="s">
        <v>167</v>
      </c>
      <c r="E3" s="52" t="s">
        <v>168</v>
      </c>
      <c r="F3" s="52" t="s">
        <v>169</v>
      </c>
      <c r="G3" s="52" t="s">
        <v>170</v>
      </c>
      <c r="H3" s="52" t="s">
        <v>164</v>
      </c>
      <c r="I3" s="52" t="s">
        <v>165</v>
      </c>
      <c r="J3" s="52" t="s">
        <v>166</v>
      </c>
      <c r="K3" s="52" t="s">
        <v>167</v>
      </c>
      <c r="L3" s="52" t="s">
        <v>168</v>
      </c>
      <c r="M3" s="52" t="s">
        <v>169</v>
      </c>
      <c r="N3" s="52" t="s">
        <v>170</v>
      </c>
    </row>
    <row r="4" spans="1:14" x14ac:dyDescent="0.2">
      <c r="A4" s="51">
        <v>1.0874779999999999</v>
      </c>
      <c r="B4" s="51">
        <v>1.0011699999999999</v>
      </c>
      <c r="C4" s="51">
        <v>0.87431000000000003</v>
      </c>
      <c r="D4" s="51">
        <v>0.96437099999999998</v>
      </c>
      <c r="E4" s="51">
        <v>1.0153719999999999</v>
      </c>
      <c r="F4" s="51">
        <v>0.98457700000000004</v>
      </c>
      <c r="G4" s="51">
        <v>0.98501000000000005</v>
      </c>
      <c r="H4" s="51">
        <v>1.405019</v>
      </c>
      <c r="I4" s="51">
        <v>2.0326249999999999</v>
      </c>
      <c r="J4" s="51">
        <v>1.939154</v>
      </c>
      <c r="K4" s="51">
        <v>1.4872460000000001</v>
      </c>
      <c r="L4" s="51">
        <v>1.6855180000000001</v>
      </c>
      <c r="M4" s="51">
        <v>0.50370400000000004</v>
      </c>
      <c r="N4" s="51">
        <v>0.33233800000000002</v>
      </c>
    </row>
    <row r="5" spans="1:14" x14ac:dyDescent="0.2">
      <c r="A5" s="51">
        <v>0.97365900000000005</v>
      </c>
      <c r="B5" s="51">
        <v>0.83573500000000001</v>
      </c>
      <c r="C5" s="51">
        <v>1.0196879999999999</v>
      </c>
      <c r="D5" s="51">
        <v>0.93372500000000003</v>
      </c>
      <c r="E5" s="51">
        <v>0.96437700000000004</v>
      </c>
      <c r="F5" s="51">
        <v>0.78496500000000002</v>
      </c>
      <c r="G5" s="51">
        <v>1.021026</v>
      </c>
      <c r="H5" s="51">
        <v>1.5692710000000001</v>
      </c>
      <c r="I5" s="51">
        <v>2.4349639999999999</v>
      </c>
      <c r="J5" s="51">
        <v>1.662695</v>
      </c>
      <c r="K5" s="51">
        <v>1.53606</v>
      </c>
      <c r="L5" s="51">
        <v>1.7746470000000001</v>
      </c>
      <c r="M5" s="51">
        <v>0.63178900000000004</v>
      </c>
      <c r="N5" s="51">
        <v>0.32061400000000001</v>
      </c>
    </row>
    <row r="6" spans="1:14" x14ac:dyDescent="0.2">
      <c r="A6" s="51">
        <v>0.94202699999999995</v>
      </c>
      <c r="B6" s="51">
        <v>1.1666620000000001</v>
      </c>
      <c r="C6" s="51">
        <v>1.1074349999999999</v>
      </c>
      <c r="D6" s="51">
        <v>1.1025510000000001</v>
      </c>
      <c r="E6" s="51">
        <v>1.0204470000000001</v>
      </c>
      <c r="F6" s="51">
        <v>1.230845</v>
      </c>
      <c r="G6" s="51">
        <v>0.99407800000000002</v>
      </c>
      <c r="H6" s="51">
        <v>1.621953</v>
      </c>
      <c r="I6" s="51">
        <v>1.744294</v>
      </c>
      <c r="J6" s="51">
        <v>1.530951</v>
      </c>
      <c r="K6" s="51">
        <v>1.3008500000000001</v>
      </c>
      <c r="L6" s="51">
        <v>1.6771320000000001</v>
      </c>
      <c r="M6" s="51">
        <v>0.40292299999999998</v>
      </c>
      <c r="N6" s="51">
        <v>0.32930500000000001</v>
      </c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2"/>
    </row>
    <row r="8" spans="1:14" x14ac:dyDescent="0.2">
      <c r="A8" s="1" t="s">
        <v>207</v>
      </c>
      <c r="B8" s="2"/>
      <c r="C8" s="2"/>
      <c r="D8" s="2"/>
      <c r="E8" s="2"/>
      <c r="F8" s="2"/>
      <c r="G8" s="2"/>
      <c r="H8" s="1"/>
      <c r="I8" s="1"/>
      <c r="J8" s="2"/>
    </row>
    <row r="9" spans="1:14" x14ac:dyDescent="0.2">
      <c r="A9" s="2"/>
      <c r="B9" s="2"/>
      <c r="C9" s="2"/>
      <c r="D9" s="2"/>
      <c r="E9" s="2"/>
      <c r="F9" s="2"/>
      <c r="G9" s="2"/>
      <c r="H9" s="1"/>
      <c r="I9" s="2"/>
      <c r="J9" s="2"/>
    </row>
    <row r="10" spans="1:14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</sheetData>
  <mergeCells count="2">
    <mergeCell ref="A2:G2"/>
    <mergeCell ref="H2:N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D760-905C-40EB-A069-2DC260DDB299}">
  <sheetPr>
    <tabColor rgb="FFFFFF00"/>
  </sheetPr>
  <dimension ref="A1:E9"/>
  <sheetViews>
    <sheetView zoomScaleNormal="100" workbookViewId="0">
      <selection activeCell="D41" sqref="D41"/>
    </sheetView>
  </sheetViews>
  <sheetFormatPr defaultColWidth="12.42578125" defaultRowHeight="12.75" x14ac:dyDescent="0.2"/>
  <cols>
    <col min="1" max="16384" width="12.42578125" style="2"/>
  </cols>
  <sheetData>
    <row r="1" spans="1:5" x14ac:dyDescent="0.2">
      <c r="A1" s="2" t="s">
        <v>179</v>
      </c>
    </row>
    <row r="2" spans="1:5" x14ac:dyDescent="0.2">
      <c r="A2" s="55" t="s">
        <v>178</v>
      </c>
      <c r="B2" s="56" t="s">
        <v>177</v>
      </c>
      <c r="C2" s="57" t="s">
        <v>176</v>
      </c>
      <c r="D2" s="58" t="s">
        <v>175</v>
      </c>
      <c r="E2" s="59" t="s">
        <v>174</v>
      </c>
    </row>
    <row r="3" spans="1:5" x14ac:dyDescent="0.2">
      <c r="A3" s="1">
        <v>0.9</v>
      </c>
      <c r="B3" s="1">
        <v>2.7</v>
      </c>
      <c r="C3" s="1">
        <v>1</v>
      </c>
      <c r="D3" s="1">
        <v>0.9</v>
      </c>
      <c r="E3" s="1">
        <v>1</v>
      </c>
    </row>
    <row r="4" spans="1:5" x14ac:dyDescent="0.2">
      <c r="A4" s="1">
        <v>1</v>
      </c>
      <c r="B4" s="1">
        <v>2.7</v>
      </c>
      <c r="C4" s="1">
        <v>1.4</v>
      </c>
      <c r="D4" s="1">
        <v>1.3</v>
      </c>
      <c r="E4" s="1">
        <v>1.2</v>
      </c>
    </row>
    <row r="5" spans="1:5" x14ac:dyDescent="0.2">
      <c r="A5" s="1">
        <v>1.1000000000000001</v>
      </c>
      <c r="B5" s="1">
        <v>2.5</v>
      </c>
      <c r="C5" s="1">
        <v>1.5</v>
      </c>
      <c r="D5" s="1">
        <v>1.6</v>
      </c>
      <c r="E5" s="1">
        <v>1.5</v>
      </c>
    </row>
    <row r="6" spans="1:5" x14ac:dyDescent="0.2">
      <c r="A6" s="1">
        <v>1</v>
      </c>
      <c r="B6" s="1">
        <v>3.1</v>
      </c>
      <c r="C6" s="1">
        <v>1.8</v>
      </c>
      <c r="D6" s="1">
        <v>2.7</v>
      </c>
      <c r="E6" s="1">
        <v>1.5</v>
      </c>
    </row>
    <row r="7" spans="1:5" x14ac:dyDescent="0.2">
      <c r="A7" s="1">
        <v>1.1000000000000001</v>
      </c>
      <c r="B7" s="1">
        <v>4.2</v>
      </c>
      <c r="C7" s="1">
        <v>1.9</v>
      </c>
      <c r="D7" s="1">
        <v>1.2</v>
      </c>
      <c r="E7" s="1">
        <v>2.7</v>
      </c>
    </row>
    <row r="8" spans="1:5" x14ac:dyDescent="0.2">
      <c r="A8" s="1">
        <v>1.1000000000000001</v>
      </c>
      <c r="C8" s="1">
        <v>1.8</v>
      </c>
      <c r="D8" s="1">
        <v>2.1</v>
      </c>
      <c r="E8" s="1">
        <v>1.7</v>
      </c>
    </row>
    <row r="9" spans="1:5" x14ac:dyDescent="0.2">
      <c r="D9" s="1">
        <v>1.7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247F-E608-49D2-94EC-136CC9C3CD03}">
  <sheetPr>
    <tabColor rgb="FFFFFF00"/>
  </sheetPr>
  <dimension ref="A1:E9"/>
  <sheetViews>
    <sheetView zoomScaleNormal="100" workbookViewId="0">
      <selection activeCell="K9" sqref="K9"/>
    </sheetView>
  </sheetViews>
  <sheetFormatPr defaultColWidth="12.42578125" defaultRowHeight="12.75" x14ac:dyDescent="0.2"/>
  <cols>
    <col min="1" max="16384" width="12.42578125" style="2"/>
  </cols>
  <sheetData>
    <row r="1" spans="1:5" x14ac:dyDescent="0.2">
      <c r="A1" s="2" t="s">
        <v>179</v>
      </c>
    </row>
    <row r="2" spans="1:5" x14ac:dyDescent="0.2">
      <c r="A2" s="55" t="s">
        <v>183</v>
      </c>
      <c r="B2" s="56" t="s">
        <v>182</v>
      </c>
      <c r="C2" s="57" t="s">
        <v>181</v>
      </c>
      <c r="D2" s="59" t="s">
        <v>180</v>
      </c>
    </row>
    <row r="3" spans="1:5" x14ac:dyDescent="0.2">
      <c r="A3" s="2">
        <v>1.691934</v>
      </c>
      <c r="B3" s="2">
        <v>2.6741239999999999</v>
      </c>
      <c r="C3" s="2">
        <v>0.82104999999999995</v>
      </c>
      <c r="D3" s="2">
        <v>0.95738800000000002</v>
      </c>
      <c r="E3" s="1"/>
    </row>
    <row r="4" spans="1:5" x14ac:dyDescent="0.2">
      <c r="A4" s="2">
        <v>1.6491979999999999</v>
      </c>
      <c r="B4" s="2">
        <v>2.707891</v>
      </c>
      <c r="C4" s="2">
        <v>0.76798599999999995</v>
      </c>
      <c r="D4" s="2">
        <v>1.0369550000000001</v>
      </c>
      <c r="E4" s="1"/>
    </row>
    <row r="5" spans="1:5" x14ac:dyDescent="0.2">
      <c r="A5" s="2">
        <v>1.8312809999999999</v>
      </c>
      <c r="B5" s="2">
        <v>2.1239789999999998</v>
      </c>
      <c r="C5" s="2">
        <v>0.905972</v>
      </c>
      <c r="D5" s="2">
        <v>1.009255</v>
      </c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C8" s="1"/>
      <c r="D8" s="1"/>
      <c r="E8" s="1"/>
    </row>
    <row r="9" spans="1:5" x14ac:dyDescent="0.2">
      <c r="D9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C8E36-E638-4112-99A1-6ABA48A16E3A}">
  <sheetPr>
    <tabColor rgb="FFFFFF00"/>
  </sheetPr>
  <dimension ref="F2:G54"/>
  <sheetViews>
    <sheetView topLeftCell="A46" zoomScaleNormal="100" workbookViewId="0">
      <selection activeCell="G82" sqref="G82"/>
    </sheetView>
  </sheetViews>
  <sheetFormatPr defaultRowHeight="15" x14ac:dyDescent="0.25"/>
  <sheetData>
    <row r="2" spans="7:7" x14ac:dyDescent="0.25">
      <c r="G2" s="24" t="s">
        <v>0</v>
      </c>
    </row>
    <row r="27" spans="6:6" x14ac:dyDescent="0.25">
      <c r="F27" s="24" t="s">
        <v>184</v>
      </c>
    </row>
    <row r="54" spans="6:6" x14ac:dyDescent="0.25">
      <c r="F54" s="24" t="s">
        <v>7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DA24-5F69-4EBA-96A6-50FD2A6C0295}">
  <sheetPr>
    <tabColor rgb="FFFFFF00"/>
  </sheetPr>
  <dimension ref="A1:F9"/>
  <sheetViews>
    <sheetView zoomScaleNormal="100" workbookViewId="0">
      <selection activeCell="I12" sqref="I12"/>
    </sheetView>
  </sheetViews>
  <sheetFormatPr defaultColWidth="12.42578125" defaultRowHeight="12.75" x14ac:dyDescent="0.2"/>
  <cols>
    <col min="1" max="16384" width="12.42578125" style="2"/>
  </cols>
  <sheetData>
    <row r="1" spans="1:6" ht="13.5" thickBot="1" x14ac:dyDescent="0.25">
      <c r="A1" s="3" t="s">
        <v>3</v>
      </c>
      <c r="B1" s="3"/>
      <c r="C1" s="3"/>
      <c r="D1" s="3"/>
      <c r="E1" s="3"/>
      <c r="F1" s="3"/>
    </row>
    <row r="2" spans="1:6" ht="13.5" thickBot="1" x14ac:dyDescent="0.25">
      <c r="A2" s="68" t="s">
        <v>171</v>
      </c>
      <c r="B2" s="69"/>
      <c r="C2" s="73"/>
      <c r="D2" s="70" t="s">
        <v>172</v>
      </c>
      <c r="E2" s="71"/>
      <c r="F2" s="72"/>
    </row>
    <row r="3" spans="1:6" x14ac:dyDescent="0.2">
      <c r="A3" s="48" t="s">
        <v>0</v>
      </c>
      <c r="B3" s="48" t="s">
        <v>2</v>
      </c>
      <c r="C3" s="48" t="s">
        <v>1</v>
      </c>
      <c r="D3" s="49" t="s">
        <v>0</v>
      </c>
      <c r="E3" s="48" t="s">
        <v>2</v>
      </c>
      <c r="F3" s="48" t="s">
        <v>1</v>
      </c>
    </row>
    <row r="4" spans="1:6" x14ac:dyDescent="0.2">
      <c r="A4" s="2">
        <v>0.914242271</v>
      </c>
      <c r="B4" s="2">
        <v>0.99233700000000002</v>
      </c>
      <c r="C4" s="2">
        <v>1.0387247909999999</v>
      </c>
      <c r="D4" s="50">
        <v>2.3536410000000001</v>
      </c>
      <c r="E4" s="2">
        <v>0.31818299999999999</v>
      </c>
      <c r="F4" s="2">
        <v>2.6605620000000001</v>
      </c>
    </row>
    <row r="5" spans="1:6" x14ac:dyDescent="0.2">
      <c r="A5" s="2">
        <v>0.92393999999999998</v>
      </c>
      <c r="B5" s="2">
        <v>1.007663</v>
      </c>
      <c r="C5" s="2">
        <v>0.87363999999999997</v>
      </c>
      <c r="D5" s="50">
        <v>2.2322860000000002</v>
      </c>
      <c r="E5" s="2">
        <v>0.36780600000000002</v>
      </c>
      <c r="F5" s="2">
        <v>4.6108169999999999</v>
      </c>
    </row>
    <row r="6" spans="1:6" x14ac:dyDescent="0.2">
      <c r="A6" s="2">
        <v>1.1619360000000001</v>
      </c>
      <c r="B6" s="2">
        <v>0.98193200000000003</v>
      </c>
      <c r="C6" s="2">
        <v>1.0875330000000001</v>
      </c>
      <c r="D6" s="50">
        <v>2.296891</v>
      </c>
      <c r="E6" s="2">
        <v>0.33900000000000002</v>
      </c>
      <c r="F6" s="2">
        <v>3.1506620000000001</v>
      </c>
    </row>
    <row r="7" spans="1:6" x14ac:dyDescent="0.2">
      <c r="A7" s="1"/>
      <c r="B7" s="1"/>
      <c r="C7" s="1"/>
      <c r="D7" s="1"/>
      <c r="E7" s="1"/>
    </row>
    <row r="8" spans="1:6" x14ac:dyDescent="0.2">
      <c r="A8" s="1" t="s">
        <v>173</v>
      </c>
      <c r="C8" s="1"/>
      <c r="D8" s="1"/>
      <c r="E8" s="1"/>
    </row>
    <row r="9" spans="1:6" x14ac:dyDescent="0.2">
      <c r="D9" s="1"/>
    </row>
  </sheetData>
  <mergeCells count="2">
    <mergeCell ref="A2:C2"/>
    <mergeCell ref="D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28F7-6A1A-4ABD-9A73-E66C3F80BBD1}">
  <sheetPr>
    <tabColor rgb="FFFFFF00"/>
  </sheetPr>
  <dimension ref="D1:X1"/>
  <sheetViews>
    <sheetView workbookViewId="0">
      <selection activeCell="G28" sqref="G28"/>
    </sheetView>
  </sheetViews>
  <sheetFormatPr defaultRowHeight="15" x14ac:dyDescent="0.25"/>
  <sheetData>
    <row r="1" spans="4:24" x14ac:dyDescent="0.25">
      <c r="D1" t="s">
        <v>0</v>
      </c>
      <c r="K1" t="s">
        <v>185</v>
      </c>
      <c r="Q1" t="s">
        <v>208</v>
      </c>
      <c r="X1" t="s">
        <v>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79DB-20E1-41C9-B853-C02DC5E31759}">
  <sheetPr>
    <tabColor rgb="FFFFFF00"/>
  </sheetPr>
  <dimension ref="A1:F8"/>
  <sheetViews>
    <sheetView zoomScaleNormal="100" workbookViewId="0">
      <selection activeCell="H15" sqref="H15"/>
    </sheetView>
  </sheetViews>
  <sheetFormatPr defaultColWidth="12.42578125" defaultRowHeight="12.75" x14ac:dyDescent="0.2"/>
  <cols>
    <col min="1" max="16384" width="12.42578125" style="2"/>
  </cols>
  <sheetData>
    <row r="1" spans="1:6" ht="13.5" thickBot="1" x14ac:dyDescent="0.25">
      <c r="A1" s="3" t="s">
        <v>3</v>
      </c>
    </row>
    <row r="2" spans="1:6" ht="13.5" thickBot="1" x14ac:dyDescent="0.25">
      <c r="A2" s="68" t="s">
        <v>188</v>
      </c>
      <c r="B2" s="69"/>
      <c r="C2" s="73"/>
      <c r="D2" s="70" t="s">
        <v>187</v>
      </c>
      <c r="E2" s="71"/>
      <c r="F2" s="72"/>
    </row>
    <row r="3" spans="1:6" x14ac:dyDescent="0.2">
      <c r="A3" s="48" t="s">
        <v>0</v>
      </c>
      <c r="B3" s="48" t="s">
        <v>2</v>
      </c>
      <c r="C3" s="48" t="s">
        <v>1</v>
      </c>
      <c r="D3" s="49" t="s">
        <v>0</v>
      </c>
      <c r="E3" s="48" t="s">
        <v>2</v>
      </c>
      <c r="F3" s="48" t="s">
        <v>1</v>
      </c>
    </row>
    <row r="4" spans="1:6" x14ac:dyDescent="0.2">
      <c r="A4" s="1">
        <v>1.0086269999999999</v>
      </c>
      <c r="B4" s="1">
        <v>1.040751</v>
      </c>
      <c r="C4" s="1">
        <v>1.123108</v>
      </c>
      <c r="D4" s="53">
        <v>3.0604740000000001</v>
      </c>
      <c r="E4" s="1">
        <v>3.13517</v>
      </c>
      <c r="F4" s="1">
        <v>0.204815</v>
      </c>
    </row>
    <row r="5" spans="1:6" x14ac:dyDescent="0.2">
      <c r="A5" s="1">
        <v>0.97589499999999996</v>
      </c>
      <c r="B5" s="1">
        <v>0.936199</v>
      </c>
      <c r="C5" s="1">
        <v>1.0044649999999999</v>
      </c>
      <c r="D5" s="53">
        <v>3.1631149999999999</v>
      </c>
      <c r="E5" s="1">
        <v>3.4852959999999999</v>
      </c>
      <c r="F5" s="1">
        <v>0.22900699999999999</v>
      </c>
    </row>
    <row r="6" spans="1:6" x14ac:dyDescent="0.2">
      <c r="A6" s="1">
        <v>1.015619</v>
      </c>
      <c r="B6" s="1">
        <v>1.023501</v>
      </c>
      <c r="C6" s="1">
        <v>0.87347200000000003</v>
      </c>
      <c r="D6" s="53">
        <v>3.0393910000000002</v>
      </c>
      <c r="E6" s="1">
        <v>3.1880060000000001</v>
      </c>
      <c r="F6" s="1">
        <v>0.263353</v>
      </c>
    </row>
    <row r="8" spans="1:6" x14ac:dyDescent="0.2">
      <c r="A8" s="2" t="s">
        <v>186</v>
      </c>
    </row>
  </sheetData>
  <mergeCells count="2">
    <mergeCell ref="A2:C2"/>
    <mergeCell ref="D2:F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9CA8-A563-47A5-9F61-6351C873E205}">
  <sheetPr>
    <tabColor rgb="FFFFFF00"/>
  </sheetPr>
  <dimension ref="F1:G75"/>
  <sheetViews>
    <sheetView workbookViewId="0">
      <selection activeCell="O7" sqref="O7"/>
    </sheetView>
  </sheetViews>
  <sheetFormatPr defaultRowHeight="15" x14ac:dyDescent="0.25"/>
  <sheetData>
    <row r="1" spans="6:6" x14ac:dyDescent="0.25">
      <c r="F1" t="s">
        <v>0</v>
      </c>
    </row>
    <row r="23" spans="6:6" x14ac:dyDescent="0.25">
      <c r="F23" t="s">
        <v>185</v>
      </c>
    </row>
    <row r="25" spans="6:6" x14ac:dyDescent="0.25">
      <c r="F25" t="s">
        <v>185</v>
      </c>
    </row>
    <row r="46" spans="6:6" x14ac:dyDescent="0.25">
      <c r="F46" t="s">
        <v>11</v>
      </c>
    </row>
    <row r="49" spans="6:6" x14ac:dyDescent="0.25">
      <c r="F49" t="s">
        <v>184</v>
      </c>
    </row>
    <row r="75" spans="7:7" x14ac:dyDescent="0.25">
      <c r="G75" t="s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24C9-86FB-4096-BAF9-944E468E5504}">
  <sheetPr>
    <tabColor rgb="FFFFFF00"/>
  </sheetPr>
  <dimension ref="A1:Q10"/>
  <sheetViews>
    <sheetView zoomScaleNormal="100" workbookViewId="0">
      <selection activeCell="E14" sqref="E14"/>
    </sheetView>
  </sheetViews>
  <sheetFormatPr defaultColWidth="12.42578125" defaultRowHeight="12.75" x14ac:dyDescent="0.2"/>
  <cols>
    <col min="1" max="16384" width="12.42578125" style="2"/>
  </cols>
  <sheetData>
    <row r="1" spans="1:17" ht="13.5" thickBot="1" x14ac:dyDescent="0.25">
      <c r="A1" s="3" t="s">
        <v>3</v>
      </c>
    </row>
    <row r="2" spans="1:17" ht="13.5" thickBot="1" x14ac:dyDescent="0.25">
      <c r="A2" s="68" t="s">
        <v>171</v>
      </c>
      <c r="B2" s="69"/>
      <c r="C2" s="69"/>
      <c r="D2" s="73"/>
      <c r="E2" s="70" t="s">
        <v>172</v>
      </c>
      <c r="F2" s="71"/>
      <c r="G2" s="71"/>
      <c r="H2" s="72"/>
      <c r="I2" s="3"/>
      <c r="J2" s="68" t="s">
        <v>193</v>
      </c>
      <c r="K2" s="69"/>
      <c r="L2" s="69"/>
      <c r="M2" s="73"/>
      <c r="N2" s="70" t="s">
        <v>192</v>
      </c>
      <c r="O2" s="71"/>
      <c r="P2" s="71"/>
      <c r="Q2" s="72"/>
    </row>
    <row r="3" spans="1:17" x14ac:dyDescent="0.2">
      <c r="A3" s="4" t="s">
        <v>0</v>
      </c>
      <c r="B3" s="4" t="s">
        <v>2</v>
      </c>
      <c r="C3" s="4" t="s">
        <v>1</v>
      </c>
      <c r="D3" s="4" t="s">
        <v>191</v>
      </c>
      <c r="E3" s="4" t="s">
        <v>0</v>
      </c>
      <c r="F3" s="4" t="s">
        <v>2</v>
      </c>
      <c r="G3" s="4" t="s">
        <v>1</v>
      </c>
      <c r="H3" s="4" t="s">
        <v>191</v>
      </c>
      <c r="I3" s="54"/>
      <c r="J3" s="4" t="s">
        <v>0</v>
      </c>
      <c r="K3" s="4" t="s">
        <v>2</v>
      </c>
      <c r="L3" s="4" t="s">
        <v>1</v>
      </c>
      <c r="M3" s="4" t="s">
        <v>191</v>
      </c>
      <c r="N3" s="4" t="s">
        <v>0</v>
      </c>
      <c r="O3" s="4" t="s">
        <v>2</v>
      </c>
      <c r="P3" s="4" t="s">
        <v>1</v>
      </c>
      <c r="Q3" s="4" t="s">
        <v>191</v>
      </c>
    </row>
    <row r="4" spans="1:17" x14ac:dyDescent="0.2">
      <c r="A4" s="20">
        <v>0.914242271</v>
      </c>
      <c r="B4" s="20">
        <v>1.0577829999999999</v>
      </c>
      <c r="C4" s="20">
        <v>1.0387247909999999</v>
      </c>
      <c r="D4" s="20">
        <v>1.051331</v>
      </c>
      <c r="E4" s="20">
        <v>2.3536410000000001</v>
      </c>
      <c r="F4" s="20">
        <v>0.34934199999999999</v>
      </c>
      <c r="G4" s="20">
        <v>2.6605620000000001</v>
      </c>
      <c r="H4" s="20">
        <v>1.014974</v>
      </c>
      <c r="I4" s="3"/>
      <c r="J4" s="20">
        <v>1.115494</v>
      </c>
      <c r="K4" s="20">
        <v>0.92380300000000004</v>
      </c>
      <c r="L4" s="20">
        <v>1.0634049999999999</v>
      </c>
      <c r="M4" s="20">
        <v>0.86135300000000004</v>
      </c>
      <c r="N4" s="20">
        <v>0.91688899999999995</v>
      </c>
      <c r="O4" s="20">
        <v>0.24213000000000001</v>
      </c>
      <c r="P4" s="20">
        <v>0.75504499999999997</v>
      </c>
      <c r="Q4" s="20">
        <v>0.24406700000000001</v>
      </c>
    </row>
    <row r="5" spans="1:17" x14ac:dyDescent="0.2">
      <c r="A5" s="20">
        <v>0.92393999999999998</v>
      </c>
      <c r="B5" s="20">
        <v>0.89057600000000003</v>
      </c>
      <c r="C5" s="20">
        <v>0.87363999999999997</v>
      </c>
      <c r="D5" s="20">
        <v>0.85345800000000005</v>
      </c>
      <c r="E5" s="20">
        <v>2.2322860000000002</v>
      </c>
      <c r="F5" s="20">
        <v>0.33143099999999998</v>
      </c>
      <c r="G5" s="20">
        <v>2.6108169999999999</v>
      </c>
      <c r="H5" s="20">
        <v>1.2152890000000001</v>
      </c>
      <c r="I5" s="3"/>
      <c r="J5" s="20">
        <v>0.91386500000000004</v>
      </c>
      <c r="K5" s="20">
        <v>0.74660899999999997</v>
      </c>
      <c r="L5" s="20">
        <v>0.96197999999999995</v>
      </c>
      <c r="M5" s="20">
        <v>1.1785369999999999</v>
      </c>
      <c r="N5" s="20">
        <v>1.1191850000000001</v>
      </c>
      <c r="O5" s="20">
        <v>0.299593</v>
      </c>
      <c r="P5" s="20">
        <v>0.83465100000000003</v>
      </c>
      <c r="Q5" s="20">
        <v>0.17838100000000001</v>
      </c>
    </row>
    <row r="6" spans="1:17" x14ac:dyDescent="0.2">
      <c r="A6" s="20">
        <v>1.1619360000000001</v>
      </c>
      <c r="B6" s="20">
        <v>1.0517289999999999</v>
      </c>
      <c r="C6" s="20">
        <v>1.0875330000000001</v>
      </c>
      <c r="D6" s="20">
        <v>1.0942799999999999</v>
      </c>
      <c r="E6" s="20">
        <v>2.296891</v>
      </c>
      <c r="F6" s="20">
        <v>0.401478</v>
      </c>
      <c r="G6" s="20">
        <v>3.1506620000000001</v>
      </c>
      <c r="H6" s="20">
        <v>1.058495</v>
      </c>
      <c r="I6" s="3"/>
      <c r="J6" s="20">
        <v>0.97074199999999999</v>
      </c>
      <c r="K6" s="20">
        <v>1.329701</v>
      </c>
      <c r="L6" s="20">
        <v>0.97589599999999999</v>
      </c>
      <c r="M6" s="20">
        <v>0.96014699999999997</v>
      </c>
      <c r="N6" s="20">
        <v>1.0536099999999999</v>
      </c>
      <c r="O6" s="20">
        <v>0.16821800000000001</v>
      </c>
      <c r="P6" s="20">
        <v>0.82275100000000001</v>
      </c>
      <c r="Q6" s="20">
        <v>0.21895500000000001</v>
      </c>
    </row>
    <row r="9" spans="1:17" x14ac:dyDescent="0.2">
      <c r="A9" s="2" t="s">
        <v>190</v>
      </c>
    </row>
    <row r="10" spans="1:17" x14ac:dyDescent="0.2">
      <c r="A10" s="2" t="s">
        <v>189</v>
      </c>
    </row>
  </sheetData>
  <mergeCells count="4">
    <mergeCell ref="A2:D2"/>
    <mergeCell ref="E2:H2"/>
    <mergeCell ref="J2:M2"/>
    <mergeCell ref="N2:Q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7684-B53F-4D43-BB78-83CD4C82F0B0}">
  <sheetPr>
    <tabColor rgb="FFFFFF00"/>
  </sheetPr>
  <dimension ref="D1:L70"/>
  <sheetViews>
    <sheetView workbookViewId="0">
      <selection activeCell="S3" sqref="S3"/>
    </sheetView>
  </sheetViews>
  <sheetFormatPr defaultRowHeight="15" x14ac:dyDescent="0.25"/>
  <sheetData>
    <row r="1" spans="4:12" x14ac:dyDescent="0.25">
      <c r="D1" t="s">
        <v>0</v>
      </c>
      <c r="L1" t="s">
        <v>185</v>
      </c>
    </row>
    <row r="25" spans="4:12" x14ac:dyDescent="0.25">
      <c r="D25" t="s">
        <v>194</v>
      </c>
      <c r="L25" t="s">
        <v>195</v>
      </c>
    </row>
    <row r="48" spans="12:12" x14ac:dyDescent="0.25">
      <c r="L48" t="s">
        <v>194</v>
      </c>
    </row>
    <row r="70" spans="12:12" x14ac:dyDescent="0.25">
      <c r="L70" t="s">
        <v>10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7CC9-A4C6-4D86-89D5-BF6EB6095752}">
  <sheetPr>
    <tabColor rgb="FFFFFF00"/>
  </sheetPr>
  <dimension ref="F1:F86"/>
  <sheetViews>
    <sheetView workbookViewId="0">
      <selection activeCell="M3" sqref="M3"/>
    </sheetView>
  </sheetViews>
  <sheetFormatPr defaultRowHeight="15" x14ac:dyDescent="0.25"/>
  <sheetData>
    <row r="1" spans="6:6" x14ac:dyDescent="0.25">
      <c r="F1" t="s">
        <v>0</v>
      </c>
    </row>
    <row r="21" spans="6:6" x14ac:dyDescent="0.25">
      <c r="F21" t="s">
        <v>196</v>
      </c>
    </row>
    <row r="43" spans="6:6" x14ac:dyDescent="0.25">
      <c r="F43" t="s">
        <v>185</v>
      </c>
    </row>
    <row r="64" spans="6:6" x14ac:dyDescent="0.25">
      <c r="F64" t="s">
        <v>194</v>
      </c>
    </row>
    <row r="86" spans="6:6" x14ac:dyDescent="0.25">
      <c r="F86" t="s">
        <v>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851C-5067-44FC-96FE-83EF62A793DD}">
  <sheetPr>
    <tabColor rgb="FFFFFF00"/>
  </sheetPr>
  <dimension ref="E1:F65"/>
  <sheetViews>
    <sheetView workbookViewId="0">
      <selection activeCell="M3" sqref="M3"/>
    </sheetView>
  </sheetViews>
  <sheetFormatPr defaultRowHeight="15" x14ac:dyDescent="0.25"/>
  <sheetData>
    <row r="1" spans="6:6" x14ac:dyDescent="0.25">
      <c r="F1" t="s">
        <v>0</v>
      </c>
    </row>
    <row r="21" spans="6:6" x14ac:dyDescent="0.25">
      <c r="F21" t="s">
        <v>185</v>
      </c>
    </row>
    <row r="22" spans="6:6" x14ac:dyDescent="0.25">
      <c r="F22" t="s">
        <v>185</v>
      </c>
    </row>
    <row r="43" spans="6:6" x14ac:dyDescent="0.25">
      <c r="F43" t="s">
        <v>9</v>
      </c>
    </row>
    <row r="61" spans="5:5" x14ac:dyDescent="0.25">
      <c r="E61" t="s">
        <v>10</v>
      </c>
    </row>
    <row r="65" spans="6:6" x14ac:dyDescent="0.25">
      <c r="F65" t="s">
        <v>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F91F-1132-45A6-9F9D-1E2949C9D1CB}">
  <sheetPr>
    <tabColor rgb="FFFFFF00"/>
  </sheetPr>
  <dimension ref="D1:D88"/>
  <sheetViews>
    <sheetView workbookViewId="0">
      <selection activeCell="M4" sqref="M4"/>
    </sheetView>
  </sheetViews>
  <sheetFormatPr defaultRowHeight="15" x14ac:dyDescent="0.25"/>
  <sheetData>
    <row r="1" spans="4:4" x14ac:dyDescent="0.25">
      <c r="D1" t="s">
        <v>0</v>
      </c>
    </row>
    <row r="22" spans="4:4" x14ac:dyDescent="0.25">
      <c r="D22" t="s">
        <v>185</v>
      </c>
    </row>
    <row r="43" spans="4:4" x14ac:dyDescent="0.25">
      <c r="D43" t="s">
        <v>191</v>
      </c>
    </row>
    <row r="67" spans="4:4" x14ac:dyDescent="0.25">
      <c r="D67" t="s">
        <v>9</v>
      </c>
    </row>
    <row r="88" spans="4:4" x14ac:dyDescent="0.25">
      <c r="D88" t="s">
        <v>10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9E71-5C4A-4C44-9C9C-3BE69AC436C0}">
  <sheetPr>
    <tabColor rgb="FFFFFF00"/>
  </sheetPr>
  <dimension ref="E1:E95"/>
  <sheetViews>
    <sheetView workbookViewId="0">
      <selection activeCell="M4" sqref="M4"/>
    </sheetView>
  </sheetViews>
  <sheetFormatPr defaultRowHeight="15" x14ac:dyDescent="0.25"/>
  <sheetData>
    <row r="1" spans="5:5" x14ac:dyDescent="0.25">
      <c r="E1" t="s">
        <v>0</v>
      </c>
    </row>
    <row r="23" spans="5:5" x14ac:dyDescent="0.25">
      <c r="E23" t="s">
        <v>185</v>
      </c>
    </row>
    <row r="47" spans="5:5" x14ac:dyDescent="0.25">
      <c r="E47" t="s">
        <v>198</v>
      </c>
    </row>
    <row r="71" spans="5:5" x14ac:dyDescent="0.25">
      <c r="E71" t="s">
        <v>197</v>
      </c>
    </row>
    <row r="95" spans="5:5" x14ac:dyDescent="0.25">
      <c r="E95" t="s">
        <v>10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509D-B214-480F-BB86-32DA64F5B694}">
  <sheetPr>
    <tabColor rgb="FFFFFF00"/>
  </sheetPr>
  <dimension ref="A2:C32"/>
  <sheetViews>
    <sheetView workbookViewId="0">
      <selection activeCell="I21" sqref="I21"/>
    </sheetView>
  </sheetViews>
  <sheetFormatPr defaultRowHeight="15" x14ac:dyDescent="0.25"/>
  <cols>
    <col min="1" max="1" width="52.5703125" customWidth="1"/>
    <col min="2" max="2" width="40.28515625" customWidth="1"/>
    <col min="3" max="3" width="41.28515625" customWidth="1"/>
  </cols>
  <sheetData>
    <row r="2" spans="1:3" x14ac:dyDescent="0.25">
      <c r="A2" t="s">
        <v>76</v>
      </c>
    </row>
    <row r="3" spans="1:3" x14ac:dyDescent="0.25">
      <c r="A3" s="60" t="s">
        <v>71</v>
      </c>
      <c r="B3" s="60" t="s">
        <v>72</v>
      </c>
      <c r="C3" s="60" t="s">
        <v>209</v>
      </c>
    </row>
    <row r="4" spans="1:3" x14ac:dyDescent="0.25">
      <c r="A4">
        <v>1.5</v>
      </c>
      <c r="B4" s="18">
        <v>13.9</v>
      </c>
      <c r="C4" s="18">
        <v>2.16</v>
      </c>
    </row>
    <row r="5" spans="1:3" x14ac:dyDescent="0.25">
      <c r="A5">
        <v>1.7000000000000002</v>
      </c>
      <c r="B5" s="18">
        <v>24.3</v>
      </c>
      <c r="C5" s="18">
        <v>2.76</v>
      </c>
    </row>
    <row r="6" spans="1:3" x14ac:dyDescent="0.25">
      <c r="A6">
        <v>1.6</v>
      </c>
      <c r="B6" s="18">
        <v>27.1</v>
      </c>
      <c r="C6" s="18">
        <v>2.8</v>
      </c>
    </row>
    <row r="7" spans="1:3" x14ac:dyDescent="0.25">
      <c r="A7">
        <v>1.6</v>
      </c>
      <c r="B7" s="18">
        <v>17.8</v>
      </c>
      <c r="C7" s="18">
        <v>4.1100000000000003</v>
      </c>
    </row>
    <row r="8" spans="1:3" x14ac:dyDescent="0.25">
      <c r="A8">
        <v>1.7000000000000002</v>
      </c>
      <c r="B8" s="18">
        <v>20.9</v>
      </c>
      <c r="C8" s="18">
        <v>3.3</v>
      </c>
    </row>
    <row r="11" spans="1:3" x14ac:dyDescent="0.25">
      <c r="A11" s="61" t="s">
        <v>210</v>
      </c>
      <c r="B11" s="61" t="s">
        <v>211</v>
      </c>
      <c r="C11" s="61" t="s">
        <v>75</v>
      </c>
    </row>
    <row r="12" spans="1:3" x14ac:dyDescent="0.25">
      <c r="A12">
        <v>1.6</v>
      </c>
      <c r="B12" s="18">
        <v>29</v>
      </c>
      <c r="C12" s="18">
        <v>3.46</v>
      </c>
    </row>
    <row r="13" spans="1:3" x14ac:dyDescent="0.25">
      <c r="A13">
        <v>1.7999999999999998</v>
      </c>
      <c r="B13" s="18">
        <v>28.6</v>
      </c>
      <c r="C13" s="18">
        <v>3.7</v>
      </c>
    </row>
    <row r="14" spans="1:3" x14ac:dyDescent="0.25">
      <c r="A14">
        <v>1.5</v>
      </c>
      <c r="B14" s="18">
        <v>28.9</v>
      </c>
      <c r="C14" s="18">
        <v>1.98</v>
      </c>
    </row>
    <row r="15" spans="1:3" x14ac:dyDescent="0.25">
      <c r="A15">
        <v>1.3</v>
      </c>
      <c r="B15" s="18">
        <v>36.5</v>
      </c>
      <c r="C15" s="18">
        <v>2.38</v>
      </c>
    </row>
    <row r="16" spans="1:3" x14ac:dyDescent="0.25">
      <c r="A16">
        <v>1.6</v>
      </c>
      <c r="B16" s="18">
        <v>32.9</v>
      </c>
      <c r="C16" s="18">
        <v>2.17</v>
      </c>
    </row>
    <row r="19" spans="1:3" x14ac:dyDescent="0.25">
      <c r="A19" s="62" t="s">
        <v>212</v>
      </c>
      <c r="B19" s="62" t="s">
        <v>213</v>
      </c>
      <c r="C19" s="62" t="s">
        <v>214</v>
      </c>
    </row>
    <row r="20" spans="1:3" x14ac:dyDescent="0.25">
      <c r="A20">
        <v>7.5</v>
      </c>
      <c r="B20" s="18">
        <v>89.9</v>
      </c>
      <c r="C20" s="18">
        <v>57.83</v>
      </c>
    </row>
    <row r="21" spans="1:3" x14ac:dyDescent="0.25">
      <c r="A21">
        <v>6.5</v>
      </c>
      <c r="B21" s="18">
        <v>135.69999999999999</v>
      </c>
      <c r="C21" s="18">
        <v>58.3</v>
      </c>
    </row>
    <row r="22" spans="1:3" x14ac:dyDescent="0.25">
      <c r="A22">
        <v>5</v>
      </c>
      <c r="B22" s="18">
        <v>68.2</v>
      </c>
      <c r="C22" s="18">
        <v>61.54</v>
      </c>
    </row>
    <row r="23" spans="1:3" x14ac:dyDescent="0.25">
      <c r="A23">
        <v>7.5</v>
      </c>
      <c r="B23" s="18">
        <v>56</v>
      </c>
      <c r="C23" s="18">
        <v>59.37</v>
      </c>
    </row>
    <row r="24" spans="1:3" x14ac:dyDescent="0.25">
      <c r="A24">
        <v>6.3</v>
      </c>
      <c r="B24" s="18">
        <v>86.3</v>
      </c>
      <c r="C24" s="18">
        <v>70.16</v>
      </c>
    </row>
    <row r="27" spans="1:3" x14ac:dyDescent="0.25">
      <c r="A27" s="63" t="s">
        <v>215</v>
      </c>
      <c r="B27" s="63" t="s">
        <v>216</v>
      </c>
      <c r="C27" s="63" t="s">
        <v>217</v>
      </c>
    </row>
    <row r="28" spans="1:3" x14ac:dyDescent="0.25">
      <c r="A28" s="18">
        <v>1.3</v>
      </c>
      <c r="B28" s="18">
        <v>26.8</v>
      </c>
      <c r="C28" s="18">
        <v>11.19</v>
      </c>
    </row>
    <row r="29" spans="1:3" x14ac:dyDescent="0.25">
      <c r="A29" s="18">
        <v>1.5</v>
      </c>
      <c r="B29" s="18">
        <v>16.600000000000001</v>
      </c>
      <c r="C29" s="18">
        <v>10.130000000000001</v>
      </c>
    </row>
    <row r="30" spans="1:3" x14ac:dyDescent="0.25">
      <c r="A30" s="18">
        <v>1.7000000000000002</v>
      </c>
      <c r="B30" s="18">
        <v>22</v>
      </c>
      <c r="C30" s="18">
        <v>10.24</v>
      </c>
    </row>
    <row r="31" spans="1:3" x14ac:dyDescent="0.25">
      <c r="A31" s="18">
        <v>2.1999999999999997</v>
      </c>
      <c r="B31" s="18">
        <v>37.4</v>
      </c>
      <c r="C31" s="18">
        <v>28.84</v>
      </c>
    </row>
    <row r="32" spans="1:3" x14ac:dyDescent="0.25">
      <c r="A32" s="18">
        <v>1.7999999999999998</v>
      </c>
      <c r="B32" s="18">
        <v>22.5</v>
      </c>
      <c r="C32" s="18">
        <v>11.1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08E8-0B28-40F4-BD35-7D7D15D4CADD}">
  <sheetPr>
    <tabColor rgb="FFFFFF00"/>
  </sheetPr>
  <dimension ref="A2:C36"/>
  <sheetViews>
    <sheetView workbookViewId="0">
      <selection activeCell="A5" sqref="A5"/>
    </sheetView>
  </sheetViews>
  <sheetFormatPr defaultRowHeight="15" x14ac:dyDescent="0.25"/>
  <cols>
    <col min="1" max="1" width="60.85546875" customWidth="1"/>
    <col min="2" max="2" width="46.140625" customWidth="1"/>
    <col min="3" max="3" width="50" customWidth="1"/>
  </cols>
  <sheetData>
    <row r="2" spans="1:3" x14ac:dyDescent="0.25">
      <c r="A2" t="s">
        <v>77</v>
      </c>
    </row>
    <row r="3" spans="1:3" x14ac:dyDescent="0.25">
      <c r="A3" s="60" t="s">
        <v>71</v>
      </c>
      <c r="B3" s="60" t="s">
        <v>72</v>
      </c>
      <c r="C3" s="60" t="s">
        <v>209</v>
      </c>
    </row>
    <row r="4" spans="1:3" x14ac:dyDescent="0.25">
      <c r="A4" s="20">
        <v>1.9</v>
      </c>
      <c r="B4" s="20">
        <v>23.5</v>
      </c>
      <c r="C4" s="20">
        <v>2.4</v>
      </c>
    </row>
    <row r="5" spans="1:3" x14ac:dyDescent="0.25">
      <c r="A5" s="20">
        <v>1.7000000000000002</v>
      </c>
      <c r="B5" s="20">
        <v>12.2</v>
      </c>
      <c r="C5" s="20">
        <v>4</v>
      </c>
    </row>
    <row r="6" spans="1:3" x14ac:dyDescent="0.25">
      <c r="A6" s="20">
        <v>1.4000000000000001</v>
      </c>
      <c r="B6" s="20">
        <v>12.4</v>
      </c>
      <c r="C6" s="20">
        <v>1.3</v>
      </c>
    </row>
    <row r="7" spans="1:3" x14ac:dyDescent="0.25">
      <c r="A7" s="20">
        <v>1.7999999999999998</v>
      </c>
      <c r="B7" s="20">
        <v>21.4</v>
      </c>
      <c r="C7" s="20">
        <v>1.8</v>
      </c>
    </row>
    <row r="8" spans="1:3" x14ac:dyDescent="0.25">
      <c r="A8" s="20">
        <v>1.2</v>
      </c>
      <c r="B8" s="20">
        <v>14.4</v>
      </c>
      <c r="C8" s="20">
        <v>1.3</v>
      </c>
    </row>
    <row r="9" spans="1:3" x14ac:dyDescent="0.25">
      <c r="A9" s="20">
        <v>1.6</v>
      </c>
      <c r="B9" s="20">
        <v>18.5</v>
      </c>
      <c r="C9" s="20">
        <v>2</v>
      </c>
    </row>
    <row r="12" spans="1:3" x14ac:dyDescent="0.25">
      <c r="A12" s="61" t="s">
        <v>210</v>
      </c>
      <c r="B12" s="61" t="s">
        <v>211</v>
      </c>
      <c r="C12" s="61" t="s">
        <v>75</v>
      </c>
    </row>
    <row r="13" spans="1:3" x14ac:dyDescent="0.25">
      <c r="A13" s="20">
        <v>1.4000000000000001</v>
      </c>
      <c r="B13" s="20">
        <v>25</v>
      </c>
      <c r="C13" s="20">
        <v>2.6</v>
      </c>
    </row>
    <row r="14" spans="1:3" x14ac:dyDescent="0.25">
      <c r="A14" s="20">
        <v>1.2</v>
      </c>
      <c r="B14" s="20">
        <v>26.6</v>
      </c>
      <c r="C14" s="20">
        <v>2.2999999999999998</v>
      </c>
    </row>
    <row r="15" spans="1:3" x14ac:dyDescent="0.25">
      <c r="A15" s="20">
        <v>1.4000000000000001</v>
      </c>
      <c r="B15" s="20">
        <v>25.2</v>
      </c>
      <c r="C15" s="20">
        <v>1.6</v>
      </c>
    </row>
    <row r="16" spans="1:3" x14ac:dyDescent="0.25">
      <c r="A16" s="20">
        <v>1.7999999999999998</v>
      </c>
      <c r="B16" s="20">
        <v>27.3</v>
      </c>
      <c r="C16" s="20">
        <v>2.2000000000000002</v>
      </c>
    </row>
    <row r="17" spans="1:3" x14ac:dyDescent="0.25">
      <c r="A17" s="20">
        <v>1.4000000000000001</v>
      </c>
      <c r="B17" s="20">
        <v>43.6</v>
      </c>
      <c r="C17" s="20">
        <v>1.3</v>
      </c>
    </row>
    <row r="18" spans="1:3" x14ac:dyDescent="0.25">
      <c r="A18" s="20">
        <v>1.5</v>
      </c>
      <c r="B18" s="20">
        <v>37.200000000000003</v>
      </c>
      <c r="C18" s="20">
        <v>1.6</v>
      </c>
    </row>
    <row r="21" spans="1:3" x14ac:dyDescent="0.25">
      <c r="A21" s="62" t="s">
        <v>218</v>
      </c>
      <c r="B21" s="62" t="s">
        <v>219</v>
      </c>
      <c r="C21" s="62" t="s">
        <v>220</v>
      </c>
    </row>
    <row r="22" spans="1:3" x14ac:dyDescent="0.25">
      <c r="A22" s="20">
        <v>15.7</v>
      </c>
      <c r="B22" s="20">
        <v>137.4</v>
      </c>
      <c r="C22" s="20">
        <v>67.7</v>
      </c>
    </row>
    <row r="23" spans="1:3" x14ac:dyDescent="0.25">
      <c r="A23" s="20">
        <v>17.7</v>
      </c>
      <c r="B23" s="20">
        <v>316</v>
      </c>
      <c r="C23" s="20">
        <v>68.400000000000006</v>
      </c>
    </row>
    <row r="24" spans="1:3" x14ac:dyDescent="0.25">
      <c r="A24" s="20">
        <v>14.2</v>
      </c>
      <c r="B24" s="20">
        <v>155.19999999999999</v>
      </c>
      <c r="C24" s="20">
        <v>66.7</v>
      </c>
    </row>
    <row r="25" spans="1:3" x14ac:dyDescent="0.25">
      <c r="A25" s="20">
        <v>14.799999999999999</v>
      </c>
      <c r="B25" s="20">
        <v>113.8</v>
      </c>
      <c r="C25" s="20">
        <v>66</v>
      </c>
    </row>
    <row r="26" spans="1:3" x14ac:dyDescent="0.25">
      <c r="A26" s="20">
        <v>11.700000000000001</v>
      </c>
      <c r="B26" s="20">
        <v>127.9</v>
      </c>
      <c r="C26" s="20">
        <v>69.2</v>
      </c>
    </row>
    <row r="27" spans="1:3" x14ac:dyDescent="0.25">
      <c r="A27" s="20">
        <v>20.8</v>
      </c>
      <c r="B27" s="20">
        <v>117.2</v>
      </c>
      <c r="C27" s="20">
        <v>61</v>
      </c>
    </row>
    <row r="30" spans="1:3" x14ac:dyDescent="0.25">
      <c r="A30" s="63" t="s">
        <v>221</v>
      </c>
      <c r="B30" s="63" t="s">
        <v>222</v>
      </c>
      <c r="C30" s="63" t="s">
        <v>223</v>
      </c>
    </row>
    <row r="31" spans="1:3" x14ac:dyDescent="0.25">
      <c r="A31" s="20">
        <v>2.1999999999999997</v>
      </c>
      <c r="B31" s="20">
        <v>53.8</v>
      </c>
      <c r="C31" s="20">
        <v>23</v>
      </c>
    </row>
    <row r="32" spans="1:3" x14ac:dyDescent="0.25">
      <c r="A32" s="20">
        <v>2.7</v>
      </c>
      <c r="B32" s="20">
        <v>72.599999999999994</v>
      </c>
      <c r="C32" s="20">
        <v>27.5</v>
      </c>
    </row>
    <row r="33" spans="1:3" x14ac:dyDescent="0.25">
      <c r="A33" s="20">
        <v>3</v>
      </c>
      <c r="B33" s="20">
        <v>31.1</v>
      </c>
      <c r="C33" s="20">
        <v>28.5</v>
      </c>
    </row>
    <row r="34" spans="1:3" x14ac:dyDescent="0.25">
      <c r="A34" s="20">
        <v>2.2999999999999998</v>
      </c>
      <c r="B34" s="20">
        <v>32.5</v>
      </c>
      <c r="C34" s="20">
        <v>25</v>
      </c>
    </row>
    <row r="35" spans="1:3" x14ac:dyDescent="0.25">
      <c r="A35" s="20">
        <v>3.1</v>
      </c>
      <c r="B35" s="20">
        <v>76.400000000000006</v>
      </c>
      <c r="C35" s="20">
        <v>38</v>
      </c>
    </row>
    <row r="36" spans="1:3" x14ac:dyDescent="0.25">
      <c r="A36" s="20">
        <v>3.2</v>
      </c>
      <c r="B36" s="20">
        <v>63.1</v>
      </c>
      <c r="C36" s="20">
        <v>43.8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9A16-D085-4C00-86EB-397E99D97E21}">
  <sheetPr>
    <tabColor rgb="FFFFFF00"/>
  </sheetPr>
  <dimension ref="A2:C49"/>
  <sheetViews>
    <sheetView workbookViewId="0">
      <selection activeCell="B21" sqref="B21"/>
    </sheetView>
  </sheetViews>
  <sheetFormatPr defaultRowHeight="15" x14ac:dyDescent="0.25"/>
  <cols>
    <col min="1" max="1" width="60.42578125" customWidth="1"/>
    <col min="2" max="2" width="46.85546875" customWidth="1"/>
    <col min="3" max="3" width="47.5703125" customWidth="1"/>
    <col min="4" max="4" width="17.140625" customWidth="1"/>
    <col min="5" max="5" width="16.140625" customWidth="1"/>
    <col min="6" max="6" width="17.140625" customWidth="1"/>
    <col min="7" max="7" width="14.7109375" customWidth="1"/>
    <col min="8" max="8" width="11.85546875" customWidth="1"/>
    <col min="9" max="9" width="11.140625" customWidth="1"/>
    <col min="10" max="10" width="12.85546875" customWidth="1"/>
    <col min="11" max="11" width="11" customWidth="1"/>
    <col min="12" max="12" width="14.42578125" customWidth="1"/>
  </cols>
  <sheetData>
    <row r="2" spans="1:3" x14ac:dyDescent="0.25">
      <c r="A2" t="s">
        <v>70</v>
      </c>
    </row>
    <row r="3" spans="1:3" x14ac:dyDescent="0.25">
      <c r="A3" s="60" t="s">
        <v>224</v>
      </c>
      <c r="B3" s="60" t="s">
        <v>225</v>
      </c>
      <c r="C3" s="60" t="s">
        <v>226</v>
      </c>
    </row>
    <row r="4" spans="1:3" x14ac:dyDescent="0.25">
      <c r="A4" s="20">
        <v>1.7610123</v>
      </c>
      <c r="B4" s="20">
        <v>22.5</v>
      </c>
      <c r="C4" s="20">
        <v>5.49</v>
      </c>
    </row>
    <row r="5" spans="1:3" x14ac:dyDescent="0.25">
      <c r="A5" s="20">
        <v>1.5799011000000001</v>
      </c>
      <c r="B5" s="20">
        <v>19.5</v>
      </c>
      <c r="C5" s="20">
        <v>5.67</v>
      </c>
    </row>
    <row r="6" spans="1:3" x14ac:dyDescent="0.25">
      <c r="A6" s="20">
        <v>1.28</v>
      </c>
      <c r="B6" s="20">
        <v>16</v>
      </c>
      <c r="C6" s="20">
        <v>4.79</v>
      </c>
    </row>
    <row r="7" spans="1:3" x14ac:dyDescent="0.25">
      <c r="A7" s="20">
        <v>1.4610966999999999</v>
      </c>
      <c r="B7" s="20">
        <v>20.399999999999999</v>
      </c>
      <c r="C7" s="20">
        <v>3.69</v>
      </c>
    </row>
    <row r="8" spans="1:3" x14ac:dyDescent="0.25">
      <c r="A8" s="20">
        <v>1.6108442000000001</v>
      </c>
      <c r="B8" s="20">
        <v>20.6</v>
      </c>
      <c r="C8" s="20">
        <v>4.28</v>
      </c>
    </row>
    <row r="9" spans="1:3" x14ac:dyDescent="0.25">
      <c r="A9" s="20">
        <v>2</v>
      </c>
      <c r="B9" s="20">
        <v>29.1</v>
      </c>
      <c r="C9" s="20">
        <v>6.9</v>
      </c>
    </row>
    <row r="10" spans="1:3" x14ac:dyDescent="0.25">
      <c r="A10" s="20">
        <v>1.8804552000000001</v>
      </c>
      <c r="B10" s="20">
        <v>24.4</v>
      </c>
      <c r="C10" s="20">
        <v>5.9</v>
      </c>
    </row>
    <row r="11" spans="1:3" x14ac:dyDescent="0.25">
      <c r="A11" s="20">
        <v>1.6100345</v>
      </c>
      <c r="B11" s="20">
        <v>17.2</v>
      </c>
      <c r="C11" s="20">
        <v>5.16</v>
      </c>
    </row>
    <row r="12" spans="1:3" x14ac:dyDescent="0.25">
      <c r="A12" s="20">
        <v>1.3407115000000001</v>
      </c>
      <c r="B12" s="20">
        <v>15.9</v>
      </c>
      <c r="C12" s="20">
        <v>5</v>
      </c>
    </row>
    <row r="13" spans="1:3" x14ac:dyDescent="0.25">
      <c r="A13" s="20"/>
      <c r="B13" s="20"/>
      <c r="C13" s="20"/>
    </row>
    <row r="15" spans="1:3" x14ac:dyDescent="0.25">
      <c r="A15" s="61" t="s">
        <v>227</v>
      </c>
      <c r="B15" s="61" t="s">
        <v>228</v>
      </c>
      <c r="C15" s="61" t="s">
        <v>229</v>
      </c>
    </row>
    <row r="16" spans="1:3" x14ac:dyDescent="0.25">
      <c r="A16" s="20">
        <v>1.5910337000000001</v>
      </c>
      <c r="B16" s="20">
        <v>29.4</v>
      </c>
      <c r="C16" s="20">
        <v>6.89</v>
      </c>
    </row>
    <row r="17" spans="1:3" x14ac:dyDescent="0.25">
      <c r="A17" s="20">
        <v>1.3500342000000001</v>
      </c>
      <c r="B17" s="20">
        <v>11.9</v>
      </c>
      <c r="C17" s="20">
        <v>5.64</v>
      </c>
    </row>
    <row r="18" spans="1:3" x14ac:dyDescent="0.25">
      <c r="A18" s="20">
        <v>1.27</v>
      </c>
      <c r="B18" s="20">
        <v>22.3</v>
      </c>
      <c r="C18" s="20">
        <v>4.76</v>
      </c>
    </row>
    <row r="19" spans="1:3" x14ac:dyDescent="0.25">
      <c r="A19" s="20">
        <v>1.5303541000000001</v>
      </c>
      <c r="B19" s="20">
        <v>17</v>
      </c>
      <c r="C19" s="20">
        <v>6.15</v>
      </c>
    </row>
    <row r="20" spans="1:3" x14ac:dyDescent="0.25">
      <c r="A20" s="20">
        <v>1.4303451</v>
      </c>
      <c r="B20" s="20">
        <v>21.2</v>
      </c>
      <c r="C20" s="20">
        <v>6.68</v>
      </c>
    </row>
    <row r="21" spans="1:3" x14ac:dyDescent="0.25">
      <c r="A21" s="20">
        <v>1.4799023</v>
      </c>
      <c r="B21" s="20">
        <v>23.8</v>
      </c>
      <c r="C21" s="20">
        <v>5.12</v>
      </c>
    </row>
    <row r="22" spans="1:3" x14ac:dyDescent="0.25">
      <c r="A22" s="20">
        <v>1.44</v>
      </c>
      <c r="B22" s="20">
        <v>19.7</v>
      </c>
      <c r="C22" s="20">
        <v>5.91</v>
      </c>
    </row>
    <row r="23" spans="1:3" x14ac:dyDescent="0.25">
      <c r="A23" s="20">
        <v>1.7</v>
      </c>
      <c r="B23" s="20">
        <v>27.9</v>
      </c>
      <c r="C23" s="20">
        <v>6.71</v>
      </c>
    </row>
    <row r="26" spans="1:3" x14ac:dyDescent="0.25">
      <c r="A26" s="62" t="s">
        <v>218</v>
      </c>
      <c r="B26" s="62" t="s">
        <v>230</v>
      </c>
      <c r="C26" s="62" t="s">
        <v>231</v>
      </c>
    </row>
    <row r="27" spans="1:3" x14ac:dyDescent="0.25">
      <c r="A27" s="20">
        <v>14.959901199999999</v>
      </c>
      <c r="B27" s="20">
        <v>135</v>
      </c>
      <c r="C27" s="20">
        <v>59.02</v>
      </c>
    </row>
    <row r="28" spans="1:3" x14ac:dyDescent="0.25">
      <c r="A28" s="20">
        <v>16.0211434</v>
      </c>
      <c r="B28" s="20">
        <v>172.9</v>
      </c>
      <c r="C28" s="20">
        <v>63.36</v>
      </c>
    </row>
    <row r="29" spans="1:3" x14ac:dyDescent="0.25">
      <c r="A29" s="20">
        <v>11.42</v>
      </c>
      <c r="B29" s="20">
        <v>132.19999999999999</v>
      </c>
      <c r="C29" s="20">
        <v>61.25</v>
      </c>
    </row>
    <row r="30" spans="1:3" x14ac:dyDescent="0.25">
      <c r="A30" s="20">
        <v>5.97</v>
      </c>
      <c r="B30" s="20">
        <v>26.7</v>
      </c>
      <c r="C30" s="20">
        <v>42.93</v>
      </c>
    </row>
    <row r="31" spans="1:3" x14ac:dyDescent="0.25">
      <c r="A31" s="20">
        <v>7.1502311000000001</v>
      </c>
      <c r="B31" s="20">
        <v>27.7</v>
      </c>
      <c r="C31" s="20">
        <v>46.19</v>
      </c>
    </row>
    <row r="32" spans="1:3" x14ac:dyDescent="0.25">
      <c r="A32" s="20">
        <v>9.61</v>
      </c>
      <c r="B32" s="20">
        <v>36.799999999999997</v>
      </c>
      <c r="C32" s="20">
        <v>55.56</v>
      </c>
    </row>
    <row r="33" spans="1:3" x14ac:dyDescent="0.25">
      <c r="A33" s="20">
        <v>10.290232100000001</v>
      </c>
      <c r="B33" s="20">
        <v>65.3</v>
      </c>
      <c r="C33" s="20">
        <v>57.8</v>
      </c>
    </row>
    <row r="34" spans="1:3" x14ac:dyDescent="0.25">
      <c r="A34" s="20">
        <v>9.49</v>
      </c>
      <c r="B34" s="20">
        <v>44.5</v>
      </c>
      <c r="C34" s="20">
        <v>57.71</v>
      </c>
    </row>
    <row r="35" spans="1:3" x14ac:dyDescent="0.25">
      <c r="A35" s="20">
        <v>6.6703454000000004</v>
      </c>
      <c r="B35" s="20">
        <v>28.4</v>
      </c>
      <c r="C35" s="20">
        <v>51.71</v>
      </c>
    </row>
    <row r="36" spans="1:3" x14ac:dyDescent="0.25">
      <c r="A36" s="20">
        <v>10.7596132</v>
      </c>
      <c r="B36" s="20">
        <v>133</v>
      </c>
      <c r="C36" s="20">
        <v>61.47</v>
      </c>
    </row>
    <row r="39" spans="1:3" x14ac:dyDescent="0.25">
      <c r="A39" s="63" t="s">
        <v>221</v>
      </c>
      <c r="B39" s="63" t="s">
        <v>232</v>
      </c>
      <c r="C39" s="63" t="s">
        <v>233</v>
      </c>
    </row>
    <row r="40" spans="1:3" x14ac:dyDescent="0.25">
      <c r="A40" s="20">
        <v>2.7032212000000002</v>
      </c>
      <c r="B40" s="20">
        <v>22.9</v>
      </c>
      <c r="C40" s="20">
        <v>9.99</v>
      </c>
    </row>
    <row r="41" spans="1:3" x14ac:dyDescent="0.25">
      <c r="A41" s="20">
        <v>2.2200000000000002</v>
      </c>
      <c r="B41" s="20">
        <v>10.5</v>
      </c>
      <c r="C41" s="20">
        <v>9.98</v>
      </c>
    </row>
    <row r="42" spans="1:3" x14ac:dyDescent="0.25">
      <c r="A42" s="20">
        <v>1.9701089000000001</v>
      </c>
      <c r="B42" s="20">
        <v>26</v>
      </c>
      <c r="C42" s="20">
        <v>13.46</v>
      </c>
    </row>
    <row r="43" spans="1:3" x14ac:dyDescent="0.25">
      <c r="A43" s="20">
        <v>1.49</v>
      </c>
      <c r="B43" s="20">
        <v>14.6</v>
      </c>
      <c r="C43" s="20">
        <v>7.11</v>
      </c>
    </row>
    <row r="44" spans="1:3" x14ac:dyDescent="0.25">
      <c r="A44" s="20">
        <v>3.12</v>
      </c>
      <c r="B44" s="20">
        <v>30.6</v>
      </c>
      <c r="C44" s="20">
        <v>14.92</v>
      </c>
    </row>
    <row r="45" spans="1:3" x14ac:dyDescent="0.25">
      <c r="A45" s="20">
        <v>2.1196622999999999</v>
      </c>
      <c r="B45" s="20">
        <v>20.9</v>
      </c>
      <c r="C45" s="20">
        <v>9.6199999999999992</v>
      </c>
    </row>
    <row r="46" spans="1:3" x14ac:dyDescent="0.25">
      <c r="A46" s="20">
        <v>1.95</v>
      </c>
      <c r="B46" s="20">
        <v>15.7</v>
      </c>
      <c r="C46" s="20">
        <v>7.53</v>
      </c>
    </row>
    <row r="47" spans="1:3" x14ac:dyDescent="0.25">
      <c r="A47" s="20">
        <v>1.7904556</v>
      </c>
      <c r="B47" s="20">
        <v>24.1</v>
      </c>
      <c r="C47" s="20">
        <v>14.07</v>
      </c>
    </row>
    <row r="48" spans="1:3" x14ac:dyDescent="0.25">
      <c r="A48" s="20">
        <v>1.9701991999999999</v>
      </c>
      <c r="B48" s="20">
        <v>20.9</v>
      </c>
      <c r="C48" s="20">
        <v>11.07</v>
      </c>
    </row>
    <row r="49" spans="1:3" x14ac:dyDescent="0.25">
      <c r="A49" s="20">
        <v>1.7402276000000001</v>
      </c>
      <c r="B49" s="20">
        <v>10.6</v>
      </c>
      <c r="C49" s="20">
        <v>7.04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2EDA-B9BC-4C30-8749-60DDF7B6759E}">
  <sheetPr>
    <tabColor rgb="FFFFFF00"/>
  </sheetPr>
  <dimension ref="A2:C76"/>
  <sheetViews>
    <sheetView workbookViewId="0">
      <selection activeCell="K35" sqref="K35"/>
    </sheetView>
  </sheetViews>
  <sheetFormatPr defaultRowHeight="15" x14ac:dyDescent="0.25"/>
  <cols>
    <col min="1" max="1" width="47.140625" customWidth="1"/>
    <col min="2" max="2" width="33.42578125" customWidth="1"/>
    <col min="3" max="3" width="33" customWidth="1"/>
  </cols>
  <sheetData>
    <row r="2" spans="1:3" x14ac:dyDescent="0.25">
      <c r="A2" t="s">
        <v>78</v>
      </c>
    </row>
    <row r="3" spans="1:3" x14ac:dyDescent="0.25">
      <c r="A3" s="60" t="s">
        <v>71</v>
      </c>
      <c r="B3" s="60" t="s">
        <v>72</v>
      </c>
      <c r="C3" s="60" t="s">
        <v>209</v>
      </c>
    </row>
    <row r="4" spans="1:3" x14ac:dyDescent="0.25">
      <c r="A4" s="18">
        <v>1.3460000000000001</v>
      </c>
      <c r="B4" s="18">
        <v>6.4</v>
      </c>
      <c r="C4" s="18">
        <v>1.6</v>
      </c>
    </row>
    <row r="5" spans="1:3" x14ac:dyDescent="0.25">
      <c r="A5" s="18">
        <v>1.679</v>
      </c>
      <c r="B5" s="18">
        <v>15.5</v>
      </c>
      <c r="C5" s="18">
        <v>0.8</v>
      </c>
    </row>
    <row r="6" spans="1:3" x14ac:dyDescent="0.25">
      <c r="A6" s="18">
        <v>1.5109999999999999</v>
      </c>
      <c r="B6" s="18">
        <v>7.2</v>
      </c>
      <c r="C6" s="18">
        <v>1.85</v>
      </c>
    </row>
    <row r="7" spans="1:3" x14ac:dyDescent="0.25">
      <c r="A7" s="18">
        <v>2.2400000000000002</v>
      </c>
      <c r="B7" s="18">
        <v>11.8</v>
      </c>
      <c r="C7" s="18">
        <v>2.0499999999999998</v>
      </c>
    </row>
    <row r="8" spans="1:3" x14ac:dyDescent="0.25">
      <c r="A8" s="18">
        <v>2.46</v>
      </c>
      <c r="B8" s="18">
        <v>15.9</v>
      </c>
      <c r="C8" s="18">
        <v>1.8</v>
      </c>
    </row>
    <row r="9" spans="1:3" x14ac:dyDescent="0.25">
      <c r="A9" s="18">
        <v>1.8640000000000001</v>
      </c>
      <c r="B9" s="18">
        <v>16</v>
      </c>
      <c r="C9" s="18">
        <v>2.2000000000000002</v>
      </c>
    </row>
    <row r="10" spans="1:3" x14ac:dyDescent="0.25">
      <c r="A10" s="18">
        <v>1.575</v>
      </c>
      <c r="B10" s="18">
        <v>13.9</v>
      </c>
      <c r="C10" s="18">
        <v>1.75</v>
      </c>
    </row>
    <row r="11" spans="1:3" x14ac:dyDescent="0.25">
      <c r="A11" s="18">
        <v>1.524</v>
      </c>
      <c r="B11" s="18">
        <v>13.6</v>
      </c>
      <c r="C11" s="18">
        <v>2.4</v>
      </c>
    </row>
    <row r="12" spans="1:3" x14ac:dyDescent="0.25">
      <c r="A12" s="18">
        <v>1.5840000000000001</v>
      </c>
      <c r="B12" s="18">
        <v>18.7</v>
      </c>
      <c r="C12" s="18">
        <v>1.95</v>
      </c>
    </row>
    <row r="13" spans="1:3" x14ac:dyDescent="0.25">
      <c r="A13" s="18">
        <v>1.7390000000000001</v>
      </c>
      <c r="B13" s="18">
        <v>15.8</v>
      </c>
      <c r="C13" s="18">
        <v>1.05</v>
      </c>
    </row>
    <row r="14" spans="1:3" x14ac:dyDescent="0.25">
      <c r="A14" s="18">
        <v>1.863</v>
      </c>
      <c r="B14" s="18">
        <v>13.7</v>
      </c>
      <c r="C14" s="18">
        <v>0.75</v>
      </c>
    </row>
    <row r="15" spans="1:3" x14ac:dyDescent="0.25">
      <c r="A15" s="18">
        <v>1.5640000000000001</v>
      </c>
      <c r="B15" s="18">
        <v>11.1</v>
      </c>
      <c r="C15" s="18">
        <v>0.95</v>
      </c>
    </row>
    <row r="16" spans="1:3" x14ac:dyDescent="0.25">
      <c r="A16" s="18">
        <v>1.528</v>
      </c>
      <c r="B16" s="18">
        <v>7.7</v>
      </c>
      <c r="C16" s="18">
        <v>1.59</v>
      </c>
    </row>
    <row r="17" spans="1:3" x14ac:dyDescent="0.25">
      <c r="A17" s="18">
        <v>1.5449999999999999</v>
      </c>
      <c r="B17" s="18">
        <v>14.7</v>
      </c>
      <c r="C17" s="18">
        <v>1.43</v>
      </c>
    </row>
    <row r="18" spans="1:3" x14ac:dyDescent="0.25">
      <c r="A18" s="18">
        <v>2.0089999999999999</v>
      </c>
      <c r="B18" s="18">
        <v>16.600000000000001</v>
      </c>
      <c r="C18" s="18">
        <v>1.8</v>
      </c>
    </row>
    <row r="19" spans="1:3" x14ac:dyDescent="0.25">
      <c r="A19" s="18">
        <v>1.552</v>
      </c>
      <c r="B19" s="18">
        <v>18.100000000000001</v>
      </c>
      <c r="C19" s="18">
        <v>1.67</v>
      </c>
    </row>
    <row r="22" spans="1:3" x14ac:dyDescent="0.25">
      <c r="A22" s="61" t="s">
        <v>210</v>
      </c>
      <c r="B22" s="61" t="s">
        <v>211</v>
      </c>
      <c r="C22" s="61" t="s">
        <v>75</v>
      </c>
    </row>
    <row r="23" spans="1:3" x14ac:dyDescent="0.25">
      <c r="A23" s="18">
        <v>1.526</v>
      </c>
      <c r="B23" s="18">
        <v>33.5</v>
      </c>
      <c r="C23" s="18">
        <v>3.55</v>
      </c>
    </row>
    <row r="24" spans="1:3" x14ac:dyDescent="0.25">
      <c r="A24" s="18">
        <v>0.98699999999999999</v>
      </c>
      <c r="B24" s="18">
        <v>46.5</v>
      </c>
      <c r="C24" s="18">
        <v>2.2999999999999998</v>
      </c>
    </row>
    <row r="25" spans="1:3" x14ac:dyDescent="0.25">
      <c r="A25" s="18">
        <v>1.456</v>
      </c>
      <c r="B25" s="18">
        <v>16.5</v>
      </c>
      <c r="C25" s="18">
        <v>2.15</v>
      </c>
    </row>
    <row r="26" spans="1:3" x14ac:dyDescent="0.25">
      <c r="A26" s="18">
        <v>1.0089999999999999</v>
      </c>
      <c r="B26" s="18">
        <v>32</v>
      </c>
      <c r="C26" s="18">
        <v>1.45</v>
      </c>
    </row>
    <row r="27" spans="1:3" x14ac:dyDescent="0.25">
      <c r="A27" s="18">
        <v>1.3540000000000001</v>
      </c>
      <c r="B27" s="18">
        <v>16.899999999999999</v>
      </c>
      <c r="C27" s="18">
        <v>2.75</v>
      </c>
    </row>
    <row r="28" spans="1:3" x14ac:dyDescent="0.25">
      <c r="A28" s="18">
        <v>1.1060000000000001</v>
      </c>
      <c r="B28" s="18">
        <v>23.5</v>
      </c>
      <c r="C28" s="18">
        <v>2.2000000000000002</v>
      </c>
    </row>
    <row r="29" spans="1:3" x14ac:dyDescent="0.25">
      <c r="A29" s="18">
        <v>1.08</v>
      </c>
      <c r="B29" s="18">
        <v>24.7</v>
      </c>
      <c r="C29" s="18">
        <v>1.95</v>
      </c>
    </row>
    <row r="30" spans="1:3" x14ac:dyDescent="0.25">
      <c r="A30" s="18">
        <v>0.92900000000000005</v>
      </c>
      <c r="B30" s="18">
        <v>29.8</v>
      </c>
      <c r="C30" s="18">
        <v>3.05</v>
      </c>
    </row>
    <row r="31" spans="1:3" x14ac:dyDescent="0.25">
      <c r="A31" s="18">
        <v>1.6739999999999999</v>
      </c>
      <c r="B31" s="18">
        <v>11.9</v>
      </c>
      <c r="C31" s="18">
        <v>2.65</v>
      </c>
    </row>
    <row r="32" spans="1:3" x14ac:dyDescent="0.25">
      <c r="A32" s="18">
        <v>1.524</v>
      </c>
      <c r="B32" s="18">
        <v>10</v>
      </c>
      <c r="C32" s="18">
        <v>1.8</v>
      </c>
    </row>
    <row r="33" spans="1:3" x14ac:dyDescent="0.25">
      <c r="A33" s="18">
        <v>1.345</v>
      </c>
      <c r="B33" s="18">
        <v>20.9</v>
      </c>
      <c r="C33" s="18">
        <v>1.1499999999999999</v>
      </c>
    </row>
    <row r="34" spans="1:3" x14ac:dyDescent="0.25">
      <c r="A34" s="18">
        <v>1.429</v>
      </c>
      <c r="B34" s="18">
        <v>15</v>
      </c>
      <c r="C34" s="18">
        <v>1.55</v>
      </c>
    </row>
    <row r="35" spans="1:3" x14ac:dyDescent="0.25">
      <c r="A35" s="18">
        <v>1.3180000000000001</v>
      </c>
      <c r="B35" s="18">
        <v>18.899999999999999</v>
      </c>
      <c r="C35" s="18">
        <v>1.55</v>
      </c>
    </row>
    <row r="36" spans="1:3" x14ac:dyDescent="0.25">
      <c r="A36" s="18">
        <v>1.29</v>
      </c>
      <c r="B36" s="18">
        <v>24.5</v>
      </c>
    </row>
    <row r="37" spans="1:3" x14ac:dyDescent="0.25">
      <c r="A37" s="18">
        <v>1.024</v>
      </c>
      <c r="B37" s="18">
        <v>25.2</v>
      </c>
    </row>
    <row r="38" spans="1:3" x14ac:dyDescent="0.25">
      <c r="A38" s="18">
        <v>1.31</v>
      </c>
      <c r="B38" s="18">
        <v>36.4</v>
      </c>
    </row>
    <row r="41" spans="1:3" x14ac:dyDescent="0.25">
      <c r="A41" s="62" t="s">
        <v>234</v>
      </c>
      <c r="B41" s="62" t="s">
        <v>235</v>
      </c>
      <c r="C41" s="62" t="s">
        <v>236</v>
      </c>
    </row>
    <row r="42" spans="1:3" x14ac:dyDescent="0.25">
      <c r="A42" s="18">
        <v>1.9510000000000001</v>
      </c>
      <c r="B42" s="18">
        <v>21.2</v>
      </c>
      <c r="C42" s="18">
        <v>19.75</v>
      </c>
    </row>
    <row r="43" spans="1:3" x14ac:dyDescent="0.25">
      <c r="A43" s="18">
        <v>3.835</v>
      </c>
      <c r="B43" s="18">
        <v>24.4</v>
      </c>
      <c r="C43" s="18">
        <v>47</v>
      </c>
    </row>
    <row r="44" spans="1:3" x14ac:dyDescent="0.25">
      <c r="A44" s="18">
        <v>9.6389999999999993</v>
      </c>
      <c r="B44" s="18">
        <v>44.4</v>
      </c>
      <c r="C44" s="18">
        <v>62.5</v>
      </c>
    </row>
    <row r="45" spans="1:3" x14ac:dyDescent="0.25">
      <c r="A45" s="18">
        <v>2.7240000000000002</v>
      </c>
      <c r="B45" s="18">
        <v>31.5</v>
      </c>
      <c r="C45" s="18">
        <v>39.96</v>
      </c>
    </row>
    <row r="46" spans="1:3" x14ac:dyDescent="0.25">
      <c r="A46" s="18">
        <v>2.3039999999999998</v>
      </c>
      <c r="B46" s="18">
        <v>43.5</v>
      </c>
      <c r="C46" s="18">
        <v>17.8</v>
      </c>
    </row>
    <row r="47" spans="1:3" x14ac:dyDescent="0.25">
      <c r="A47" s="18">
        <v>3.4169999999999998</v>
      </c>
      <c r="B47" s="18">
        <v>26.4</v>
      </c>
      <c r="C47" s="18">
        <v>39</v>
      </c>
    </row>
    <row r="48" spans="1:3" x14ac:dyDescent="0.25">
      <c r="A48" s="18">
        <v>2.472</v>
      </c>
      <c r="B48" s="18">
        <v>34</v>
      </c>
      <c r="C48" s="18">
        <v>35.9</v>
      </c>
    </row>
    <row r="49" spans="1:3" x14ac:dyDescent="0.25">
      <c r="A49" s="18">
        <v>3.6880000000000002</v>
      </c>
      <c r="B49" s="18">
        <v>19.5</v>
      </c>
      <c r="C49" s="18">
        <v>51.3</v>
      </c>
    </row>
    <row r="50" spans="1:3" x14ac:dyDescent="0.25">
      <c r="A50" s="18">
        <v>2.5270000000000001</v>
      </c>
      <c r="B50" s="18">
        <v>8.6999999999999993</v>
      </c>
      <c r="C50" s="18">
        <v>32.85</v>
      </c>
    </row>
    <row r="51" spans="1:3" x14ac:dyDescent="0.25">
      <c r="A51" s="18">
        <v>1.9410000000000001</v>
      </c>
      <c r="B51" s="18">
        <v>13.8</v>
      </c>
      <c r="C51" s="18">
        <v>22.75</v>
      </c>
    </row>
    <row r="52" spans="1:3" x14ac:dyDescent="0.25">
      <c r="A52" s="18">
        <v>1.7110000000000001</v>
      </c>
      <c r="B52" s="18">
        <v>34</v>
      </c>
      <c r="C52" s="18">
        <v>17.8</v>
      </c>
    </row>
    <row r="53" spans="1:3" x14ac:dyDescent="0.25">
      <c r="A53" s="18">
        <v>5.5439999999999996</v>
      </c>
      <c r="B53" s="18">
        <v>18.5</v>
      </c>
      <c r="C53" s="18">
        <v>66</v>
      </c>
    </row>
    <row r="54" spans="1:3" x14ac:dyDescent="0.25">
      <c r="A54" s="18">
        <v>2.5870000000000002</v>
      </c>
      <c r="B54" s="18">
        <v>18.3</v>
      </c>
      <c r="C54" s="18">
        <v>30</v>
      </c>
    </row>
    <row r="55" spans="1:3" x14ac:dyDescent="0.25">
      <c r="A55" s="18">
        <v>2.23</v>
      </c>
      <c r="B55" s="18">
        <v>25.8</v>
      </c>
      <c r="C55" s="18">
        <v>21</v>
      </c>
    </row>
    <row r="56" spans="1:3" x14ac:dyDescent="0.25">
      <c r="A56" s="18">
        <v>4.8680000000000003</v>
      </c>
      <c r="B56" s="18">
        <v>18.399999999999999</v>
      </c>
      <c r="C56" s="18">
        <v>58.25</v>
      </c>
    </row>
    <row r="57" spans="1:3" x14ac:dyDescent="0.25">
      <c r="A57" s="18">
        <v>1.9430000000000001</v>
      </c>
      <c r="B57" s="18">
        <v>24.2</v>
      </c>
      <c r="C57" s="18">
        <v>29.1</v>
      </c>
    </row>
    <row r="60" spans="1:3" x14ac:dyDescent="0.25">
      <c r="A60" s="63" t="s">
        <v>237</v>
      </c>
      <c r="B60" s="63" t="s">
        <v>238</v>
      </c>
      <c r="C60" s="63" t="s">
        <v>239</v>
      </c>
    </row>
    <row r="61" spans="1:3" x14ac:dyDescent="0.25">
      <c r="A61" s="18">
        <v>1.331</v>
      </c>
      <c r="B61" s="18">
        <v>29.8</v>
      </c>
      <c r="C61" s="18">
        <v>11.25</v>
      </c>
    </row>
    <row r="62" spans="1:3" x14ac:dyDescent="0.25">
      <c r="A62" s="18">
        <v>1.8180000000000001</v>
      </c>
      <c r="B62" s="18">
        <v>13.8</v>
      </c>
      <c r="C62" s="18">
        <v>22.5</v>
      </c>
    </row>
    <row r="63" spans="1:3" x14ac:dyDescent="0.25">
      <c r="A63" s="18">
        <v>1.3620000000000001</v>
      </c>
      <c r="B63" s="18">
        <v>48</v>
      </c>
      <c r="C63" s="18">
        <v>15</v>
      </c>
    </row>
    <row r="64" spans="1:3" x14ac:dyDescent="0.25">
      <c r="A64" s="18">
        <v>1.079</v>
      </c>
      <c r="B64" s="18">
        <v>28.9</v>
      </c>
      <c r="C64" s="18">
        <v>12.3</v>
      </c>
    </row>
    <row r="65" spans="1:3" x14ac:dyDescent="0.25">
      <c r="A65" s="18">
        <v>1.0369999999999999</v>
      </c>
      <c r="B65" s="18">
        <v>35.200000000000003</v>
      </c>
      <c r="C65" s="18">
        <v>11</v>
      </c>
    </row>
    <row r="66" spans="1:3" x14ac:dyDescent="0.25">
      <c r="A66" s="18">
        <v>1.2170000000000001</v>
      </c>
      <c r="B66" s="18">
        <v>43.2</v>
      </c>
      <c r="C66" s="18">
        <v>13.25</v>
      </c>
    </row>
    <row r="67" spans="1:3" x14ac:dyDescent="0.25">
      <c r="A67" s="18">
        <v>1.833</v>
      </c>
      <c r="B67" s="18">
        <v>54.8</v>
      </c>
      <c r="C67" s="18">
        <v>30.2</v>
      </c>
    </row>
    <row r="68" spans="1:3" x14ac:dyDescent="0.25">
      <c r="A68" s="18">
        <v>1.587</v>
      </c>
      <c r="B68" s="18">
        <v>18.899999999999999</v>
      </c>
      <c r="C68" s="18">
        <v>17.850000000000001</v>
      </c>
    </row>
    <row r="69" spans="1:3" x14ac:dyDescent="0.25">
      <c r="A69" s="18">
        <v>1.0589999999999999</v>
      </c>
      <c r="B69" s="18">
        <v>35.1</v>
      </c>
      <c r="C69" s="18">
        <v>1.1000000000000001</v>
      </c>
    </row>
    <row r="70" spans="1:3" x14ac:dyDescent="0.25">
      <c r="A70" s="18">
        <v>1.4610000000000001</v>
      </c>
      <c r="B70" s="18">
        <v>11</v>
      </c>
      <c r="C70" s="18">
        <v>3.05</v>
      </c>
    </row>
    <row r="71" spans="1:3" x14ac:dyDescent="0.25">
      <c r="A71" s="18">
        <v>1.8089999999999999</v>
      </c>
      <c r="B71" s="18">
        <v>10.8</v>
      </c>
      <c r="C71" s="18">
        <v>9.5</v>
      </c>
    </row>
    <row r="72" spans="1:3" x14ac:dyDescent="0.25">
      <c r="A72" s="18">
        <v>1.39</v>
      </c>
      <c r="B72" s="18">
        <v>20.2</v>
      </c>
      <c r="C72" s="18">
        <v>10.3</v>
      </c>
    </row>
    <row r="73" spans="1:3" x14ac:dyDescent="0.25">
      <c r="A73" s="18">
        <v>1.333</v>
      </c>
      <c r="B73" s="18">
        <v>22.2</v>
      </c>
      <c r="C73" s="18">
        <v>7.1</v>
      </c>
    </row>
    <row r="74" spans="1:3" x14ac:dyDescent="0.25">
      <c r="A74" s="18">
        <v>1.4219999999999999</v>
      </c>
      <c r="B74" s="18">
        <v>21.4</v>
      </c>
      <c r="C74" s="18">
        <v>6.85</v>
      </c>
    </row>
    <row r="75" spans="1:3" x14ac:dyDescent="0.25">
      <c r="A75" s="18">
        <v>1.167</v>
      </c>
      <c r="B75" s="18">
        <v>34.6</v>
      </c>
      <c r="C75" s="18">
        <v>4.6500000000000004</v>
      </c>
    </row>
    <row r="76" spans="1:3" x14ac:dyDescent="0.25">
      <c r="A76" s="18">
        <v>1.429</v>
      </c>
      <c r="B76" s="18">
        <v>42.9</v>
      </c>
      <c r="C76" s="18">
        <v>5.4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774C-49AE-4435-B6A5-5037639014D9}">
  <sheetPr>
    <tabColor rgb="FFFFFF00"/>
  </sheetPr>
  <dimension ref="A2:D60"/>
  <sheetViews>
    <sheetView tabSelected="1" topLeftCell="A18" workbookViewId="0">
      <selection activeCell="E13" sqref="E13"/>
    </sheetView>
  </sheetViews>
  <sheetFormatPr defaultRowHeight="15" x14ac:dyDescent="0.25"/>
  <cols>
    <col min="1" max="1" width="58" customWidth="1"/>
    <col min="2" max="2" width="43.28515625" customWidth="1"/>
    <col min="3" max="3" width="44.85546875" customWidth="1"/>
    <col min="4" max="4" width="9.85546875" customWidth="1"/>
    <col min="5" max="5" width="59" customWidth="1"/>
    <col min="6" max="6" width="42.42578125" customWidth="1"/>
    <col min="7" max="7" width="47.85546875" customWidth="1"/>
    <col min="10" max="10" width="13" customWidth="1"/>
    <col min="11" max="11" width="14" customWidth="1"/>
  </cols>
  <sheetData>
    <row r="2" spans="1:4" x14ac:dyDescent="0.25">
      <c r="A2" t="s">
        <v>202</v>
      </c>
    </row>
    <row r="3" spans="1:4" x14ac:dyDescent="0.25">
      <c r="A3" s="60" t="s">
        <v>240</v>
      </c>
      <c r="B3" s="60" t="s">
        <v>241</v>
      </c>
      <c r="C3" s="60" t="s">
        <v>242</v>
      </c>
      <c r="D3" s="25"/>
    </row>
    <row r="4" spans="1:4" x14ac:dyDescent="0.25">
      <c r="A4" s="18">
        <v>2.0446735399999998</v>
      </c>
      <c r="B4" s="18">
        <v>11.3</v>
      </c>
      <c r="C4" s="18">
        <v>5.0999999999999996</v>
      </c>
      <c r="D4" s="18"/>
    </row>
    <row r="5" spans="1:4" x14ac:dyDescent="0.25">
      <c r="A5" s="18">
        <v>1.961538462</v>
      </c>
      <c r="B5" s="18">
        <v>15.8</v>
      </c>
      <c r="C5" s="18">
        <v>4.3</v>
      </c>
      <c r="D5" s="18"/>
    </row>
    <row r="6" spans="1:4" x14ac:dyDescent="0.25">
      <c r="A6" s="18">
        <v>1.836363636</v>
      </c>
      <c r="B6" s="18">
        <v>21</v>
      </c>
      <c r="C6" s="18">
        <v>6.1</v>
      </c>
      <c r="D6" s="18"/>
    </row>
    <row r="7" spans="1:4" x14ac:dyDescent="0.25">
      <c r="A7" s="18">
        <v>1.6850000000000001</v>
      </c>
      <c r="B7" s="18">
        <v>18.2</v>
      </c>
      <c r="C7" s="18">
        <v>4.0999999999999996</v>
      </c>
      <c r="D7" s="18"/>
    </row>
    <row r="8" spans="1:4" x14ac:dyDescent="0.25">
      <c r="A8" s="18">
        <v>1.81</v>
      </c>
      <c r="B8" s="18">
        <v>20.6</v>
      </c>
      <c r="C8" s="18">
        <v>4.7</v>
      </c>
      <c r="D8" s="18"/>
    </row>
    <row r="9" spans="1:4" x14ac:dyDescent="0.25">
      <c r="A9" s="18">
        <v>1.62</v>
      </c>
      <c r="B9" s="18">
        <v>14.3</v>
      </c>
      <c r="C9" s="18">
        <v>5.2</v>
      </c>
      <c r="D9" s="18"/>
    </row>
    <row r="10" spans="1:4" x14ac:dyDescent="0.25">
      <c r="A10" s="18">
        <v>1.504385965</v>
      </c>
      <c r="B10" s="18">
        <v>17.3</v>
      </c>
      <c r="C10" s="18">
        <v>4.5</v>
      </c>
      <c r="D10" s="18"/>
    </row>
    <row r="11" spans="1:4" x14ac:dyDescent="0.25">
      <c r="A11" s="18">
        <v>1.673469388</v>
      </c>
      <c r="B11" s="18">
        <v>17.8</v>
      </c>
      <c r="C11" s="18">
        <v>4.7</v>
      </c>
      <c r="D11" s="18"/>
    </row>
    <row r="12" spans="1:4" x14ac:dyDescent="0.25">
      <c r="A12" s="18">
        <v>1.8650793649999999</v>
      </c>
      <c r="B12" s="18">
        <v>22.8</v>
      </c>
      <c r="C12" s="18">
        <v>6.3</v>
      </c>
      <c r="D12" s="18"/>
    </row>
    <row r="13" spans="1:4" x14ac:dyDescent="0.25">
      <c r="A13" s="18">
        <v>1.53</v>
      </c>
      <c r="B13" s="18">
        <v>14.6</v>
      </c>
      <c r="C13" s="18">
        <v>5.27</v>
      </c>
      <c r="D13" s="18"/>
    </row>
    <row r="14" spans="1:4" x14ac:dyDescent="0.25">
      <c r="A14" s="18">
        <v>1.7</v>
      </c>
      <c r="B14" s="18">
        <v>15.2</v>
      </c>
      <c r="C14" s="18">
        <v>4.1900000000000004</v>
      </c>
      <c r="D14" s="18"/>
    </row>
    <row r="15" spans="1:4" x14ac:dyDescent="0.25">
      <c r="A15" s="18"/>
      <c r="B15" s="18"/>
      <c r="C15" s="18"/>
      <c r="D15" s="18"/>
    </row>
    <row r="16" spans="1:4" x14ac:dyDescent="0.25">
      <c r="A16" s="61" t="s">
        <v>243</v>
      </c>
      <c r="B16" s="61" t="s">
        <v>244</v>
      </c>
      <c r="C16" s="61" t="s">
        <v>245</v>
      </c>
      <c r="D16" s="25"/>
    </row>
    <row r="17" spans="1:4" x14ac:dyDescent="0.25">
      <c r="A17" s="18">
        <v>2.0481927710000001</v>
      </c>
      <c r="B17" s="18">
        <v>17.2</v>
      </c>
      <c r="C17" s="18">
        <v>5.5</v>
      </c>
      <c r="D17" s="18"/>
    </row>
    <row r="18" spans="1:4" x14ac:dyDescent="0.25">
      <c r="A18" s="18">
        <v>1.774193548</v>
      </c>
      <c r="B18" s="18">
        <v>14.9</v>
      </c>
      <c r="C18" s="18">
        <v>4.5999999999999996</v>
      </c>
      <c r="D18" s="18"/>
    </row>
    <row r="19" spans="1:4" x14ac:dyDescent="0.25">
      <c r="A19" s="18">
        <v>1.9928825619999999</v>
      </c>
      <c r="B19" s="18">
        <v>15.6</v>
      </c>
      <c r="C19" s="18">
        <v>6.3</v>
      </c>
      <c r="D19" s="18"/>
    </row>
    <row r="20" spans="1:4" x14ac:dyDescent="0.25">
      <c r="A20" s="18">
        <v>1.9557195570000001</v>
      </c>
      <c r="B20" s="18">
        <v>23.6</v>
      </c>
      <c r="C20" s="18">
        <v>6.4</v>
      </c>
      <c r="D20" s="18"/>
    </row>
    <row r="21" spans="1:4" x14ac:dyDescent="0.25">
      <c r="A21" s="18">
        <v>1.67</v>
      </c>
      <c r="B21" s="18">
        <v>18.899999999999999</v>
      </c>
      <c r="C21" s="18">
        <v>4.7</v>
      </c>
      <c r="D21" s="18"/>
    </row>
    <row r="22" spans="1:4" x14ac:dyDescent="0.25">
      <c r="A22" s="18">
        <v>1.72</v>
      </c>
      <c r="B22" s="18">
        <v>13.8</v>
      </c>
      <c r="C22" s="18">
        <v>5.2</v>
      </c>
      <c r="D22" s="18"/>
    </row>
    <row r="23" spans="1:4" x14ac:dyDescent="0.25">
      <c r="A23" s="18">
        <v>1.6113537120000001</v>
      </c>
      <c r="B23" s="18">
        <v>19.2</v>
      </c>
      <c r="C23" s="18">
        <v>4.0999999999999996</v>
      </c>
      <c r="D23" s="18"/>
    </row>
    <row r="24" spans="1:4" x14ac:dyDescent="0.25">
      <c r="A24" s="18">
        <v>1.628959276</v>
      </c>
      <c r="B24" s="18">
        <v>18.899999999999999</v>
      </c>
      <c r="C24" s="18">
        <v>5.8</v>
      </c>
      <c r="D24" s="18"/>
    </row>
    <row r="25" spans="1:4" x14ac:dyDescent="0.25">
      <c r="A25" s="18">
        <v>1.726907631</v>
      </c>
      <c r="B25" s="18">
        <v>21.8</v>
      </c>
      <c r="C25" s="18">
        <v>6.9</v>
      </c>
      <c r="D25" s="18"/>
    </row>
    <row r="26" spans="1:4" x14ac:dyDescent="0.25">
      <c r="A26" s="18">
        <v>1.92</v>
      </c>
      <c r="B26" s="18">
        <v>13.8</v>
      </c>
      <c r="C26" s="18">
        <v>4.25</v>
      </c>
      <c r="D26" s="18"/>
    </row>
    <row r="27" spans="1:4" x14ac:dyDescent="0.25">
      <c r="A27" s="18">
        <v>1.88</v>
      </c>
      <c r="B27" s="18">
        <v>15.1</v>
      </c>
      <c r="C27" s="18">
        <v>5.15</v>
      </c>
      <c r="D27" s="18"/>
    </row>
    <row r="29" spans="1:4" x14ac:dyDescent="0.25">
      <c r="A29" s="62" t="s">
        <v>246</v>
      </c>
      <c r="B29" s="62" t="s">
        <v>247</v>
      </c>
      <c r="C29" s="62" t="s">
        <v>248</v>
      </c>
      <c r="D29" s="25"/>
    </row>
    <row r="30" spans="1:4" x14ac:dyDescent="0.25">
      <c r="A30" s="18">
        <v>10.08130081</v>
      </c>
      <c r="B30" s="18">
        <v>108.6</v>
      </c>
      <c r="C30" s="18">
        <v>55</v>
      </c>
      <c r="D30" s="18"/>
    </row>
    <row r="31" spans="1:4" x14ac:dyDescent="0.25">
      <c r="A31" s="18">
        <v>8.8432835819999998</v>
      </c>
      <c r="B31" s="18">
        <v>77.7</v>
      </c>
      <c r="C31" s="18">
        <v>48</v>
      </c>
      <c r="D31" s="18"/>
    </row>
    <row r="32" spans="1:4" x14ac:dyDescent="0.25">
      <c r="A32" s="18">
        <v>8.5271317829999997</v>
      </c>
      <c r="B32" s="18">
        <v>57.9</v>
      </c>
      <c r="C32" s="18">
        <v>41</v>
      </c>
      <c r="D32" s="18"/>
    </row>
    <row r="33" spans="1:4" x14ac:dyDescent="0.25">
      <c r="A33" s="18">
        <v>6.4419475659999996</v>
      </c>
      <c r="B33" s="18">
        <v>57.4</v>
      </c>
      <c r="C33" s="18">
        <v>36</v>
      </c>
      <c r="D33" s="18"/>
    </row>
    <row r="34" spans="1:4" x14ac:dyDescent="0.25">
      <c r="A34" s="18">
        <v>7.6494023899999997</v>
      </c>
      <c r="B34" s="18">
        <v>42.6</v>
      </c>
      <c r="C34" s="18">
        <v>39</v>
      </c>
      <c r="D34" s="18"/>
    </row>
    <row r="35" spans="1:4" x14ac:dyDescent="0.25">
      <c r="A35" s="18">
        <v>10.305084750000001</v>
      </c>
      <c r="B35" s="18">
        <v>113</v>
      </c>
      <c r="C35" s="18">
        <v>58</v>
      </c>
      <c r="D35" s="18"/>
    </row>
    <row r="36" spans="1:4" x14ac:dyDescent="0.25">
      <c r="A36" s="18">
        <v>9.2459016389999995</v>
      </c>
      <c r="B36" s="18">
        <v>79.2</v>
      </c>
      <c r="C36" s="18">
        <v>52</v>
      </c>
      <c r="D36" s="18"/>
    </row>
    <row r="37" spans="1:4" x14ac:dyDescent="0.25">
      <c r="A37" s="18">
        <v>9.32038835</v>
      </c>
      <c r="B37" s="18">
        <v>78.900000000000006</v>
      </c>
      <c r="C37" s="18">
        <v>53</v>
      </c>
      <c r="D37" s="18"/>
    </row>
    <row r="38" spans="1:4" x14ac:dyDescent="0.25">
      <c r="A38" s="18">
        <v>3.78</v>
      </c>
      <c r="B38" s="18">
        <v>37</v>
      </c>
      <c r="C38" s="18">
        <v>24.76</v>
      </c>
      <c r="D38" s="18"/>
    </row>
    <row r="39" spans="1:4" x14ac:dyDescent="0.25">
      <c r="A39" s="18">
        <v>1.9834710739999999</v>
      </c>
      <c r="B39" s="18">
        <v>20</v>
      </c>
      <c r="C39" s="18">
        <v>19.2</v>
      </c>
      <c r="D39" s="18"/>
    </row>
    <row r="40" spans="1:4" x14ac:dyDescent="0.25">
      <c r="A40" s="18">
        <v>3.8059701490000002</v>
      </c>
      <c r="B40" s="18">
        <v>30.2</v>
      </c>
      <c r="C40" s="18">
        <v>24.3</v>
      </c>
      <c r="D40" s="18"/>
    </row>
    <row r="41" spans="1:4" x14ac:dyDescent="0.25">
      <c r="A41" s="18">
        <v>4.0167364020000003</v>
      </c>
      <c r="B41" s="18">
        <v>35</v>
      </c>
      <c r="C41" s="18">
        <v>26.84</v>
      </c>
      <c r="D41" s="18"/>
    </row>
    <row r="42" spans="1:4" x14ac:dyDescent="0.25">
      <c r="A42" s="18">
        <v>3.1441048029999998</v>
      </c>
      <c r="B42" s="18">
        <v>31.6</v>
      </c>
      <c r="C42" s="18">
        <v>17.5</v>
      </c>
      <c r="D42" s="18"/>
    </row>
    <row r="43" spans="1:4" x14ac:dyDescent="0.25">
      <c r="A43" s="18">
        <v>3.3691756270000002</v>
      </c>
      <c r="B43" s="18">
        <v>28</v>
      </c>
      <c r="C43" s="18">
        <v>23</v>
      </c>
      <c r="D43" s="18"/>
    </row>
    <row r="44" spans="1:4" x14ac:dyDescent="0.25">
      <c r="A44" s="18">
        <v>2.9850746269999999</v>
      </c>
      <c r="B44" s="18">
        <v>23.8</v>
      </c>
      <c r="C44" s="18">
        <v>19.420000000000002</v>
      </c>
      <c r="D44" s="18"/>
    </row>
    <row r="46" spans="1:4" x14ac:dyDescent="0.25">
      <c r="A46" s="63" t="s">
        <v>249</v>
      </c>
      <c r="B46" s="63" t="s">
        <v>250</v>
      </c>
      <c r="C46" s="63" t="s">
        <v>251</v>
      </c>
      <c r="D46" s="25"/>
    </row>
    <row r="47" spans="1:4" x14ac:dyDescent="0.25">
      <c r="A47" s="18">
        <v>4.2164179099999997</v>
      </c>
      <c r="B47" s="18">
        <v>33.200000000000003</v>
      </c>
      <c r="C47" s="18">
        <v>18.899999999999999</v>
      </c>
      <c r="D47" s="18"/>
    </row>
    <row r="48" spans="1:4" x14ac:dyDescent="0.25">
      <c r="A48" s="18">
        <v>5.8088235289999997</v>
      </c>
      <c r="B48" s="18">
        <v>77.599999999999994</v>
      </c>
      <c r="C48" s="18">
        <v>37.799999999999997</v>
      </c>
      <c r="D48" s="18"/>
    </row>
    <row r="49" spans="1:4" x14ac:dyDescent="0.25">
      <c r="A49" s="18">
        <v>2.9213483149999999</v>
      </c>
      <c r="B49" s="18">
        <v>28.5</v>
      </c>
      <c r="C49" s="18">
        <v>14.9</v>
      </c>
      <c r="D49" s="18"/>
    </row>
    <row r="50" spans="1:4" x14ac:dyDescent="0.25">
      <c r="A50" s="18">
        <v>3.1135531140000001</v>
      </c>
      <c r="B50" s="18">
        <v>31.6</v>
      </c>
      <c r="C50" s="18">
        <v>20.3</v>
      </c>
      <c r="D50" s="18"/>
    </row>
    <row r="51" spans="1:4" x14ac:dyDescent="0.25">
      <c r="A51" s="18">
        <v>4.0221402209999999</v>
      </c>
      <c r="B51" s="18">
        <v>32.799999999999997</v>
      </c>
      <c r="C51" s="18">
        <v>23.2</v>
      </c>
      <c r="D51" s="18"/>
    </row>
    <row r="52" spans="1:4" x14ac:dyDescent="0.25">
      <c r="A52" s="18">
        <v>5.11627907</v>
      </c>
      <c r="B52" s="18">
        <v>56.1</v>
      </c>
      <c r="C52" s="18">
        <v>29.4</v>
      </c>
      <c r="D52" s="18"/>
    </row>
    <row r="53" spans="1:4" x14ac:dyDescent="0.25">
      <c r="A53" s="18">
        <v>4.3333333329999997</v>
      </c>
      <c r="B53" s="18">
        <v>40.700000000000003</v>
      </c>
      <c r="C53" s="18">
        <v>20.9</v>
      </c>
      <c r="D53" s="18"/>
    </row>
    <row r="54" spans="1:4" x14ac:dyDescent="0.25">
      <c r="A54" s="18">
        <v>4.8771929820000004</v>
      </c>
      <c r="B54" s="18">
        <v>40.9</v>
      </c>
      <c r="C54" s="18">
        <v>36.299999999999997</v>
      </c>
      <c r="D54" s="18"/>
    </row>
    <row r="55" spans="1:4" x14ac:dyDescent="0.25">
      <c r="A55" s="18">
        <v>2.9460580909999998</v>
      </c>
      <c r="B55" s="18">
        <v>32.299999999999997</v>
      </c>
      <c r="C55" s="18">
        <v>22.93</v>
      </c>
      <c r="D55" s="18"/>
    </row>
    <row r="56" spans="1:4" x14ac:dyDescent="0.25">
      <c r="A56" s="18">
        <v>2.0930232559999999</v>
      </c>
      <c r="B56" s="18">
        <v>16</v>
      </c>
      <c r="C56" s="18">
        <v>16.98</v>
      </c>
      <c r="D56" s="18"/>
    </row>
    <row r="57" spans="1:4" x14ac:dyDescent="0.25">
      <c r="A57" s="18">
        <v>3.0578512400000002</v>
      </c>
      <c r="B57" s="18">
        <v>30</v>
      </c>
      <c r="C57" s="18">
        <v>19.3</v>
      </c>
      <c r="D57" s="18"/>
    </row>
    <row r="58" spans="1:4" x14ac:dyDescent="0.25">
      <c r="A58" s="18">
        <v>2.4324324320000001</v>
      </c>
      <c r="B58" s="18">
        <v>22.7</v>
      </c>
      <c r="C58" s="18">
        <v>13.63</v>
      </c>
      <c r="D58" s="18"/>
    </row>
    <row r="59" spans="1:4" x14ac:dyDescent="0.25">
      <c r="A59" s="18">
        <v>2.6160337550000001</v>
      </c>
      <c r="B59" s="18">
        <v>33.4</v>
      </c>
      <c r="C59" s="18">
        <v>18.899999999999999</v>
      </c>
      <c r="D59" s="18"/>
    </row>
    <row r="60" spans="1:4" x14ac:dyDescent="0.25">
      <c r="A60" s="18">
        <v>2.686567164</v>
      </c>
      <c r="B60" s="18">
        <v>29</v>
      </c>
      <c r="C60" s="18">
        <v>22.55</v>
      </c>
      <c r="D60" s="18"/>
    </row>
  </sheetData>
  <pageMargins left="0.7" right="0.7" top="0.75" bottom="0.75" header="0.3" footer="0.3"/>
  <pageSetup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2F53-8079-4095-BEA0-8B728664087B}">
  <sheetPr>
    <tabColor rgb="FFFFFF00"/>
  </sheetPr>
  <dimension ref="A3:R20"/>
  <sheetViews>
    <sheetView workbookViewId="0">
      <selection activeCell="T32" sqref="T32"/>
    </sheetView>
  </sheetViews>
  <sheetFormatPr defaultRowHeight="15" x14ac:dyDescent="0.25"/>
  <cols>
    <col min="1" max="1" width="14.5703125" customWidth="1"/>
    <col min="9" max="9" width="11.7109375" customWidth="1"/>
    <col min="16" max="16" width="14.5703125" customWidth="1"/>
  </cols>
  <sheetData>
    <row r="3" spans="1:18" x14ac:dyDescent="0.25">
      <c r="A3" t="s">
        <v>157</v>
      </c>
    </row>
    <row r="4" spans="1:18" x14ac:dyDescent="0.25">
      <c r="A4" s="35" t="s">
        <v>145</v>
      </c>
      <c r="B4" s="36" t="s">
        <v>146</v>
      </c>
      <c r="C4" s="37"/>
      <c r="D4" s="36" t="s">
        <v>147</v>
      </c>
      <c r="E4" s="37"/>
      <c r="F4" s="36" t="s">
        <v>148</v>
      </c>
      <c r="G4" s="38"/>
      <c r="H4" s="36"/>
      <c r="I4" s="35" t="s">
        <v>149</v>
      </c>
      <c r="J4" s="36"/>
      <c r="K4" s="36"/>
      <c r="L4" s="36"/>
      <c r="M4" s="36"/>
      <c r="N4" s="36"/>
      <c r="O4" s="36"/>
      <c r="P4" s="39" t="s">
        <v>150</v>
      </c>
      <c r="Q4" s="39"/>
      <c r="R4" s="40"/>
    </row>
    <row r="5" spans="1:18" x14ac:dyDescent="0.25">
      <c r="A5" s="28" t="s">
        <v>0</v>
      </c>
      <c r="B5">
        <v>58</v>
      </c>
      <c r="C5" s="31"/>
      <c r="D5">
        <v>41</v>
      </c>
      <c r="E5" s="31"/>
      <c r="F5">
        <v>164</v>
      </c>
      <c r="G5" s="32"/>
      <c r="I5" s="34" t="s">
        <v>145</v>
      </c>
      <c r="J5" s="33" t="s">
        <v>146</v>
      </c>
      <c r="K5" s="33" t="s">
        <v>147</v>
      </c>
      <c r="L5" s="36" t="s">
        <v>148</v>
      </c>
      <c r="M5" s="30"/>
      <c r="N5" s="30" t="s">
        <v>34</v>
      </c>
      <c r="P5" t="s">
        <v>0</v>
      </c>
      <c r="Q5" s="24">
        <v>263</v>
      </c>
      <c r="R5" s="29"/>
    </row>
    <row r="6" spans="1:18" x14ac:dyDescent="0.25">
      <c r="A6" s="28" t="s">
        <v>24</v>
      </c>
      <c r="B6">
        <v>113</v>
      </c>
      <c r="C6" s="31"/>
      <c r="D6">
        <v>84</v>
      </c>
      <c r="E6" s="31"/>
      <c r="F6">
        <v>212</v>
      </c>
      <c r="G6" s="32"/>
      <c r="I6" s="28" t="s">
        <v>23</v>
      </c>
      <c r="J6">
        <v>0.51327433628318586</v>
      </c>
      <c r="K6">
        <v>0.48809523809523808</v>
      </c>
      <c r="L6">
        <v>0.77358490566037741</v>
      </c>
      <c r="N6">
        <v>0.5916514933462671</v>
      </c>
      <c r="P6" t="s">
        <v>24</v>
      </c>
      <c r="Q6" s="24">
        <v>409</v>
      </c>
      <c r="R6" s="29">
        <v>0.64303178484107582</v>
      </c>
    </row>
    <row r="7" spans="1:18" x14ac:dyDescent="0.25">
      <c r="A7" s="28" t="s">
        <v>151</v>
      </c>
      <c r="B7">
        <v>109</v>
      </c>
      <c r="C7" s="31"/>
      <c r="D7">
        <v>85</v>
      </c>
      <c r="E7" s="31"/>
      <c r="F7">
        <v>199</v>
      </c>
      <c r="G7" s="32"/>
      <c r="I7" s="28" t="s">
        <v>152</v>
      </c>
      <c r="J7">
        <v>0.5321100917431193</v>
      </c>
      <c r="K7">
        <v>0.4823529411764706</v>
      </c>
      <c r="L7">
        <v>0.82412060301507539</v>
      </c>
      <c r="N7">
        <v>0.61286121197822174</v>
      </c>
      <c r="P7" t="s">
        <v>153</v>
      </c>
      <c r="Q7" s="24">
        <v>393</v>
      </c>
      <c r="R7" s="29">
        <v>0.66921119592875322</v>
      </c>
    </row>
    <row r="8" spans="1:18" x14ac:dyDescent="0.25">
      <c r="A8" s="28"/>
      <c r="C8" s="31"/>
      <c r="E8" s="31"/>
      <c r="G8" s="32"/>
      <c r="I8" s="28"/>
      <c r="R8" s="29"/>
    </row>
    <row r="9" spans="1:18" x14ac:dyDescent="0.25">
      <c r="A9" s="28"/>
      <c r="C9" s="31"/>
      <c r="E9" s="31"/>
      <c r="G9" s="32"/>
      <c r="I9" s="28"/>
      <c r="R9" s="29"/>
    </row>
    <row r="10" spans="1:18" x14ac:dyDescent="0.25">
      <c r="A10" s="41" t="s">
        <v>154</v>
      </c>
      <c r="B10" s="24" t="s">
        <v>29</v>
      </c>
      <c r="C10" s="42"/>
      <c r="D10" s="41" t="s">
        <v>26</v>
      </c>
      <c r="E10" s="42"/>
      <c r="F10" s="41" t="s">
        <v>28</v>
      </c>
      <c r="G10" s="43"/>
      <c r="H10" s="24"/>
      <c r="I10" s="41"/>
      <c r="J10" s="24"/>
      <c r="K10" s="24"/>
      <c r="L10" s="24"/>
      <c r="M10" s="24"/>
      <c r="N10" s="24"/>
      <c r="O10" s="24"/>
      <c r="P10" s="33" t="s">
        <v>150</v>
      </c>
      <c r="Q10" s="33"/>
      <c r="R10" s="44"/>
    </row>
    <row r="11" spans="1:18" x14ac:dyDescent="0.25">
      <c r="A11" s="28" t="s">
        <v>0</v>
      </c>
      <c r="B11">
        <v>272</v>
      </c>
      <c r="C11" s="31"/>
      <c r="D11">
        <v>160</v>
      </c>
      <c r="E11" s="31"/>
      <c r="F11">
        <v>402</v>
      </c>
      <c r="G11" s="32"/>
      <c r="I11" s="34" t="s">
        <v>154</v>
      </c>
      <c r="J11" s="24" t="s">
        <v>29</v>
      </c>
      <c r="K11" s="41" t="s">
        <v>26</v>
      </c>
      <c r="L11" s="41" t="s">
        <v>28</v>
      </c>
      <c r="M11" s="30"/>
      <c r="N11" s="30" t="s">
        <v>34</v>
      </c>
      <c r="P11" t="s">
        <v>0</v>
      </c>
      <c r="Q11" s="24">
        <v>834</v>
      </c>
      <c r="R11" s="29"/>
    </row>
    <row r="12" spans="1:18" x14ac:dyDescent="0.25">
      <c r="A12" s="28" t="s">
        <v>24</v>
      </c>
      <c r="B12">
        <v>97</v>
      </c>
      <c r="C12" s="31"/>
      <c r="D12">
        <v>68</v>
      </c>
      <c r="E12" s="31"/>
      <c r="F12">
        <v>134</v>
      </c>
      <c r="G12" s="32">
        <v>5.739473684</v>
      </c>
      <c r="I12" s="28" t="s">
        <v>23</v>
      </c>
      <c r="J12">
        <v>2.804123711340206</v>
      </c>
      <c r="K12">
        <v>2.3529411764705883</v>
      </c>
      <c r="L12">
        <v>3</v>
      </c>
      <c r="N12">
        <v>2.7190216292702645</v>
      </c>
      <c r="P12" t="s">
        <v>24</v>
      </c>
      <c r="Q12" s="24">
        <v>299</v>
      </c>
      <c r="R12" s="29">
        <v>2.7892976588628762</v>
      </c>
    </row>
    <row r="13" spans="1:18" x14ac:dyDescent="0.25">
      <c r="A13" s="28" t="s">
        <v>151</v>
      </c>
      <c r="B13">
        <v>93</v>
      </c>
      <c r="C13" s="31"/>
      <c r="D13">
        <v>71</v>
      </c>
      <c r="E13" s="31"/>
      <c r="F13">
        <v>123</v>
      </c>
      <c r="G13" s="32"/>
      <c r="I13" s="28" t="s">
        <v>152</v>
      </c>
      <c r="J13">
        <v>2.924731182795699</v>
      </c>
      <c r="K13">
        <v>2.2535211267605635</v>
      </c>
      <c r="L13">
        <v>3.2682926829268291</v>
      </c>
      <c r="N13">
        <v>2.8155149974943634</v>
      </c>
      <c r="P13" t="s">
        <v>153</v>
      </c>
      <c r="Q13" s="24">
        <v>287</v>
      </c>
      <c r="R13" s="29">
        <v>2.9059233449477353</v>
      </c>
    </row>
    <row r="14" spans="1:18" x14ac:dyDescent="0.25">
      <c r="A14" s="28"/>
      <c r="C14" s="31"/>
      <c r="E14" s="31" t="s">
        <v>155</v>
      </c>
      <c r="G14" s="32" t="s">
        <v>155</v>
      </c>
      <c r="I14" s="28"/>
      <c r="R14" s="29"/>
    </row>
    <row r="15" spans="1:18" x14ac:dyDescent="0.25">
      <c r="A15" s="28"/>
      <c r="C15" s="31"/>
      <c r="E15" s="31"/>
      <c r="G15" s="32"/>
      <c r="I15" s="28"/>
      <c r="R15" s="29"/>
    </row>
    <row r="16" spans="1:18" x14ac:dyDescent="0.25">
      <c r="A16" s="28"/>
      <c r="C16" s="31"/>
      <c r="E16" s="31"/>
      <c r="G16" s="32"/>
      <c r="I16" s="28"/>
      <c r="R16" s="29"/>
    </row>
    <row r="17" spans="1:18" x14ac:dyDescent="0.25">
      <c r="A17" s="41" t="s">
        <v>156</v>
      </c>
      <c r="B17" s="24" t="s">
        <v>33</v>
      </c>
      <c r="C17" s="42"/>
      <c r="D17" s="41" t="s">
        <v>32</v>
      </c>
      <c r="E17" s="42"/>
      <c r="F17" s="41" t="s">
        <v>30</v>
      </c>
      <c r="G17" s="43"/>
      <c r="H17" s="24"/>
      <c r="I17" s="41"/>
      <c r="J17" s="24"/>
      <c r="K17" s="24"/>
      <c r="L17" s="24"/>
      <c r="M17" s="24"/>
      <c r="N17" s="24"/>
      <c r="O17" s="24"/>
      <c r="P17" s="33" t="s">
        <v>150</v>
      </c>
      <c r="Q17" s="33"/>
      <c r="R17" s="44"/>
    </row>
    <row r="18" spans="1:18" x14ac:dyDescent="0.25">
      <c r="A18" s="28" t="s">
        <v>0</v>
      </c>
      <c r="B18">
        <v>135</v>
      </c>
      <c r="C18" s="31"/>
      <c r="D18">
        <v>144</v>
      </c>
      <c r="E18" s="31"/>
      <c r="F18">
        <v>138</v>
      </c>
      <c r="G18" s="32"/>
      <c r="I18" s="34" t="s">
        <v>156</v>
      </c>
      <c r="J18" s="24" t="s">
        <v>33</v>
      </c>
      <c r="K18" s="41" t="s">
        <v>32</v>
      </c>
      <c r="L18" s="41" t="s">
        <v>30</v>
      </c>
      <c r="M18" s="30"/>
      <c r="N18" s="30" t="s">
        <v>34</v>
      </c>
      <c r="P18" t="s">
        <v>0</v>
      </c>
      <c r="Q18" s="24">
        <v>417</v>
      </c>
      <c r="R18" s="29"/>
    </row>
    <row r="19" spans="1:18" x14ac:dyDescent="0.25">
      <c r="A19" s="28" t="s">
        <v>24</v>
      </c>
      <c r="B19">
        <v>148</v>
      </c>
      <c r="C19" s="31"/>
      <c r="D19">
        <v>167</v>
      </c>
      <c r="E19" s="31">
        <v>5.6086956519999998</v>
      </c>
      <c r="F19">
        <v>203</v>
      </c>
      <c r="G19" s="32"/>
      <c r="I19" s="28" t="s">
        <v>23</v>
      </c>
      <c r="J19">
        <v>0.91216216216216217</v>
      </c>
      <c r="K19">
        <v>0.86227544910179643</v>
      </c>
      <c r="L19">
        <v>0.67980295566502458</v>
      </c>
      <c r="N19">
        <v>0.81808018897632773</v>
      </c>
      <c r="P19" t="s">
        <v>24</v>
      </c>
      <c r="Q19" s="24">
        <v>518</v>
      </c>
      <c r="R19" s="29">
        <v>0.80501930501930496</v>
      </c>
    </row>
    <row r="20" spans="1:18" x14ac:dyDescent="0.25">
      <c r="A20" s="27" t="s">
        <v>151</v>
      </c>
      <c r="B20" s="30">
        <v>147</v>
      </c>
      <c r="C20" s="45"/>
      <c r="D20" s="30">
        <v>171</v>
      </c>
      <c r="E20" s="45"/>
      <c r="F20" s="30">
        <v>195</v>
      </c>
      <c r="G20" s="46"/>
      <c r="H20" s="30"/>
      <c r="I20" s="27" t="s">
        <v>152</v>
      </c>
      <c r="J20" s="30">
        <v>0.91836734693877553</v>
      </c>
      <c r="K20" s="30">
        <v>0.84210526315789469</v>
      </c>
      <c r="L20" s="30">
        <v>0.70769230769230773</v>
      </c>
      <c r="M20" s="30"/>
      <c r="N20" s="30">
        <v>0.82272163926299269</v>
      </c>
      <c r="O20" s="30"/>
      <c r="P20" s="30" t="s">
        <v>153</v>
      </c>
      <c r="Q20" s="33">
        <v>513</v>
      </c>
      <c r="R20" s="47">
        <v>0.8128654970760234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26D8-9301-4C14-95E4-C5466E181BC1}">
  <sheetPr>
    <tabColor rgb="FFFFFF00"/>
  </sheetPr>
  <dimension ref="B2:I27"/>
  <sheetViews>
    <sheetView zoomScaleNormal="100" workbookViewId="0">
      <selection activeCell="O14" sqref="O14"/>
    </sheetView>
  </sheetViews>
  <sheetFormatPr defaultColWidth="8.85546875" defaultRowHeight="12.75" x14ac:dyDescent="0.2"/>
  <cols>
    <col min="1" max="1" width="8.85546875" style="3"/>
    <col min="2" max="2" width="17.7109375" style="7" customWidth="1"/>
    <col min="3" max="3" width="18.28515625" style="7" customWidth="1"/>
    <col min="4" max="4" width="13.7109375" style="7" customWidth="1"/>
    <col min="5" max="7" width="8.85546875" style="7"/>
    <col min="8" max="8" width="1.7109375" style="7" customWidth="1"/>
    <col min="9" max="9" width="12.42578125" style="7" customWidth="1"/>
    <col min="10" max="16384" width="8.85546875" style="3"/>
  </cols>
  <sheetData>
    <row r="2" spans="2:9" x14ac:dyDescent="0.2">
      <c r="B2" s="6"/>
      <c r="C2" s="6"/>
      <c r="D2" s="6"/>
      <c r="E2" s="6"/>
      <c r="F2" s="6"/>
      <c r="G2" s="6"/>
      <c r="H2" s="6"/>
      <c r="I2" s="6"/>
    </row>
    <row r="3" spans="2:9" x14ac:dyDescent="0.2">
      <c r="B3" s="6" t="s">
        <v>40</v>
      </c>
      <c r="C3" s="6" t="s">
        <v>39</v>
      </c>
      <c r="D3" s="6" t="s">
        <v>38</v>
      </c>
      <c r="E3" s="6" t="s">
        <v>37</v>
      </c>
      <c r="F3" s="6" t="s">
        <v>36</v>
      </c>
      <c r="G3" s="6" t="s">
        <v>35</v>
      </c>
      <c r="H3" s="6"/>
      <c r="I3" s="6" t="s">
        <v>34</v>
      </c>
    </row>
    <row r="4" spans="2:9" x14ac:dyDescent="0.2">
      <c r="B4" s="7" t="s">
        <v>31</v>
      </c>
      <c r="C4" s="7" t="s">
        <v>33</v>
      </c>
      <c r="D4" s="7" t="s">
        <v>0</v>
      </c>
      <c r="E4" s="7">
        <v>100</v>
      </c>
      <c r="F4" s="7">
        <v>91</v>
      </c>
      <c r="G4" s="7">
        <v>93</v>
      </c>
    </row>
    <row r="5" spans="2:9" x14ac:dyDescent="0.2">
      <c r="D5" s="7" t="s">
        <v>25</v>
      </c>
      <c r="E5" s="7">
        <v>3137</v>
      </c>
      <c r="F5" s="7">
        <v>2710</v>
      </c>
      <c r="G5" s="7">
        <v>2536</v>
      </c>
    </row>
    <row r="6" spans="2:9" x14ac:dyDescent="0.2">
      <c r="D6" s="7" t="s">
        <v>24</v>
      </c>
      <c r="E6" s="7">
        <v>315</v>
      </c>
      <c r="F6" s="7">
        <v>300</v>
      </c>
      <c r="G6" s="7">
        <v>213</v>
      </c>
    </row>
    <row r="7" spans="2:9" x14ac:dyDescent="0.2">
      <c r="D7" s="7" t="s">
        <v>23</v>
      </c>
      <c r="E7" s="8">
        <v>0.31746031746031744</v>
      </c>
      <c r="F7" s="8">
        <v>0.30333333333333334</v>
      </c>
      <c r="G7" s="8">
        <v>0.43661971830985902</v>
      </c>
      <c r="H7" s="8"/>
      <c r="I7" s="8">
        <v>0.35247112303450301</v>
      </c>
    </row>
    <row r="8" spans="2:9" x14ac:dyDescent="0.2">
      <c r="B8" s="7" t="s">
        <v>31</v>
      </c>
      <c r="C8" s="7" t="s">
        <v>32</v>
      </c>
      <c r="D8" s="7" t="s">
        <v>0</v>
      </c>
      <c r="E8" s="7">
        <v>141</v>
      </c>
      <c r="F8" s="7">
        <v>125</v>
      </c>
      <c r="G8" s="7">
        <v>206</v>
      </c>
    </row>
    <row r="9" spans="2:9" x14ac:dyDescent="0.2">
      <c r="D9" s="7" t="s">
        <v>25</v>
      </c>
      <c r="E9" s="7">
        <v>3053</v>
      </c>
      <c r="F9" s="7">
        <v>3707</v>
      </c>
      <c r="G9" s="7">
        <v>3429</v>
      </c>
    </row>
    <row r="10" spans="2:9" x14ac:dyDescent="0.2">
      <c r="D10" s="7" t="s">
        <v>24</v>
      </c>
      <c r="E10" s="7">
        <v>267</v>
      </c>
      <c r="F10" s="7">
        <v>351</v>
      </c>
      <c r="G10" s="7">
        <v>389</v>
      </c>
    </row>
    <row r="11" spans="2:9" x14ac:dyDescent="0.2">
      <c r="D11" s="7" t="s">
        <v>23</v>
      </c>
      <c r="E11" s="8">
        <v>0.5280898876404494</v>
      </c>
      <c r="F11" s="8">
        <v>0.35612535612535612</v>
      </c>
      <c r="G11" s="8">
        <v>0.5295629820051414</v>
      </c>
      <c r="H11" s="8"/>
      <c r="I11" s="8">
        <v>0.47125940859031568</v>
      </c>
    </row>
    <row r="12" spans="2:9" x14ac:dyDescent="0.2">
      <c r="B12" s="7" t="s">
        <v>31</v>
      </c>
      <c r="C12" s="7" t="s">
        <v>30</v>
      </c>
      <c r="D12" s="7" t="s">
        <v>0</v>
      </c>
      <c r="E12" s="7">
        <v>165</v>
      </c>
      <c r="F12" s="7">
        <v>163</v>
      </c>
      <c r="G12" s="7">
        <v>178</v>
      </c>
    </row>
    <row r="13" spans="2:9" x14ac:dyDescent="0.2">
      <c r="D13" s="7" t="s">
        <v>25</v>
      </c>
      <c r="E13" s="7">
        <v>4487</v>
      </c>
      <c r="F13" s="7">
        <v>4994</v>
      </c>
      <c r="G13" s="7">
        <v>4798</v>
      </c>
    </row>
    <row r="14" spans="2:9" x14ac:dyDescent="0.2">
      <c r="D14" s="7" t="s">
        <v>24</v>
      </c>
      <c r="E14" s="7">
        <v>152</v>
      </c>
      <c r="F14" s="7">
        <v>197</v>
      </c>
      <c r="G14" s="7">
        <v>476</v>
      </c>
    </row>
    <row r="15" spans="2:9" x14ac:dyDescent="0.2">
      <c r="B15" s="6"/>
      <c r="C15" s="6"/>
      <c r="D15" s="6" t="s">
        <v>23</v>
      </c>
      <c r="E15" s="9">
        <v>1.0855263157894737</v>
      </c>
      <c r="F15" s="9">
        <v>0.82741116751269039</v>
      </c>
      <c r="G15" s="9">
        <v>0.37394957983193278</v>
      </c>
      <c r="H15" s="9"/>
      <c r="I15" s="9">
        <v>0.76229568771136558</v>
      </c>
    </row>
    <row r="16" spans="2:9" x14ac:dyDescent="0.2">
      <c r="B16" s="7" t="s">
        <v>27</v>
      </c>
      <c r="C16" s="7" t="s">
        <v>29</v>
      </c>
      <c r="D16" s="7" t="s">
        <v>0</v>
      </c>
      <c r="E16" s="7">
        <v>989</v>
      </c>
      <c r="F16" s="7">
        <v>1161</v>
      </c>
      <c r="G16" s="7">
        <v>2181</v>
      </c>
    </row>
    <row r="17" spans="2:9" x14ac:dyDescent="0.2">
      <c r="D17" s="7" t="s">
        <v>25</v>
      </c>
      <c r="E17" s="7">
        <v>1460</v>
      </c>
      <c r="F17" s="7">
        <v>2056</v>
      </c>
      <c r="G17" s="7">
        <v>3206</v>
      </c>
    </row>
    <row r="18" spans="2:9" x14ac:dyDescent="0.2">
      <c r="D18" s="7" t="s">
        <v>24</v>
      </c>
      <c r="E18" s="7">
        <v>175</v>
      </c>
      <c r="F18" s="7">
        <v>207</v>
      </c>
      <c r="G18" s="7">
        <v>380</v>
      </c>
    </row>
    <row r="19" spans="2:9" x14ac:dyDescent="0.2">
      <c r="D19" s="7" t="s">
        <v>23</v>
      </c>
      <c r="E19" s="8">
        <v>5.6514285714285712</v>
      </c>
      <c r="F19" s="8">
        <v>5.6086956521739131</v>
      </c>
      <c r="G19" s="8">
        <v>5.7394736842105267</v>
      </c>
      <c r="H19" s="8"/>
      <c r="I19" s="8">
        <v>5.6665326359376706</v>
      </c>
    </row>
    <row r="20" spans="2:9" x14ac:dyDescent="0.2">
      <c r="B20" s="7" t="s">
        <v>27</v>
      </c>
      <c r="C20" s="7" t="s">
        <v>28</v>
      </c>
      <c r="D20" s="7" t="s">
        <v>0</v>
      </c>
      <c r="E20" s="7">
        <v>763</v>
      </c>
      <c r="F20" s="7">
        <v>864</v>
      </c>
      <c r="G20" s="7">
        <v>698</v>
      </c>
    </row>
    <row r="21" spans="2:9" x14ac:dyDescent="0.2">
      <c r="D21" s="7" t="s">
        <v>25</v>
      </c>
      <c r="E21" s="7">
        <v>1260</v>
      </c>
      <c r="F21" s="7">
        <v>1343</v>
      </c>
      <c r="G21" s="7">
        <v>1346</v>
      </c>
    </row>
    <row r="22" spans="2:9" x14ac:dyDescent="0.2">
      <c r="D22" s="7" t="s">
        <v>24</v>
      </c>
      <c r="E22" s="7">
        <v>187</v>
      </c>
      <c r="F22" s="7">
        <v>211</v>
      </c>
      <c r="G22" s="7">
        <v>163</v>
      </c>
    </row>
    <row r="23" spans="2:9" x14ac:dyDescent="0.2">
      <c r="D23" s="7" t="s">
        <v>23</v>
      </c>
      <c r="E23" s="8">
        <v>4.0802139037433154</v>
      </c>
      <c r="F23" s="8">
        <v>4.0947867298578196</v>
      </c>
      <c r="G23" s="8">
        <v>4.2822085889570554</v>
      </c>
      <c r="H23" s="8"/>
      <c r="I23" s="8">
        <v>4.152403074186064</v>
      </c>
    </row>
    <row r="24" spans="2:9" x14ac:dyDescent="0.2">
      <c r="B24" s="7" t="s">
        <v>27</v>
      </c>
      <c r="C24" s="7" t="s">
        <v>26</v>
      </c>
      <c r="D24" s="7" t="s">
        <v>0</v>
      </c>
      <c r="E24" s="7">
        <v>1262</v>
      </c>
      <c r="F24" s="7">
        <v>1668</v>
      </c>
      <c r="G24" s="7">
        <v>1758</v>
      </c>
    </row>
    <row r="25" spans="2:9" x14ac:dyDescent="0.2">
      <c r="D25" s="7" t="s">
        <v>25</v>
      </c>
      <c r="E25" s="7">
        <v>2004</v>
      </c>
      <c r="F25" s="7">
        <v>2893</v>
      </c>
      <c r="G25" s="7">
        <v>2680</v>
      </c>
    </row>
    <row r="26" spans="2:9" x14ac:dyDescent="0.2">
      <c r="D26" s="7" t="s">
        <v>24</v>
      </c>
      <c r="E26" s="7">
        <v>294</v>
      </c>
      <c r="F26" s="7">
        <v>324</v>
      </c>
      <c r="G26" s="7">
        <v>358</v>
      </c>
    </row>
    <row r="27" spans="2:9" x14ac:dyDescent="0.2">
      <c r="B27" s="6"/>
      <c r="C27" s="6"/>
      <c r="D27" s="6" t="s">
        <v>23</v>
      </c>
      <c r="E27" s="9">
        <v>4.2925170068027212</v>
      </c>
      <c r="F27" s="9">
        <v>5.1481481481481479</v>
      </c>
      <c r="G27" s="9">
        <v>4.9106145251396649</v>
      </c>
      <c r="H27" s="9"/>
      <c r="I27" s="9">
        <v>4.7837598933635119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BDE5-6B9B-4052-822A-5EEDB465913D}">
  <sheetPr>
    <tabColor rgb="FFFFFF00"/>
  </sheetPr>
  <dimension ref="A2:D23"/>
  <sheetViews>
    <sheetView topLeftCell="A2" workbookViewId="0">
      <selection activeCell="J32" sqref="J32"/>
    </sheetView>
  </sheetViews>
  <sheetFormatPr defaultRowHeight="15" x14ac:dyDescent="0.25"/>
  <cols>
    <col min="1" max="1" width="28" customWidth="1"/>
    <col min="2" max="2" width="34.5703125" customWidth="1"/>
    <col min="3" max="3" width="33" customWidth="1"/>
  </cols>
  <sheetData>
    <row r="2" spans="1:4" x14ac:dyDescent="0.25">
      <c r="A2" t="s">
        <v>61</v>
      </c>
    </row>
    <row r="3" spans="1:4" x14ac:dyDescent="0.25">
      <c r="A3" s="24" t="s">
        <v>62</v>
      </c>
    </row>
    <row r="4" spans="1:4" x14ac:dyDescent="0.25">
      <c r="A4" s="26" t="s">
        <v>53</v>
      </c>
      <c r="B4" s="26" t="s">
        <v>90</v>
      </c>
      <c r="C4" s="26" t="s">
        <v>91</v>
      </c>
    </row>
    <row r="5" spans="1:4" x14ac:dyDescent="0.25">
      <c r="A5" s="1" t="s">
        <v>79</v>
      </c>
      <c r="B5" s="22" t="s">
        <v>82</v>
      </c>
      <c r="C5" s="22" t="s">
        <v>89</v>
      </c>
    </row>
    <row r="6" spans="1:4" x14ac:dyDescent="0.25">
      <c r="A6" s="1" t="s">
        <v>81</v>
      </c>
      <c r="B6" s="22" t="s">
        <v>64</v>
      </c>
      <c r="C6" s="22" t="s">
        <v>83</v>
      </c>
    </row>
    <row r="7" spans="1:4" x14ac:dyDescent="0.25">
      <c r="A7" s="1" t="s">
        <v>80</v>
      </c>
      <c r="B7" s="22" t="s">
        <v>65</v>
      </c>
      <c r="C7" s="22" t="s">
        <v>66</v>
      </c>
      <c r="D7" s="22"/>
    </row>
    <row r="8" spans="1:4" x14ac:dyDescent="0.25">
      <c r="A8" s="22"/>
      <c r="B8" s="22"/>
      <c r="C8" s="22"/>
    </row>
    <row r="10" spans="1:4" x14ac:dyDescent="0.25">
      <c r="A10" t="s">
        <v>158</v>
      </c>
    </row>
    <row r="11" spans="1:4" x14ac:dyDescent="0.25">
      <c r="A11" s="24" t="s">
        <v>63</v>
      </c>
    </row>
    <row r="12" spans="1:4" x14ac:dyDescent="0.25">
      <c r="A12" s="26" t="s">
        <v>53</v>
      </c>
      <c r="B12" s="26" t="s">
        <v>90</v>
      </c>
      <c r="C12" s="26" t="s">
        <v>91</v>
      </c>
    </row>
    <row r="13" spans="1:4" x14ac:dyDescent="0.25">
      <c r="A13" s="1" t="s">
        <v>67</v>
      </c>
      <c r="B13" s="22" t="s">
        <v>85</v>
      </c>
      <c r="C13" s="22" t="s">
        <v>88</v>
      </c>
    </row>
    <row r="14" spans="1:4" x14ac:dyDescent="0.25">
      <c r="A14" s="1" t="s">
        <v>84</v>
      </c>
      <c r="B14" s="22" t="s">
        <v>86</v>
      </c>
      <c r="C14" s="22" t="s">
        <v>87</v>
      </c>
    </row>
    <row r="15" spans="1:4" x14ac:dyDescent="0.25">
      <c r="A15" s="1" t="s">
        <v>80</v>
      </c>
      <c r="B15" s="22" t="s">
        <v>68</v>
      </c>
      <c r="C15" s="22" t="s">
        <v>69</v>
      </c>
      <c r="D15" s="22"/>
    </row>
    <row r="16" spans="1:4" x14ac:dyDescent="0.25">
      <c r="A16" s="22"/>
      <c r="B16" s="22"/>
      <c r="C16" s="22"/>
    </row>
    <row r="17" spans="1:3" x14ac:dyDescent="0.25">
      <c r="A17" s="22"/>
      <c r="B17" s="22"/>
      <c r="C17" s="22"/>
    </row>
    <row r="18" spans="1:3" x14ac:dyDescent="0.25">
      <c r="A18" t="s">
        <v>159</v>
      </c>
    </row>
    <row r="19" spans="1:3" x14ac:dyDescent="0.25">
      <c r="A19" s="23" t="s">
        <v>60</v>
      </c>
      <c r="B19" s="2"/>
      <c r="C19" s="2"/>
    </row>
    <row r="20" spans="1:3" x14ac:dyDescent="0.25">
      <c r="A20" s="26" t="s">
        <v>53</v>
      </c>
      <c r="B20" s="26" t="s">
        <v>90</v>
      </c>
      <c r="C20" s="26" t="s">
        <v>91</v>
      </c>
    </row>
    <row r="21" spans="1:3" x14ac:dyDescent="0.25">
      <c r="A21" s="22">
        <v>1.2011849999999999</v>
      </c>
      <c r="B21" s="22">
        <v>9.0133100000000006</v>
      </c>
      <c r="C21" s="22">
        <v>5.5112100000000002</v>
      </c>
    </row>
    <row r="22" spans="1:3" x14ac:dyDescent="0.25">
      <c r="A22" s="22">
        <v>1.048732</v>
      </c>
      <c r="B22" s="22">
        <v>12.612219</v>
      </c>
      <c r="C22" s="22">
        <v>4.7087430000000001</v>
      </c>
    </row>
    <row r="23" spans="1:3" x14ac:dyDescent="0.25">
      <c r="A23" s="22">
        <v>0.75008399999999997</v>
      </c>
      <c r="B23" s="22">
        <v>7.5201000000000002</v>
      </c>
      <c r="C23" s="22">
        <v>3.1105290000000001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3A2E-5B72-4587-8D0C-22C304307B6B}">
  <sheetPr>
    <tabColor rgb="FFFFFF00"/>
  </sheetPr>
  <dimension ref="A3:T68"/>
  <sheetViews>
    <sheetView workbookViewId="0">
      <selection activeCell="L2" sqref="L2"/>
    </sheetView>
  </sheetViews>
  <sheetFormatPr defaultRowHeight="15" x14ac:dyDescent="0.25"/>
  <cols>
    <col min="3" max="3" width="18" customWidth="1"/>
    <col min="11" max="11" width="9.7109375" customWidth="1"/>
    <col min="17" max="17" width="23" customWidth="1"/>
    <col min="18" max="18" width="29" customWidth="1"/>
    <col min="19" max="19" width="26.28515625" customWidth="1"/>
  </cols>
  <sheetData>
    <row r="3" spans="1:19" ht="15.75" x14ac:dyDescent="0.25">
      <c r="B3" s="17"/>
      <c r="J3" s="17"/>
    </row>
    <row r="4" spans="1:19" ht="15.75" x14ac:dyDescent="0.25">
      <c r="A4" s="17" t="s">
        <v>160</v>
      </c>
      <c r="C4" s="17" t="s">
        <v>48</v>
      </c>
      <c r="K4" s="17" t="s">
        <v>9</v>
      </c>
    </row>
    <row r="5" spans="1:19" ht="15.75" x14ac:dyDescent="0.25">
      <c r="Q5" s="19" t="s">
        <v>52</v>
      </c>
    </row>
    <row r="6" spans="1:19" x14ac:dyDescent="0.25">
      <c r="Q6" t="s">
        <v>53</v>
      </c>
      <c r="R6" t="s">
        <v>54</v>
      </c>
      <c r="S6" t="s">
        <v>55</v>
      </c>
    </row>
    <row r="7" spans="1:19" x14ac:dyDescent="0.25">
      <c r="Q7" s="18">
        <v>1.2706999999999999</v>
      </c>
      <c r="R7" s="18">
        <v>237.42330000000001</v>
      </c>
      <c r="S7" s="18">
        <v>9.6935000000000002</v>
      </c>
    </row>
    <row r="8" spans="1:19" x14ac:dyDescent="0.25">
      <c r="Q8" s="18">
        <v>1.38</v>
      </c>
      <c r="R8" s="18">
        <v>192.4324</v>
      </c>
      <c r="S8" s="18">
        <v>13.3071</v>
      </c>
    </row>
    <row r="9" spans="1:19" x14ac:dyDescent="0.25">
      <c r="Q9" s="18">
        <v>2.7669999999999999</v>
      </c>
      <c r="R9" s="18">
        <v>218.75</v>
      </c>
      <c r="S9" s="18">
        <v>15.341900000000001</v>
      </c>
    </row>
    <row r="22" spans="1:19" ht="15.75" x14ac:dyDescent="0.25">
      <c r="A22" s="17" t="s">
        <v>161</v>
      </c>
      <c r="C22" s="17" t="s">
        <v>49</v>
      </c>
      <c r="K22" s="17" t="s">
        <v>9</v>
      </c>
    </row>
    <row r="23" spans="1:19" ht="15.75" x14ac:dyDescent="0.25">
      <c r="Q23" s="19" t="s">
        <v>56</v>
      </c>
    </row>
    <row r="24" spans="1:19" x14ac:dyDescent="0.25">
      <c r="Q24" t="s">
        <v>53</v>
      </c>
      <c r="R24" t="s">
        <v>54</v>
      </c>
      <c r="S24" t="s">
        <v>55</v>
      </c>
    </row>
    <row r="25" spans="1:19" x14ac:dyDescent="0.25">
      <c r="Q25" s="20">
        <v>3.5699000000000001</v>
      </c>
      <c r="R25" s="20">
        <v>284.43110000000001</v>
      </c>
      <c r="S25" s="20">
        <v>5.8672000000000004</v>
      </c>
    </row>
    <row r="26" spans="1:19" x14ac:dyDescent="0.25">
      <c r="Q26" s="20">
        <v>1.4749000000000001</v>
      </c>
      <c r="R26" s="20">
        <v>208.33330000000001</v>
      </c>
      <c r="S26" s="20">
        <v>7.6425999999999998</v>
      </c>
    </row>
    <row r="27" spans="1:19" x14ac:dyDescent="0.25">
      <c r="Q27" s="20">
        <v>1.6572</v>
      </c>
      <c r="R27" s="20">
        <v>247.2362</v>
      </c>
      <c r="S27" s="20">
        <v>9.9589999999999996</v>
      </c>
    </row>
    <row r="40" spans="1:19" ht="15.75" x14ac:dyDescent="0.25">
      <c r="A40" s="17" t="s">
        <v>162</v>
      </c>
      <c r="C40" s="17" t="s">
        <v>50</v>
      </c>
      <c r="K40" s="17" t="s">
        <v>9</v>
      </c>
    </row>
    <row r="41" spans="1:19" ht="15.75" x14ac:dyDescent="0.25">
      <c r="Q41" s="19" t="s">
        <v>57</v>
      </c>
    </row>
    <row r="42" spans="1:19" x14ac:dyDescent="0.25">
      <c r="Q42" t="s">
        <v>53</v>
      </c>
      <c r="R42" t="s">
        <v>54</v>
      </c>
      <c r="S42" t="s">
        <v>55</v>
      </c>
    </row>
    <row r="43" spans="1:19" x14ac:dyDescent="0.25">
      <c r="Q43" s="21">
        <v>2.9834710000000002</v>
      </c>
      <c r="R43" s="21">
        <v>70.445340000000002</v>
      </c>
      <c r="S43" s="21">
        <v>39.123710000000003</v>
      </c>
    </row>
    <row r="44" spans="1:19" x14ac:dyDescent="0.25">
      <c r="Q44" s="21">
        <v>2.4079999999999999</v>
      </c>
      <c r="R44" s="21">
        <v>73.891630000000006</v>
      </c>
      <c r="S44" s="21">
        <v>41.20879</v>
      </c>
    </row>
    <row r="45" spans="1:19" x14ac:dyDescent="0.25">
      <c r="Q45" s="21">
        <v>2.0829879999999998</v>
      </c>
      <c r="R45" s="21">
        <v>64.788730000000001</v>
      </c>
      <c r="S45" s="21">
        <v>40.051279999999998</v>
      </c>
    </row>
    <row r="58" spans="1:19" ht="15.75" x14ac:dyDescent="0.25">
      <c r="A58" s="17" t="s">
        <v>163</v>
      </c>
      <c r="C58" s="17" t="s">
        <v>51</v>
      </c>
      <c r="K58" s="17" t="s">
        <v>9</v>
      </c>
    </row>
    <row r="59" spans="1:19" ht="15.75" x14ac:dyDescent="0.25">
      <c r="Q59" s="19" t="s">
        <v>58</v>
      </c>
    </row>
    <row r="60" spans="1:19" x14ac:dyDescent="0.25">
      <c r="Q60" t="s">
        <v>53</v>
      </c>
      <c r="R60" t="s">
        <v>54</v>
      </c>
      <c r="S60" t="s">
        <v>55</v>
      </c>
    </row>
    <row r="61" spans="1:19" x14ac:dyDescent="0.25">
      <c r="Q61" s="21">
        <v>6.7543860000000002</v>
      </c>
      <c r="R61" s="21">
        <v>134.59119999999999</v>
      </c>
      <c r="S61" s="21">
        <v>16.48649</v>
      </c>
    </row>
    <row r="62" spans="1:19" x14ac:dyDescent="0.25">
      <c r="Q62" s="21">
        <v>5.7720589999999996</v>
      </c>
      <c r="R62" s="21">
        <v>133.33330000000001</v>
      </c>
      <c r="S62" s="21">
        <v>16.31579</v>
      </c>
    </row>
    <row r="63" spans="1:19" x14ac:dyDescent="0.25">
      <c r="Q63" s="21">
        <v>7.0916329999999999</v>
      </c>
      <c r="R63" s="21">
        <v>114.05410000000001</v>
      </c>
      <c r="S63" s="21">
        <v>20.074069999999999</v>
      </c>
    </row>
    <row r="68" spans="20:20" x14ac:dyDescent="0.25">
      <c r="T68" t="s">
        <v>59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0160-0156-4212-8AE5-42037503A13D}">
  <dimension ref="B1:J47"/>
  <sheetViews>
    <sheetView workbookViewId="0">
      <selection activeCell="K36" sqref="K36"/>
    </sheetView>
  </sheetViews>
  <sheetFormatPr defaultColWidth="8.85546875" defaultRowHeight="12.75" x14ac:dyDescent="0.2"/>
  <cols>
    <col min="1" max="1" width="8.85546875" style="3"/>
    <col min="2" max="2" width="10.140625" style="3" customWidth="1"/>
    <col min="3" max="3" width="4.7109375" style="3" customWidth="1"/>
    <col min="4" max="4" width="13.7109375" style="3" customWidth="1"/>
    <col min="5" max="5" width="1.7109375" style="3" customWidth="1"/>
    <col min="6" max="6" width="13.7109375" style="3" customWidth="1"/>
    <col min="7" max="7" width="1.7109375" style="3" customWidth="1"/>
    <col min="8" max="8" width="13.7109375" style="3" customWidth="1"/>
    <col min="9" max="9" width="1.7109375" style="3" customWidth="1"/>
    <col min="10" max="10" width="13.7109375" style="3" customWidth="1"/>
    <col min="11" max="16384" width="8.85546875" style="3"/>
  </cols>
  <sheetData>
    <row r="1" spans="2:10" x14ac:dyDescent="0.2">
      <c r="B1" s="5"/>
      <c r="C1" s="5"/>
      <c r="D1" s="5"/>
      <c r="E1" s="5"/>
      <c r="F1" s="5"/>
      <c r="G1" s="5"/>
      <c r="H1" s="5"/>
      <c r="I1" s="5"/>
      <c r="J1" s="5"/>
    </row>
    <row r="2" spans="2:10" x14ac:dyDescent="0.2">
      <c r="B2" s="6" t="s">
        <v>46</v>
      </c>
      <c r="C2" s="6" t="s">
        <v>22</v>
      </c>
      <c r="D2" s="6" t="s">
        <v>41</v>
      </c>
      <c r="E2" s="6"/>
      <c r="F2" s="6" t="s">
        <v>21</v>
      </c>
      <c r="G2" s="6"/>
      <c r="H2" s="6" t="s">
        <v>20</v>
      </c>
      <c r="I2" s="5"/>
      <c r="J2" s="6" t="s">
        <v>19</v>
      </c>
    </row>
    <row r="3" spans="2:10" x14ac:dyDescent="0.2">
      <c r="B3" s="7">
        <v>1872</v>
      </c>
      <c r="C3" s="7" t="s">
        <v>17</v>
      </c>
      <c r="D3" s="7" t="s">
        <v>18</v>
      </c>
      <c r="E3" s="7"/>
      <c r="F3" s="10">
        <v>17.23</v>
      </c>
      <c r="G3" s="7"/>
      <c r="H3" s="8">
        <v>0.26829999999999998</v>
      </c>
      <c r="J3" s="8">
        <v>1.5571677307022634E-2</v>
      </c>
    </row>
    <row r="4" spans="2:10" x14ac:dyDescent="0.2">
      <c r="B4" s="7">
        <v>2464</v>
      </c>
      <c r="C4" s="7" t="s">
        <v>17</v>
      </c>
      <c r="D4" s="7" t="s">
        <v>18</v>
      </c>
      <c r="E4" s="7"/>
      <c r="F4" s="10">
        <v>24.6</v>
      </c>
      <c r="G4" s="7"/>
      <c r="H4" s="8">
        <v>0.2838</v>
      </c>
      <c r="J4" s="8">
        <v>1.1536585365853658E-2</v>
      </c>
    </row>
    <row r="5" spans="2:10" x14ac:dyDescent="0.2">
      <c r="B5" s="7">
        <v>2647</v>
      </c>
      <c r="C5" s="7" t="s">
        <v>17</v>
      </c>
      <c r="D5" s="7" t="s">
        <v>18</v>
      </c>
      <c r="E5" s="7"/>
      <c r="F5" s="10">
        <v>19.63</v>
      </c>
      <c r="G5" s="7"/>
      <c r="H5" s="8">
        <v>0.312</v>
      </c>
      <c r="J5" s="8">
        <v>1.5894039735099338E-2</v>
      </c>
    </row>
    <row r="6" spans="2:10" x14ac:dyDescent="0.2">
      <c r="B6" s="7">
        <v>2667</v>
      </c>
      <c r="C6" s="7" t="s">
        <v>17</v>
      </c>
      <c r="D6" s="7" t="s">
        <v>18</v>
      </c>
      <c r="E6" s="7"/>
      <c r="F6" s="10">
        <v>22.74</v>
      </c>
      <c r="G6" s="7"/>
      <c r="H6" s="8">
        <v>0.43009999999999998</v>
      </c>
      <c r="J6" s="8">
        <v>1.8913808267370272E-2</v>
      </c>
    </row>
    <row r="7" spans="2:10" x14ac:dyDescent="0.2">
      <c r="B7" s="7">
        <v>2725</v>
      </c>
      <c r="C7" s="7" t="s">
        <v>17</v>
      </c>
      <c r="D7" s="7" t="s">
        <v>18</v>
      </c>
      <c r="E7" s="7"/>
      <c r="F7" s="10">
        <v>20.45</v>
      </c>
      <c r="G7" s="7"/>
      <c r="H7" s="8">
        <v>0.23400000000000001</v>
      </c>
      <c r="J7" s="8">
        <v>1.1442542787286064E-2</v>
      </c>
    </row>
    <row r="8" spans="2:10" x14ac:dyDescent="0.2">
      <c r="B8" s="7">
        <v>2722</v>
      </c>
      <c r="C8" s="7" t="s">
        <v>17</v>
      </c>
      <c r="D8" s="7" t="s">
        <v>18</v>
      </c>
      <c r="E8" s="7"/>
      <c r="F8" s="10">
        <v>18.93</v>
      </c>
      <c r="G8" s="7"/>
      <c r="H8" s="8">
        <v>0.216</v>
      </c>
      <c r="J8" s="8">
        <v>1.1410459587955626E-2</v>
      </c>
    </row>
    <row r="9" spans="2:10" x14ac:dyDescent="0.2">
      <c r="B9" s="7">
        <v>3405</v>
      </c>
      <c r="C9" s="7" t="s">
        <v>17</v>
      </c>
      <c r="D9" s="7" t="s">
        <v>18</v>
      </c>
      <c r="E9" s="7"/>
      <c r="F9" s="10">
        <v>22</v>
      </c>
      <c r="G9" s="7"/>
      <c r="H9" s="8">
        <v>0.29000000000000004</v>
      </c>
      <c r="J9" s="8">
        <v>1.3181818181818183E-2</v>
      </c>
    </row>
    <row r="10" spans="2:10" x14ac:dyDescent="0.2">
      <c r="B10" s="7">
        <v>3406</v>
      </c>
      <c r="C10" s="7" t="s">
        <v>17</v>
      </c>
      <c r="D10" s="7" t="s">
        <v>18</v>
      </c>
      <c r="E10" s="7"/>
      <c r="F10" s="10">
        <v>20.8</v>
      </c>
      <c r="G10" s="7"/>
      <c r="H10" s="8">
        <v>0.32200000000000001</v>
      </c>
      <c r="J10" s="8">
        <v>1.548076923076923E-2</v>
      </c>
    </row>
    <row r="11" spans="2:10" x14ac:dyDescent="0.2">
      <c r="B11" s="7">
        <v>2634</v>
      </c>
      <c r="C11" s="7" t="s">
        <v>16</v>
      </c>
      <c r="D11" s="7" t="s">
        <v>18</v>
      </c>
      <c r="E11" s="7"/>
      <c r="F11" s="10">
        <v>19.899999999999999</v>
      </c>
      <c r="G11" s="7"/>
      <c r="H11" s="8">
        <v>0.26149999999999995</v>
      </c>
      <c r="J11" s="8">
        <v>1.3140703517587938E-2</v>
      </c>
    </row>
    <row r="12" spans="2:10" x14ac:dyDescent="0.2">
      <c r="B12" s="7">
        <v>2657</v>
      </c>
      <c r="C12" s="7" t="s">
        <v>16</v>
      </c>
      <c r="D12" s="7" t="s">
        <v>18</v>
      </c>
      <c r="E12" s="7"/>
      <c r="F12" s="10">
        <v>19.079999999999998</v>
      </c>
      <c r="G12" s="7"/>
      <c r="H12" s="8">
        <v>0.23920000000000002</v>
      </c>
      <c r="J12" s="8">
        <v>1.2536687631027256E-2</v>
      </c>
    </row>
    <row r="13" spans="2:10" x14ac:dyDescent="0.2">
      <c r="B13" s="7">
        <v>2733</v>
      </c>
      <c r="C13" s="7" t="s">
        <v>16</v>
      </c>
      <c r="D13" s="7" t="s">
        <v>18</v>
      </c>
      <c r="E13" s="7"/>
      <c r="F13" s="10">
        <v>16.27</v>
      </c>
      <c r="G13" s="7"/>
      <c r="H13" s="8">
        <v>0.21050000000000002</v>
      </c>
      <c r="J13" s="8">
        <v>1.2937922556853106E-2</v>
      </c>
    </row>
    <row r="14" spans="2:10" x14ac:dyDescent="0.2">
      <c r="B14" s="7">
        <v>2776</v>
      </c>
      <c r="C14" s="7" t="s">
        <v>16</v>
      </c>
      <c r="D14" s="7" t="s">
        <v>18</v>
      </c>
      <c r="E14" s="7"/>
      <c r="F14" s="10">
        <v>14</v>
      </c>
      <c r="G14" s="7"/>
      <c r="H14" s="8">
        <v>0.20350000000000001</v>
      </c>
      <c r="J14" s="8">
        <v>1.4535714285714287E-2</v>
      </c>
    </row>
    <row r="15" spans="2:10" x14ac:dyDescent="0.2">
      <c r="B15" s="7">
        <v>2799</v>
      </c>
      <c r="C15" s="7" t="s">
        <v>16</v>
      </c>
      <c r="D15" s="7" t="s">
        <v>18</v>
      </c>
      <c r="E15" s="7"/>
      <c r="F15" s="10">
        <v>16.13</v>
      </c>
      <c r="G15" s="7"/>
      <c r="H15" s="8">
        <v>0.1961</v>
      </c>
      <c r="J15" s="8">
        <v>1.2157470551766894E-2</v>
      </c>
    </row>
    <row r="16" spans="2:10" x14ac:dyDescent="0.2">
      <c r="B16" s="7">
        <v>2975</v>
      </c>
      <c r="C16" s="7" t="s">
        <v>16</v>
      </c>
      <c r="D16" s="7" t="s">
        <v>18</v>
      </c>
      <c r="E16" s="7"/>
      <c r="F16" s="10">
        <v>17.55</v>
      </c>
      <c r="G16" s="7"/>
      <c r="H16" s="8">
        <v>0.2797</v>
      </c>
      <c r="J16" s="8">
        <v>1.5937321937321936E-2</v>
      </c>
    </row>
    <row r="17" spans="2:10" x14ac:dyDescent="0.2">
      <c r="B17" s="6">
        <v>3312</v>
      </c>
      <c r="C17" s="6" t="s">
        <v>16</v>
      </c>
      <c r="D17" s="6" t="s">
        <v>18</v>
      </c>
      <c r="E17" s="6"/>
      <c r="F17" s="11">
        <v>15.29</v>
      </c>
      <c r="G17" s="6"/>
      <c r="H17" s="9">
        <v>0.22550000000000001</v>
      </c>
      <c r="I17" s="5"/>
      <c r="J17" s="9">
        <v>1.4748201438848921E-2</v>
      </c>
    </row>
    <row r="18" spans="2:10" ht="14.25" x14ac:dyDescent="0.2">
      <c r="B18" s="7">
        <v>2388</v>
      </c>
      <c r="C18" s="7" t="s">
        <v>17</v>
      </c>
      <c r="D18" s="7" t="s">
        <v>44</v>
      </c>
      <c r="E18" s="7"/>
      <c r="F18" s="10">
        <v>23.3</v>
      </c>
      <c r="G18" s="7"/>
      <c r="H18" s="8">
        <v>0.85299999999999998</v>
      </c>
      <c r="J18" s="8">
        <v>3.6609442060085838E-2</v>
      </c>
    </row>
    <row r="19" spans="2:10" ht="14.25" x14ac:dyDescent="0.2">
      <c r="B19" s="7">
        <v>2412</v>
      </c>
      <c r="C19" s="7" t="s">
        <v>17</v>
      </c>
      <c r="D19" s="7" t="s">
        <v>44</v>
      </c>
      <c r="E19" s="7"/>
      <c r="F19" s="10">
        <v>24</v>
      </c>
      <c r="G19" s="7"/>
      <c r="H19" s="8">
        <v>0.32050000000000001</v>
      </c>
      <c r="J19" s="8">
        <v>1.3354166666666667E-2</v>
      </c>
    </row>
    <row r="20" spans="2:10" ht="14.25" x14ac:dyDescent="0.2">
      <c r="B20" s="7">
        <v>2462</v>
      </c>
      <c r="C20" s="7" t="s">
        <v>17</v>
      </c>
      <c r="D20" s="7" t="s">
        <v>44</v>
      </c>
      <c r="E20" s="7"/>
      <c r="F20" s="10">
        <v>19.66</v>
      </c>
      <c r="G20" s="7"/>
      <c r="H20" s="8">
        <v>0.437</v>
      </c>
      <c r="J20" s="8">
        <v>2.2227873855544252E-2</v>
      </c>
    </row>
    <row r="21" spans="2:10" ht="14.25" x14ac:dyDescent="0.2">
      <c r="B21" s="7">
        <v>2603</v>
      </c>
      <c r="C21" s="7" t="s">
        <v>17</v>
      </c>
      <c r="D21" s="7" t="s">
        <v>44</v>
      </c>
      <c r="E21" s="7"/>
      <c r="F21" s="10">
        <v>20.2</v>
      </c>
      <c r="G21" s="7"/>
      <c r="H21" s="8">
        <v>0.30349999999999999</v>
      </c>
      <c r="J21" s="8">
        <v>1.5024752475247524E-2</v>
      </c>
    </row>
    <row r="22" spans="2:10" ht="14.25" x14ac:dyDescent="0.2">
      <c r="B22" s="7">
        <v>2765</v>
      </c>
      <c r="C22" s="7" t="s">
        <v>17</v>
      </c>
      <c r="D22" s="7" t="s">
        <v>44</v>
      </c>
      <c r="E22" s="7"/>
      <c r="F22" s="10">
        <v>21.8</v>
      </c>
      <c r="G22" s="7"/>
      <c r="H22" s="8">
        <v>0.46699999999999997</v>
      </c>
      <c r="J22" s="8">
        <v>2.142201834862385E-2</v>
      </c>
    </row>
    <row r="23" spans="2:10" ht="14.25" x14ac:dyDescent="0.2">
      <c r="B23" s="7">
        <v>3149</v>
      </c>
      <c r="C23" s="7" t="s">
        <v>17</v>
      </c>
      <c r="D23" s="7" t="s">
        <v>44</v>
      </c>
      <c r="E23" s="7"/>
      <c r="F23" s="10">
        <v>18.2</v>
      </c>
      <c r="G23" s="7"/>
      <c r="H23" s="8">
        <v>0.29799999999999999</v>
      </c>
      <c r="J23" s="8">
        <v>1.6373626373626375E-2</v>
      </c>
    </row>
    <row r="24" spans="2:10" ht="14.25" x14ac:dyDescent="0.2">
      <c r="B24" s="7">
        <v>3150</v>
      </c>
      <c r="C24" s="7" t="s">
        <v>17</v>
      </c>
      <c r="D24" s="7" t="s">
        <v>44</v>
      </c>
      <c r="E24" s="7"/>
      <c r="F24" s="10">
        <v>18.5</v>
      </c>
      <c r="G24" s="7"/>
      <c r="H24" s="8">
        <v>0.32399999999999995</v>
      </c>
      <c r="J24" s="8">
        <v>1.7513513513513511E-2</v>
      </c>
    </row>
    <row r="25" spans="2:10" ht="14.25" x14ac:dyDescent="0.2">
      <c r="B25" s="7">
        <v>2458</v>
      </c>
      <c r="C25" s="7" t="s">
        <v>16</v>
      </c>
      <c r="D25" s="7" t="s">
        <v>44</v>
      </c>
      <c r="E25" s="7"/>
      <c r="F25" s="10">
        <v>20.3</v>
      </c>
      <c r="G25" s="7"/>
      <c r="H25" s="8">
        <v>0.35420000000000001</v>
      </c>
      <c r="J25" s="8">
        <v>1.7448275862068964E-2</v>
      </c>
    </row>
    <row r="26" spans="2:10" ht="14.25" x14ac:dyDescent="0.2">
      <c r="B26" s="7">
        <v>2513</v>
      </c>
      <c r="C26" s="7" t="s">
        <v>16</v>
      </c>
      <c r="D26" s="7" t="s">
        <v>44</v>
      </c>
      <c r="E26" s="7"/>
      <c r="F26" s="10">
        <v>22.56</v>
      </c>
      <c r="G26" s="7"/>
      <c r="H26" s="8">
        <v>0.37939999999999996</v>
      </c>
      <c r="J26" s="8">
        <v>1.6817375886524821E-2</v>
      </c>
    </row>
    <row r="27" spans="2:10" ht="14.25" x14ac:dyDescent="0.2">
      <c r="B27" s="7">
        <v>2516</v>
      </c>
      <c r="C27" s="7" t="s">
        <v>16</v>
      </c>
      <c r="D27" s="7" t="s">
        <v>44</v>
      </c>
      <c r="E27" s="7"/>
      <c r="F27" s="10">
        <v>18</v>
      </c>
      <c r="G27" s="7"/>
      <c r="H27" s="8">
        <v>0.25129999999999997</v>
      </c>
      <c r="J27" s="8">
        <v>1.396111111111111E-2</v>
      </c>
    </row>
    <row r="28" spans="2:10" ht="14.25" x14ac:dyDescent="0.2">
      <c r="B28" s="7">
        <v>2656</v>
      </c>
      <c r="C28" s="7" t="s">
        <v>16</v>
      </c>
      <c r="D28" s="7" t="s">
        <v>44</v>
      </c>
      <c r="E28" s="7"/>
      <c r="F28" s="10">
        <v>18.64</v>
      </c>
      <c r="G28" s="7"/>
      <c r="H28" s="8">
        <v>0.32050000000000001</v>
      </c>
      <c r="J28" s="8">
        <v>1.7194206008583689E-2</v>
      </c>
    </row>
    <row r="29" spans="2:10" ht="14.25" x14ac:dyDescent="0.2">
      <c r="B29" s="7">
        <v>2731</v>
      </c>
      <c r="C29" s="7" t="s">
        <v>16</v>
      </c>
      <c r="D29" s="7" t="s">
        <v>44</v>
      </c>
      <c r="E29" s="7"/>
      <c r="F29" s="10">
        <v>16</v>
      </c>
      <c r="G29" s="7"/>
      <c r="H29" s="8">
        <v>0.27029999999999998</v>
      </c>
      <c r="J29" s="8">
        <v>1.6893749999999999E-2</v>
      </c>
    </row>
    <row r="30" spans="2:10" ht="14.25" x14ac:dyDescent="0.2">
      <c r="B30" s="7">
        <v>2775</v>
      </c>
      <c r="C30" s="7" t="s">
        <v>16</v>
      </c>
      <c r="D30" s="7" t="s">
        <v>44</v>
      </c>
      <c r="E30" s="7"/>
      <c r="F30" s="10">
        <v>17.260000000000002</v>
      </c>
      <c r="G30" s="7"/>
      <c r="H30" s="8">
        <v>0.3755</v>
      </c>
      <c r="J30" s="8">
        <v>2.1755504055619927E-2</v>
      </c>
    </row>
    <row r="31" spans="2:10" ht="14.25" x14ac:dyDescent="0.2">
      <c r="B31" s="7">
        <v>2974</v>
      </c>
      <c r="C31" s="7" t="s">
        <v>16</v>
      </c>
      <c r="D31" s="7" t="s">
        <v>44</v>
      </c>
      <c r="E31" s="7"/>
      <c r="F31" s="10">
        <v>19.43</v>
      </c>
      <c r="G31" s="7"/>
      <c r="H31" s="8">
        <v>0.42200000000000004</v>
      </c>
      <c r="J31" s="8">
        <v>2.1718991250643336E-2</v>
      </c>
    </row>
    <row r="32" spans="2:10" ht="14.25" x14ac:dyDescent="0.2">
      <c r="B32" s="6">
        <v>2460</v>
      </c>
      <c r="C32" s="6" t="s">
        <v>16</v>
      </c>
      <c r="D32" s="6" t="s">
        <v>44</v>
      </c>
      <c r="E32" s="6"/>
      <c r="F32" s="11">
        <v>23.4</v>
      </c>
      <c r="G32" s="6"/>
      <c r="H32" s="9">
        <v>0.49120000000000003</v>
      </c>
      <c r="I32" s="5"/>
      <c r="J32" s="9">
        <v>2.0991452991452993E-2</v>
      </c>
    </row>
    <row r="33" spans="2:10" ht="14.25" x14ac:dyDescent="0.2">
      <c r="B33" s="7">
        <v>1848</v>
      </c>
      <c r="C33" s="7" t="s">
        <v>17</v>
      </c>
      <c r="D33" s="7" t="s">
        <v>45</v>
      </c>
      <c r="E33" s="7"/>
      <c r="F33" s="10">
        <v>18</v>
      </c>
      <c r="G33" s="7"/>
      <c r="H33" s="8">
        <v>0.28410000000000002</v>
      </c>
      <c r="J33" s="8">
        <v>1.5783333333333333E-2</v>
      </c>
    </row>
    <row r="34" spans="2:10" ht="14.25" x14ac:dyDescent="0.2">
      <c r="B34" s="7">
        <v>1898</v>
      </c>
      <c r="C34" s="7" t="s">
        <v>17</v>
      </c>
      <c r="D34" s="7" t="s">
        <v>45</v>
      </c>
      <c r="E34" s="7"/>
      <c r="F34" s="10">
        <v>17.920000000000002</v>
      </c>
      <c r="G34" s="7"/>
      <c r="H34" s="8">
        <v>0.28400000000000003</v>
      </c>
      <c r="J34" s="8">
        <v>1.5848214285714285E-2</v>
      </c>
    </row>
    <row r="35" spans="2:10" ht="14.25" x14ac:dyDescent="0.2">
      <c r="B35" s="7">
        <v>2535</v>
      </c>
      <c r="C35" s="7" t="s">
        <v>17</v>
      </c>
      <c r="D35" s="7" t="s">
        <v>45</v>
      </c>
      <c r="E35" s="7"/>
      <c r="F35" s="10">
        <v>19.940000000000001</v>
      </c>
      <c r="G35" s="7"/>
      <c r="H35" s="8">
        <v>0.34470000000000001</v>
      </c>
      <c r="J35" s="8">
        <v>1.7286860581745236E-2</v>
      </c>
    </row>
    <row r="36" spans="2:10" ht="14.25" x14ac:dyDescent="0.2">
      <c r="B36" s="7">
        <v>2547</v>
      </c>
      <c r="C36" s="7" t="s">
        <v>17</v>
      </c>
      <c r="D36" s="7" t="s">
        <v>45</v>
      </c>
      <c r="E36" s="7"/>
      <c r="F36" s="10">
        <v>27.03</v>
      </c>
      <c r="G36" s="7"/>
      <c r="H36" s="8">
        <v>0.5242</v>
      </c>
      <c r="J36" s="8">
        <v>1.9393266740658527E-2</v>
      </c>
    </row>
    <row r="37" spans="2:10" ht="14.25" x14ac:dyDescent="0.2">
      <c r="B37" s="7">
        <v>3164</v>
      </c>
      <c r="C37" s="7" t="s">
        <v>17</v>
      </c>
      <c r="D37" s="7" t="s">
        <v>45</v>
      </c>
      <c r="E37" s="7"/>
      <c r="F37" s="10">
        <v>23.36</v>
      </c>
      <c r="G37" s="7"/>
      <c r="H37" s="8">
        <v>0.50800000000000001</v>
      </c>
      <c r="J37" s="8">
        <v>2.1746575342465754E-2</v>
      </c>
    </row>
    <row r="38" spans="2:10" ht="14.25" x14ac:dyDescent="0.2">
      <c r="B38" s="7">
        <v>3253</v>
      </c>
      <c r="C38" s="7" t="s">
        <v>17</v>
      </c>
      <c r="D38" s="7" t="s">
        <v>45</v>
      </c>
      <c r="E38" s="7"/>
      <c r="F38" s="10">
        <v>24.1</v>
      </c>
      <c r="G38" s="7"/>
      <c r="H38" s="8">
        <v>0.40899999999999997</v>
      </c>
      <c r="J38" s="8">
        <v>1.6970954356846472E-2</v>
      </c>
    </row>
    <row r="39" spans="2:10" ht="14.25" x14ac:dyDescent="0.2">
      <c r="B39" s="7">
        <v>3254</v>
      </c>
      <c r="C39" s="7" t="s">
        <v>17</v>
      </c>
      <c r="D39" s="7" t="s">
        <v>45</v>
      </c>
      <c r="E39" s="7"/>
      <c r="F39" s="10">
        <v>26.66</v>
      </c>
      <c r="G39" s="7"/>
      <c r="H39" s="8">
        <v>0.46099999999999997</v>
      </c>
      <c r="J39" s="8">
        <v>1.7291822955738934E-2</v>
      </c>
    </row>
    <row r="40" spans="2:10" ht="14.25" x14ac:dyDescent="0.2">
      <c r="B40" s="7">
        <v>3255</v>
      </c>
      <c r="C40" s="7" t="s">
        <v>17</v>
      </c>
      <c r="D40" s="7" t="s">
        <v>45</v>
      </c>
      <c r="E40" s="7"/>
      <c r="F40" s="10">
        <v>23.09</v>
      </c>
      <c r="G40" s="7"/>
      <c r="H40" s="8">
        <v>0.46300000000000002</v>
      </c>
      <c r="J40" s="8">
        <v>2.0051970550021656E-2</v>
      </c>
    </row>
    <row r="41" spans="2:10" ht="14.25" x14ac:dyDescent="0.2">
      <c r="B41" s="7">
        <v>2639</v>
      </c>
      <c r="C41" s="7" t="s">
        <v>17</v>
      </c>
      <c r="D41" s="7" t="s">
        <v>45</v>
      </c>
      <c r="E41" s="7"/>
      <c r="F41" s="10">
        <v>25.05</v>
      </c>
      <c r="G41" s="7"/>
      <c r="H41" s="8">
        <v>0.45710000000000001</v>
      </c>
      <c r="J41" s="8">
        <v>1.824750499001996E-2</v>
      </c>
    </row>
    <row r="42" spans="2:10" ht="14.25" x14ac:dyDescent="0.2">
      <c r="B42" s="7">
        <v>2717</v>
      </c>
      <c r="C42" s="7" t="s">
        <v>16</v>
      </c>
      <c r="D42" s="7" t="s">
        <v>45</v>
      </c>
      <c r="E42" s="7"/>
      <c r="F42" s="10">
        <v>11.83</v>
      </c>
      <c r="G42" s="7"/>
      <c r="H42" s="8">
        <v>0.215</v>
      </c>
      <c r="J42" s="8">
        <v>1.8174133558748942E-2</v>
      </c>
    </row>
    <row r="43" spans="2:10" ht="14.25" x14ac:dyDescent="0.2">
      <c r="B43" s="7">
        <v>3009</v>
      </c>
      <c r="C43" s="7" t="s">
        <v>16</v>
      </c>
      <c r="D43" s="7" t="s">
        <v>45</v>
      </c>
      <c r="E43" s="7"/>
      <c r="F43" s="10">
        <v>16.86</v>
      </c>
      <c r="G43" s="7"/>
      <c r="H43" s="8">
        <v>0.3543</v>
      </c>
      <c r="J43" s="8">
        <v>2.1014234875444841E-2</v>
      </c>
    </row>
    <row r="44" spans="2:10" ht="14.25" x14ac:dyDescent="0.2">
      <c r="B44" s="7">
        <v>3010</v>
      </c>
      <c r="C44" s="7" t="s">
        <v>16</v>
      </c>
      <c r="D44" s="7" t="s">
        <v>45</v>
      </c>
      <c r="E44" s="7"/>
      <c r="F44" s="10">
        <v>18.48</v>
      </c>
      <c r="G44" s="7"/>
      <c r="H44" s="8">
        <v>0.32200000000000001</v>
      </c>
      <c r="J44" s="8">
        <v>1.7424242424242425E-2</v>
      </c>
    </row>
    <row r="45" spans="2:10" ht="14.25" x14ac:dyDescent="0.2">
      <c r="B45" s="7">
        <v>3116</v>
      </c>
      <c r="C45" s="7" t="s">
        <v>16</v>
      </c>
      <c r="D45" s="7" t="s">
        <v>45</v>
      </c>
      <c r="E45" s="7"/>
      <c r="F45" s="10">
        <v>19.100000000000001</v>
      </c>
      <c r="G45" s="7"/>
      <c r="H45" s="8">
        <v>0.318</v>
      </c>
      <c r="J45" s="8">
        <v>1.6649214659685864E-2</v>
      </c>
    </row>
    <row r="46" spans="2:10" ht="14.25" x14ac:dyDescent="0.2">
      <c r="B46" s="7">
        <v>3167</v>
      </c>
      <c r="C46" s="7" t="s">
        <v>16</v>
      </c>
      <c r="D46" s="7" t="s">
        <v>45</v>
      </c>
      <c r="E46" s="7"/>
      <c r="F46" s="10">
        <v>17.41</v>
      </c>
      <c r="G46" s="7"/>
      <c r="H46" s="8">
        <v>0.2883</v>
      </c>
      <c r="J46" s="8">
        <v>1.6559448592762781E-2</v>
      </c>
    </row>
    <row r="47" spans="2:10" ht="14.25" x14ac:dyDescent="0.2">
      <c r="B47" s="6">
        <v>3257</v>
      </c>
      <c r="C47" s="6" t="s">
        <v>16</v>
      </c>
      <c r="D47" s="6" t="s">
        <v>45</v>
      </c>
      <c r="E47" s="6"/>
      <c r="F47" s="11">
        <v>21.09</v>
      </c>
      <c r="G47" s="6"/>
      <c r="H47" s="9">
        <v>0.38500000000000001</v>
      </c>
      <c r="I47" s="5"/>
      <c r="J47" s="9">
        <v>1.8255097202465626E-2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4FA3-7E55-407B-8942-747107A9B4FA}">
  <dimension ref="C2:I32"/>
  <sheetViews>
    <sheetView workbookViewId="0">
      <selection activeCell="P29" sqref="P29"/>
    </sheetView>
  </sheetViews>
  <sheetFormatPr defaultColWidth="8.85546875" defaultRowHeight="12.75" x14ac:dyDescent="0.2"/>
  <cols>
    <col min="1" max="2" width="8.85546875" style="3"/>
    <col min="3" max="4" width="8.85546875" style="13"/>
    <col min="5" max="5" width="13.7109375" style="13" customWidth="1"/>
    <col min="6" max="6" width="20.7109375" style="13" customWidth="1"/>
    <col min="7" max="7" width="1.7109375" style="13" customWidth="1"/>
    <col min="8" max="9" width="15.7109375" style="13" customWidth="1"/>
    <col min="10" max="16384" width="8.85546875" style="3"/>
  </cols>
  <sheetData>
    <row r="2" spans="3:9" x14ac:dyDescent="0.2">
      <c r="C2" s="12" t="s">
        <v>46</v>
      </c>
      <c r="D2" s="12" t="s">
        <v>22</v>
      </c>
      <c r="E2" s="12" t="s">
        <v>41</v>
      </c>
      <c r="F2" s="12" t="s">
        <v>47</v>
      </c>
      <c r="G2" s="12"/>
      <c r="H2" s="12" t="s">
        <v>42</v>
      </c>
      <c r="I2" s="12" t="s">
        <v>43</v>
      </c>
    </row>
    <row r="3" spans="3:9" x14ac:dyDescent="0.2">
      <c r="C3" s="13">
        <v>968</v>
      </c>
      <c r="D3" s="13" t="s">
        <v>17</v>
      </c>
      <c r="E3" s="13" t="s">
        <v>18</v>
      </c>
      <c r="F3" s="14">
        <v>0.71098556775929878</v>
      </c>
      <c r="G3" s="14"/>
      <c r="H3" s="14"/>
      <c r="I3" s="14"/>
    </row>
    <row r="4" spans="3:9" x14ac:dyDescent="0.2">
      <c r="C4" s="13">
        <v>1075</v>
      </c>
      <c r="D4" s="13" t="s">
        <v>17</v>
      </c>
      <c r="E4" s="13" t="s">
        <v>18</v>
      </c>
      <c r="F4" s="14">
        <v>0.7532453038772311</v>
      </c>
      <c r="G4" s="14"/>
      <c r="H4" s="14"/>
      <c r="I4" s="14"/>
    </row>
    <row r="5" spans="3:9" x14ac:dyDescent="0.2">
      <c r="C5" s="13">
        <v>1076</v>
      </c>
      <c r="D5" s="13" t="s">
        <v>17</v>
      </c>
      <c r="E5" s="13" t="s">
        <v>18</v>
      </c>
      <c r="F5" s="14">
        <v>0.58959448653323776</v>
      </c>
      <c r="G5" s="14"/>
      <c r="H5" s="14"/>
      <c r="I5" s="14"/>
    </row>
    <row r="6" spans="3:9" x14ac:dyDescent="0.2">
      <c r="C6" s="13">
        <v>1079</v>
      </c>
      <c r="D6" s="13" t="s">
        <v>17</v>
      </c>
      <c r="E6" s="13" t="s">
        <v>18</v>
      </c>
      <c r="F6" s="14">
        <v>0.65003508516556929</v>
      </c>
      <c r="G6" s="14"/>
      <c r="H6" s="14"/>
      <c r="I6" s="14"/>
    </row>
    <row r="7" spans="3:9" x14ac:dyDescent="0.2">
      <c r="C7" s="13">
        <v>1081</v>
      </c>
      <c r="D7" s="13" t="s">
        <v>17</v>
      </c>
      <c r="E7" s="13" t="s">
        <v>18</v>
      </c>
      <c r="F7" s="14">
        <v>0.72835998203134122</v>
      </c>
      <c r="G7" s="14"/>
      <c r="H7" s="14"/>
      <c r="I7" s="14"/>
    </row>
    <row r="8" spans="3:9" x14ac:dyDescent="0.2">
      <c r="C8" s="13">
        <v>1083</v>
      </c>
      <c r="D8" s="13" t="s">
        <v>17</v>
      </c>
      <c r="E8" s="13" t="s">
        <v>18</v>
      </c>
      <c r="F8" s="14">
        <v>0.77140110791602545</v>
      </c>
      <c r="G8" s="14"/>
      <c r="H8" s="14"/>
      <c r="I8" s="14"/>
    </row>
    <row r="9" spans="3:9" x14ac:dyDescent="0.2">
      <c r="C9" s="13">
        <v>1085</v>
      </c>
      <c r="D9" s="13" t="s">
        <v>17</v>
      </c>
      <c r="E9" s="13" t="s">
        <v>18</v>
      </c>
      <c r="F9" s="14">
        <v>0.82274676108151867</v>
      </c>
      <c r="G9" s="14"/>
      <c r="H9" s="14">
        <f>AVERAGE(F3:F9)</f>
        <v>0.71805261348060312</v>
      </c>
      <c r="I9" s="14"/>
    </row>
    <row r="10" spans="3:9" x14ac:dyDescent="0.2">
      <c r="C10" s="13">
        <v>1126</v>
      </c>
      <c r="D10" s="13" t="s">
        <v>16</v>
      </c>
      <c r="E10" s="13" t="s">
        <v>18</v>
      </c>
      <c r="F10" s="14">
        <v>0.77623343688924107</v>
      </c>
      <c r="G10" s="14"/>
      <c r="H10" s="14"/>
      <c r="I10" s="14"/>
    </row>
    <row r="11" spans="3:9" x14ac:dyDescent="0.2">
      <c r="C11" s="13">
        <v>1218</v>
      </c>
      <c r="D11" s="13" t="s">
        <v>16</v>
      </c>
      <c r="E11" s="13" t="s">
        <v>18</v>
      </c>
      <c r="F11" s="14">
        <v>0.60257609014468672</v>
      </c>
      <c r="G11" s="14"/>
      <c r="H11" s="14"/>
      <c r="I11" s="14"/>
    </row>
    <row r="12" spans="3:9" x14ac:dyDescent="0.2">
      <c r="C12" s="13">
        <v>1414</v>
      </c>
      <c r="D12" s="13" t="s">
        <v>16</v>
      </c>
      <c r="E12" s="13" t="s">
        <v>18</v>
      </c>
      <c r="F12" s="14">
        <v>0.62033101245811062</v>
      </c>
      <c r="G12" s="14"/>
      <c r="H12" s="14"/>
      <c r="I12" s="14"/>
    </row>
    <row r="13" spans="3:9" x14ac:dyDescent="0.2">
      <c r="C13" s="15">
        <v>1188</v>
      </c>
      <c r="D13" s="15" t="s">
        <v>16</v>
      </c>
      <c r="E13" s="15" t="s">
        <v>18</v>
      </c>
      <c r="F13" s="16">
        <v>0.66295882235851011</v>
      </c>
      <c r="G13" s="16"/>
      <c r="H13" s="16">
        <f>AVERAGE(F10:F13)</f>
        <v>0.66552484046263705</v>
      </c>
      <c r="I13" s="16">
        <f>AVERAGE(F3:F13)</f>
        <v>0.69895160511043353</v>
      </c>
    </row>
    <row r="14" spans="3:9" ht="14.25" x14ac:dyDescent="0.2">
      <c r="C14" s="13">
        <v>977</v>
      </c>
      <c r="D14" s="13" t="s">
        <v>17</v>
      </c>
      <c r="E14" s="13" t="s">
        <v>44</v>
      </c>
      <c r="F14" s="14">
        <v>0.60604377129290521</v>
      </c>
      <c r="G14" s="14"/>
      <c r="H14" s="14"/>
      <c r="I14" s="14"/>
    </row>
    <row r="15" spans="3:9" ht="14.25" x14ac:dyDescent="0.2">
      <c r="C15" s="13">
        <v>991</v>
      </c>
      <c r="D15" s="13" t="s">
        <v>17</v>
      </c>
      <c r="E15" s="13" t="s">
        <v>44</v>
      </c>
      <c r="F15" s="14">
        <v>0.67862054398538341</v>
      </c>
      <c r="G15" s="14"/>
      <c r="H15" s="14"/>
      <c r="I15" s="14"/>
    </row>
    <row r="16" spans="3:9" ht="14.25" x14ac:dyDescent="0.2">
      <c r="C16" s="13">
        <v>1074</v>
      </c>
      <c r="D16" s="13" t="s">
        <v>17</v>
      </c>
      <c r="E16" s="13" t="s">
        <v>44</v>
      </c>
      <c r="F16" s="14">
        <v>0.69149068409706638</v>
      </c>
      <c r="G16" s="14"/>
      <c r="H16" s="14"/>
      <c r="I16" s="14"/>
    </row>
    <row r="17" spans="3:9" ht="14.25" x14ac:dyDescent="0.2">
      <c r="C17" s="13">
        <v>1078</v>
      </c>
      <c r="D17" s="13" t="s">
        <v>17</v>
      </c>
      <c r="E17" s="13" t="s">
        <v>44</v>
      </c>
      <c r="F17" s="14">
        <v>0.6411546205961246</v>
      </c>
      <c r="G17" s="14"/>
      <c r="H17" s="14"/>
      <c r="I17" s="14"/>
    </row>
    <row r="18" spans="3:9" ht="14.25" x14ac:dyDescent="0.2">
      <c r="C18" s="13">
        <v>1080</v>
      </c>
      <c r="D18" s="13" t="s">
        <v>17</v>
      </c>
      <c r="E18" s="13" t="s">
        <v>44</v>
      </c>
      <c r="F18" s="14">
        <v>0.67404394064126583</v>
      </c>
      <c r="G18" s="14"/>
      <c r="H18" s="14">
        <f>AVERAGE(F14:F18)</f>
        <v>0.65827071212254906</v>
      </c>
      <c r="I18" s="14"/>
    </row>
    <row r="19" spans="3:9" ht="14.25" x14ac:dyDescent="0.2">
      <c r="C19" s="13">
        <v>1059</v>
      </c>
      <c r="D19" s="13" t="s">
        <v>16</v>
      </c>
      <c r="E19" s="13" t="s">
        <v>44</v>
      </c>
      <c r="F19" s="14">
        <v>0.6206100857001452</v>
      </c>
      <c r="G19" s="14"/>
      <c r="H19" s="14"/>
      <c r="I19" s="14"/>
    </row>
    <row r="20" spans="3:9" ht="14.25" x14ac:dyDescent="0.2">
      <c r="C20" s="13">
        <v>1130</v>
      </c>
      <c r="D20" s="13" t="s">
        <v>16</v>
      </c>
      <c r="E20" s="13" t="s">
        <v>44</v>
      </c>
      <c r="F20" s="14">
        <v>0.57819621481466643</v>
      </c>
      <c r="G20" s="14"/>
      <c r="H20" s="14"/>
      <c r="I20" s="14"/>
    </row>
    <row r="21" spans="3:9" ht="14.25" x14ac:dyDescent="0.2">
      <c r="C21" s="13">
        <v>1127</v>
      </c>
      <c r="D21" s="13" t="s">
        <v>16</v>
      </c>
      <c r="E21" s="13" t="s">
        <v>44</v>
      </c>
      <c r="F21" s="14">
        <v>0.6121210008388337</v>
      </c>
      <c r="G21" s="14"/>
      <c r="H21" s="14"/>
      <c r="I21" s="14"/>
    </row>
    <row r="22" spans="3:9" ht="14.25" x14ac:dyDescent="0.2">
      <c r="C22" s="13">
        <v>969</v>
      </c>
      <c r="D22" s="13" t="s">
        <v>16</v>
      </c>
      <c r="E22" s="13" t="s">
        <v>44</v>
      </c>
      <c r="F22" s="14">
        <v>0.72944449102114872</v>
      </c>
      <c r="G22" s="14"/>
      <c r="H22" s="14"/>
      <c r="I22" s="14"/>
    </row>
    <row r="23" spans="3:9" ht="14.25" x14ac:dyDescent="0.2">
      <c r="C23" s="15">
        <v>1059</v>
      </c>
      <c r="D23" s="15" t="s">
        <v>16</v>
      </c>
      <c r="E23" s="15" t="s">
        <v>44</v>
      </c>
      <c r="F23" s="16">
        <v>0.6206100857001452</v>
      </c>
      <c r="G23" s="16"/>
      <c r="H23" s="16">
        <f>AVERAGE(F19:F23)</f>
        <v>0.63219637561498776</v>
      </c>
      <c r="I23" s="16">
        <f>AVERAGE(F14:F23)</f>
        <v>0.64523354386876852</v>
      </c>
    </row>
    <row r="24" spans="3:9" ht="14.25" x14ac:dyDescent="0.2">
      <c r="C24" s="13">
        <v>1065</v>
      </c>
      <c r="D24" s="13" t="s">
        <v>17</v>
      </c>
      <c r="E24" s="13" t="s">
        <v>45</v>
      </c>
      <c r="F24" s="14">
        <v>0.57156390759592568</v>
      </c>
      <c r="G24" s="14"/>
      <c r="H24" s="14"/>
      <c r="I24" s="14"/>
    </row>
    <row r="25" spans="3:9" ht="14.25" x14ac:dyDescent="0.2">
      <c r="C25" s="13">
        <v>1064</v>
      </c>
      <c r="D25" s="13" t="s">
        <v>17</v>
      </c>
      <c r="E25" s="13" t="s">
        <v>45</v>
      </c>
      <c r="F25" s="14">
        <v>0.61722081177557375</v>
      </c>
      <c r="G25" s="14"/>
      <c r="H25" s="14"/>
      <c r="I25" s="14"/>
    </row>
    <row r="26" spans="3:9" ht="14.25" x14ac:dyDescent="0.2">
      <c r="C26" s="13">
        <v>1159</v>
      </c>
      <c r="D26" s="13" t="s">
        <v>17</v>
      </c>
      <c r="E26" s="13" t="s">
        <v>45</v>
      </c>
      <c r="F26" s="14">
        <v>0.52635065042041584</v>
      </c>
      <c r="G26" s="14"/>
      <c r="H26" s="14"/>
      <c r="I26" s="14"/>
    </row>
    <row r="27" spans="3:9" ht="14.25" x14ac:dyDescent="0.2">
      <c r="C27" s="13">
        <v>1071</v>
      </c>
      <c r="D27" s="13" t="s">
        <v>17</v>
      </c>
      <c r="E27" s="13" t="s">
        <v>45</v>
      </c>
      <c r="F27" s="14">
        <v>0.618012540319408</v>
      </c>
      <c r="G27" s="14"/>
      <c r="H27" s="14">
        <f>AVERAGE(F24:F27)</f>
        <v>0.58328697752783076</v>
      </c>
      <c r="I27" s="14"/>
    </row>
    <row r="28" spans="3:9" ht="14.25" x14ac:dyDescent="0.2">
      <c r="C28" s="13">
        <v>1138</v>
      </c>
      <c r="D28" s="13" t="s">
        <v>16</v>
      </c>
      <c r="E28" s="13" t="s">
        <v>45</v>
      </c>
      <c r="F28" s="14">
        <v>0.53919901445013385</v>
      </c>
      <c r="G28" s="14"/>
      <c r="H28" s="14"/>
      <c r="I28" s="14"/>
    </row>
    <row r="29" spans="3:9" ht="14.25" x14ac:dyDescent="0.2">
      <c r="C29" s="13">
        <v>1141</v>
      </c>
      <c r="D29" s="13" t="s">
        <v>16</v>
      </c>
      <c r="E29" s="13" t="s">
        <v>45</v>
      </c>
      <c r="F29" s="14">
        <v>0.54961064639316792</v>
      </c>
      <c r="G29" s="14"/>
      <c r="H29" s="14"/>
      <c r="I29" s="14"/>
    </row>
    <row r="30" spans="3:9" ht="14.25" x14ac:dyDescent="0.2">
      <c r="C30" s="13">
        <v>1144</v>
      </c>
      <c r="D30" s="13" t="s">
        <v>16</v>
      </c>
      <c r="E30" s="13" t="s">
        <v>45</v>
      </c>
      <c r="F30" s="14">
        <v>0.43090923966125505</v>
      </c>
      <c r="G30" s="14"/>
      <c r="H30" s="14"/>
      <c r="I30" s="14"/>
    </row>
    <row r="31" spans="3:9" ht="14.25" x14ac:dyDescent="0.2">
      <c r="C31" s="13">
        <v>1163</v>
      </c>
      <c r="D31" s="13" t="s">
        <v>16</v>
      </c>
      <c r="E31" s="13" t="s">
        <v>45</v>
      </c>
      <c r="F31" s="14">
        <v>0.49678636320008168</v>
      </c>
      <c r="G31" s="14"/>
      <c r="H31" s="14"/>
      <c r="I31" s="14"/>
    </row>
    <row r="32" spans="3:9" ht="14.25" x14ac:dyDescent="0.2">
      <c r="C32" s="15">
        <v>1186</v>
      </c>
      <c r="D32" s="15" t="s">
        <v>16</v>
      </c>
      <c r="E32" s="15" t="s">
        <v>45</v>
      </c>
      <c r="F32" s="16">
        <v>0.56162364729389336</v>
      </c>
      <c r="G32" s="16"/>
      <c r="H32" s="16">
        <f>AVERAGE(F28:F32)</f>
        <v>0.51562578219970645</v>
      </c>
      <c r="I32" s="16">
        <f>AVERAGE(F24:F32)</f>
        <v>0.5456974245677616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36F6-A99C-4B9C-97AE-60EC8C1AB4E4}">
  <dimension ref="A1:I6"/>
  <sheetViews>
    <sheetView zoomScaleNormal="100" workbookViewId="0">
      <selection activeCell="G13" sqref="G13"/>
    </sheetView>
  </sheetViews>
  <sheetFormatPr defaultColWidth="12.42578125" defaultRowHeight="12.75" x14ac:dyDescent="0.2"/>
  <cols>
    <col min="1" max="16384" width="12.42578125" style="2"/>
  </cols>
  <sheetData>
    <row r="1" spans="1:9" ht="13.5" thickBot="1" x14ac:dyDescent="0.25">
      <c r="A1" s="3" t="s">
        <v>3</v>
      </c>
    </row>
    <row r="2" spans="1:9" ht="13.5" thickBot="1" x14ac:dyDescent="0.25">
      <c r="A2" s="68" t="s">
        <v>4</v>
      </c>
      <c r="B2" s="69"/>
      <c r="C2" s="73"/>
      <c r="D2" s="70" t="s">
        <v>5</v>
      </c>
      <c r="E2" s="71"/>
      <c r="F2" s="72"/>
      <c r="G2" s="74" t="s">
        <v>6</v>
      </c>
      <c r="H2" s="75"/>
      <c r="I2" s="76"/>
    </row>
    <row r="3" spans="1:9" x14ac:dyDescent="0.2">
      <c r="A3" s="4" t="s">
        <v>0</v>
      </c>
      <c r="B3" s="4" t="s">
        <v>2</v>
      </c>
      <c r="C3" s="4" t="s">
        <v>1</v>
      </c>
      <c r="D3" s="4" t="s">
        <v>0</v>
      </c>
      <c r="E3" s="4" t="s">
        <v>2</v>
      </c>
      <c r="F3" s="4" t="s">
        <v>1</v>
      </c>
      <c r="G3" s="4" t="s">
        <v>0</v>
      </c>
      <c r="H3" s="4" t="s">
        <v>2</v>
      </c>
      <c r="I3" s="4" t="s">
        <v>1</v>
      </c>
    </row>
    <row r="4" spans="1:9" x14ac:dyDescent="0.2">
      <c r="A4" s="1">
        <v>1.0444040000000001</v>
      </c>
      <c r="B4" s="1">
        <v>1.1000000000000001</v>
      </c>
      <c r="C4" s="1">
        <v>1.0781369999999999</v>
      </c>
      <c r="D4" s="1">
        <v>1.7150280099999999</v>
      </c>
      <c r="E4" s="1">
        <v>0</v>
      </c>
      <c r="F4" s="1">
        <v>1.5388465899999999</v>
      </c>
      <c r="G4" s="1">
        <v>1.9327731100000001</v>
      </c>
      <c r="H4" s="1">
        <v>0</v>
      </c>
      <c r="I4" s="1">
        <v>1.50726326</v>
      </c>
    </row>
    <row r="5" spans="1:9" x14ac:dyDescent="0.2">
      <c r="A5" s="1">
        <v>0.99615500000000001</v>
      </c>
      <c r="B5" s="1">
        <v>1</v>
      </c>
      <c r="C5" s="1">
        <v>1.015536</v>
      </c>
      <c r="D5" s="1">
        <v>1.6332282899999999</v>
      </c>
      <c r="E5" s="1">
        <v>0</v>
      </c>
      <c r="F5" s="1">
        <v>1.3751098500000001</v>
      </c>
      <c r="G5" s="1">
        <v>1.74435574</v>
      </c>
      <c r="H5" s="1">
        <v>0</v>
      </c>
      <c r="I5" s="1">
        <v>1.3190435599999999</v>
      </c>
    </row>
    <row r="6" spans="1:9" x14ac:dyDescent="0.2">
      <c r="A6" s="1">
        <v>0.95974099999999996</v>
      </c>
      <c r="B6" s="1">
        <v>0.9</v>
      </c>
      <c r="C6" s="1">
        <v>0.90700899999999995</v>
      </c>
      <c r="D6" s="1">
        <v>1.6666806700000001</v>
      </c>
      <c r="E6" s="1">
        <v>0</v>
      </c>
      <c r="F6" s="1">
        <v>1.5042291699999999</v>
      </c>
      <c r="G6" s="1">
        <v>1.66154062</v>
      </c>
      <c r="H6" s="1">
        <v>0</v>
      </c>
      <c r="I6" s="1">
        <v>1.21535606</v>
      </c>
    </row>
  </sheetData>
  <mergeCells count="3">
    <mergeCell ref="A2:C2"/>
    <mergeCell ref="D2:F2"/>
    <mergeCell ref="G2:I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28A9-FD4B-4446-9C86-0B8FAAD3E738}">
  <dimension ref="B1:F25"/>
  <sheetViews>
    <sheetView workbookViewId="0">
      <selection activeCell="M14" sqref="M14"/>
    </sheetView>
  </sheetViews>
  <sheetFormatPr defaultRowHeight="15" x14ac:dyDescent="0.25"/>
  <sheetData>
    <row r="1" spans="2:6" x14ac:dyDescent="0.25">
      <c r="B1" t="s">
        <v>12</v>
      </c>
      <c r="F1" t="s">
        <v>13</v>
      </c>
    </row>
    <row r="25" spans="3:3" x14ac:dyDescent="0.25">
      <c r="C25" t="s">
        <v>10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53BD-CA5F-411D-82A8-348230538722}">
  <dimension ref="B1:N75"/>
  <sheetViews>
    <sheetView workbookViewId="0">
      <selection activeCell="Q35" sqref="Q35"/>
    </sheetView>
  </sheetViews>
  <sheetFormatPr defaultRowHeight="15" x14ac:dyDescent="0.25"/>
  <sheetData>
    <row r="1" spans="3:3" x14ac:dyDescent="0.25">
      <c r="C1" t="s">
        <v>13</v>
      </c>
    </row>
    <row r="26" spans="3:3" x14ac:dyDescent="0.25">
      <c r="C26" t="s">
        <v>14</v>
      </c>
    </row>
    <row r="49" spans="2:14" x14ac:dyDescent="0.25">
      <c r="B49" t="s">
        <v>252</v>
      </c>
      <c r="N49" t="s">
        <v>252</v>
      </c>
    </row>
    <row r="75" spans="3:3" x14ac:dyDescent="0.25">
      <c r="C75" t="s">
        <v>10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61E3-CDE1-4F75-B753-8635C7383EA9}">
  <dimension ref="C1:C49"/>
  <sheetViews>
    <sheetView workbookViewId="0">
      <selection activeCell="K56" sqref="K56"/>
    </sheetView>
  </sheetViews>
  <sheetFormatPr defaultRowHeight="15" x14ac:dyDescent="0.25"/>
  <sheetData>
    <row r="1" spans="3:3" x14ac:dyDescent="0.25">
      <c r="C1" t="s">
        <v>13</v>
      </c>
    </row>
    <row r="26" spans="3:3" x14ac:dyDescent="0.25">
      <c r="C26" t="s">
        <v>11</v>
      </c>
    </row>
    <row r="49" spans="3:3" x14ac:dyDescent="0.25">
      <c r="C49" t="s">
        <v>10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D4A7-8423-48ED-93A6-D35652677797}">
  <dimension ref="C1:C56"/>
  <sheetViews>
    <sheetView topLeftCell="A43" workbookViewId="0">
      <selection activeCell="T69" sqref="T69"/>
    </sheetView>
  </sheetViews>
  <sheetFormatPr defaultRowHeight="15" x14ac:dyDescent="0.25"/>
  <sheetData>
    <row r="1" spans="3:3" x14ac:dyDescent="0.25">
      <c r="C1" t="s">
        <v>13</v>
      </c>
    </row>
    <row r="28" spans="3:3" x14ac:dyDescent="0.25">
      <c r="C28" t="s">
        <v>15</v>
      </c>
    </row>
    <row r="56" spans="3:3" x14ac:dyDescent="0.25">
      <c r="C56" t="s">
        <v>10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DEB2-DF12-46C9-83D3-D0203F7472AB}">
  <dimension ref="E1:P1"/>
  <sheetViews>
    <sheetView workbookViewId="0">
      <selection activeCell="U6" sqref="U6"/>
    </sheetView>
  </sheetViews>
  <sheetFormatPr defaultRowHeight="15" x14ac:dyDescent="0.25"/>
  <sheetData>
    <row r="1" spans="5:16" x14ac:dyDescent="0.25">
      <c r="E1" t="s">
        <v>8</v>
      </c>
      <c r="I1" t="s">
        <v>9</v>
      </c>
      <c r="P1" t="s">
        <v>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FA1F-33B5-425F-9D2B-9E84ED0D3608}">
  <dimension ref="A2:C36"/>
  <sheetViews>
    <sheetView workbookViewId="0">
      <selection activeCell="I14" sqref="I14"/>
    </sheetView>
  </sheetViews>
  <sheetFormatPr defaultRowHeight="15" x14ac:dyDescent="0.25"/>
  <cols>
    <col min="1" max="1" width="52.5703125" customWidth="1"/>
    <col min="2" max="2" width="38.85546875" customWidth="1"/>
    <col min="3" max="3" width="42.5703125" customWidth="1"/>
  </cols>
  <sheetData>
    <row r="2" spans="1:3" x14ac:dyDescent="0.25">
      <c r="A2" t="s">
        <v>200</v>
      </c>
    </row>
    <row r="3" spans="1:3" x14ac:dyDescent="0.25">
      <c r="A3" s="60" t="s">
        <v>71</v>
      </c>
      <c r="B3" s="60" t="s">
        <v>72</v>
      </c>
      <c r="C3" s="60" t="s">
        <v>209</v>
      </c>
    </row>
    <row r="4" spans="1:3" x14ac:dyDescent="0.25">
      <c r="A4" s="18">
        <v>2</v>
      </c>
      <c r="B4" s="18">
        <v>26.9</v>
      </c>
      <c r="C4" s="18">
        <v>3.8</v>
      </c>
    </row>
    <row r="5" spans="1:3" x14ac:dyDescent="0.25">
      <c r="A5" s="18">
        <v>1.4</v>
      </c>
      <c r="B5" s="18">
        <v>18.7</v>
      </c>
      <c r="C5" s="18">
        <v>3.8</v>
      </c>
    </row>
    <row r="6" spans="1:3" x14ac:dyDescent="0.25">
      <c r="A6" s="18">
        <v>1.4</v>
      </c>
      <c r="B6" s="18">
        <v>26.3</v>
      </c>
      <c r="C6" s="18">
        <v>3.9</v>
      </c>
    </row>
    <row r="7" spans="1:3" x14ac:dyDescent="0.25">
      <c r="A7" s="18">
        <v>1.8</v>
      </c>
      <c r="B7" s="18">
        <v>27.4</v>
      </c>
      <c r="C7" s="18">
        <v>6.6</v>
      </c>
    </row>
    <row r="8" spans="1:3" x14ac:dyDescent="0.25">
      <c r="A8" s="18">
        <v>1.9</v>
      </c>
      <c r="B8" s="18">
        <v>17.7</v>
      </c>
      <c r="C8" s="18">
        <v>3.1</v>
      </c>
    </row>
    <row r="9" spans="1:3" x14ac:dyDescent="0.25">
      <c r="A9" s="18">
        <v>1.9</v>
      </c>
      <c r="B9" s="18">
        <v>20.8</v>
      </c>
      <c r="C9" s="18">
        <v>4.0999999999999996</v>
      </c>
    </row>
    <row r="12" spans="1:3" x14ac:dyDescent="0.25">
      <c r="A12" s="25" t="s">
        <v>73</v>
      </c>
      <c r="B12" s="25" t="s">
        <v>74</v>
      </c>
      <c r="C12" s="25" t="s">
        <v>75</v>
      </c>
    </row>
    <row r="13" spans="1:3" x14ac:dyDescent="0.25">
      <c r="A13" s="18">
        <v>1.29</v>
      </c>
      <c r="B13" s="18">
        <v>23.7</v>
      </c>
      <c r="C13" s="18">
        <v>5.8</v>
      </c>
    </row>
    <row r="14" spans="1:3" x14ac:dyDescent="0.25">
      <c r="A14" s="18">
        <v>1.28</v>
      </c>
      <c r="B14" s="18">
        <v>40.700000000000003</v>
      </c>
      <c r="C14" s="18">
        <v>5.7</v>
      </c>
    </row>
    <row r="15" spans="1:3" x14ac:dyDescent="0.25">
      <c r="A15" s="18">
        <v>1.34</v>
      </c>
      <c r="B15" s="18">
        <v>42.3</v>
      </c>
      <c r="C15" s="18">
        <v>6.2</v>
      </c>
    </row>
    <row r="16" spans="1:3" x14ac:dyDescent="0.25">
      <c r="A16" s="18">
        <v>1.18</v>
      </c>
      <c r="B16" s="18">
        <v>68.8</v>
      </c>
      <c r="C16" s="18">
        <v>4.5</v>
      </c>
    </row>
    <row r="17" spans="1:3" x14ac:dyDescent="0.25">
      <c r="A17" s="18">
        <v>1.49</v>
      </c>
      <c r="B17" s="18">
        <v>35.4</v>
      </c>
      <c r="C17" s="18">
        <v>7.98</v>
      </c>
    </row>
    <row r="18" spans="1:3" x14ac:dyDescent="0.25">
      <c r="A18" s="18">
        <v>1.24</v>
      </c>
      <c r="B18" s="18">
        <v>38.299999999999997</v>
      </c>
      <c r="C18" s="18">
        <v>4.4000000000000004</v>
      </c>
    </row>
    <row r="21" spans="1:3" x14ac:dyDescent="0.25">
      <c r="A21" s="62" t="s">
        <v>212</v>
      </c>
      <c r="B21" s="62" t="s">
        <v>213</v>
      </c>
      <c r="C21" s="62" t="s">
        <v>214</v>
      </c>
    </row>
    <row r="22" spans="1:3" x14ac:dyDescent="0.25">
      <c r="A22" s="18">
        <v>7.5</v>
      </c>
      <c r="B22" s="18">
        <v>90.1</v>
      </c>
      <c r="C22" s="18">
        <v>68.5</v>
      </c>
    </row>
    <row r="23" spans="1:3" x14ac:dyDescent="0.25">
      <c r="A23" s="18">
        <v>5.8</v>
      </c>
      <c r="B23" s="18">
        <v>68.099999999999994</v>
      </c>
      <c r="C23" s="18">
        <v>82</v>
      </c>
    </row>
    <row r="24" spans="1:3" x14ac:dyDescent="0.25">
      <c r="A24" s="18">
        <v>6.7</v>
      </c>
      <c r="B24" s="18">
        <v>95.6</v>
      </c>
      <c r="C24" s="18">
        <v>77.400000000000006</v>
      </c>
    </row>
    <row r="25" spans="1:3" x14ac:dyDescent="0.25">
      <c r="A25" s="18">
        <v>8.8000000000000007</v>
      </c>
      <c r="B25" s="18">
        <v>84.3</v>
      </c>
      <c r="C25" s="18">
        <v>87.6</v>
      </c>
    </row>
    <row r="26" spans="1:3" x14ac:dyDescent="0.25">
      <c r="A26" s="18">
        <v>8.4</v>
      </c>
      <c r="B26" s="18">
        <v>106.7</v>
      </c>
      <c r="C26" s="18">
        <v>79.099999999999994</v>
      </c>
    </row>
    <row r="27" spans="1:3" x14ac:dyDescent="0.25">
      <c r="A27" s="18">
        <v>9.5</v>
      </c>
      <c r="B27" s="18">
        <v>115.1</v>
      </c>
      <c r="C27" s="18">
        <v>83.8</v>
      </c>
    </row>
    <row r="30" spans="1:3" x14ac:dyDescent="0.25">
      <c r="A30" s="63" t="s">
        <v>215</v>
      </c>
      <c r="B30" s="63" t="s">
        <v>216</v>
      </c>
      <c r="C30" s="63" t="s">
        <v>217</v>
      </c>
    </row>
    <row r="31" spans="1:3" x14ac:dyDescent="0.25">
      <c r="A31" s="18">
        <v>1.9</v>
      </c>
      <c r="B31" s="18">
        <v>66.5</v>
      </c>
      <c r="C31" s="18">
        <v>26</v>
      </c>
    </row>
    <row r="32" spans="1:3" x14ac:dyDescent="0.25">
      <c r="A32" s="18">
        <v>2</v>
      </c>
      <c r="B32" s="18">
        <v>69.8</v>
      </c>
      <c r="C32" s="18">
        <v>33.700000000000003</v>
      </c>
    </row>
    <row r="33" spans="1:3" x14ac:dyDescent="0.25">
      <c r="A33" s="18">
        <v>2</v>
      </c>
      <c r="B33" s="18">
        <v>54.9</v>
      </c>
      <c r="C33" s="18">
        <v>33.5</v>
      </c>
    </row>
    <row r="34" spans="1:3" x14ac:dyDescent="0.25">
      <c r="A34" s="18">
        <v>2.2000000000000002</v>
      </c>
      <c r="B34" s="18">
        <v>91</v>
      </c>
      <c r="C34" s="18">
        <v>29.2</v>
      </c>
    </row>
    <row r="35" spans="1:3" x14ac:dyDescent="0.25">
      <c r="A35" s="18">
        <v>1.8</v>
      </c>
      <c r="B35" s="18">
        <v>65</v>
      </c>
      <c r="C35" s="18">
        <v>39.700000000000003</v>
      </c>
    </row>
    <row r="36" spans="1:3" x14ac:dyDescent="0.25">
      <c r="A36" s="18">
        <v>2.6</v>
      </c>
      <c r="C36" s="18">
        <v>54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DFDD-4008-49C6-AB7D-5C90DB412EE0}">
  <dimension ref="A2:D28"/>
  <sheetViews>
    <sheetView topLeftCell="A3" workbookViewId="0">
      <selection activeCell="A27" sqref="A27"/>
    </sheetView>
  </sheetViews>
  <sheetFormatPr defaultRowHeight="15" x14ac:dyDescent="0.25"/>
  <cols>
    <col min="1" max="1" width="36.28515625" customWidth="1"/>
    <col min="2" max="2" width="26.28515625" customWidth="1"/>
    <col min="3" max="3" width="26.7109375" customWidth="1"/>
    <col min="4" max="4" width="33.5703125" customWidth="1"/>
  </cols>
  <sheetData>
    <row r="2" spans="1:4" x14ac:dyDescent="0.25">
      <c r="A2" t="s">
        <v>203</v>
      </c>
    </row>
    <row r="3" spans="1:4" x14ac:dyDescent="0.25">
      <c r="A3" s="24" t="s">
        <v>92</v>
      </c>
    </row>
    <row r="4" spans="1:4" x14ac:dyDescent="0.25">
      <c r="A4" s="26" t="s">
        <v>93</v>
      </c>
      <c r="B4" s="26" t="s">
        <v>95</v>
      </c>
      <c r="C4" s="26" t="s">
        <v>96</v>
      </c>
      <c r="D4" s="26" t="s">
        <v>94</v>
      </c>
    </row>
    <row r="5" spans="1:4" x14ac:dyDescent="0.25">
      <c r="A5" t="s">
        <v>79</v>
      </c>
      <c r="B5" t="s">
        <v>97</v>
      </c>
      <c r="C5" t="s">
        <v>98</v>
      </c>
      <c r="D5" t="s">
        <v>99</v>
      </c>
    </row>
    <row r="6" spans="1:4" x14ac:dyDescent="0.25">
      <c r="A6" t="s">
        <v>100</v>
      </c>
      <c r="B6" t="s">
        <v>101</v>
      </c>
      <c r="C6" t="s">
        <v>102</v>
      </c>
      <c r="D6" t="s">
        <v>103</v>
      </c>
    </row>
    <row r="7" spans="1:4" x14ac:dyDescent="0.25">
      <c r="A7" t="s">
        <v>104</v>
      </c>
      <c r="B7" t="s">
        <v>105</v>
      </c>
      <c r="C7" t="s">
        <v>106</v>
      </c>
      <c r="D7" t="s">
        <v>107</v>
      </c>
    </row>
    <row r="9" spans="1:4" x14ac:dyDescent="0.25">
      <c r="A9" t="s">
        <v>204</v>
      </c>
    </row>
    <row r="10" spans="1:4" x14ac:dyDescent="0.25">
      <c r="A10" s="24" t="s">
        <v>108</v>
      </c>
    </row>
    <row r="11" spans="1:4" x14ac:dyDescent="0.25">
      <c r="A11" s="26" t="s">
        <v>93</v>
      </c>
      <c r="B11" s="26" t="s">
        <v>95</v>
      </c>
      <c r="C11" s="26" t="s">
        <v>96</v>
      </c>
      <c r="D11" s="26" t="s">
        <v>94</v>
      </c>
    </row>
    <row r="12" spans="1:4" x14ac:dyDescent="0.25">
      <c r="A12" t="s">
        <v>109</v>
      </c>
      <c r="B12" t="s">
        <v>110</v>
      </c>
      <c r="C12" t="s">
        <v>111</v>
      </c>
      <c r="D12" t="s">
        <v>112</v>
      </c>
    </row>
    <row r="13" spans="1:4" x14ac:dyDescent="0.25">
      <c r="A13" t="s">
        <v>113</v>
      </c>
      <c r="B13" t="s">
        <v>114</v>
      </c>
      <c r="C13" t="s">
        <v>115</v>
      </c>
      <c r="D13" t="s">
        <v>116</v>
      </c>
    </row>
    <row r="14" spans="1:4" x14ac:dyDescent="0.25">
      <c r="A14" t="s">
        <v>117</v>
      </c>
      <c r="B14" t="s">
        <v>118</v>
      </c>
      <c r="C14" t="s">
        <v>119</v>
      </c>
      <c r="D14" t="s">
        <v>120</v>
      </c>
    </row>
    <row r="16" spans="1:4" x14ac:dyDescent="0.25">
      <c r="A16" t="s">
        <v>205</v>
      </c>
    </row>
    <row r="17" spans="1:4" x14ac:dyDescent="0.25">
      <c r="A17" s="24" t="s">
        <v>121</v>
      </c>
    </row>
    <row r="18" spans="1:4" x14ac:dyDescent="0.25">
      <c r="A18" s="26" t="s">
        <v>93</v>
      </c>
      <c r="B18" s="26" t="s">
        <v>95</v>
      </c>
      <c r="C18" s="26" t="s">
        <v>96</v>
      </c>
      <c r="D18" s="26" t="s">
        <v>94</v>
      </c>
    </row>
    <row r="19" spans="1:4" x14ac:dyDescent="0.25">
      <c r="A19" t="s">
        <v>122</v>
      </c>
      <c r="B19" t="s">
        <v>123</v>
      </c>
      <c r="C19" t="s">
        <v>124</v>
      </c>
      <c r="D19" t="s">
        <v>125</v>
      </c>
    </row>
    <row r="20" spans="1:4" x14ac:dyDescent="0.25">
      <c r="A20" t="s">
        <v>126</v>
      </c>
      <c r="B20" t="s">
        <v>79</v>
      </c>
      <c r="C20" t="s">
        <v>127</v>
      </c>
      <c r="D20" t="s">
        <v>128</v>
      </c>
    </row>
    <row r="21" spans="1:4" x14ac:dyDescent="0.25">
      <c r="A21" t="s">
        <v>129</v>
      </c>
      <c r="B21" t="s">
        <v>130</v>
      </c>
      <c r="C21" t="s">
        <v>131</v>
      </c>
      <c r="D21" t="s">
        <v>132</v>
      </c>
    </row>
    <row r="23" spans="1:4" x14ac:dyDescent="0.25">
      <c r="A23" t="s">
        <v>206</v>
      </c>
    </row>
    <row r="24" spans="1:4" x14ac:dyDescent="0.25">
      <c r="A24" s="24" t="s">
        <v>133</v>
      </c>
    </row>
    <row r="25" spans="1:4" x14ac:dyDescent="0.25">
      <c r="A25" s="26" t="s">
        <v>93</v>
      </c>
      <c r="B25" s="26" t="s">
        <v>95</v>
      </c>
      <c r="C25" s="26" t="s">
        <v>96</v>
      </c>
      <c r="D25" s="26" t="s">
        <v>94</v>
      </c>
    </row>
    <row r="26" spans="1:4" x14ac:dyDescent="0.25">
      <c r="A26" t="s">
        <v>134</v>
      </c>
      <c r="B26" t="s">
        <v>135</v>
      </c>
      <c r="C26" t="s">
        <v>136</v>
      </c>
      <c r="D26" t="s">
        <v>137</v>
      </c>
    </row>
    <row r="27" spans="1:4" x14ac:dyDescent="0.25">
      <c r="A27" t="s">
        <v>138</v>
      </c>
      <c r="B27" t="s">
        <v>139</v>
      </c>
      <c r="C27" t="s">
        <v>140</v>
      </c>
      <c r="D27" t="s">
        <v>138</v>
      </c>
    </row>
    <row r="28" spans="1:4" x14ac:dyDescent="0.25">
      <c r="A28" t="s">
        <v>141</v>
      </c>
      <c r="B28" t="s">
        <v>142</v>
      </c>
      <c r="C28" t="s">
        <v>143</v>
      </c>
      <c r="D28" t="s">
        <v>144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44A9-E0F4-4E39-AC5A-8641C81D8F4D}">
  <dimension ref="A1:F14"/>
  <sheetViews>
    <sheetView workbookViewId="0">
      <selection activeCell="F21" sqref="F21"/>
    </sheetView>
  </sheetViews>
  <sheetFormatPr defaultColWidth="9.140625" defaultRowHeight="15" x14ac:dyDescent="0.25"/>
  <cols>
    <col min="1" max="1" width="9.140625" style="65"/>
    <col min="2" max="6" width="19" style="65" customWidth="1"/>
    <col min="7" max="16384" width="9.140625" style="65"/>
  </cols>
  <sheetData>
    <row r="1" spans="1:6" x14ac:dyDescent="0.25">
      <c r="A1" s="65" t="s">
        <v>262</v>
      </c>
    </row>
    <row r="2" spans="1:6" x14ac:dyDescent="0.25">
      <c r="A2" s="64" t="s">
        <v>60</v>
      </c>
    </row>
    <row r="3" spans="1:6" x14ac:dyDescent="0.25">
      <c r="A3" s="66" t="s">
        <v>256</v>
      </c>
    </row>
    <row r="4" spans="1:6" x14ac:dyDescent="0.25">
      <c r="B4" s="65" t="s">
        <v>145</v>
      </c>
      <c r="C4" s="65" t="s">
        <v>257</v>
      </c>
      <c r="D4" s="65" t="s">
        <v>258</v>
      </c>
      <c r="E4" s="65" t="s">
        <v>259</v>
      </c>
      <c r="F4" s="65" t="s">
        <v>260</v>
      </c>
    </row>
    <row r="5" spans="1:6" x14ac:dyDescent="0.25">
      <c r="B5" s="67">
        <v>0.95435999999999999</v>
      </c>
      <c r="C5" s="67">
        <v>1.3423799999999999</v>
      </c>
      <c r="D5" s="67">
        <v>1.4002300000000001</v>
      </c>
      <c r="E5" s="67">
        <v>1.8351500000000001</v>
      </c>
      <c r="F5" s="67">
        <v>3.6033900000000001</v>
      </c>
    </row>
    <row r="6" spans="1:6" x14ac:dyDescent="0.25">
      <c r="B6" s="67">
        <v>1.06219</v>
      </c>
      <c r="C6" s="67">
        <v>1.4982899999999999</v>
      </c>
      <c r="D6" s="67">
        <v>1.50204</v>
      </c>
      <c r="E6" s="67">
        <v>2.1823700000000001</v>
      </c>
      <c r="F6" s="67">
        <v>3.2289099999999999</v>
      </c>
    </row>
    <row r="7" spans="1:6" x14ac:dyDescent="0.25">
      <c r="B7" s="67">
        <v>0.98345000000000005</v>
      </c>
      <c r="C7" s="67">
        <v>1.4351100000000001</v>
      </c>
      <c r="D7" s="67">
        <v>1.6934899999999999</v>
      </c>
      <c r="E7" s="67">
        <v>1.88876</v>
      </c>
      <c r="F7" s="67">
        <v>2.6387299999999998</v>
      </c>
    </row>
    <row r="10" spans="1:6" x14ac:dyDescent="0.25">
      <c r="A10" s="66" t="s">
        <v>261</v>
      </c>
    </row>
    <row r="11" spans="1:6" x14ac:dyDescent="0.25">
      <c r="B11" s="65" t="s">
        <v>145</v>
      </c>
      <c r="C11" s="65" t="s">
        <v>257</v>
      </c>
      <c r="D11" s="65" t="s">
        <v>258</v>
      </c>
      <c r="E11" s="65" t="s">
        <v>259</v>
      </c>
      <c r="F11" s="65" t="s">
        <v>260</v>
      </c>
    </row>
    <row r="12" spans="1:6" x14ac:dyDescent="0.25">
      <c r="B12" s="67">
        <v>0.96311000000000002</v>
      </c>
      <c r="C12" s="67">
        <v>0.79113</v>
      </c>
      <c r="D12" s="67">
        <v>1.31416</v>
      </c>
      <c r="E12" s="67">
        <v>1.2083600000000001</v>
      </c>
      <c r="F12" s="67">
        <v>2.2240199999999999</v>
      </c>
    </row>
    <row r="13" spans="1:6" x14ac:dyDescent="0.25">
      <c r="B13" s="67">
        <v>0.93452000000000002</v>
      </c>
      <c r="C13" s="67">
        <v>0.74202000000000001</v>
      </c>
      <c r="D13" s="67">
        <v>1.23315</v>
      </c>
      <c r="E13" s="67">
        <v>0.86524999999999996</v>
      </c>
      <c r="F13" s="67">
        <v>3.5588099999999998</v>
      </c>
    </row>
    <row r="14" spans="1:6" x14ac:dyDescent="0.25">
      <c r="B14" s="67">
        <v>1.1023700000000001</v>
      </c>
      <c r="C14" s="67">
        <v>0.97563</v>
      </c>
      <c r="D14" s="67">
        <v>1.0436300000000001</v>
      </c>
      <c r="E14" s="67">
        <v>1.09127</v>
      </c>
      <c r="F14" s="67">
        <v>2.5973700000000002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D238-B47A-4C1D-A682-95B812B421F8}">
  <dimension ref="A2:G40"/>
  <sheetViews>
    <sheetView workbookViewId="0">
      <selection activeCell="C8" sqref="C8"/>
    </sheetView>
  </sheetViews>
  <sheetFormatPr defaultRowHeight="15" x14ac:dyDescent="0.25"/>
  <cols>
    <col min="1" max="1" width="59.140625" customWidth="1"/>
    <col min="2" max="2" width="42.28515625" customWidth="1"/>
    <col min="3" max="3" width="45.7109375" customWidth="1"/>
    <col min="5" max="5" width="57.28515625" customWidth="1"/>
    <col min="6" max="6" width="41.42578125" customWidth="1"/>
    <col min="7" max="7" width="45.5703125" customWidth="1"/>
  </cols>
  <sheetData>
    <row r="2" spans="1:7" x14ac:dyDescent="0.25">
      <c r="A2" t="s">
        <v>199</v>
      </c>
      <c r="E2" t="s">
        <v>201</v>
      </c>
    </row>
    <row r="3" spans="1:7" x14ac:dyDescent="0.25">
      <c r="A3" s="60" t="s">
        <v>71</v>
      </c>
      <c r="B3" s="60" t="s">
        <v>72</v>
      </c>
      <c r="C3" s="60" t="s">
        <v>209</v>
      </c>
      <c r="E3" s="60" t="s">
        <v>240</v>
      </c>
      <c r="F3" s="60" t="s">
        <v>241</v>
      </c>
      <c r="G3" s="60" t="s">
        <v>242</v>
      </c>
    </row>
    <row r="4" spans="1:7" x14ac:dyDescent="0.25">
      <c r="A4" s="20">
        <v>2.0446735399999998</v>
      </c>
      <c r="B4" s="20">
        <v>11.3</v>
      </c>
      <c r="C4" s="20">
        <v>5.0999999999999996</v>
      </c>
      <c r="E4" s="20">
        <v>1.504385965</v>
      </c>
      <c r="F4" s="20">
        <v>17.3</v>
      </c>
      <c r="G4" s="20">
        <v>4.5</v>
      </c>
    </row>
    <row r="5" spans="1:7" x14ac:dyDescent="0.25">
      <c r="A5" s="20">
        <v>1.961538462</v>
      </c>
      <c r="B5" s="20">
        <v>15.8</v>
      </c>
      <c r="C5" s="20">
        <v>4.3</v>
      </c>
      <c r="E5" s="20">
        <v>1.673469388</v>
      </c>
      <c r="F5" s="20">
        <v>17.8</v>
      </c>
      <c r="G5" s="20">
        <v>4.7</v>
      </c>
    </row>
    <row r="6" spans="1:7" x14ac:dyDescent="0.25">
      <c r="A6" s="20">
        <v>1.836363636</v>
      </c>
      <c r="B6" s="20">
        <v>21</v>
      </c>
      <c r="C6" s="20">
        <v>6.1</v>
      </c>
      <c r="E6" s="20">
        <v>1.8650793649999999</v>
      </c>
      <c r="F6" s="20">
        <v>22.8</v>
      </c>
      <c r="G6" s="20">
        <v>6.3</v>
      </c>
    </row>
    <row r="7" spans="1:7" x14ac:dyDescent="0.25">
      <c r="A7" s="20">
        <v>1.6850000000000001</v>
      </c>
      <c r="B7" s="20">
        <v>18.2</v>
      </c>
      <c r="C7" s="20">
        <v>4.0999999999999996</v>
      </c>
      <c r="E7" s="20">
        <v>1.53</v>
      </c>
      <c r="F7" s="20">
        <v>14.6</v>
      </c>
      <c r="G7" s="20">
        <v>5.27</v>
      </c>
    </row>
    <row r="8" spans="1:7" x14ac:dyDescent="0.25">
      <c r="A8" s="20">
        <v>1.81</v>
      </c>
      <c r="B8" s="20">
        <v>20.6</v>
      </c>
      <c r="C8" s="20">
        <v>4.7</v>
      </c>
      <c r="E8" s="20">
        <v>1.7</v>
      </c>
      <c r="F8" s="20">
        <v>15.2</v>
      </c>
      <c r="G8" s="20">
        <v>4.1900000000000004</v>
      </c>
    </row>
    <row r="9" spans="1:7" x14ac:dyDescent="0.25">
      <c r="A9" s="20">
        <v>1.62</v>
      </c>
      <c r="B9" s="20">
        <v>14.3</v>
      </c>
      <c r="C9" s="20">
        <v>5.2</v>
      </c>
    </row>
    <row r="11" spans="1:7" x14ac:dyDescent="0.25">
      <c r="E11" s="61" t="s">
        <v>243</v>
      </c>
      <c r="F11" s="61" t="s">
        <v>244</v>
      </c>
      <c r="G11" s="61" t="s">
        <v>245</v>
      </c>
    </row>
    <row r="12" spans="1:7" x14ac:dyDescent="0.25">
      <c r="A12" s="61" t="s">
        <v>243</v>
      </c>
      <c r="B12" s="61" t="s">
        <v>244</v>
      </c>
      <c r="C12" s="61" t="s">
        <v>245</v>
      </c>
      <c r="E12" s="20">
        <v>1.6113537120000001</v>
      </c>
      <c r="F12" s="20">
        <v>19.2</v>
      </c>
      <c r="G12" s="20">
        <v>4.0999999999999996</v>
      </c>
    </row>
    <row r="13" spans="1:7" x14ac:dyDescent="0.25">
      <c r="A13" s="20">
        <v>2.0481927710000001</v>
      </c>
      <c r="B13" s="20">
        <v>17.2</v>
      </c>
      <c r="C13" s="20">
        <v>5.5</v>
      </c>
      <c r="E13" s="20">
        <v>1.628959276</v>
      </c>
      <c r="F13" s="20">
        <v>18.899999999999999</v>
      </c>
      <c r="G13" s="20">
        <v>5.8</v>
      </c>
    </row>
    <row r="14" spans="1:7" x14ac:dyDescent="0.25">
      <c r="A14" s="20">
        <v>1.774193548</v>
      </c>
      <c r="B14" s="20">
        <v>14.9</v>
      </c>
      <c r="C14" s="20">
        <v>4.5999999999999996</v>
      </c>
      <c r="E14" s="20">
        <v>1.726907631</v>
      </c>
      <c r="F14" s="20">
        <v>21.8</v>
      </c>
      <c r="G14" s="20">
        <v>6.9</v>
      </c>
    </row>
    <row r="15" spans="1:7" x14ac:dyDescent="0.25">
      <c r="A15" s="20">
        <v>1.9928825619999999</v>
      </c>
      <c r="B15" s="20">
        <v>15.6</v>
      </c>
      <c r="C15" s="20">
        <v>6.3</v>
      </c>
      <c r="E15" s="20">
        <v>1.92</v>
      </c>
      <c r="F15" s="20">
        <v>13.8</v>
      </c>
      <c r="G15" s="20">
        <v>4.25</v>
      </c>
    </row>
    <row r="16" spans="1:7" x14ac:dyDescent="0.25">
      <c r="A16" s="20">
        <v>1.9557195570000001</v>
      </c>
      <c r="B16" s="20">
        <v>23.6</v>
      </c>
      <c r="C16" s="20">
        <v>6.4</v>
      </c>
      <c r="E16" s="20">
        <v>1.88</v>
      </c>
      <c r="F16" s="20">
        <v>15.1</v>
      </c>
      <c r="G16" s="20">
        <v>5.15</v>
      </c>
    </row>
    <row r="17" spans="1:7" x14ac:dyDescent="0.25">
      <c r="A17" s="20">
        <v>1.67</v>
      </c>
      <c r="B17" s="20">
        <v>18.899999999999999</v>
      </c>
      <c r="C17" s="20">
        <v>4.7</v>
      </c>
    </row>
    <row r="18" spans="1:7" x14ac:dyDescent="0.25">
      <c r="A18" s="20">
        <v>1.72</v>
      </c>
      <c r="B18" s="20">
        <v>13.8</v>
      </c>
      <c r="C18" s="20">
        <v>5.2</v>
      </c>
    </row>
    <row r="19" spans="1:7" x14ac:dyDescent="0.25">
      <c r="E19" s="62" t="s">
        <v>246</v>
      </c>
      <c r="F19" s="62" t="s">
        <v>247</v>
      </c>
      <c r="G19" s="62" t="s">
        <v>248</v>
      </c>
    </row>
    <row r="20" spans="1:7" x14ac:dyDescent="0.25">
      <c r="E20" s="20">
        <v>3.78</v>
      </c>
      <c r="F20" s="20">
        <v>37</v>
      </c>
      <c r="G20" s="20">
        <v>24.76</v>
      </c>
    </row>
    <row r="21" spans="1:7" x14ac:dyDescent="0.25">
      <c r="A21" s="62" t="s">
        <v>246</v>
      </c>
      <c r="B21" s="62" t="s">
        <v>247</v>
      </c>
      <c r="C21" s="62" t="s">
        <v>248</v>
      </c>
      <c r="E21" s="20">
        <v>1.9834710739999999</v>
      </c>
      <c r="F21" s="20">
        <v>20</v>
      </c>
      <c r="G21" s="20">
        <v>19.2</v>
      </c>
    </row>
    <row r="22" spans="1:7" x14ac:dyDescent="0.25">
      <c r="A22" s="20">
        <v>10.08130081</v>
      </c>
      <c r="B22" s="20">
        <v>108.6</v>
      </c>
      <c r="C22" s="20">
        <v>55</v>
      </c>
      <c r="E22" s="20">
        <v>3.8059701490000002</v>
      </c>
      <c r="F22" s="20">
        <v>30.2</v>
      </c>
      <c r="G22" s="20">
        <v>24.3</v>
      </c>
    </row>
    <row r="23" spans="1:7" x14ac:dyDescent="0.25">
      <c r="A23" s="20">
        <v>8.8432835819999998</v>
      </c>
      <c r="B23" s="20">
        <v>77.7</v>
      </c>
      <c r="C23" s="20">
        <v>48</v>
      </c>
      <c r="E23" s="20">
        <v>4.0167364020000003</v>
      </c>
      <c r="F23" s="20">
        <v>35</v>
      </c>
      <c r="G23" s="20">
        <v>26.84</v>
      </c>
    </row>
    <row r="24" spans="1:7" x14ac:dyDescent="0.25">
      <c r="A24" s="20">
        <v>8.5271317829999997</v>
      </c>
      <c r="B24" s="20">
        <v>57.9</v>
      </c>
      <c r="C24" s="20">
        <v>41</v>
      </c>
      <c r="E24" s="20">
        <v>3.1441048029999998</v>
      </c>
      <c r="F24" s="20">
        <v>31.6</v>
      </c>
      <c r="G24" s="20">
        <v>17.5</v>
      </c>
    </row>
    <row r="25" spans="1:7" x14ac:dyDescent="0.25">
      <c r="A25" s="20">
        <v>6.4419475659999996</v>
      </c>
      <c r="B25" s="20">
        <v>57.4</v>
      </c>
      <c r="C25" s="20">
        <v>36</v>
      </c>
      <c r="E25" s="20">
        <v>3.3691756270000002</v>
      </c>
      <c r="F25" s="20">
        <v>28</v>
      </c>
      <c r="G25" s="20">
        <v>23</v>
      </c>
    </row>
    <row r="26" spans="1:7" x14ac:dyDescent="0.25">
      <c r="A26" s="20">
        <v>7.6494023899999997</v>
      </c>
      <c r="B26" s="20">
        <v>42.6</v>
      </c>
      <c r="C26" s="20">
        <v>39</v>
      </c>
      <c r="E26" s="20">
        <v>2.9850746269999999</v>
      </c>
      <c r="F26" s="20">
        <v>23.8</v>
      </c>
      <c r="G26" s="20">
        <v>19.420000000000002</v>
      </c>
    </row>
    <row r="27" spans="1:7" x14ac:dyDescent="0.25">
      <c r="A27" s="20">
        <v>10.305084750000001</v>
      </c>
      <c r="B27" s="20">
        <v>113</v>
      </c>
      <c r="C27" s="20">
        <v>58</v>
      </c>
    </row>
    <row r="28" spans="1:7" x14ac:dyDescent="0.25">
      <c r="A28" s="20">
        <v>9.2459016389999995</v>
      </c>
      <c r="B28" s="20">
        <v>79.2</v>
      </c>
      <c r="C28" s="20">
        <v>52</v>
      </c>
    </row>
    <row r="29" spans="1:7" x14ac:dyDescent="0.25">
      <c r="A29" s="20">
        <v>9.32038835</v>
      </c>
      <c r="B29" s="20">
        <v>78.900000000000006</v>
      </c>
      <c r="C29" s="20">
        <v>53</v>
      </c>
      <c r="E29" s="63" t="s">
        <v>253</v>
      </c>
      <c r="F29" s="63" t="s">
        <v>254</v>
      </c>
      <c r="G29" s="63" t="s">
        <v>255</v>
      </c>
    </row>
    <row r="30" spans="1:7" x14ac:dyDescent="0.25">
      <c r="A30" s="25"/>
      <c r="B30" s="25"/>
      <c r="C30" s="25"/>
      <c r="E30" s="20">
        <v>2.9460580909999998</v>
      </c>
      <c r="F30" s="20">
        <v>32.299999999999997</v>
      </c>
      <c r="G30" s="20">
        <v>22.93</v>
      </c>
    </row>
    <row r="31" spans="1:7" x14ac:dyDescent="0.25">
      <c r="E31" s="20">
        <v>2.0930232559999999</v>
      </c>
      <c r="F31" s="20">
        <v>16</v>
      </c>
      <c r="G31" s="20">
        <v>16.98</v>
      </c>
    </row>
    <row r="32" spans="1:7" x14ac:dyDescent="0.25">
      <c r="A32" s="63" t="s">
        <v>249</v>
      </c>
      <c r="B32" s="63" t="s">
        <v>250</v>
      </c>
      <c r="C32" s="63" t="s">
        <v>251</v>
      </c>
      <c r="E32" s="20">
        <v>3.0578512400000002</v>
      </c>
      <c r="F32" s="20">
        <v>30</v>
      </c>
      <c r="G32" s="20">
        <v>19.3</v>
      </c>
    </row>
    <row r="33" spans="1:7" x14ac:dyDescent="0.25">
      <c r="A33" s="20">
        <v>4.2164179099999997</v>
      </c>
      <c r="B33" s="20">
        <v>33.200000000000003</v>
      </c>
      <c r="C33" s="20">
        <v>18.899999999999999</v>
      </c>
      <c r="E33" s="20">
        <v>2.4324324320000001</v>
      </c>
      <c r="F33" s="20">
        <v>22.7</v>
      </c>
      <c r="G33" s="20">
        <v>13.63</v>
      </c>
    </row>
    <row r="34" spans="1:7" x14ac:dyDescent="0.25">
      <c r="A34" s="20">
        <v>5.8088235289999997</v>
      </c>
      <c r="B34" s="20">
        <v>77.599999999999994</v>
      </c>
      <c r="C34" s="20">
        <v>37.799999999999997</v>
      </c>
      <c r="E34" s="20">
        <v>2.6160337550000001</v>
      </c>
      <c r="F34" s="20">
        <v>33.4</v>
      </c>
      <c r="G34" s="20">
        <v>18.899999999999999</v>
      </c>
    </row>
    <row r="35" spans="1:7" x14ac:dyDescent="0.25">
      <c r="A35" s="20">
        <v>2.9213483149999999</v>
      </c>
      <c r="B35" s="20">
        <v>28.5</v>
      </c>
      <c r="C35" s="20">
        <v>14.9</v>
      </c>
      <c r="E35" s="20">
        <v>2.686567164</v>
      </c>
      <c r="F35" s="20">
        <v>29</v>
      </c>
      <c r="G35" s="20">
        <v>22.55</v>
      </c>
    </row>
    <row r="36" spans="1:7" x14ac:dyDescent="0.25">
      <c r="A36" s="20">
        <v>3.1135531140000001</v>
      </c>
      <c r="B36" s="20">
        <v>31.6</v>
      </c>
      <c r="C36" s="20">
        <v>20.3</v>
      </c>
    </row>
    <row r="37" spans="1:7" x14ac:dyDescent="0.25">
      <c r="A37" s="20">
        <v>4.0221402209999999</v>
      </c>
      <c r="B37" s="20">
        <v>32.799999999999997</v>
      </c>
      <c r="C37" s="20">
        <v>23.2</v>
      </c>
    </row>
    <row r="38" spans="1:7" x14ac:dyDescent="0.25">
      <c r="A38" s="20">
        <v>5.11627907</v>
      </c>
      <c r="B38" s="20">
        <v>56.1</v>
      </c>
      <c r="C38" s="20">
        <v>29.4</v>
      </c>
    </row>
    <row r="39" spans="1:7" x14ac:dyDescent="0.25">
      <c r="A39" s="20">
        <v>4.3333333329999997</v>
      </c>
      <c r="B39" s="20">
        <v>40.700000000000003</v>
      </c>
      <c r="C39" s="20">
        <v>20.9</v>
      </c>
    </row>
    <row r="40" spans="1:7" x14ac:dyDescent="0.25">
      <c r="A40" s="20">
        <v>4.8771929820000004</v>
      </c>
      <c r="B40" s="20">
        <v>40.9</v>
      </c>
      <c r="C40" s="20">
        <v>36.299999999999997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Fig.2d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Fig.3i</vt:lpstr>
      <vt:lpstr>Fig. 3j</vt:lpstr>
      <vt:lpstr>Fig. 3k</vt:lpstr>
      <vt:lpstr>Fig. 3l</vt:lpstr>
      <vt:lpstr>Fig. 3m</vt:lpstr>
      <vt:lpstr>Fig. 4 b,c,d</vt:lpstr>
      <vt:lpstr>Fig. 4 f,g,h</vt:lpstr>
      <vt:lpstr>Fig. 4 j,k,l</vt:lpstr>
      <vt:lpstr>Fig. 4 n,o,p</vt:lpstr>
      <vt:lpstr> Fig. 5 b,c,d</vt:lpstr>
      <vt:lpstr>Fig.5 m</vt:lpstr>
      <vt:lpstr>Fig. 5n</vt:lpstr>
      <vt:lpstr>Fig. 6 a,c,e</vt:lpstr>
      <vt:lpstr>Fig. 6 g,i,k,m</vt:lpstr>
      <vt:lpstr>Supp.Fig. 1a</vt:lpstr>
      <vt:lpstr>Supp.Fig. 1c</vt:lpstr>
      <vt:lpstr>Supp.Fig. 8a</vt:lpstr>
      <vt:lpstr>Supp.Fig. 9a</vt:lpstr>
      <vt:lpstr>Supp.Fig. 9b</vt:lpstr>
      <vt:lpstr>Supp.Fig. 9c</vt:lpstr>
      <vt:lpstr>Supp.Fig. 9d</vt:lpstr>
      <vt:lpstr>Supp.Fig. 10</vt:lpstr>
      <vt:lpstr>Supp. Fig 13</vt:lpstr>
      <vt:lpstr>Supp. Fig.17 </vt:lpstr>
      <vt:lpstr>Supp. Fig. 18</vt:lpstr>
      <vt:lpstr>Supp. Fig.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MR</cp:lastModifiedBy>
  <dcterms:created xsi:type="dcterms:W3CDTF">2015-06-05T18:17:20Z</dcterms:created>
  <dcterms:modified xsi:type="dcterms:W3CDTF">2024-03-11T14:08:47Z</dcterms:modified>
</cp:coreProperties>
</file>